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<sst xmlns="http://schemas.openxmlformats.org/spreadsheetml/2006/main" uniqueCount="223">
  <si>
    <t>新東陽-大園廠-2024-02各廠區瓦斯碳排量用量(月報)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</si>
  <si>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</si>
  <si>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</si>
  <si>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</si>
  <si>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</si>
  <si>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</si>
  <si>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</si>
  <si>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</si>
  <si>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</si>
  <si>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</si>
  <si>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</si>
  <si>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</si>
  <si>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</si>
  <si>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</si>
  <si>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</si>
  <si>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</si>
  <si>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</si>
  <si>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</si>
  <si>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</si>
  <si>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</si>
  <si>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</si>
  <si>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</si>
  <si>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</si>
  <si>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</si>
  <si>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</si>
  <si>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</si>
  <si>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</si>
  <si>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</si>
  <si>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</si>
  <si>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</si>
  <si>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</si>
  <si>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</si>
  <si>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</si>
  <si>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</si>
  <si>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</si>
  <si>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</si>
  <si>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</si>
  <si>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</si>
  <si>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瓦斯LPG總管</t>
  </si>
  <si>
    <t>2023-02</t>
  </si>
  <si>
    <t>排碳量</t>
  </si>
  <si>
    <t>2024-02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</si>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</sst>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" t="s">
        <v>1</v>
      </c>
      <c r="T1" s="138" t="s">
        <v>0</v>
      </c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9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40" t="s">
        <v>38</v>
      </c>
      <c r="B3" s="131" t="s">
        <v>39</v>
      </c>
      <c r="C3" s="133" t="s">
        <v>40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/>
      <c r="AG3" s="5"/>
      <c r="AH3" s="5"/>
      <c r="AI3" s="128" t="str">
        <f>SUM(D3:AH3)</f>
        <v>0</v>
      </c>
      <c r="AJ3" s="5" t="str">
        <f>AI3/DAY(EOMONTH(B3,0))</f>
        <v>0</v>
      </c>
    </row>
    <row r="4" spans="1:46" customHeight="1" ht="23.25">
      <c r="A4" s="140"/>
      <c r="B4" s="132" t="s">
        <v>41</v>
      </c>
      <c r="C4" s="134" t="s">
        <v>40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/>
      <c r="AH4" s="9"/>
      <c r="AI4" s="129" t="str">
        <f>SUM(D4:AH4)</f>
        <v>0</v>
      </c>
      <c r="AJ4" s="9" t="str">
        <f>AI4/DAY(EOMONTH(B4,0))</f>
        <v>0</v>
      </c>
    </row>
    <row r="5" spans="1:46" customHeight="1" ht="23.25">
      <c r="A5" s="140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40" t="s">
        <v>43</v>
      </c>
      <c r="B6" s="131" t="s">
        <v>39</v>
      </c>
      <c r="C6" s="133" t="s">
        <v>40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128" t="str">
        <f>SUM(D6:AH6)</f>
        <v>0</v>
      </c>
      <c r="AJ6" s="5" t="str">
        <f>AI6/DAY(EOMONTH(B6,0))</f>
        <v>0</v>
      </c>
    </row>
    <row r="7" spans="1:46">
      <c r="A7" s="140"/>
      <c r="B7" s="132" t="s">
        <v>41</v>
      </c>
      <c r="C7" s="134" t="s">
        <v>40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/>
      <c r="AH7" s="9"/>
      <c r="AI7" s="129" t="str">
        <f>SUM(D7:AH7)</f>
        <v>0</v>
      </c>
      <c r="AJ7" s="9" t="str">
        <f>AI7/DAY(EOMONTH(B7,0))</f>
        <v>0</v>
      </c>
    </row>
    <row r="8" spans="1:46">
      <c r="A8" s="140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40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128" t="str">
        <f>SUM(D9:AH9)</f>
        <v>0</v>
      </c>
      <c r="AJ9" s="5" t="str">
        <f>AI9/DAY(EOMONTH(B9,0))</f>
        <v>0</v>
      </c>
    </row>
    <row r="10" spans="1:46">
      <c r="A10" s="140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/>
      <c r="AH10" s="9"/>
      <c r="AI10" s="129" t="str">
        <f>SUM(D10:AH10)</f>
        <v>0</v>
      </c>
      <c r="AJ10" s="9" t="str">
        <f>AI10/DAY(EOMONTH(B10,0))</f>
        <v>0</v>
      </c>
    </row>
    <row r="11" spans="1:46">
      <c r="A11" s="140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40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/>
      <c r="AG12" s="5"/>
      <c r="AH12" s="5"/>
      <c r="AI12" s="128" t="str">
        <f>SUM(D12:AH12)</f>
        <v>0</v>
      </c>
      <c r="AJ12" s="5" t="str">
        <f>AI12/DAY(EOMONTH(B12,0))</f>
        <v>0</v>
      </c>
    </row>
    <row r="13" spans="1:46">
      <c r="A13" s="140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/>
      <c r="AH13" s="9"/>
      <c r="AI13" s="129" t="str">
        <f>SUM(D13:AH13)</f>
        <v>0</v>
      </c>
      <c r="AJ13" s="9" t="str">
        <f>AI13/DAY(EOMONTH(B13,0))</f>
        <v>0</v>
      </c>
    </row>
    <row r="14" spans="1:46">
      <c r="A14" s="140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40" t="s">
        <v>46</v>
      </c>
      <c r="B15" s="131" t="s">
        <v>39</v>
      </c>
      <c r="C15" s="133" t="s">
        <v>40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/>
      <c r="AG15" s="5"/>
      <c r="AH15" s="5"/>
      <c r="AI15" s="128" t="str">
        <f>SUM(D15:AH15)</f>
        <v>0</v>
      </c>
      <c r="AJ15" s="5" t="str">
        <f>AI15/DAY(EOMONTH(B15,0))</f>
        <v>0</v>
      </c>
    </row>
    <row r="16" spans="1:46">
      <c r="A16" s="140"/>
      <c r="B16" s="132" t="s">
        <v>41</v>
      </c>
      <c r="C16" s="134" t="s">
        <v>40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/>
      <c r="AH16" s="9"/>
      <c r="AI16" s="129" t="str">
        <f>SUM(D16:AH16)</f>
        <v>0</v>
      </c>
      <c r="AJ16" s="9" t="str">
        <f>AI16/DAY(EOMONTH(B16,0))</f>
        <v>0</v>
      </c>
    </row>
    <row r="17" spans="1:46">
      <c r="A17" s="140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40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/>
      <c r="AG18" s="5"/>
      <c r="AH18" s="5"/>
      <c r="AI18" s="128" t="str">
        <f>SUM(D18:AH18)</f>
        <v>0</v>
      </c>
      <c r="AJ18" s="5" t="str">
        <f>AI18/DAY(EOMONTH(B18,0))</f>
        <v>0</v>
      </c>
    </row>
    <row r="19" spans="1:46">
      <c r="A19" s="140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/>
      <c r="AH19" s="9"/>
      <c r="AI19" s="129" t="str">
        <f>SUM(D19:AH19)</f>
        <v>0</v>
      </c>
      <c r="AJ19" s="9" t="str">
        <f>AI19/DAY(EOMONTH(B19,0))</f>
        <v>0</v>
      </c>
    </row>
    <row r="20" spans="1:46">
      <c r="A20" s="140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40" t="s">
        <v>48</v>
      </c>
      <c r="B21" s="131" t="s">
        <v>39</v>
      </c>
      <c r="C21" s="133" t="s">
        <v>40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/>
      <c r="AG21" s="5"/>
      <c r="AH21" s="5"/>
      <c r="AI21" s="128" t="str">
        <f>SUM(D21:AH21)</f>
        <v>0</v>
      </c>
      <c r="AJ21" s="5" t="str">
        <f>AI21/DAY(EOMONTH(B21,0))</f>
        <v>0</v>
      </c>
    </row>
    <row r="22" spans="1:46">
      <c r="A22" s="140"/>
      <c r="B22" s="132" t="s">
        <v>41</v>
      </c>
      <c r="C22" s="134" t="s">
        <v>40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/>
      <c r="AH22" s="9"/>
      <c r="AI22" s="129" t="str">
        <f>SUM(D22:AH22)</f>
        <v>0</v>
      </c>
      <c r="AJ22" s="9" t="str">
        <f>AI22/DAY(EOMONTH(B22,0))</f>
        <v>0</v>
      </c>
    </row>
    <row r="23" spans="1:46">
      <c r="A23" s="140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40" t="s">
        <v>49</v>
      </c>
      <c r="B24" s="131" t="s">
        <v>39</v>
      </c>
      <c r="C24" s="133" t="s">
        <v>40</v>
      </c>
      <c r="D24" s="5">
        <v>16.8288</v>
      </c>
      <c r="E24" s="5">
        <v>23.4902</v>
      </c>
      <c r="F24" s="5">
        <v>10.6933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28.223300000001</v>
      </c>
      <c r="M24" s="5">
        <v>0</v>
      </c>
      <c r="N24" s="5">
        <v>0</v>
      </c>
      <c r="O24" s="5">
        <v>0</v>
      </c>
      <c r="P24" s="5">
        <v>0</v>
      </c>
      <c r="Q24" s="5">
        <v>34.5341</v>
      </c>
      <c r="R24" s="5">
        <v>19.1077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32.2552</v>
      </c>
      <c r="Y24" s="5">
        <v>13.3228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/>
      <c r="AG24" s="5"/>
      <c r="AH24" s="5"/>
      <c r="AI24" s="128" t="str">
        <f>SUM(D24:AH24)</f>
        <v>0</v>
      </c>
      <c r="AJ24" s="5" t="str">
        <f>AI24/DAY(EOMONTH(B24,0))</f>
        <v>0</v>
      </c>
    </row>
    <row r="25" spans="1:46">
      <c r="A25" s="140"/>
      <c r="B25" s="132" t="s">
        <v>41</v>
      </c>
      <c r="C25" s="134" t="s">
        <v>40</v>
      </c>
      <c r="D25" s="9">
        <v>32.9564</v>
      </c>
      <c r="E25" s="9">
        <v>0.70119999999936</v>
      </c>
      <c r="F25" s="9">
        <v>0</v>
      </c>
      <c r="G25" s="9">
        <v>0</v>
      </c>
      <c r="H25" s="9">
        <v>16.4782</v>
      </c>
      <c r="I25" s="9">
        <v>23.6655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34.1835</v>
      </c>
      <c r="S25" s="9">
        <v>25.9444</v>
      </c>
      <c r="T25" s="9">
        <v>0</v>
      </c>
      <c r="U25" s="9">
        <v>0</v>
      </c>
      <c r="V25" s="9">
        <v>0</v>
      </c>
      <c r="W25" s="9">
        <v>24.542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34.0082</v>
      </c>
      <c r="AE25" s="9">
        <v>0</v>
      </c>
      <c r="AF25" s="9">
        <v>0</v>
      </c>
      <c r="AG25" s="9"/>
      <c r="AH25" s="9"/>
      <c r="AI25" s="129" t="str">
        <f>SUM(D25:AH25)</f>
        <v>0</v>
      </c>
      <c r="AJ25" s="9" t="str">
        <f>AI25/DAY(EOMONTH(B25,0))</f>
        <v>0</v>
      </c>
    </row>
    <row r="26" spans="1:46">
      <c r="A26" s="140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40" t="s">
        <v>50</v>
      </c>
      <c r="B27" s="131" t="s">
        <v>39</v>
      </c>
      <c r="C27" s="133" t="s">
        <v>40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/>
      <c r="AG27" s="5"/>
      <c r="AH27" s="5"/>
      <c r="AI27" s="128" t="str">
        <f>SUM(D27:AH27)</f>
        <v>0</v>
      </c>
      <c r="AJ27" s="5" t="str">
        <f>AI27/DAY(EOMONTH(B27,0))</f>
        <v>0</v>
      </c>
    </row>
    <row r="28" spans="1:46">
      <c r="A28" s="140"/>
      <c r="B28" s="132" t="s">
        <v>41</v>
      </c>
      <c r="C28" s="134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/>
      <c r="AH28" s="9"/>
      <c r="AI28" s="129" t="str">
        <f>SUM(D28:AH28)</f>
        <v>0</v>
      </c>
      <c r="AJ28" s="9" t="str">
        <f>AI28/DAY(EOMONTH(B28,0))</f>
        <v>0</v>
      </c>
    </row>
    <row r="29" spans="1:46">
      <c r="A29" s="140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40" t="s">
        <v>51</v>
      </c>
      <c r="B30" s="131" t="s">
        <v>39</v>
      </c>
      <c r="C30" s="133" t="s">
        <v>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/>
      <c r="AG30" s="5"/>
      <c r="AH30" s="5"/>
      <c r="AI30" s="128" t="str">
        <f>SUM(D30:AH30)</f>
        <v>0</v>
      </c>
      <c r="AJ30" s="5" t="str">
        <f>AI30/DAY(EOMONTH(B30,0))</f>
        <v>0</v>
      </c>
    </row>
    <row r="31" spans="1:46">
      <c r="A31" s="140"/>
      <c r="B31" s="132" t="s">
        <v>41</v>
      </c>
      <c r="C31" s="134" t="s">
        <v>40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/>
      <c r="AH31" s="9"/>
      <c r="AI31" s="129" t="str">
        <f>SUM(D31:AH31)</f>
        <v>0</v>
      </c>
      <c r="AJ31" s="9" t="str">
        <f>AI31/DAY(EOMONTH(B31,0))</f>
        <v>0</v>
      </c>
    </row>
    <row r="32" spans="1:46">
      <c r="A32" s="140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40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/>
      <c r="AG33" s="5"/>
      <c r="AH33" s="5"/>
      <c r="AI33" s="128" t="str">
        <f>SUM(D33:AH33)</f>
        <v>0</v>
      </c>
      <c r="AJ33" s="5" t="str">
        <f>AI33/DAY(EOMONTH(B33,0))</f>
        <v>0</v>
      </c>
    </row>
    <row r="34" spans="1:46">
      <c r="A34" s="140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/>
      <c r="AH34" s="9"/>
      <c r="AI34" s="129" t="str">
        <f>SUM(D34:AH34)</f>
        <v>0</v>
      </c>
      <c r="AJ34" s="9" t="str">
        <f>AI34/DAY(EOMONTH(B34,0))</f>
        <v>0</v>
      </c>
    </row>
    <row r="35" spans="1:46">
      <c r="A35" s="140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40" t="s">
        <v>53</v>
      </c>
      <c r="B36" s="131" t="s">
        <v>39</v>
      </c>
      <c r="C36" s="133" t="s">
        <v>40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/>
      <c r="AG36" s="5"/>
      <c r="AH36" s="5"/>
      <c r="AI36" s="128" t="str">
        <f>SUM(D36:AH36)</f>
        <v>0</v>
      </c>
      <c r="AJ36" s="5" t="str">
        <f>AI36/DAY(EOMONTH(B36,0))</f>
        <v>0</v>
      </c>
    </row>
    <row r="37" spans="1:46">
      <c r="A37" s="140"/>
      <c r="B37" s="132" t="s">
        <v>41</v>
      </c>
      <c r="C37" s="134" t="s">
        <v>40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/>
      <c r="AH37" s="9"/>
      <c r="AI37" s="129" t="str">
        <f>SUM(D37:AH37)</f>
        <v>0</v>
      </c>
      <c r="AJ37" s="9" t="str">
        <f>AI37/DAY(EOMONTH(B37,0))</f>
        <v>0</v>
      </c>
    </row>
    <row r="38" spans="1:46">
      <c r="A38" s="140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 hidden="true">
      <c r="A39" s="140"/>
      <c r="B39" s="131"/>
      <c r="C39" s="133" t="s">
        <v>40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128" t="str">
        <f>SUM(D39:AH39)</f>
        <v>0</v>
      </c>
      <c r="AJ39" s="5" t="str">
        <f>AI39/DAY(EOMONTH(B39,0))</f>
        <v>0</v>
      </c>
    </row>
    <row r="40" spans="1:46" hidden="true">
      <c r="A40" s="140"/>
      <c r="B40" s="132"/>
      <c r="C40" s="134" t="s">
        <v>40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29" t="str">
        <f>SUM(D40:AH40)</f>
        <v>0</v>
      </c>
      <c r="AJ40" s="9" t="str">
        <f>AI40/DAY(EOMONTH(B40,0))</f>
        <v>0</v>
      </c>
    </row>
    <row r="41" spans="1:46" hidden="true">
      <c r="A41" s="140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 hidden="true">
      <c r="A42" s="140"/>
      <c r="B42" s="131"/>
      <c r="C42" s="133" t="s">
        <v>40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128" t="str">
        <f>SUM(D42:AH42)</f>
        <v>0</v>
      </c>
      <c r="AJ42" s="5" t="str">
        <f>AI42/DAY(EOMONTH(B42,0))</f>
        <v>0</v>
      </c>
    </row>
    <row r="43" spans="1:46" hidden="true">
      <c r="A43" s="140"/>
      <c r="B43" s="132"/>
      <c r="C43" s="134" t="s">
        <v>40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29" t="str">
        <f>SUM(D43:AH43)</f>
        <v>0</v>
      </c>
      <c r="AJ43" s="9" t="str">
        <f>AI43/DAY(EOMONTH(B43,0))</f>
        <v>0</v>
      </c>
    </row>
    <row r="44" spans="1:46" hidden="true">
      <c r="A44" s="140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 hidden="true">
      <c r="A45" s="140"/>
      <c r="B45" s="131"/>
      <c r="C45" s="133" t="s">
        <v>40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128" t="str">
        <f>SUM(D45:AH45)</f>
        <v>0</v>
      </c>
      <c r="AJ45" s="5" t="str">
        <f>AI45/DAY(EOMONTH(B45,0))</f>
        <v>0</v>
      </c>
    </row>
    <row r="46" spans="1:46" hidden="true">
      <c r="A46" s="140"/>
      <c r="B46" s="132"/>
      <c r="C46" s="134" t="s">
        <v>40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29" t="str">
        <f>SUM(D46:AH46)</f>
        <v>0</v>
      </c>
      <c r="AJ46" s="9" t="str">
        <f>AI46/DAY(EOMONTH(B46,0))</f>
        <v>0</v>
      </c>
    </row>
    <row r="47" spans="1:46" hidden="true">
      <c r="A47" s="140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 hidden="true">
      <c r="A48" s="140"/>
      <c r="B48" s="131"/>
      <c r="C48" s="133" t="s">
        <v>40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128" t="str">
        <f>SUM(D48:AH48)</f>
        <v>0</v>
      </c>
      <c r="AJ48" s="5" t="str">
        <f>AI48/DAY(EOMONTH(B48,0))</f>
        <v>0</v>
      </c>
    </row>
    <row r="49" spans="1:46" hidden="true">
      <c r="A49" s="140"/>
      <c r="B49" s="132"/>
      <c r="C49" s="134" t="s">
        <v>40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29" t="str">
        <f>SUM(D49:AH49)</f>
        <v>0</v>
      </c>
      <c r="AJ49" s="9" t="str">
        <f>AI49/DAY(EOMONTH(B49,0))</f>
        <v>0</v>
      </c>
    </row>
    <row r="50" spans="1:46" hidden="true">
      <c r="A50" s="140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 hidden="true">
      <c r="A51" s="140"/>
      <c r="B51" s="131"/>
      <c r="C51" s="133" t="s">
        <v>40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128" t="str">
        <f>SUM(D51:AH51)</f>
        <v>0</v>
      </c>
      <c r="AJ51" s="5" t="str">
        <f>AI51/DAY(EOMONTH(B51,0))</f>
        <v>0</v>
      </c>
    </row>
    <row r="52" spans="1:46" hidden="true">
      <c r="A52" s="140"/>
      <c r="B52" s="132"/>
      <c r="C52" s="134" t="s">
        <v>40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129" t="str">
        <f>SUM(D52:AH52)</f>
        <v>0</v>
      </c>
      <c r="AJ52" s="9" t="str">
        <f>AI52/DAY(EOMONTH(B52,0))</f>
        <v>0</v>
      </c>
    </row>
    <row r="53" spans="1:46" hidden="true">
      <c r="A53" s="140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 hidden="true">
      <c r="A54" s="140"/>
      <c r="B54" s="131"/>
      <c r="C54" s="133" t="s">
        <v>40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 hidden="true">
      <c r="A55" s="140"/>
      <c r="B55" s="132"/>
      <c r="C55" s="134" t="s">
        <v>40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 hidden="true">
      <c r="A56" s="140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 hidden="true">
      <c r="A57" s="140"/>
      <c r="B57" s="131"/>
      <c r="C57" s="133" t="s">
        <v>40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 hidden="true">
      <c r="A58" s="140"/>
      <c r="B58" s="132"/>
      <c r="C58" s="134" t="s">
        <v>40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 hidden="true">
      <c r="A59" s="140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 hidden="true">
      <c r="A60" s="140"/>
      <c r="B60" s="131"/>
      <c r="C60" s="133" t="s">
        <v>40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 hidden="true">
      <c r="A61" s="140"/>
      <c r="B61" s="132"/>
      <c r="C61" s="134" t="s">
        <v>40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 hidden="true">
      <c r="A62" s="140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 hidden="true">
      <c r="A63" s="140"/>
      <c r="B63" s="131"/>
      <c r="C63" s="133" t="s">
        <v>40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 hidden="true">
      <c r="A64" s="140"/>
      <c r="B64" s="132"/>
      <c r="C64" s="134" t="s">
        <v>40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 hidden="true">
      <c r="A65" s="140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 hidden="true">
      <c r="A66" s="140"/>
      <c r="B66" s="131"/>
      <c r="C66" s="133" t="s">
        <v>40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 hidden="true">
      <c r="A67" s="140"/>
      <c r="B67" s="132"/>
      <c r="C67" s="134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 hidden="true">
      <c r="A68" s="140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 hidden="true">
      <c r="A69" s="140"/>
      <c r="B69" s="131"/>
      <c r="C69" s="133" t="s">
        <v>40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 hidden="true">
      <c r="A70" s="140"/>
      <c r="B70" s="132"/>
      <c r="C70" s="134" t="s">
        <v>40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 hidden="true">
      <c r="A71" s="140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 hidden="true">
      <c r="A72" s="140"/>
      <c r="B72" s="131"/>
      <c r="C72" s="133" t="s">
        <v>40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 hidden="true">
      <c r="A73" s="140"/>
      <c r="B73" s="132"/>
      <c r="C73" s="134" t="s">
        <v>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 hidden="true">
      <c r="A74" s="140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 hidden="true">
      <c r="A75" s="140"/>
      <c r="B75" s="131"/>
      <c r="C75" s="133" t="s">
        <v>40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 hidden="true">
      <c r="A76" s="140"/>
      <c r="B76" s="132"/>
      <c r="C76" s="134" t="s">
        <v>40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 hidden="true">
      <c r="A77" s="140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 hidden="true">
      <c r="A78" s="140"/>
      <c r="B78" s="131"/>
      <c r="C78" s="133" t="s">
        <v>40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 hidden="true">
      <c r="A79" s="140"/>
      <c r="B79" s="132"/>
      <c r="C79" s="134" t="s">
        <v>40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 hidden="true">
      <c r="A80" s="140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 hidden="true">
      <c r="A81" s="140"/>
      <c r="B81" s="131"/>
      <c r="C81" s="133" t="s">
        <v>40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 hidden="true">
      <c r="A82" s="140"/>
      <c r="B82" s="132"/>
      <c r="C82" s="134" t="s">
        <v>40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 hidden="true">
      <c r="A83" s="140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 hidden="true">
      <c r="A84" s="140"/>
      <c r="B84" s="131"/>
      <c r="C84" s="133" t="s">
        <v>40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 hidden="true">
      <c r="A85" s="140"/>
      <c r="B85" s="132"/>
      <c r="C85" s="134" t="s">
        <v>40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 hidden="true">
      <c r="A86" s="140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 hidden="true">
      <c r="A87" s="140"/>
      <c r="B87" s="131"/>
      <c r="C87" s="133" t="s">
        <v>40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 hidden="true">
      <c r="A88" s="140"/>
      <c r="B88" s="132"/>
      <c r="C88" s="134" t="s">
        <v>40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 hidden="true">
      <c r="A89" s="140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 hidden="true">
      <c r="A90" s="140"/>
      <c r="B90" s="131"/>
      <c r="C90" s="133" t="s">
        <v>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 hidden="true">
      <c r="A91" s="140"/>
      <c r="B91" s="132"/>
      <c r="C91" s="134" t="s">
        <v>40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 hidden="true">
      <c r="A92" s="140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 hidden="true">
      <c r="A93" s="140"/>
      <c r="B93" s="131"/>
      <c r="C93" s="133" t="s">
        <v>40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 hidden="true">
      <c r="A94" s="140"/>
      <c r="B94" s="132"/>
      <c r="C94" s="134" t="s">
        <v>40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 hidden="true">
      <c r="A95" s="140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 hidden="true">
      <c r="A96" s="140"/>
      <c r="B96" s="131"/>
      <c r="C96" s="133" t="s">
        <v>40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 hidden="true">
      <c r="A97" s="140"/>
      <c r="B97" s="132"/>
      <c r="C97" s="134" t="s">
        <v>40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 hidden="true">
      <c r="A98" s="140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 hidden="true">
      <c r="A99" s="140"/>
      <c r="B99" s="131"/>
      <c r="C99" s="133" t="s">
        <v>40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 hidden="true">
      <c r="A100" s="140"/>
      <c r="B100" s="132"/>
      <c r="C100" s="134" t="s">
        <v>40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 hidden="true">
      <c r="A101" s="140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 hidden="true">
      <c r="A102" s="140"/>
      <c r="B102" s="131"/>
      <c r="C102" s="133" t="s">
        <v>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 hidden="true">
      <c r="A103" s="140"/>
      <c r="B103" s="132"/>
      <c r="C103" s="134" t="s">
        <v>40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 hidden="true">
      <c r="A104" s="140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 hidden="true">
      <c r="A105" s="140"/>
      <c r="B105" s="131"/>
      <c r="C105" s="133" t="s">
        <v>40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 hidden="true">
      <c r="A106" s="140"/>
      <c r="B106" s="132"/>
      <c r="C106" s="134" t="s">
        <v>40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 hidden="true">
      <c r="A107" s="140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 hidden="true">
      <c r="A108" s="140"/>
      <c r="B108" s="131"/>
      <c r="C108" s="133" t="s">
        <v>40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 hidden="true">
      <c r="A109" s="140"/>
      <c r="B109" s="132"/>
      <c r="C109" s="134" t="s">
        <v>40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 hidden="true">
      <c r="A110" s="140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 hidden="true">
      <c r="A111" s="140"/>
      <c r="B111" s="131"/>
      <c r="C111" s="133" t="s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 hidden="true">
      <c r="A112" s="140"/>
      <c r="B112" s="132"/>
      <c r="C112" s="134" t="s">
        <v>40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 hidden="true">
      <c r="A113" s="140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 hidden="true">
      <c r="A114" s="140"/>
      <c r="B114" s="131"/>
      <c r="C114" s="133" t="s">
        <v>40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 hidden="true">
      <c r="A115" s="140"/>
      <c r="B115" s="132"/>
      <c r="C115" s="134" t="s">
        <v>40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 hidden="true">
      <c r="A116" s="140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 hidden="true">
      <c r="A117" s="140"/>
      <c r="B117" s="131"/>
      <c r="C117" s="133" t="s">
        <v>40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 hidden="true">
      <c r="A118" s="140"/>
      <c r="B118" s="132"/>
      <c r="C118" s="134" t="s">
        <v>40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 hidden="true">
      <c r="A119" s="140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 hidden="true">
      <c r="A120" s="140"/>
      <c r="B120" s="131"/>
      <c r="C120" s="133" t="s">
        <v>40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 hidden="true">
      <c r="A121" s="140"/>
      <c r="B121" s="132"/>
      <c r="C121" s="134" t="s">
        <v>40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 hidden="true">
      <c r="A122" s="140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 hidden="true">
      <c r="A123" s="140"/>
      <c r="B123" s="131"/>
      <c r="C123" s="133" t="s">
        <v>40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 hidden="true">
      <c r="A124" s="140"/>
      <c r="B124" s="132"/>
      <c r="C124" s="134" t="s">
        <v>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 hidden="true">
      <c r="A125" s="140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 hidden="true">
      <c r="A126" s="140"/>
      <c r="B126" s="131"/>
      <c r="C126" s="133" t="s">
        <v>40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 hidden="true">
      <c r="A127" s="140"/>
      <c r="B127" s="132"/>
      <c r="C127" s="134" t="s">
        <v>40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 hidden="true">
      <c r="A128" s="140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 hidden="true">
      <c r="A129" s="140"/>
      <c r="B129" s="131"/>
      <c r="C129" s="133" t="s">
        <v>40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 hidden="true">
      <c r="A130" s="140"/>
      <c r="B130" s="132"/>
      <c r="C130" s="134" t="s">
        <v>40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 hidden="true">
      <c r="A131" s="140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 hidden="true">
      <c r="A132" s="140"/>
      <c r="B132" s="131"/>
      <c r="C132" s="133" t="s">
        <v>40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 hidden="true">
      <c r="A133" s="140"/>
      <c r="B133" s="132"/>
      <c r="C133" s="134" t="s">
        <v>40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 hidden="true">
      <c r="A134" s="140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 hidden="true">
      <c r="A135" s="140"/>
      <c r="B135" s="131"/>
      <c r="C135" s="133" t="s">
        <v>40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 hidden="true">
      <c r="A136" s="140"/>
      <c r="B136" s="132"/>
      <c r="C136" s="134" t="s">
        <v>40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 hidden="true">
      <c r="A137" s="140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 hidden="true">
      <c r="A138" s="140"/>
      <c r="B138" s="131"/>
      <c r="C138" s="133" t="s">
        <v>40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 hidden="true">
      <c r="A139" s="140"/>
      <c r="B139" s="132"/>
      <c r="C139" s="134" t="s">
        <v>40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 hidden="true">
      <c r="A140" s="140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 hidden="true">
      <c r="A141" s="140"/>
      <c r="B141" s="131"/>
      <c r="C141" s="133" t="s">
        <v>40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 hidden="true">
      <c r="A142" s="140"/>
      <c r="B142" s="132"/>
      <c r="C142" s="134" t="s">
        <v>40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 hidden="true">
      <c r="A143" s="140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 hidden="true">
      <c r="A144" s="140"/>
      <c r="B144" s="131"/>
      <c r="C144" s="133" t="s">
        <v>40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 hidden="true">
      <c r="A145" s="140"/>
      <c r="B145" s="132"/>
      <c r="C145" s="134" t="s">
        <v>40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 hidden="true">
      <c r="A146" s="140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 hidden="true">
      <c r="A147" s="140"/>
      <c r="B147" s="131"/>
      <c r="C147" s="133" t="s">
        <v>40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 hidden="true">
      <c r="A148" s="140"/>
      <c r="B148" s="132"/>
      <c r="C148" s="134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 hidden="true">
      <c r="A149" s="140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 hidden="true">
      <c r="A150" s="140"/>
      <c r="B150" s="131"/>
      <c r="C150" s="133" t="s">
        <v>40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 hidden="true">
      <c r="A151" s="140"/>
      <c r="B151" s="132"/>
      <c r="C151" s="134" t="s">
        <v>40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 hidden="true">
      <c r="A152" s="140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 hidden="true">
      <c r="A153" s="140"/>
      <c r="B153" s="131"/>
      <c r="C153" s="133" t="s">
        <v>40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 hidden="true">
      <c r="A154" s="140"/>
      <c r="B154" s="132"/>
      <c r="C154" s="134" t="s">
        <v>40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 hidden="true">
      <c r="A155" s="140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 hidden="true">
      <c r="A156" s="140"/>
      <c r="B156" s="131"/>
      <c r="C156" s="133" t="s">
        <v>40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 hidden="true">
      <c r="A157" s="140"/>
      <c r="B157" s="132"/>
      <c r="C157" s="134" t="s">
        <v>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 hidden="true">
      <c r="A158" s="140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 hidden="true">
      <c r="A159" s="140"/>
      <c r="B159" s="131"/>
      <c r="C159" s="133" t="s">
        <v>40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 hidden="true">
      <c r="A160" s="140"/>
      <c r="B160" s="132"/>
      <c r="C160" s="134" t="s">
        <v>40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 hidden="true">
      <c r="A161" s="140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 hidden="true">
      <c r="A162" s="140"/>
      <c r="B162" s="131"/>
      <c r="C162" s="133" t="s">
        <v>40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 hidden="true">
      <c r="A163" s="140"/>
      <c r="B163" s="132"/>
      <c r="C163" s="134" t="s">
        <v>40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 hidden="true">
      <c r="A164" s="140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 hidden="true">
      <c r="A165" s="140"/>
      <c r="B165" s="131"/>
      <c r="C165" s="133" t="s">
        <v>40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 hidden="true">
      <c r="A166" s="140"/>
      <c r="B166" s="132"/>
      <c r="C166" s="134" t="s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 hidden="true">
      <c r="A167" s="140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 hidden="true">
      <c r="A168" s="140"/>
      <c r="B168" s="131"/>
      <c r="C168" s="133" t="s">
        <v>40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 hidden="true">
      <c r="A169" s="140"/>
      <c r="B169" s="132"/>
      <c r="C169" s="134" t="s">
        <v>40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 hidden="true">
      <c r="A170" s="140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 hidden="true">
      <c r="A171" s="140"/>
      <c r="B171" s="131"/>
      <c r="C171" s="133" t="s">
        <v>40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 hidden="true">
      <c r="A172" s="140"/>
      <c r="B172" s="132"/>
      <c r="C172" s="134" t="s">
        <v>40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 hidden="true">
      <c r="A173" s="140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 hidden="true">
      <c r="A174" s="140"/>
      <c r="B174" s="131"/>
      <c r="C174" s="133" t="s">
        <v>40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 hidden="true">
      <c r="A175" s="140"/>
      <c r="B175" s="132"/>
      <c r="C175" s="134" t="s">
        <v>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 hidden="true">
      <c r="A176" s="140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 hidden="true">
      <c r="A177" s="140"/>
      <c r="B177" s="131"/>
      <c r="C177" s="133" t="s">
        <v>40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 hidden="true">
      <c r="A178" s="140"/>
      <c r="B178" s="132"/>
      <c r="C178" s="134" t="s">
        <v>40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 hidden="true">
      <c r="A179" s="140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 hidden="true">
      <c r="A180" s="140"/>
      <c r="B180" s="131"/>
      <c r="C180" s="133" t="s">
        <v>40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 hidden="true">
      <c r="A181" s="140"/>
      <c r="B181" s="132"/>
      <c r="C181" s="134" t="s">
        <v>40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 hidden="true">
      <c r="A182" s="140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 hidden="true">
      <c r="A183" s="140"/>
      <c r="B183" s="131"/>
      <c r="C183" s="133" t="s">
        <v>40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 hidden="true">
      <c r="A184" s="140"/>
      <c r="B184" s="132"/>
      <c r="C184" s="134" t="s">
        <v>40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 hidden="true">
      <c r="A185" s="140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 hidden="true">
      <c r="A186" s="140"/>
      <c r="B186" s="131"/>
      <c r="C186" s="133" t="s">
        <v>40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 hidden="true">
      <c r="A187" s="140"/>
      <c r="B187" s="132"/>
      <c r="C187" s="134" t="s">
        <v>40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 hidden="true">
      <c r="A188" s="140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 hidden="true">
      <c r="A189" s="140"/>
      <c r="B189" s="131"/>
      <c r="C189" s="133" t="s">
        <v>40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 hidden="true">
      <c r="A190" s="140"/>
      <c r="B190" s="132"/>
      <c r="C190" s="134" t="s">
        <v>40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 hidden="true">
      <c r="A191" s="140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 hidden="true">
      <c r="A192" s="140"/>
      <c r="B192" s="131"/>
      <c r="C192" s="133" t="s">
        <v>40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 hidden="true">
      <c r="A193" s="140"/>
      <c r="B193" s="132"/>
      <c r="C193" s="134" t="s">
        <v>40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 hidden="true">
      <c r="A194" s="140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 hidden="true">
      <c r="A195" s="140"/>
      <c r="B195" s="131"/>
      <c r="C195" s="133" t="s">
        <v>40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 hidden="true">
      <c r="A196" s="140"/>
      <c r="B196" s="132"/>
      <c r="C196" s="134" t="s">
        <v>40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 hidden="true">
      <c r="A197" s="140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 hidden="true">
      <c r="A198" s="140"/>
      <c r="B198" s="131"/>
      <c r="C198" s="133" t="s">
        <v>40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 hidden="true">
      <c r="A199" s="140"/>
      <c r="B199" s="132"/>
      <c r="C199" s="134" t="s">
        <v>40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 hidden="true">
      <c r="A200" s="140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 hidden="true">
      <c r="A201" s="140"/>
      <c r="B201" s="131"/>
      <c r="C201" s="133" t="s">
        <v>40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 hidden="true">
      <c r="A202" s="140"/>
      <c r="B202" s="132"/>
      <c r="C202" s="134" t="s">
        <v>40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 hidden="true">
      <c r="A203" s="140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 hidden="true">
      <c r="A204" s="140"/>
      <c r="B204" s="131"/>
      <c r="C204" s="133" t="s">
        <v>40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 hidden="true">
      <c r="A205" s="140"/>
      <c r="B205" s="132"/>
      <c r="C205" s="134" t="s">
        <v>40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 hidden="true">
      <c r="A206" s="140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40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40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40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40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40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40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40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40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40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40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40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40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40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40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40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40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40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40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40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40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40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5:A227"/>
    <mergeCell ref="A219:A221"/>
    <mergeCell ref="A222:A224"/>
    <mergeCell ref="A204:A206"/>
    <mergeCell ref="A195:A197"/>
    <mergeCell ref="A198:A200"/>
    <mergeCell ref="A213:A215"/>
    <mergeCell ref="A216:A218"/>
    <mergeCell ref="A207:A209"/>
    <mergeCell ref="A210:A212"/>
    <mergeCell ref="A189:A191"/>
    <mergeCell ref="A192:A194"/>
    <mergeCell ref="A183:A185"/>
    <mergeCell ref="A186:A188"/>
    <mergeCell ref="A201:A203"/>
    <mergeCell ref="A168:A170"/>
    <mergeCell ref="A159:A161"/>
    <mergeCell ref="A162:A164"/>
    <mergeCell ref="A177:A179"/>
    <mergeCell ref="A180:A182"/>
    <mergeCell ref="A171:A173"/>
    <mergeCell ref="A174:A176"/>
    <mergeCell ref="A153:A155"/>
    <mergeCell ref="A156:A158"/>
    <mergeCell ref="A147:A149"/>
    <mergeCell ref="A150:A152"/>
    <mergeCell ref="A165:A167"/>
    <mergeCell ref="A132:A134"/>
    <mergeCell ref="A123:A125"/>
    <mergeCell ref="A126:A128"/>
    <mergeCell ref="A141:A143"/>
    <mergeCell ref="A144:A146"/>
    <mergeCell ref="A135:A137"/>
    <mergeCell ref="A138:A140"/>
    <mergeCell ref="A117:A119"/>
    <mergeCell ref="A120:A122"/>
    <mergeCell ref="A111:A113"/>
    <mergeCell ref="A114:A116"/>
    <mergeCell ref="A129:A131"/>
    <mergeCell ref="A96:A98"/>
    <mergeCell ref="A87:A89"/>
    <mergeCell ref="A90:A92"/>
    <mergeCell ref="A105:A107"/>
    <mergeCell ref="A108:A110"/>
    <mergeCell ref="A99:A101"/>
    <mergeCell ref="A102:A104"/>
    <mergeCell ref="A81:A83"/>
    <mergeCell ref="A84:A86"/>
    <mergeCell ref="A75:A77"/>
    <mergeCell ref="A78:A80"/>
    <mergeCell ref="A93:A95"/>
    <mergeCell ref="A60:A62"/>
    <mergeCell ref="A51:A53"/>
    <mergeCell ref="A54:A56"/>
    <mergeCell ref="A69:A71"/>
    <mergeCell ref="A72:A74"/>
    <mergeCell ref="A63:A65"/>
    <mergeCell ref="A66:A68"/>
    <mergeCell ref="A45:A47"/>
    <mergeCell ref="A48:A50"/>
    <mergeCell ref="A39:A41"/>
    <mergeCell ref="A42:A44"/>
    <mergeCell ref="A57:A59"/>
    <mergeCell ref="A33:A35"/>
    <mergeCell ref="A36:A38"/>
    <mergeCell ref="A3:A5"/>
    <mergeCell ref="A6:A8"/>
    <mergeCell ref="A9:A11"/>
    <mergeCell ref="A12:A14"/>
    <mergeCell ref="A18:A20"/>
    <mergeCell ref="A1:R1"/>
    <mergeCell ref="T1:AI1"/>
    <mergeCell ref="A27:A29"/>
    <mergeCell ref="A30:A32"/>
    <mergeCell ref="A21:A23"/>
    <mergeCell ref="A24:A26"/>
    <mergeCell ref="A15:A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61</v>
      </c>
      <c r="B3" s="158" t="s">
        <v>116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117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65</v>
      </c>
      <c r="B8" s="158" t="s">
        <v>116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117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66</v>
      </c>
      <c r="B13" s="158" t="s">
        <v>116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117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58" t="s">
        <v>116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117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68</v>
      </c>
      <c r="B23" s="158" t="s">
        <v>116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117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69</v>
      </c>
      <c r="B28" s="158" t="s">
        <v>116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117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70</v>
      </c>
      <c r="B33" s="158" t="s">
        <v>116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117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71</v>
      </c>
      <c r="B38" s="158" t="s">
        <v>116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117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72</v>
      </c>
      <c r="B43" s="158" t="s">
        <v>116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117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73</v>
      </c>
      <c r="B48" s="158" t="s">
        <v>116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117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160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161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162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163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164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222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222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118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61</v>
      </c>
      <c r="B3" s="158" t="s">
        <v>116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117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65</v>
      </c>
      <c r="B8" s="158" t="s">
        <v>116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117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66</v>
      </c>
      <c r="B13" s="158" t="s">
        <v>116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117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58" t="s">
        <v>116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117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68</v>
      </c>
      <c r="B23" s="158" t="s">
        <v>116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117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69</v>
      </c>
      <c r="B28" s="158" t="s">
        <v>116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117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70</v>
      </c>
      <c r="B33" s="158" t="s">
        <v>116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117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71</v>
      </c>
      <c r="B38" s="158" t="s">
        <v>116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117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72</v>
      </c>
      <c r="B43" s="158" t="s">
        <v>116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117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73</v>
      </c>
      <c r="B48" s="158" t="s">
        <v>116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117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160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161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162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163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164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222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222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128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129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130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131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132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133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134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135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136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137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138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61</v>
      </c>
      <c r="B3" s="158" t="s">
        <v>116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117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65</v>
      </c>
      <c r="B8" s="158" t="s">
        <v>116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117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66</v>
      </c>
      <c r="B13" s="158" t="s">
        <v>116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117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58" t="s">
        <v>116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117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68</v>
      </c>
      <c r="B23" s="158" t="s">
        <v>116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117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69</v>
      </c>
      <c r="B28" s="158" t="s">
        <v>116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117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70</v>
      </c>
      <c r="B33" s="158" t="s">
        <v>116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117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71</v>
      </c>
      <c r="B38" s="158" t="s">
        <v>116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117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72</v>
      </c>
      <c r="B43" s="158" t="s">
        <v>116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117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73</v>
      </c>
      <c r="B48" s="158" t="s">
        <v>116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117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160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161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162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163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164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222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222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138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139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140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141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142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143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144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145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146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147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54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9"/>
      <c r="M1" s="1" t="s">
        <v>55</v>
      </c>
      <c r="N1" s="138" t="s">
        <v>54</v>
      </c>
      <c r="O1" s="137"/>
      <c r="P1" s="137"/>
      <c r="Q1" s="137"/>
      <c r="R1" s="137"/>
      <c r="S1" s="137"/>
      <c r="T1" s="137"/>
      <c r="U1" s="137"/>
      <c r="V1" s="137"/>
      <c r="W1" s="137"/>
      <c r="X1" s="139"/>
      <c r="Y1" s="1" t="s">
        <v>55</v>
      </c>
    </row>
    <row r="2" spans="1:25" customHeight="1" ht="19.5">
      <c r="A2" s="12" t="s">
        <v>2</v>
      </c>
      <c r="B2" s="1" t="s">
        <v>56</v>
      </c>
      <c r="C2" s="1" t="s">
        <v>57</v>
      </c>
      <c r="D2" s="3" t="s">
        <v>5</v>
      </c>
      <c r="E2" s="3" t="s">
        <v>6</v>
      </c>
      <c r="F2" s="3" t="s">
        <v>7</v>
      </c>
      <c r="G2" s="33" t="s">
        <v>58</v>
      </c>
      <c r="H2" s="33" t="s">
        <v>59</v>
      </c>
      <c r="I2" s="3" t="s">
        <v>8</v>
      </c>
      <c r="J2" s="3" t="s">
        <v>9</v>
      </c>
      <c r="K2" s="3" t="s">
        <v>10</v>
      </c>
      <c r="L2" s="33" t="s">
        <v>58</v>
      </c>
      <c r="M2" s="33" t="s">
        <v>59</v>
      </c>
      <c r="N2" s="3" t="s">
        <v>11</v>
      </c>
      <c r="O2" s="3" t="s">
        <v>12</v>
      </c>
      <c r="P2" s="3" t="s">
        <v>13</v>
      </c>
      <c r="Q2" s="33" t="s">
        <v>58</v>
      </c>
      <c r="R2" s="33" t="s">
        <v>59</v>
      </c>
      <c r="S2" s="3" t="s">
        <v>14</v>
      </c>
      <c r="T2" s="3" t="s">
        <v>15</v>
      </c>
      <c r="U2" s="3" t="s">
        <v>16</v>
      </c>
      <c r="V2" s="33" t="s">
        <v>58</v>
      </c>
      <c r="W2" s="33" t="s">
        <v>59</v>
      </c>
      <c r="X2" s="33" t="s">
        <v>60</v>
      </c>
      <c r="Y2" s="33" t="s">
        <v>59</v>
      </c>
    </row>
    <row r="3" spans="1:25" customHeight="1" ht="23.25">
      <c r="A3" s="140" t="s">
        <v>61</v>
      </c>
      <c r="B3" s="150">
        <v>2022</v>
      </c>
      <c r="C3" s="4" t="s">
        <v>62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40"/>
      <c r="B5" s="151">
        <v>2023</v>
      </c>
      <c r="C5" s="8" t="s">
        <v>62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40" t="s">
        <v>65</v>
      </c>
      <c r="B8" s="150">
        <v>2022</v>
      </c>
      <c r="C8" s="4" t="s">
        <v>62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40"/>
      <c r="B10" s="151">
        <v>2023</v>
      </c>
      <c r="C10" s="8" t="s">
        <v>62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40" t="s">
        <v>66</v>
      </c>
      <c r="B13" s="150">
        <v>2022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40"/>
      <c r="B15" s="151">
        <v>2023</v>
      </c>
      <c r="C15" s="8" t="s">
        <v>62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40" t="s">
        <v>67</v>
      </c>
      <c r="B18" s="150">
        <v>2022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40"/>
      <c r="B20" s="151">
        <v>2023</v>
      </c>
      <c r="C20" s="8" t="s">
        <v>62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40" t="s">
        <v>68</v>
      </c>
      <c r="B23" s="150">
        <v>2022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40"/>
      <c r="B25" s="151">
        <v>2023</v>
      </c>
      <c r="C25" s="8" t="s">
        <v>62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40" t="s">
        <v>69</v>
      </c>
      <c r="B28" s="150">
        <v>2022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40"/>
      <c r="B30" s="151">
        <v>2023</v>
      </c>
      <c r="C30" s="8" t="s">
        <v>62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40" t="s">
        <v>70</v>
      </c>
      <c r="B33" s="150">
        <v>2022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40"/>
      <c r="B35" s="151">
        <v>2023</v>
      </c>
      <c r="C35" s="8" t="s">
        <v>62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40" t="s">
        <v>71</v>
      </c>
      <c r="B38" s="150">
        <v>2022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40"/>
      <c r="B40" s="151">
        <v>2023</v>
      </c>
      <c r="C40" s="8" t="s">
        <v>62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40" t="s">
        <v>72</v>
      </c>
      <c r="B43" s="150">
        <v>2022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40"/>
      <c r="B45" s="151">
        <v>2023</v>
      </c>
      <c r="C45" s="8" t="s">
        <v>62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40" t="s">
        <v>73</v>
      </c>
      <c r="B48" s="150">
        <v>2022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40"/>
      <c r="B50" s="151">
        <v>2023</v>
      </c>
      <c r="C50" s="8" t="s">
        <v>62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/>
      <c r="H55" s="1"/>
      <c r="I55" s="1" t="s">
        <v>78</v>
      </c>
      <c r="K55" s="141" t="s">
        <v>79</v>
      </c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3"/>
    </row>
    <row r="56" spans="1:25" customHeight="1" ht="19.5">
      <c r="C56" s="15">
        <v>1</v>
      </c>
      <c r="D56" s="16" t="s">
        <v>80</v>
      </c>
      <c r="E56" s="17" t="s">
        <v>81</v>
      </c>
      <c r="F56" s="17">
        <v>60296.5</v>
      </c>
      <c r="G56" s="17"/>
      <c r="H56" s="17"/>
      <c r="I56" s="17" t="str">
        <f>F56*0.509</f>
        <v>0</v>
      </c>
      <c r="K56" s="144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6"/>
    </row>
    <row r="57" spans="1:25" customHeight="1" ht="19.5">
      <c r="C57" s="15">
        <v>2</v>
      </c>
      <c r="D57" s="16" t="s">
        <v>82</v>
      </c>
      <c r="E57" s="17" t="s">
        <v>81</v>
      </c>
      <c r="F57" s="17">
        <v>58803</v>
      </c>
      <c r="G57" s="17"/>
      <c r="H57" s="17"/>
      <c r="I57" s="17" t="str">
        <f>F57*0.509</f>
        <v>0</v>
      </c>
      <c r="K57" s="144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6"/>
    </row>
    <row r="58" spans="1:25" customHeight="1" ht="19.5">
      <c r="C58" s="15">
        <v>3</v>
      </c>
      <c r="D58" s="16" t="s">
        <v>83</v>
      </c>
      <c r="E58" s="17" t="s">
        <v>81</v>
      </c>
      <c r="F58" s="17">
        <v>58006.3</v>
      </c>
      <c r="G58" s="17"/>
      <c r="H58" s="17"/>
      <c r="I58" s="17" t="str">
        <f>F58*0.509</f>
        <v>0</v>
      </c>
      <c r="K58" s="144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6"/>
    </row>
    <row r="59" spans="1:25" customHeight="1" ht="19.5">
      <c r="C59" s="15">
        <v>4</v>
      </c>
      <c r="D59" s="16" t="s">
        <v>84</v>
      </c>
      <c r="E59" s="17" t="s">
        <v>85</v>
      </c>
      <c r="F59" s="17">
        <v>51153.6</v>
      </c>
      <c r="G59" s="17"/>
      <c r="H59" s="17"/>
      <c r="I59" s="17" t="str">
        <f>F59*0.509</f>
        <v>0</v>
      </c>
      <c r="K59" s="144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6"/>
    </row>
    <row r="60" spans="1:25" customHeight="1" ht="19.5">
      <c r="C60" s="15">
        <v>5</v>
      </c>
      <c r="D60" s="16" t="s">
        <v>86</v>
      </c>
      <c r="E60" s="17" t="s">
        <v>85</v>
      </c>
      <c r="F60" s="17">
        <v>45330</v>
      </c>
      <c r="G60" s="17"/>
      <c r="H60" s="17"/>
      <c r="I60" s="17" t="str">
        <f>F60*0.509</f>
        <v>0</v>
      </c>
      <c r="K60" s="147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87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87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87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100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102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106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107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108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109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110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111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112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114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59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87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87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87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100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102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58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59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105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106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107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58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59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108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109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110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58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59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111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112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113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58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59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60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59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74</v>
      </c>
      <c r="D29" s="1" t="s">
        <v>75</v>
      </c>
      <c r="E29" s="1" t="s">
        <v>76</v>
      </c>
      <c r="F29" s="1" t="s">
        <v>77</v>
      </c>
      <c r="G29" s="1" t="s">
        <v>78</v>
      </c>
      <c r="I29" s="141" t="s">
        <v>79</v>
      </c>
      <c r="J29" s="142"/>
      <c r="K29" s="142"/>
      <c r="L29" s="142"/>
      <c r="M29" s="142"/>
      <c r="N29" s="142"/>
      <c r="O29" s="142"/>
      <c r="P29" s="142"/>
      <c r="Q29" s="143"/>
    </row>
    <row r="30" spans="1:51" customHeight="1" ht="19.5" s="2" customFormat="1">
      <c r="A30" s="13"/>
      <c r="C30" s="15">
        <v>1</v>
      </c>
      <c r="D30" s="16" t="s">
        <v>80</v>
      </c>
      <c r="E30" s="17" t="s">
        <v>81</v>
      </c>
      <c r="F30" s="17">
        <v>60296.5</v>
      </c>
      <c r="G30" s="17" t="str">
        <f>F30*0.509</f>
        <v>0</v>
      </c>
      <c r="I30" s="144"/>
      <c r="J30" s="145"/>
      <c r="K30" s="145"/>
      <c r="L30" s="145"/>
      <c r="M30" s="145"/>
      <c r="N30" s="145"/>
      <c r="O30" s="145"/>
      <c r="P30" s="145"/>
      <c r="Q30" s="146"/>
    </row>
    <row r="31" spans="1:51" customHeight="1" ht="19.5" s="2" customFormat="1">
      <c r="A31" s="13"/>
      <c r="C31" s="15">
        <v>2</v>
      </c>
      <c r="D31" s="16" t="s">
        <v>82</v>
      </c>
      <c r="E31" s="17" t="s">
        <v>81</v>
      </c>
      <c r="F31" s="17">
        <v>58803</v>
      </c>
      <c r="G31" s="17" t="str">
        <f>F31*0.509</f>
        <v>0</v>
      </c>
      <c r="I31" s="144"/>
      <c r="J31" s="145"/>
      <c r="K31" s="145"/>
      <c r="L31" s="145"/>
      <c r="M31" s="145"/>
      <c r="N31" s="145"/>
      <c r="O31" s="145"/>
      <c r="P31" s="145"/>
      <c r="Q31" s="146"/>
    </row>
    <row r="32" spans="1:51" customHeight="1" ht="19.5" s="2" customFormat="1">
      <c r="A32" s="13"/>
      <c r="C32" s="15">
        <v>3</v>
      </c>
      <c r="D32" s="16" t="s">
        <v>83</v>
      </c>
      <c r="E32" s="17" t="s">
        <v>81</v>
      </c>
      <c r="F32" s="17">
        <v>58006.3</v>
      </c>
      <c r="G32" s="17" t="str">
        <f>F32*0.509</f>
        <v>0</v>
      </c>
      <c r="I32" s="144"/>
      <c r="J32" s="145"/>
      <c r="K32" s="145"/>
      <c r="L32" s="145"/>
      <c r="M32" s="145"/>
      <c r="N32" s="145"/>
      <c r="O32" s="145"/>
      <c r="P32" s="145"/>
      <c r="Q32" s="146"/>
    </row>
    <row r="33" spans="1:51" customHeight="1" ht="19.5" s="2" customFormat="1">
      <c r="A33" s="13"/>
      <c r="C33" s="15">
        <v>4</v>
      </c>
      <c r="D33" s="16" t="s">
        <v>84</v>
      </c>
      <c r="E33" s="17" t="s">
        <v>85</v>
      </c>
      <c r="F33" s="17">
        <v>51153.6</v>
      </c>
      <c r="G33" s="17" t="str">
        <f>F33*0.509</f>
        <v>0</v>
      </c>
      <c r="I33" s="144"/>
      <c r="J33" s="145"/>
      <c r="K33" s="145"/>
      <c r="L33" s="145"/>
      <c r="M33" s="145"/>
      <c r="N33" s="145"/>
      <c r="O33" s="145"/>
      <c r="P33" s="145"/>
      <c r="Q33" s="146"/>
    </row>
    <row r="34" spans="1:51" customHeight="1" ht="19.5" s="2" customFormat="1">
      <c r="A34" s="13"/>
      <c r="C34" s="15">
        <v>5</v>
      </c>
      <c r="D34" s="16" t="s">
        <v>86</v>
      </c>
      <c r="E34" s="17" t="s">
        <v>85</v>
      </c>
      <c r="F34" s="17">
        <v>45330</v>
      </c>
      <c r="G34" s="17" t="str">
        <f>F34*0.509</f>
        <v>0</v>
      </c>
      <c r="I34" s="147"/>
      <c r="J34" s="148"/>
      <c r="K34" s="148"/>
      <c r="L34" s="148"/>
      <c r="M34" s="148"/>
      <c r="N34" s="148"/>
      <c r="O34" s="148"/>
      <c r="P34" s="148"/>
      <c r="Q34" s="149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115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115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115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118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129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130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131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132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133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134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135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136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137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138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139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140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141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142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143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144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145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146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147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148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114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74</v>
      </c>
      <c r="D41" s="1" t="s">
        <v>75</v>
      </c>
      <c r="E41" s="1" t="s">
        <v>76</v>
      </c>
      <c r="F41" s="1" t="s">
        <v>77</v>
      </c>
      <c r="G41" s="1" t="s">
        <v>78</v>
      </c>
      <c r="I41" s="141" t="s">
        <v>79</v>
      </c>
      <c r="J41" s="142"/>
      <c r="K41" s="142"/>
      <c r="L41" s="142"/>
      <c r="M41" s="142"/>
      <c r="N41" s="142"/>
      <c r="O41" s="142"/>
      <c r="P41" s="142"/>
      <c r="Q41" s="143"/>
    </row>
    <row r="42" spans="1:51" customHeight="1" ht="19.5" s="2" customFormat="1">
      <c r="A42" s="13"/>
      <c r="C42" s="15">
        <v>1</v>
      </c>
      <c r="D42" s="16" t="s">
        <v>80</v>
      </c>
      <c r="E42" s="17" t="s">
        <v>81</v>
      </c>
      <c r="F42" s="17">
        <v>60296.5</v>
      </c>
      <c r="G42" s="17" t="str">
        <f>F42*0.509</f>
        <v>0</v>
      </c>
      <c r="I42" s="144"/>
      <c r="J42" s="145"/>
      <c r="K42" s="145"/>
      <c r="L42" s="145"/>
      <c r="M42" s="145"/>
      <c r="N42" s="145"/>
      <c r="O42" s="145"/>
      <c r="P42" s="145"/>
      <c r="Q42" s="146"/>
    </row>
    <row r="43" spans="1:51" customHeight="1" ht="19.5" s="2" customFormat="1">
      <c r="A43" s="13"/>
      <c r="C43" s="15">
        <v>2</v>
      </c>
      <c r="D43" s="16" t="s">
        <v>82</v>
      </c>
      <c r="E43" s="17" t="s">
        <v>81</v>
      </c>
      <c r="F43" s="17">
        <v>58803</v>
      </c>
      <c r="G43" s="17" t="str">
        <f>F43*0.509</f>
        <v>0</v>
      </c>
      <c r="I43" s="144"/>
      <c r="J43" s="145"/>
      <c r="K43" s="145"/>
      <c r="L43" s="145"/>
      <c r="M43" s="145"/>
      <c r="N43" s="145"/>
      <c r="O43" s="145"/>
      <c r="P43" s="145"/>
      <c r="Q43" s="146"/>
    </row>
    <row r="44" spans="1:51" customHeight="1" ht="19.5" s="2" customFormat="1">
      <c r="A44" s="13"/>
      <c r="C44" s="15">
        <v>3</v>
      </c>
      <c r="D44" s="16" t="s">
        <v>83</v>
      </c>
      <c r="E44" s="17" t="s">
        <v>81</v>
      </c>
      <c r="F44" s="17">
        <v>58006.3</v>
      </c>
      <c r="G44" s="17" t="str">
        <f>F44*0.509</f>
        <v>0</v>
      </c>
      <c r="I44" s="144"/>
      <c r="J44" s="145"/>
      <c r="K44" s="145"/>
      <c r="L44" s="145"/>
      <c r="M44" s="145"/>
      <c r="N44" s="145"/>
      <c r="O44" s="145"/>
      <c r="P44" s="145"/>
      <c r="Q44" s="146"/>
    </row>
    <row r="45" spans="1:51" customHeight="1" ht="19.5" s="2" customFormat="1">
      <c r="A45" s="13"/>
      <c r="C45" s="15">
        <v>4</v>
      </c>
      <c r="D45" s="16" t="s">
        <v>84</v>
      </c>
      <c r="E45" s="17" t="s">
        <v>85</v>
      </c>
      <c r="F45" s="17">
        <v>51153.6</v>
      </c>
      <c r="G45" s="17" t="str">
        <f>F45*0.509</f>
        <v>0</v>
      </c>
      <c r="I45" s="144"/>
      <c r="J45" s="145"/>
      <c r="K45" s="145"/>
      <c r="L45" s="145"/>
      <c r="M45" s="145"/>
      <c r="N45" s="145"/>
      <c r="O45" s="145"/>
      <c r="P45" s="145"/>
      <c r="Q45" s="146"/>
    </row>
    <row r="46" spans="1:51" customHeight="1" ht="19.5" s="2" customFormat="1">
      <c r="A46" s="13"/>
      <c r="C46" s="15">
        <v>5</v>
      </c>
      <c r="D46" s="16" t="s">
        <v>86</v>
      </c>
      <c r="E46" s="17" t="s">
        <v>85</v>
      </c>
      <c r="F46" s="17">
        <v>45330</v>
      </c>
      <c r="G46" s="17" t="str">
        <f>F46*0.509</f>
        <v>0</v>
      </c>
      <c r="I46" s="147"/>
      <c r="J46" s="148"/>
      <c r="K46" s="148"/>
      <c r="L46" s="148"/>
      <c r="M46" s="148"/>
      <c r="N46" s="148"/>
      <c r="O46" s="148"/>
      <c r="P46" s="148"/>
      <c r="Q46" s="149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149</v>
      </c>
      <c r="B1" s="137"/>
      <c r="C1" s="137"/>
      <c r="D1" s="137"/>
      <c r="E1" s="137"/>
      <c r="F1" s="137"/>
      <c r="G1" s="137"/>
      <c r="H1" s="137"/>
      <c r="I1" s="137"/>
      <c r="J1" s="137"/>
      <c r="K1" s="139"/>
      <c r="L1" s="1" t="s">
        <v>55</v>
      </c>
    </row>
    <row r="2" spans="1:22" customHeight="1" ht="19.5">
      <c r="A2" s="12" t="s">
        <v>2</v>
      </c>
      <c r="B2" s="29" t="s">
        <v>150</v>
      </c>
      <c r="C2" s="1" t="s">
        <v>57</v>
      </c>
      <c r="D2" s="29" t="s">
        <v>151</v>
      </c>
      <c r="E2" s="29" t="s">
        <v>152</v>
      </c>
      <c r="F2" s="29" t="s">
        <v>153</v>
      </c>
      <c r="G2" s="29" t="s">
        <v>154</v>
      </c>
      <c r="H2" s="29" t="s">
        <v>155</v>
      </c>
      <c r="I2" s="29" t="s">
        <v>156</v>
      </c>
      <c r="J2" s="29" t="s">
        <v>157</v>
      </c>
      <c r="K2" s="1" t="s">
        <v>36</v>
      </c>
      <c r="L2" s="33" t="s">
        <v>37</v>
      </c>
    </row>
    <row r="3" spans="1:22" customHeight="1" ht="23.25">
      <c r="A3" s="140" t="s">
        <v>61</v>
      </c>
      <c r="B3" s="158" t="s">
        <v>158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40"/>
      <c r="B5" s="159" t="s">
        <v>159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40" t="s">
        <v>65</v>
      </c>
      <c r="B8" s="158" t="s">
        <v>158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40"/>
      <c r="B10" s="159" t="s">
        <v>159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40" t="s">
        <v>66</v>
      </c>
      <c r="B13" s="158" t="s">
        <v>158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40"/>
      <c r="B15" s="159" t="s">
        <v>159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93</v>
      </c>
      <c r="B18" s="158" t="s">
        <v>158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40"/>
      <c r="B20" s="159" t="s">
        <v>159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40" t="s">
        <v>68</v>
      </c>
      <c r="B23" s="158" t="s">
        <v>158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40"/>
      <c r="B25" s="159" t="s">
        <v>159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40" t="s">
        <v>69</v>
      </c>
      <c r="B28" s="158" t="s">
        <v>158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40"/>
      <c r="B30" s="159" t="s">
        <v>159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40" t="s">
        <v>70</v>
      </c>
      <c r="B33" s="158" t="s">
        <v>158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40"/>
      <c r="B35" s="159" t="s">
        <v>159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40" t="s">
        <v>71</v>
      </c>
      <c r="B38" s="158" t="s">
        <v>158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40"/>
      <c r="B40" s="159" t="s">
        <v>159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40" t="s">
        <v>72</v>
      </c>
      <c r="B43" s="158" t="s">
        <v>158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40"/>
      <c r="B45" s="159" t="s">
        <v>159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40" t="s">
        <v>73</v>
      </c>
      <c r="B48" s="158" t="s">
        <v>158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40"/>
      <c r="B50" s="159" t="s">
        <v>159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 t="s">
        <v>78</v>
      </c>
      <c r="I55" s="141" t="s">
        <v>79</v>
      </c>
      <c r="J55" s="142"/>
      <c r="K55" s="32"/>
      <c r="L55" s="32"/>
    </row>
    <row r="56" spans="1:22" customHeight="1" ht="19.5">
      <c r="C56" s="15">
        <v>1</v>
      </c>
      <c r="D56" s="16" t="s">
        <v>160</v>
      </c>
      <c r="E56" s="17" t="s">
        <v>81</v>
      </c>
      <c r="F56" s="17">
        <v>60296.5</v>
      </c>
      <c r="G56" s="17" t="str">
        <f>F56*0.509</f>
        <v>0</v>
      </c>
      <c r="I56" s="144"/>
      <c r="J56" s="145"/>
      <c r="K56" s="32"/>
      <c r="L56" s="32"/>
    </row>
    <row r="57" spans="1:22" customHeight="1" ht="19.5">
      <c r="C57" s="15">
        <v>2</v>
      </c>
      <c r="D57" s="16" t="s">
        <v>161</v>
      </c>
      <c r="E57" s="17" t="s">
        <v>81</v>
      </c>
      <c r="F57" s="17">
        <v>58803</v>
      </c>
      <c r="G57" s="17" t="str">
        <f>F57*0.509</f>
        <v>0</v>
      </c>
      <c r="I57" s="144"/>
      <c r="J57" s="145"/>
      <c r="K57" s="32"/>
      <c r="L57" s="32"/>
    </row>
    <row r="58" spans="1:22" customHeight="1" ht="19.5">
      <c r="C58" s="15">
        <v>3</v>
      </c>
      <c r="D58" s="16" t="s">
        <v>162</v>
      </c>
      <c r="E58" s="17" t="s">
        <v>81</v>
      </c>
      <c r="F58" s="17">
        <v>58006.3</v>
      </c>
      <c r="G58" s="17" t="str">
        <f>F58*0.509</f>
        <v>0</v>
      </c>
      <c r="I58" s="144"/>
      <c r="J58" s="145"/>
      <c r="K58" s="32"/>
      <c r="L58" s="32"/>
    </row>
    <row r="59" spans="1:22" customHeight="1" ht="19.5">
      <c r="C59" s="15">
        <v>4</v>
      </c>
      <c r="D59" s="16" t="s">
        <v>163</v>
      </c>
      <c r="E59" s="17" t="s">
        <v>85</v>
      </c>
      <c r="F59" s="17">
        <v>51153.6</v>
      </c>
      <c r="G59" s="17" t="str">
        <f>F59*0.509</f>
        <v>0</v>
      </c>
      <c r="I59" s="144"/>
      <c r="J59" s="145"/>
      <c r="K59" s="32"/>
      <c r="L59" s="32"/>
    </row>
    <row r="60" spans="1:22" customHeight="1" ht="19.5">
      <c r="C60" s="15">
        <v>5</v>
      </c>
      <c r="D60" s="16" t="s">
        <v>164</v>
      </c>
      <c r="E60" s="34" t="s">
        <v>93</v>
      </c>
      <c r="F60" s="17">
        <v>45330</v>
      </c>
      <c r="G60" s="17" t="str">
        <f>F60*0.509</f>
        <v>0</v>
      </c>
      <c r="I60" s="147"/>
      <c r="J60" s="148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165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165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165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150</v>
      </c>
      <c r="B3" s="157" t="s">
        <v>158</v>
      </c>
      <c r="C3" s="153"/>
      <c r="D3" s="157" t="s">
        <v>159</v>
      </c>
      <c r="E3" s="153"/>
      <c r="F3" s="14"/>
      <c r="G3" s="157" t="s">
        <v>158</v>
      </c>
      <c r="H3" s="153"/>
      <c r="I3" s="157" t="s">
        <v>159</v>
      </c>
      <c r="J3" s="153"/>
      <c r="K3" s="14"/>
      <c r="L3" s="157" t="s">
        <v>158</v>
      </c>
      <c r="M3" s="153"/>
      <c r="N3" s="157" t="s">
        <v>159</v>
      </c>
      <c r="O3" s="153"/>
      <c r="P3" s="14"/>
      <c r="Q3" s="157" t="s">
        <v>158</v>
      </c>
      <c r="R3" s="153"/>
      <c r="S3" s="157" t="s">
        <v>159</v>
      </c>
      <c r="T3" s="153"/>
      <c r="U3" s="14"/>
      <c r="V3" s="157" t="s">
        <v>158</v>
      </c>
      <c r="W3" s="153"/>
      <c r="X3" s="157" t="s">
        <v>159</v>
      </c>
      <c r="Y3" s="153"/>
      <c r="Z3" s="14"/>
      <c r="AA3" s="157" t="s">
        <v>158</v>
      </c>
      <c r="AB3" s="153"/>
      <c r="AC3" s="157" t="s">
        <v>159</v>
      </c>
      <c r="AD3" s="153"/>
      <c r="AE3" s="14"/>
      <c r="AF3" s="157" t="s">
        <v>158</v>
      </c>
      <c r="AG3" s="153"/>
      <c r="AH3" s="157" t="s">
        <v>159</v>
      </c>
      <c r="AI3" s="153"/>
      <c r="AJ3" s="14"/>
      <c r="AK3" s="157" t="s">
        <v>158</v>
      </c>
      <c r="AL3" s="153"/>
      <c r="AM3" s="157" t="s">
        <v>159</v>
      </c>
      <c r="AN3" s="153"/>
      <c r="AO3" s="14"/>
      <c r="AP3" s="157" t="s">
        <v>158</v>
      </c>
      <c r="AQ3" s="153"/>
      <c r="AR3" s="157" t="s">
        <v>159</v>
      </c>
      <c r="AS3" s="153"/>
      <c r="AT3" s="14"/>
      <c r="AU3" s="157" t="s">
        <v>158</v>
      </c>
      <c r="AV3" s="153"/>
      <c r="AW3" s="157" t="s">
        <v>159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151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114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74</v>
      </c>
      <c r="D17" s="1" t="s">
        <v>75</v>
      </c>
      <c r="E17" s="1" t="s">
        <v>76</v>
      </c>
      <c r="F17" s="1" t="s">
        <v>77</v>
      </c>
      <c r="G17" s="1" t="s">
        <v>78</v>
      </c>
      <c r="I17" s="141" t="s">
        <v>79</v>
      </c>
      <c r="J17" s="142"/>
      <c r="K17" s="142"/>
      <c r="L17" s="142"/>
      <c r="M17" s="142"/>
      <c r="N17" s="142"/>
      <c r="O17" s="142"/>
      <c r="P17" s="142"/>
      <c r="Q17" s="143"/>
    </row>
    <row r="18" spans="1:51" customHeight="1" ht="19.5" s="2" customFormat="1">
      <c r="A18" s="13"/>
      <c r="C18" s="15">
        <v>1</v>
      </c>
      <c r="D18" s="16" t="s">
        <v>80</v>
      </c>
      <c r="E18" s="17" t="s">
        <v>81</v>
      </c>
      <c r="F18" s="17">
        <v>60296.5</v>
      </c>
      <c r="G18" s="17" t="str">
        <f>F18*0.509</f>
        <v>0</v>
      </c>
      <c r="I18" s="144"/>
      <c r="J18" s="145"/>
      <c r="K18" s="145"/>
      <c r="L18" s="145"/>
      <c r="M18" s="145"/>
      <c r="N18" s="145"/>
      <c r="O18" s="145"/>
      <c r="P18" s="145"/>
      <c r="Q18" s="146"/>
    </row>
    <row r="19" spans="1:51" customHeight="1" ht="19.5" s="2" customFormat="1">
      <c r="A19" s="13"/>
      <c r="C19" s="15">
        <v>2</v>
      </c>
      <c r="D19" s="16" t="s">
        <v>82</v>
      </c>
      <c r="E19" s="17" t="s">
        <v>81</v>
      </c>
      <c r="F19" s="17">
        <v>58803</v>
      </c>
      <c r="G19" s="17" t="str">
        <f>F19*0.509</f>
        <v>0</v>
      </c>
      <c r="I19" s="144"/>
      <c r="J19" s="145"/>
      <c r="K19" s="145"/>
      <c r="L19" s="145"/>
      <c r="M19" s="145"/>
      <c r="N19" s="145"/>
      <c r="O19" s="145"/>
      <c r="P19" s="145"/>
      <c r="Q19" s="146"/>
    </row>
    <row r="20" spans="1:51" customHeight="1" ht="19.5" s="2" customFormat="1">
      <c r="A20" s="13"/>
      <c r="C20" s="15">
        <v>3</v>
      </c>
      <c r="D20" s="16" t="s">
        <v>83</v>
      </c>
      <c r="E20" s="17" t="s">
        <v>81</v>
      </c>
      <c r="F20" s="17">
        <v>58006.3</v>
      </c>
      <c r="G20" s="17" t="str">
        <f>F20*0.509</f>
        <v>0</v>
      </c>
      <c r="I20" s="144"/>
      <c r="J20" s="145"/>
      <c r="K20" s="145"/>
      <c r="L20" s="145"/>
      <c r="M20" s="145"/>
      <c r="N20" s="145"/>
      <c r="O20" s="145"/>
      <c r="P20" s="145"/>
      <c r="Q20" s="146"/>
    </row>
    <row r="21" spans="1:51" customHeight="1" ht="19.5" s="2" customFormat="1">
      <c r="A21" s="13"/>
      <c r="C21" s="15">
        <v>4</v>
      </c>
      <c r="D21" s="16" t="s">
        <v>84</v>
      </c>
      <c r="E21" s="17" t="s">
        <v>85</v>
      </c>
      <c r="F21" s="17">
        <v>51153.6</v>
      </c>
      <c r="G21" s="17" t="str">
        <f>F21*0.509</f>
        <v>0</v>
      </c>
      <c r="I21" s="144"/>
      <c r="J21" s="145"/>
      <c r="K21" s="145"/>
      <c r="L21" s="145"/>
      <c r="M21" s="145"/>
      <c r="N21" s="145"/>
      <c r="O21" s="145"/>
      <c r="P21" s="145"/>
      <c r="Q21" s="146"/>
    </row>
    <row r="22" spans="1:51" customHeight="1" ht="19.5" s="2" customFormat="1">
      <c r="A22" s="13"/>
      <c r="C22" s="15">
        <v>5</v>
      </c>
      <c r="D22" s="16" t="s">
        <v>86</v>
      </c>
      <c r="E22" s="17" t="s">
        <v>85</v>
      </c>
      <c r="F22" s="17">
        <v>45330</v>
      </c>
      <c r="G22" s="17" t="str">
        <f>F22*0.509</f>
        <v>0</v>
      </c>
      <c r="I22" s="147"/>
      <c r="J22" s="148"/>
      <c r="K22" s="148"/>
      <c r="L22" s="148"/>
      <c r="M22" s="148"/>
      <c r="N22" s="148"/>
      <c r="O22" s="148"/>
      <c r="P22" s="148"/>
      <c r="Q22" s="149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4" t="s">
        <v>166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166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166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100</v>
      </c>
      <c r="B3" s="161">
        <v>44835</v>
      </c>
      <c r="C3" s="153"/>
      <c r="D3" s="161">
        <v>45200</v>
      </c>
      <c r="E3" s="153"/>
      <c r="F3" s="14"/>
      <c r="G3" s="161">
        <v>44835</v>
      </c>
      <c r="H3" s="153"/>
      <c r="I3" s="161">
        <v>45200</v>
      </c>
      <c r="J3" s="153"/>
      <c r="K3" s="14"/>
      <c r="L3" s="161">
        <v>44835</v>
      </c>
      <c r="M3" s="153"/>
      <c r="N3" s="161">
        <v>45200</v>
      </c>
      <c r="O3" s="153"/>
      <c r="P3" s="14"/>
      <c r="Q3" s="161">
        <v>44835</v>
      </c>
      <c r="R3" s="153"/>
      <c r="S3" s="161">
        <v>45200</v>
      </c>
      <c r="T3" s="153"/>
      <c r="U3" s="14"/>
      <c r="V3" s="161">
        <v>44835</v>
      </c>
      <c r="W3" s="153"/>
      <c r="X3" s="161">
        <v>45200</v>
      </c>
      <c r="Y3" s="153"/>
      <c r="Z3" s="14"/>
      <c r="AA3" s="161">
        <v>44835</v>
      </c>
      <c r="AB3" s="153"/>
      <c r="AC3" s="161">
        <v>45200</v>
      </c>
      <c r="AD3" s="153"/>
      <c r="AE3" s="14"/>
      <c r="AF3" s="161">
        <v>44835</v>
      </c>
      <c r="AG3" s="153"/>
      <c r="AH3" s="161">
        <v>45200</v>
      </c>
      <c r="AI3" s="153"/>
      <c r="AJ3" s="14"/>
      <c r="AK3" s="161">
        <v>44835</v>
      </c>
      <c r="AL3" s="153"/>
      <c r="AM3" s="161">
        <v>45200</v>
      </c>
      <c r="AN3" s="153"/>
      <c r="AO3" s="14"/>
      <c r="AP3" s="161">
        <v>44835</v>
      </c>
      <c r="AQ3" s="153"/>
      <c r="AR3" s="161">
        <v>45200</v>
      </c>
      <c r="AS3" s="153"/>
      <c r="AT3" s="14"/>
      <c r="AU3" s="161">
        <v>44835</v>
      </c>
      <c r="AV3" s="153"/>
      <c r="AW3" s="161">
        <v>45200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114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167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74</v>
      </c>
      <c r="D107" s="1" t="s">
        <v>75</v>
      </c>
      <c r="E107" s="1" t="s">
        <v>76</v>
      </c>
      <c r="F107" s="1" t="s">
        <v>77</v>
      </c>
      <c r="G107" s="1" t="s">
        <v>78</v>
      </c>
      <c r="I107" s="141" t="s">
        <v>79</v>
      </c>
      <c r="J107" s="142"/>
      <c r="K107" s="142"/>
      <c r="L107" s="142"/>
      <c r="M107" s="142"/>
      <c r="N107" s="142"/>
      <c r="O107" s="142"/>
      <c r="P107" s="142"/>
      <c r="Q107" s="143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81</v>
      </c>
      <c r="F108" s="17">
        <v>60296.5</v>
      </c>
      <c r="G108" s="17" t="str">
        <f>F108*0.509</f>
        <v>0</v>
      </c>
      <c r="I108" s="144"/>
      <c r="J108" s="145"/>
      <c r="K108" s="145"/>
      <c r="L108" s="145"/>
      <c r="M108" s="145"/>
      <c r="N108" s="145"/>
      <c r="O108" s="145"/>
      <c r="P108" s="145"/>
      <c r="Q108" s="146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81</v>
      </c>
      <c r="F109" s="17">
        <v>58803</v>
      </c>
      <c r="G109" s="17" t="str">
        <f>F109*0.509</f>
        <v>0</v>
      </c>
      <c r="I109" s="144"/>
      <c r="J109" s="145"/>
      <c r="K109" s="145"/>
      <c r="L109" s="145"/>
      <c r="M109" s="145"/>
      <c r="N109" s="145"/>
      <c r="O109" s="145"/>
      <c r="P109" s="145"/>
      <c r="Q109" s="146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81</v>
      </c>
      <c r="F110" s="17">
        <v>58006.3</v>
      </c>
      <c r="G110" s="17" t="str">
        <f>F110*0.509</f>
        <v>0</v>
      </c>
      <c r="I110" s="144"/>
      <c r="J110" s="145"/>
      <c r="K110" s="145"/>
      <c r="L110" s="145"/>
      <c r="M110" s="145"/>
      <c r="N110" s="145"/>
      <c r="O110" s="145"/>
      <c r="P110" s="145"/>
      <c r="Q110" s="146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85</v>
      </c>
      <c r="F111" s="17">
        <v>51153.6</v>
      </c>
      <c r="G111" s="17" t="str">
        <f>F111*0.509</f>
        <v>0</v>
      </c>
      <c r="I111" s="144"/>
      <c r="J111" s="145"/>
      <c r="K111" s="145"/>
      <c r="L111" s="145"/>
      <c r="M111" s="145"/>
      <c r="N111" s="145"/>
      <c r="O111" s="145"/>
      <c r="P111" s="145"/>
      <c r="Q111" s="146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85</v>
      </c>
      <c r="F112" s="17">
        <v>45330</v>
      </c>
      <c r="G112" s="17" t="str">
        <f>F112*0.509</f>
        <v>0</v>
      </c>
      <c r="I112" s="147"/>
      <c r="J112" s="148"/>
      <c r="K112" s="148"/>
      <c r="L112" s="148"/>
      <c r="M112" s="148"/>
      <c r="N112" s="148"/>
      <c r="O112" s="148"/>
      <c r="P112" s="148"/>
      <c r="Q112" s="149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221" t="s">
        <v>168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37" t="s">
        <v>169</v>
      </c>
      <c r="O2" s="38"/>
      <c r="Q2" s="222" t="s">
        <v>170</v>
      </c>
      <c r="R2" s="223"/>
      <c r="S2" s="224" t="s">
        <v>171</v>
      </c>
      <c r="T2" s="224"/>
      <c r="U2" s="224"/>
      <c r="V2" s="224"/>
      <c r="W2" s="39"/>
      <c r="X2" s="40" t="s">
        <v>172</v>
      </c>
      <c r="Y2" s="41" t="s">
        <v>173</v>
      </c>
      <c r="Z2" s="42"/>
    </row>
    <row r="3" spans="1:16155" customHeight="1" ht="20.25">
      <c r="B3" s="225"/>
      <c r="C3" s="226"/>
      <c r="D3" s="226"/>
      <c r="E3" s="227"/>
      <c r="F3" s="228"/>
      <c r="G3" s="227"/>
      <c r="H3" s="228"/>
      <c r="I3" s="227"/>
      <c r="J3" s="228"/>
      <c r="K3" s="226"/>
      <c r="L3" s="227"/>
      <c r="M3" s="43"/>
      <c r="N3" s="44" t="s">
        <v>174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175</v>
      </c>
    </row>
    <row r="4" spans="1:16155" customHeight="1" ht="22.5">
      <c r="B4" s="47" t="s">
        <v>176</v>
      </c>
      <c r="C4" s="48"/>
      <c r="D4" s="48"/>
      <c r="E4" s="49"/>
      <c r="F4" s="48" t="s">
        <v>177</v>
      </c>
      <c r="G4" s="49"/>
      <c r="H4" s="213" t="s">
        <v>178</v>
      </c>
      <c r="I4" s="214"/>
      <c r="J4" s="50" t="s">
        <v>179</v>
      </c>
      <c r="K4" s="51"/>
      <c r="L4" s="51"/>
      <c r="M4" s="52" t="s">
        <v>180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181</v>
      </c>
    </row>
    <row r="5" spans="1:16155" customHeight="1" ht="16.5">
      <c r="B5" s="215"/>
      <c r="C5" s="216"/>
      <c r="D5" s="216"/>
      <c r="E5" s="217"/>
      <c r="F5" s="218"/>
      <c r="G5" s="217"/>
      <c r="H5" s="218"/>
      <c r="I5" s="217"/>
      <c r="J5" s="218"/>
      <c r="K5" s="216"/>
      <c r="L5" s="217"/>
      <c r="M5" s="52" t="s">
        <v>182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183</v>
      </c>
      <c r="C6" s="58"/>
      <c r="D6" s="58"/>
      <c r="E6" s="59"/>
      <c r="F6" s="58" t="s">
        <v>184</v>
      </c>
      <c r="G6" s="59"/>
      <c r="H6" s="219" t="s">
        <v>185</v>
      </c>
      <c r="I6" s="220"/>
      <c r="J6" s="60" t="s">
        <v>186</v>
      </c>
      <c r="K6" s="58"/>
      <c r="L6" s="58"/>
      <c r="M6" s="61" t="s">
        <v>187</v>
      </c>
      <c r="N6" s="59" t="s">
        <v>188</v>
      </c>
      <c r="O6" s="59" t="s">
        <v>189</v>
      </c>
      <c r="P6" s="59" t="s">
        <v>190</v>
      </c>
      <c r="Q6" s="59" t="s">
        <v>191</v>
      </c>
      <c r="R6" s="59" t="s">
        <v>192</v>
      </c>
      <c r="S6" s="59" t="s">
        <v>193</v>
      </c>
      <c r="T6" s="59" t="s">
        <v>194</v>
      </c>
      <c r="U6" s="59" t="s">
        <v>195</v>
      </c>
      <c r="V6" s="59" t="s">
        <v>196</v>
      </c>
      <c r="W6" s="59" t="s">
        <v>197</v>
      </c>
      <c r="X6" s="59" t="s">
        <v>198</v>
      </c>
      <c r="Y6" s="58" t="s">
        <v>199</v>
      </c>
      <c r="Z6" s="62" t="s">
        <v>200</v>
      </c>
    </row>
    <row r="7" spans="1:16155" customHeight="1" ht="24">
      <c r="B7" s="229">
        <v>111</v>
      </c>
      <c r="C7" s="230"/>
      <c r="D7" s="230"/>
      <c r="E7" s="231"/>
      <c r="F7" s="232">
        <v>12</v>
      </c>
      <c r="G7" s="233"/>
      <c r="H7" s="232">
        <v>11</v>
      </c>
      <c r="I7" s="233"/>
      <c r="J7" s="205">
        <v>1108</v>
      </c>
      <c r="K7" s="206"/>
      <c r="L7" s="20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208">
        <v>111</v>
      </c>
      <c r="C8" s="209"/>
      <c r="D8" s="209"/>
      <c r="E8" s="210"/>
      <c r="F8" s="211">
        <v>12</v>
      </c>
      <c r="G8" s="212"/>
      <c r="H8" s="211">
        <v>11</v>
      </c>
      <c r="I8" s="212"/>
      <c r="J8" s="205">
        <v>1108</v>
      </c>
      <c r="K8" s="206"/>
      <c r="L8" s="20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205">
        <v>1108</v>
      </c>
      <c r="K9" s="206"/>
      <c r="L9" s="20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208">
        <v>111</v>
      </c>
      <c r="C10" s="209"/>
      <c r="D10" s="209"/>
      <c r="E10" s="210"/>
      <c r="F10" s="211">
        <v>12</v>
      </c>
      <c r="G10" s="212"/>
      <c r="H10" s="211">
        <v>12</v>
      </c>
      <c r="I10" s="212"/>
      <c r="J10" s="205">
        <v>1108</v>
      </c>
      <c r="K10" s="206"/>
      <c r="L10" s="20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169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205">
        <v>1108</v>
      </c>
      <c r="K11" s="206"/>
      <c r="L11" s="20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208">
        <v>111</v>
      </c>
      <c r="C12" s="209"/>
      <c r="D12" s="209"/>
      <c r="E12" s="210"/>
      <c r="F12" s="211">
        <v>12</v>
      </c>
      <c r="G12" s="212"/>
      <c r="H12" s="211">
        <v>13</v>
      </c>
      <c r="I12" s="212"/>
      <c r="J12" s="205">
        <v>1108</v>
      </c>
      <c r="K12" s="206"/>
      <c r="L12" s="20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205">
        <v>1108</v>
      </c>
      <c r="K13" s="206"/>
      <c r="L13" s="20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208">
        <v>111</v>
      </c>
      <c r="C14" s="209"/>
      <c r="D14" s="209"/>
      <c r="E14" s="210"/>
      <c r="F14" s="211">
        <v>12</v>
      </c>
      <c r="G14" s="212"/>
      <c r="H14" s="211">
        <v>14</v>
      </c>
      <c r="I14" s="212"/>
      <c r="J14" s="205">
        <v>1108</v>
      </c>
      <c r="K14" s="206"/>
      <c r="L14" s="20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205">
        <v>1108</v>
      </c>
      <c r="K15" s="206"/>
      <c r="L15" s="20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208">
        <v>111</v>
      </c>
      <c r="C16" s="209"/>
      <c r="D16" s="209"/>
      <c r="E16" s="210"/>
      <c r="F16" s="211">
        <v>12</v>
      </c>
      <c r="G16" s="212"/>
      <c r="H16" s="211">
        <v>15</v>
      </c>
      <c r="I16" s="212"/>
      <c r="J16" s="205">
        <v>1108</v>
      </c>
      <c r="K16" s="206"/>
      <c r="L16" s="20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205">
        <v>1108</v>
      </c>
      <c r="K17" s="206"/>
      <c r="L17" s="20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208">
        <v>111</v>
      </c>
      <c r="C18" s="209"/>
      <c r="D18" s="209"/>
      <c r="E18" s="210"/>
      <c r="F18" s="211">
        <v>12</v>
      </c>
      <c r="G18" s="212"/>
      <c r="H18" s="211">
        <v>16</v>
      </c>
      <c r="I18" s="212"/>
      <c r="J18" s="205">
        <v>1108</v>
      </c>
      <c r="K18" s="206"/>
      <c r="L18" s="20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205">
        <v>1108</v>
      </c>
      <c r="K19" s="206"/>
      <c r="L19" s="20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208">
        <v>111</v>
      </c>
      <c r="C20" s="209"/>
      <c r="D20" s="209"/>
      <c r="E20" s="210"/>
      <c r="F20" s="211">
        <v>12</v>
      </c>
      <c r="G20" s="212"/>
      <c r="H20" s="211">
        <v>17</v>
      </c>
      <c r="I20" s="212"/>
      <c r="J20" s="205">
        <v>1108</v>
      </c>
      <c r="K20" s="206"/>
      <c r="L20" s="20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205">
        <v>1108</v>
      </c>
      <c r="K21" s="206"/>
      <c r="L21" s="20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208">
        <v>111</v>
      </c>
      <c r="C22" s="209"/>
      <c r="D22" s="209"/>
      <c r="E22" s="210"/>
      <c r="F22" s="211">
        <v>12</v>
      </c>
      <c r="G22" s="212"/>
      <c r="H22" s="211">
        <v>18</v>
      </c>
      <c r="I22" s="212"/>
      <c r="J22" s="205">
        <v>1108</v>
      </c>
      <c r="K22" s="206"/>
      <c r="L22" s="20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205">
        <v>1108</v>
      </c>
      <c r="K23" s="206"/>
      <c r="L23" s="20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208">
        <v>111</v>
      </c>
      <c r="C24" s="209"/>
      <c r="D24" s="209"/>
      <c r="E24" s="210"/>
      <c r="F24" s="211">
        <v>12</v>
      </c>
      <c r="G24" s="212"/>
      <c r="H24" s="211">
        <v>19</v>
      </c>
      <c r="I24" s="212"/>
      <c r="J24" s="205">
        <v>1108</v>
      </c>
      <c r="K24" s="206"/>
      <c r="L24" s="20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205">
        <v>1108</v>
      </c>
      <c r="K25" s="206"/>
      <c r="L25" s="20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208">
        <v>111</v>
      </c>
      <c r="C26" s="209"/>
      <c r="D26" s="209"/>
      <c r="E26" s="210"/>
      <c r="F26" s="211">
        <v>12</v>
      </c>
      <c r="G26" s="212"/>
      <c r="H26" s="211">
        <v>20</v>
      </c>
      <c r="I26" s="212"/>
      <c r="J26" s="205">
        <v>1108</v>
      </c>
      <c r="K26" s="206"/>
      <c r="L26" s="20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171" t="s">
        <v>201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3"/>
      <c r="N30" s="174" t="s">
        <v>202</v>
      </c>
      <c r="O30" s="175"/>
      <c r="P30" s="176"/>
      <c r="Q30" s="74" t="s">
        <v>203</v>
      </c>
      <c r="R30" s="75" t="s">
        <v>79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9"/>
      <c r="N31" s="180"/>
      <c r="O31" s="181"/>
      <c r="P31" s="182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183" t="s">
        <v>204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5"/>
      <c r="N32" s="186">
        <v>61282</v>
      </c>
      <c r="O32" s="187"/>
      <c r="P32" s="188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162" t="s">
        <v>205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4"/>
      <c r="N33" s="165">
        <v>131762</v>
      </c>
      <c r="O33" s="166"/>
      <c r="P33" s="167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206</v>
      </c>
      <c r="S35" s="107" t="s">
        <v>207</v>
      </c>
      <c r="T35" s="108"/>
      <c r="U35" s="109" t="s">
        <v>207</v>
      </c>
      <c r="V35" s="108"/>
      <c r="W35" s="109" t="s">
        <v>208</v>
      </c>
      <c r="X35" s="108"/>
      <c r="Y35" s="168" t="s">
        <v>209</v>
      </c>
      <c r="Z35" s="169"/>
    </row>
    <row r="36" spans="1:16155" customHeight="1" ht="16.5">
      <c r="C36" s="81" t="s">
        <v>210</v>
      </c>
      <c r="D36" s="110"/>
      <c r="E36" s="111" t="s">
        <v>211</v>
      </c>
      <c r="S36" s="112" t="s">
        <v>212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213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214</v>
      </c>
      <c r="S38" s="112" t="s">
        <v>215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216</v>
      </c>
      <c r="D39" s="110"/>
      <c r="E39" s="119" t="s">
        <v>217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218</v>
      </c>
      <c r="S40" s="112" t="s">
        <v>219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220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2024-09-13T13:26:51+08:00</dcterms:modified>
  <dc:title/>
  <dc:description/>
  <dc:subject/>
  <cp:keywords/>
  <cp:category/>
</cp:coreProperties>
</file>