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<sst xmlns="http://schemas.openxmlformats.org/spreadsheetml/2006/main" uniqueCount="278">
  <si>
    <t>新東陽-大園廠-2024-04各廠區電力碳排量用量(月報)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</si>
  <si>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</si>
  <si>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</si>
  <si>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</si>
  <si>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</si>
  <si>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</si>
  <si>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</si>
  <si>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</si>
  <si>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</si>
  <si>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</si>
  <si>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</si>
  <si>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</si>
  <si>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</si>
  <si>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</si>
  <si>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</si>
  <si>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</si>
  <si>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</si>
  <si>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</si>
  <si>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</si>
  <si>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</si>
  <si>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</si>
  <si>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</si>
  <si>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</si>
  <si>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</si>
  <si>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</si>
  <si>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</si>
  <si>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</si>
  <si>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</si>
  <si>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</si>
  <si>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</si>
  <si>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</si>
  <si>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</si>
  <si>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</si>
  <si>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</si>
  <si>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</si>
  <si>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</si>
  <si>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</si>
  <si>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</si>
  <si>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MCB</t>
  </si>
  <si>
    <t>2023-04</t>
  </si>
  <si>
    <t>排碳量</t>
  </si>
  <si>
    <t>2024-04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</si>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</sst>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" t="s">
        <v>1</v>
      </c>
      <c r="T1" s="138" t="s">
        <v>0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9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40" t="s">
        <v>38</v>
      </c>
      <c r="B3" s="131" t="s">
        <v>39</v>
      </c>
      <c r="C3" s="133" t="s">
        <v>40</v>
      </c>
      <c r="D3" s="5">
        <v>7752.953</v>
      </c>
      <c r="E3" s="5">
        <v>6841.346</v>
      </c>
      <c r="F3" s="5">
        <v>8064.855</v>
      </c>
      <c r="G3" s="5">
        <v>8772.59</v>
      </c>
      <c r="H3" s="5">
        <v>8468.444</v>
      </c>
      <c r="I3" s="5">
        <v>10994.13</v>
      </c>
      <c r="J3" s="5">
        <v>9965.906</v>
      </c>
      <c r="K3" s="5">
        <v>7773.174</v>
      </c>
      <c r="L3" s="5">
        <v>6629.164</v>
      </c>
      <c r="M3" s="5">
        <v>9200.832</v>
      </c>
      <c r="N3" s="5">
        <v>9864.247</v>
      </c>
      <c r="O3" s="5">
        <v>9884.191</v>
      </c>
      <c r="P3" s="5">
        <v>10226.009</v>
      </c>
      <c r="Q3" s="5">
        <v>10793.305</v>
      </c>
      <c r="R3" s="5">
        <v>8691.983</v>
      </c>
      <c r="S3" s="5">
        <v>7082.336</v>
      </c>
      <c r="T3" s="5">
        <v>10812.418</v>
      </c>
      <c r="U3" s="5">
        <v>11210.467</v>
      </c>
      <c r="V3" s="5">
        <v>11031.802</v>
      </c>
      <c r="W3" s="5">
        <v>10606.607</v>
      </c>
      <c r="X3" s="5">
        <v>10148.172</v>
      </c>
      <c r="Y3" s="5">
        <v>8124.41</v>
      </c>
      <c r="Z3" s="5">
        <v>7166.544</v>
      </c>
      <c r="AA3" s="5">
        <v>9861.2</v>
      </c>
      <c r="AB3" s="5">
        <v>10078.922</v>
      </c>
      <c r="AC3" s="5">
        <v>9685.859</v>
      </c>
      <c r="AD3" s="5">
        <v>9726.301</v>
      </c>
      <c r="AE3" s="5">
        <v>10595.804</v>
      </c>
      <c r="AF3" s="5">
        <v>8628.273</v>
      </c>
      <c r="AG3" s="5">
        <v>7245.212</v>
      </c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40"/>
      <c r="B4" s="132" t="s">
        <v>41</v>
      </c>
      <c r="C4" s="134" t="s">
        <v>40</v>
      </c>
      <c r="D4" s="9">
        <v>11352.1802</v>
      </c>
      <c r="E4" s="9">
        <v>11176.5068</v>
      </c>
      <c r="F4" s="9">
        <v>10974.74</v>
      </c>
      <c r="G4" s="9">
        <v>8659.4631999999</v>
      </c>
      <c r="H4" s="9">
        <v>8013.61</v>
      </c>
      <c r="I4" s="9">
        <v>8409.5538000001</v>
      </c>
      <c r="J4" s="9">
        <v>7647.416</v>
      </c>
      <c r="K4" s="9">
        <v>10864.1062</v>
      </c>
      <c r="L4" s="9">
        <v>10154.6538</v>
      </c>
      <c r="M4" s="9">
        <v>9647.91</v>
      </c>
      <c r="N4" s="9">
        <v>10254.1522</v>
      </c>
      <c r="O4" s="9">
        <v>10163.684</v>
      </c>
      <c r="P4" s="9">
        <v>8688.382</v>
      </c>
      <c r="Q4" s="9">
        <v>6585.5088000001</v>
      </c>
      <c r="R4" s="9">
        <v>10505.6682</v>
      </c>
      <c r="S4" s="9">
        <v>11217.669</v>
      </c>
      <c r="T4" s="9">
        <v>10932.7468</v>
      </c>
      <c r="U4" s="9">
        <v>10239.582</v>
      </c>
      <c r="V4" s="9">
        <v>10488.4942</v>
      </c>
      <c r="W4" s="9">
        <v>9848.0148000001</v>
      </c>
      <c r="X4" s="9">
        <v>8434.096</v>
      </c>
      <c r="Y4" s="9">
        <v>11044.4332</v>
      </c>
      <c r="Z4" s="9">
        <v>11924.296</v>
      </c>
      <c r="AA4" s="9">
        <v>11364.756</v>
      </c>
      <c r="AB4" s="9">
        <v>11001.1658</v>
      </c>
      <c r="AC4" s="9">
        <v>11012.966</v>
      </c>
      <c r="AD4" s="9">
        <v>9479.217</v>
      </c>
      <c r="AE4" s="9">
        <v>8850.5931999999</v>
      </c>
      <c r="AF4" s="9">
        <v>12020.8028</v>
      </c>
      <c r="AG4" s="9">
        <v>11768.2342</v>
      </c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40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40" t="s">
        <v>43</v>
      </c>
      <c r="B6" s="131" t="s">
        <v>39</v>
      </c>
      <c r="C6" s="133" t="s">
        <v>40</v>
      </c>
      <c r="D6" s="5">
        <v>136.45019999999</v>
      </c>
      <c r="E6" s="5">
        <v>174.62080000001</v>
      </c>
      <c r="F6" s="5">
        <v>168.80380000001</v>
      </c>
      <c r="G6" s="5">
        <v>176.83679999997</v>
      </c>
      <c r="H6" s="5">
        <v>126.589</v>
      </c>
      <c r="I6" s="5">
        <v>182.21060000001</v>
      </c>
      <c r="J6" s="5">
        <v>183.59560000001</v>
      </c>
      <c r="K6" s="5">
        <v>137.50279999997</v>
      </c>
      <c r="L6" s="5">
        <v>174.34380000001</v>
      </c>
      <c r="M6" s="5">
        <v>189.468</v>
      </c>
      <c r="N6" s="5">
        <v>183.54019999999</v>
      </c>
      <c r="O6" s="5">
        <v>189.96660000001</v>
      </c>
      <c r="P6" s="5">
        <v>180.10539999999</v>
      </c>
      <c r="Q6" s="5">
        <v>177.77860000001</v>
      </c>
      <c r="R6" s="5">
        <v>138.88780000001</v>
      </c>
      <c r="S6" s="5">
        <v>167.75119999999</v>
      </c>
      <c r="T6" s="5">
        <v>189.85580000001</v>
      </c>
      <c r="U6" s="5">
        <v>180.604</v>
      </c>
      <c r="V6" s="5">
        <v>146.75459999998</v>
      </c>
      <c r="W6" s="5">
        <v>179.27440000002</v>
      </c>
      <c r="X6" s="5">
        <v>183.59559999998</v>
      </c>
      <c r="Y6" s="5">
        <v>147.75180000001</v>
      </c>
      <c r="Z6" s="5">
        <v>153.67960000001</v>
      </c>
      <c r="AA6" s="5">
        <v>196.22680000001</v>
      </c>
      <c r="AB6" s="5">
        <v>213.17919999999</v>
      </c>
      <c r="AC6" s="5">
        <v>221.10139999999</v>
      </c>
      <c r="AD6" s="5">
        <v>203.041</v>
      </c>
      <c r="AE6" s="5">
        <v>204.98</v>
      </c>
      <c r="AF6" s="5">
        <v>142.932</v>
      </c>
      <c r="AG6" s="5">
        <v>166.36619999999</v>
      </c>
      <c r="AH6" s="5"/>
      <c r="AI6" s="128" t="str">
        <f>SUM(D6:AH6)</f>
        <v>0</v>
      </c>
      <c r="AJ6" s="5" t="str">
        <f>AI6/DAY(EOMONTH(B6,0))</f>
        <v>0</v>
      </c>
    </row>
    <row r="7" spans="1:46">
      <c r="A7" s="140"/>
      <c r="B7" s="132" t="s">
        <v>41</v>
      </c>
      <c r="C7" s="134" t="s">
        <v>40</v>
      </c>
      <c r="D7" s="9">
        <v>194.28780000004</v>
      </c>
      <c r="E7" s="9">
        <v>181.37960000001</v>
      </c>
      <c r="F7" s="9">
        <v>186.144</v>
      </c>
      <c r="G7" s="9">
        <v>130.52239999999</v>
      </c>
      <c r="H7" s="9">
        <v>131.74119999996</v>
      </c>
      <c r="I7" s="9">
        <v>183.04160000001</v>
      </c>
      <c r="J7" s="9">
        <v>120.88280000004</v>
      </c>
      <c r="K7" s="9">
        <v>178.111</v>
      </c>
      <c r="L7" s="9">
        <v>201.26819999996</v>
      </c>
      <c r="M7" s="9">
        <v>181.712</v>
      </c>
      <c r="N7" s="9">
        <v>196.55920000003</v>
      </c>
      <c r="O7" s="9">
        <v>177.33539999999</v>
      </c>
      <c r="P7" s="9">
        <v>176.39360000001</v>
      </c>
      <c r="Q7" s="9">
        <v>136.33939999999</v>
      </c>
      <c r="R7" s="9">
        <v>186.36560000001</v>
      </c>
      <c r="S7" s="9">
        <v>209.57819999996</v>
      </c>
      <c r="T7" s="9">
        <v>174.17760000001</v>
      </c>
      <c r="U7" s="9">
        <v>207.02980000004</v>
      </c>
      <c r="V7" s="9">
        <v>176.94759999995</v>
      </c>
      <c r="W7" s="9">
        <v>171.01980000004</v>
      </c>
      <c r="X7" s="9">
        <v>128.74960000001</v>
      </c>
      <c r="Y7" s="9">
        <v>162.65439999999</v>
      </c>
      <c r="Z7" s="9">
        <v>181.87819999996</v>
      </c>
      <c r="AA7" s="9">
        <v>175.11940000005</v>
      </c>
      <c r="AB7" s="9">
        <v>169.13619999996</v>
      </c>
      <c r="AC7" s="9">
        <v>169.30239999999</v>
      </c>
      <c r="AD7" s="9">
        <v>171.24140000005</v>
      </c>
      <c r="AE7" s="9">
        <v>121.49219999996</v>
      </c>
      <c r="AF7" s="9">
        <v>170.68739999999</v>
      </c>
      <c r="AG7" s="9">
        <v>166.25540000005</v>
      </c>
      <c r="AH7" s="9"/>
      <c r="AI7" s="129" t="str">
        <f>SUM(D7:AH7)</f>
        <v>0</v>
      </c>
      <c r="AJ7" s="9" t="str">
        <f>AI7/DAY(EOMONTH(B7,0))</f>
        <v>0</v>
      </c>
    </row>
    <row r="8" spans="1:46">
      <c r="A8" s="140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40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2.77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/>
      <c r="AI9" s="128" t="str">
        <f>SUM(D9:AH9)</f>
        <v>0</v>
      </c>
      <c r="AJ9" s="5" t="str">
        <f>AI9/DAY(EOMONTH(B9,0))</f>
        <v>0</v>
      </c>
    </row>
    <row r="10" spans="1:46">
      <c r="A10" s="140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40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40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40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40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40" t="s">
        <v>46</v>
      </c>
      <c r="B15" s="131" t="s">
        <v>39</v>
      </c>
      <c r="C15" s="133" t="s">
        <v>40</v>
      </c>
      <c r="D15" s="5">
        <v>467.24360000001</v>
      </c>
      <c r="E15" s="5">
        <v>446.35779999997</v>
      </c>
      <c r="F15" s="5">
        <v>406.69139999999</v>
      </c>
      <c r="G15" s="5">
        <v>461.59280000004</v>
      </c>
      <c r="H15" s="5">
        <v>390.45919999996</v>
      </c>
      <c r="I15" s="5">
        <v>470.01360000001</v>
      </c>
      <c r="J15" s="5">
        <v>457.327</v>
      </c>
      <c r="K15" s="5">
        <v>460.87260000001</v>
      </c>
      <c r="L15" s="5">
        <v>433.72660000001</v>
      </c>
      <c r="M15" s="5">
        <v>276.05819999996</v>
      </c>
      <c r="N15" s="5">
        <v>461.759</v>
      </c>
      <c r="O15" s="5">
        <v>447.57660000001</v>
      </c>
      <c r="P15" s="5">
        <v>453.61520000003</v>
      </c>
      <c r="Q15" s="5">
        <v>463.421</v>
      </c>
      <c r="R15" s="5">
        <v>380.09939999999</v>
      </c>
      <c r="S15" s="5">
        <v>283.75879999997</v>
      </c>
      <c r="T15" s="5">
        <v>458.32420000003</v>
      </c>
      <c r="U15" s="5">
        <v>470.40139999999</v>
      </c>
      <c r="V15" s="5">
        <v>466.91120000003</v>
      </c>
      <c r="W15" s="5">
        <v>469.95819999996</v>
      </c>
      <c r="X15" s="5">
        <v>471.06620000003</v>
      </c>
      <c r="Y15" s="5">
        <v>388.631</v>
      </c>
      <c r="Z15" s="5">
        <v>373.34060000001</v>
      </c>
      <c r="AA15" s="5">
        <v>381.09659999995</v>
      </c>
      <c r="AB15" s="5">
        <v>474.55640000005</v>
      </c>
      <c r="AC15" s="5">
        <v>472.89439999999</v>
      </c>
      <c r="AD15" s="5">
        <v>467.022</v>
      </c>
      <c r="AE15" s="5">
        <v>472.008</v>
      </c>
      <c r="AF15" s="5">
        <v>386.80279999997</v>
      </c>
      <c r="AG15" s="5">
        <v>480.42880000004</v>
      </c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40"/>
      <c r="B16" s="132" t="s">
        <v>41</v>
      </c>
      <c r="C16" s="134" t="s">
        <v>40</v>
      </c>
      <c r="D16" s="9">
        <v>494.77739999992</v>
      </c>
      <c r="E16" s="9">
        <v>326.25060000008</v>
      </c>
      <c r="F16" s="9">
        <v>335.447</v>
      </c>
      <c r="G16" s="9">
        <v>271.183</v>
      </c>
      <c r="H16" s="9">
        <v>192.01639999992</v>
      </c>
      <c r="I16" s="9">
        <v>499.20940000005</v>
      </c>
      <c r="J16" s="9">
        <v>495.60840000005</v>
      </c>
      <c r="K16" s="9">
        <v>495.38679999997</v>
      </c>
      <c r="L16" s="9">
        <v>437.43839999992</v>
      </c>
      <c r="M16" s="9">
        <v>350.18340000005</v>
      </c>
      <c r="N16" s="9">
        <v>371.95559999995</v>
      </c>
      <c r="O16" s="9">
        <v>456.496</v>
      </c>
      <c r="P16" s="9">
        <v>297.83040000005</v>
      </c>
      <c r="Q16" s="9">
        <v>7.756</v>
      </c>
      <c r="R16" s="9">
        <v>175.50720000003</v>
      </c>
      <c r="S16" s="9">
        <v>326.74920000003</v>
      </c>
      <c r="T16" s="9">
        <v>489.29279999997</v>
      </c>
      <c r="U16" s="9">
        <v>436.16420000003</v>
      </c>
      <c r="V16" s="9">
        <v>471.454</v>
      </c>
      <c r="W16" s="9">
        <v>489.01579999997</v>
      </c>
      <c r="X16" s="9">
        <v>312.06820000003</v>
      </c>
      <c r="Y16" s="9">
        <v>275.72579999997</v>
      </c>
      <c r="Z16" s="9">
        <v>437.77079999997</v>
      </c>
      <c r="AA16" s="9">
        <v>485.027</v>
      </c>
      <c r="AB16" s="9">
        <v>483.919</v>
      </c>
      <c r="AC16" s="9">
        <v>462.53459999995</v>
      </c>
      <c r="AD16" s="9">
        <v>352.067</v>
      </c>
      <c r="AE16" s="9">
        <v>394.725</v>
      </c>
      <c r="AF16" s="9">
        <v>424.69640000005</v>
      </c>
      <c r="AG16" s="9">
        <v>411.622</v>
      </c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40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40" t="s">
        <v>47</v>
      </c>
      <c r="B18" s="131" t="s">
        <v>39</v>
      </c>
      <c r="C18" s="133" t="s">
        <v>40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40"/>
      <c r="B19" s="132" t="s">
        <v>41</v>
      </c>
      <c r="C19" s="134" t="s">
        <v>40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40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40" t="s">
        <v>48</v>
      </c>
      <c r="B21" s="131" t="s">
        <v>39</v>
      </c>
      <c r="C21" s="133" t="s">
        <v>40</v>
      </c>
      <c r="D21" s="5">
        <v>1.2187999999742</v>
      </c>
      <c r="E21" s="5">
        <v>1.385</v>
      </c>
      <c r="F21" s="5">
        <v>170.96439999999</v>
      </c>
      <c r="G21" s="5">
        <v>179.88380000004</v>
      </c>
      <c r="H21" s="5">
        <v>1.1633999999871</v>
      </c>
      <c r="I21" s="5">
        <v>1.3296000000129</v>
      </c>
      <c r="J21" s="5">
        <v>252.18079999997</v>
      </c>
      <c r="K21" s="5">
        <v>0.6648000000387</v>
      </c>
      <c r="L21" s="5">
        <v>0.6093999999871</v>
      </c>
      <c r="M21" s="5">
        <v>253.178</v>
      </c>
      <c r="N21" s="5">
        <v>201.102</v>
      </c>
      <c r="O21" s="5">
        <v>1.2187999999742</v>
      </c>
      <c r="P21" s="5">
        <v>1.2742000000258</v>
      </c>
      <c r="Q21" s="5">
        <v>1.0526000000129</v>
      </c>
      <c r="R21" s="5">
        <v>1.1633999999871</v>
      </c>
      <c r="S21" s="5">
        <v>1.0526000000129</v>
      </c>
      <c r="T21" s="5">
        <v>230.07619999996</v>
      </c>
      <c r="U21" s="5">
        <v>262.319</v>
      </c>
      <c r="V21" s="5">
        <v>232.23680000004</v>
      </c>
      <c r="W21" s="5">
        <v>1.3295999999484</v>
      </c>
      <c r="X21" s="5">
        <v>1.3296000000129</v>
      </c>
      <c r="Y21" s="5">
        <v>1.3296000000129</v>
      </c>
      <c r="Z21" s="5">
        <v>1.3296000000129</v>
      </c>
      <c r="AA21" s="5">
        <v>211.84960000001</v>
      </c>
      <c r="AB21" s="5">
        <v>224.53619999996</v>
      </c>
      <c r="AC21" s="5">
        <v>1.2742000000258</v>
      </c>
      <c r="AD21" s="5">
        <v>1.2187999999742</v>
      </c>
      <c r="AE21" s="5">
        <v>254.45220000003</v>
      </c>
      <c r="AF21" s="5">
        <v>1.108</v>
      </c>
      <c r="AG21" s="5">
        <v>1.2741999999613</v>
      </c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40"/>
      <c r="B22" s="132" t="s">
        <v>41</v>
      </c>
      <c r="C22" s="134" t="s">
        <v>40</v>
      </c>
      <c r="D22" s="9">
        <v>214.121</v>
      </c>
      <c r="E22" s="9">
        <v>71.244399999987</v>
      </c>
      <c r="F22" s="9">
        <v>146.08980000004</v>
      </c>
      <c r="G22" s="9">
        <v>6.648</v>
      </c>
      <c r="H22" s="9">
        <v>194.56479999997</v>
      </c>
      <c r="I22" s="9">
        <v>198.99680000004</v>
      </c>
      <c r="J22" s="9">
        <v>1.939</v>
      </c>
      <c r="K22" s="9">
        <v>174.787</v>
      </c>
      <c r="L22" s="9">
        <v>58.502399999987</v>
      </c>
      <c r="M22" s="9">
        <v>39.223199999961</v>
      </c>
      <c r="N22" s="9">
        <v>1.5512000000258</v>
      </c>
      <c r="O22" s="9">
        <v>1.8282000000258</v>
      </c>
      <c r="P22" s="9">
        <v>214.675</v>
      </c>
      <c r="Q22" s="9">
        <v>1.939</v>
      </c>
      <c r="R22" s="9">
        <v>352.12239999999</v>
      </c>
      <c r="S22" s="9">
        <v>302.15160000001</v>
      </c>
      <c r="T22" s="9">
        <v>305.14319999996</v>
      </c>
      <c r="U22" s="9">
        <v>275.83660000001</v>
      </c>
      <c r="V22" s="9">
        <v>331.569</v>
      </c>
      <c r="W22" s="9">
        <v>213.567</v>
      </c>
      <c r="X22" s="9">
        <v>1.2187999999742</v>
      </c>
      <c r="Y22" s="9">
        <v>387.57840000005</v>
      </c>
      <c r="Z22" s="9">
        <v>400.819</v>
      </c>
      <c r="AA22" s="9">
        <v>387.13519999996</v>
      </c>
      <c r="AB22" s="9">
        <v>333.12020000003</v>
      </c>
      <c r="AC22" s="9">
        <v>110.85539999999</v>
      </c>
      <c r="AD22" s="9">
        <v>15.733600000013</v>
      </c>
      <c r="AE22" s="9">
        <v>1.662</v>
      </c>
      <c r="AF22" s="9">
        <v>92.905799999974</v>
      </c>
      <c r="AG22" s="9">
        <v>37.450399999987</v>
      </c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40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40" t="s">
        <v>49</v>
      </c>
      <c r="B24" s="131" t="s">
        <v>39</v>
      </c>
      <c r="C24" s="133" t="s">
        <v>40</v>
      </c>
      <c r="D24" s="5">
        <v>66.5908</v>
      </c>
      <c r="E24" s="5">
        <v>0.49860000000081</v>
      </c>
      <c r="F24" s="5">
        <v>0.38779999999839</v>
      </c>
      <c r="G24" s="5">
        <v>0.3878000000004</v>
      </c>
      <c r="H24" s="5">
        <v>60.663</v>
      </c>
      <c r="I24" s="5">
        <v>123.3758</v>
      </c>
      <c r="J24" s="5">
        <v>0.3878000000004</v>
      </c>
      <c r="K24" s="5">
        <v>71.2998</v>
      </c>
      <c r="L24" s="5">
        <v>0.49859999999879</v>
      </c>
      <c r="M24" s="5">
        <v>0.33240000000121</v>
      </c>
      <c r="N24" s="5">
        <v>0.38779999999839</v>
      </c>
      <c r="O24" s="5">
        <v>78.114</v>
      </c>
      <c r="P24" s="5">
        <v>99.775400000001</v>
      </c>
      <c r="Q24" s="5">
        <v>98.667399999999</v>
      </c>
      <c r="R24" s="5">
        <v>71.798400000001</v>
      </c>
      <c r="S24" s="5">
        <v>0.49859999999879</v>
      </c>
      <c r="T24" s="5">
        <v>0.33240000000121</v>
      </c>
      <c r="U24" s="5">
        <v>0.33239999999919</v>
      </c>
      <c r="V24" s="5">
        <v>0.3878000000004</v>
      </c>
      <c r="W24" s="5">
        <v>94.0692</v>
      </c>
      <c r="X24" s="5">
        <v>91.354600000001</v>
      </c>
      <c r="Y24" s="5">
        <v>64.596399999999</v>
      </c>
      <c r="Z24" s="5">
        <v>0.49860000000081</v>
      </c>
      <c r="AA24" s="5">
        <v>0.38779999999839</v>
      </c>
      <c r="AB24" s="5">
        <v>0.44320000000161</v>
      </c>
      <c r="AC24" s="5">
        <v>71.9092</v>
      </c>
      <c r="AD24" s="5">
        <v>67.4218</v>
      </c>
      <c r="AE24" s="5">
        <v>0.38779999999839</v>
      </c>
      <c r="AF24" s="5">
        <v>63.433</v>
      </c>
      <c r="AG24" s="5">
        <v>0.49860000000081</v>
      </c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40"/>
      <c r="B25" s="132" t="s">
        <v>41</v>
      </c>
      <c r="C25" s="134" t="s">
        <v>40</v>
      </c>
      <c r="D25" s="9">
        <v>60.663</v>
      </c>
      <c r="E25" s="9">
        <v>90.025</v>
      </c>
      <c r="F25" s="9">
        <v>41.993199999998</v>
      </c>
      <c r="G25" s="9">
        <v>68.640600000001</v>
      </c>
      <c r="H25" s="9">
        <v>0.44320000000161</v>
      </c>
      <c r="I25" s="9">
        <v>0.38779999999839</v>
      </c>
      <c r="J25" s="9">
        <v>0.554</v>
      </c>
      <c r="K25" s="9">
        <v>66.258399999999</v>
      </c>
      <c r="L25" s="9">
        <v>91.188400000003</v>
      </c>
      <c r="M25" s="9">
        <v>106.9774</v>
      </c>
      <c r="N25" s="9">
        <v>129.7468</v>
      </c>
      <c r="O25" s="9">
        <v>105.3708</v>
      </c>
      <c r="P25" s="9">
        <v>0.49859999999678</v>
      </c>
      <c r="Q25" s="9">
        <v>0.554</v>
      </c>
      <c r="R25" s="9">
        <v>0.554</v>
      </c>
      <c r="S25" s="9">
        <v>0.49860000000081</v>
      </c>
      <c r="T25" s="9">
        <v>0.22160000000081</v>
      </c>
      <c r="U25" s="9">
        <v>0.055399999999194</v>
      </c>
      <c r="V25" s="9">
        <v>0</v>
      </c>
      <c r="W25" s="9">
        <v>0</v>
      </c>
      <c r="X25" s="9">
        <v>0.055399999999194</v>
      </c>
      <c r="Y25" s="9">
        <v>0</v>
      </c>
      <c r="Z25" s="9">
        <v>0.055400000003225</v>
      </c>
      <c r="AA25" s="9">
        <v>0</v>
      </c>
      <c r="AB25" s="9">
        <v>0</v>
      </c>
      <c r="AC25" s="9">
        <v>66.092199999998</v>
      </c>
      <c r="AD25" s="9">
        <v>68.585200000002</v>
      </c>
      <c r="AE25" s="9">
        <v>0.554</v>
      </c>
      <c r="AF25" s="9">
        <v>109.4704</v>
      </c>
      <c r="AG25" s="9">
        <v>123.5974</v>
      </c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40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40" t="s">
        <v>50</v>
      </c>
      <c r="B27" s="131" t="s">
        <v>39</v>
      </c>
      <c r="C27" s="133" t="s">
        <v>40</v>
      </c>
      <c r="D27" s="5">
        <v>202.764</v>
      </c>
      <c r="E27" s="5">
        <v>242.098</v>
      </c>
      <c r="F27" s="5">
        <v>234.67439999999</v>
      </c>
      <c r="G27" s="5">
        <v>234.065</v>
      </c>
      <c r="H27" s="5">
        <v>266.69560000001</v>
      </c>
      <c r="I27" s="5">
        <v>412.50839999999</v>
      </c>
      <c r="J27" s="5">
        <v>314.89360000001</v>
      </c>
      <c r="K27" s="5">
        <v>282.76159999995</v>
      </c>
      <c r="L27" s="5">
        <v>227.971</v>
      </c>
      <c r="M27" s="5">
        <v>264.258</v>
      </c>
      <c r="N27" s="5">
        <v>262.42980000004</v>
      </c>
      <c r="O27" s="5">
        <v>347.41339999999</v>
      </c>
      <c r="P27" s="5">
        <v>279.43760000001</v>
      </c>
      <c r="Q27" s="5">
        <v>398.43679999997</v>
      </c>
      <c r="R27" s="5">
        <v>386.692</v>
      </c>
      <c r="S27" s="5">
        <v>291.681</v>
      </c>
      <c r="T27" s="5">
        <v>404.143</v>
      </c>
      <c r="U27" s="5">
        <v>435.88720000003</v>
      </c>
      <c r="V27" s="5">
        <v>437.88160000001</v>
      </c>
      <c r="W27" s="5">
        <v>398.76919999996</v>
      </c>
      <c r="X27" s="5">
        <v>375.22420000003</v>
      </c>
      <c r="Y27" s="5">
        <v>292.512</v>
      </c>
      <c r="Z27" s="5">
        <v>306.86060000001</v>
      </c>
      <c r="AA27" s="5">
        <v>323.09279999997</v>
      </c>
      <c r="AB27" s="5">
        <v>380.54260000001</v>
      </c>
      <c r="AC27" s="5">
        <v>316.99879999997</v>
      </c>
      <c r="AD27" s="5">
        <v>349.68480000004</v>
      </c>
      <c r="AE27" s="5">
        <v>415.00139999999</v>
      </c>
      <c r="AF27" s="5">
        <v>374.504</v>
      </c>
      <c r="AG27" s="5">
        <v>280.15779999997</v>
      </c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40"/>
      <c r="B28" s="132" t="s">
        <v>41</v>
      </c>
      <c r="C28" s="134" t="s">
        <v>40</v>
      </c>
      <c r="D28" s="9">
        <v>579.484</v>
      </c>
      <c r="E28" s="9">
        <v>676.157</v>
      </c>
      <c r="F28" s="9">
        <v>641.69820000003</v>
      </c>
      <c r="G28" s="9">
        <v>562.1991999999</v>
      </c>
      <c r="H28" s="9">
        <v>470.623</v>
      </c>
      <c r="I28" s="9">
        <v>432.06460000008</v>
      </c>
      <c r="J28" s="9">
        <v>486.19039999992</v>
      </c>
      <c r="K28" s="9">
        <v>559.54</v>
      </c>
      <c r="L28" s="9">
        <v>480.81660000008</v>
      </c>
      <c r="M28" s="9">
        <v>464.08579999997</v>
      </c>
      <c r="N28" s="9">
        <v>502.201</v>
      </c>
      <c r="O28" s="9">
        <v>510.788</v>
      </c>
      <c r="P28" s="9">
        <v>486.57820000003</v>
      </c>
      <c r="Q28" s="9">
        <v>476.994</v>
      </c>
      <c r="R28" s="9">
        <v>629.45479999997</v>
      </c>
      <c r="S28" s="9">
        <v>669.67520000003</v>
      </c>
      <c r="T28" s="9">
        <v>613.832</v>
      </c>
      <c r="U28" s="9">
        <v>527.685</v>
      </c>
      <c r="V28" s="9">
        <v>501.42539999992</v>
      </c>
      <c r="W28" s="9">
        <v>522.64360000008</v>
      </c>
      <c r="X28" s="9">
        <v>453.00579999997</v>
      </c>
      <c r="Y28" s="9">
        <v>594.05420000003</v>
      </c>
      <c r="Z28" s="9">
        <v>583.52820000003</v>
      </c>
      <c r="AA28" s="9">
        <v>514.112</v>
      </c>
      <c r="AB28" s="9">
        <v>521.53559999995</v>
      </c>
      <c r="AC28" s="9">
        <v>578.81920000003</v>
      </c>
      <c r="AD28" s="9">
        <v>405.91579999997</v>
      </c>
      <c r="AE28" s="9">
        <v>513.77959999995</v>
      </c>
      <c r="AF28" s="9">
        <v>640.64560000008</v>
      </c>
      <c r="AG28" s="9">
        <v>559.42920000003</v>
      </c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40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40" t="s">
        <v>51</v>
      </c>
      <c r="B30" s="131" t="s">
        <v>39</v>
      </c>
      <c r="C30" s="133" t="s">
        <v>40</v>
      </c>
      <c r="D30" s="5">
        <v>579.15159999995</v>
      </c>
      <c r="E30" s="5">
        <v>580.37040000005</v>
      </c>
      <c r="F30" s="5">
        <v>589.456</v>
      </c>
      <c r="G30" s="5">
        <v>598.76320000003</v>
      </c>
      <c r="H30" s="5">
        <v>630.175</v>
      </c>
      <c r="I30" s="5">
        <v>669.95220000003</v>
      </c>
      <c r="J30" s="5">
        <v>587.1291999999</v>
      </c>
      <c r="K30" s="5">
        <v>553.723</v>
      </c>
      <c r="L30" s="5">
        <v>556.0498000001</v>
      </c>
      <c r="M30" s="5">
        <v>574.6641999999</v>
      </c>
      <c r="N30" s="5">
        <v>612.77940000005</v>
      </c>
      <c r="O30" s="5">
        <v>629.56559999995</v>
      </c>
      <c r="P30" s="5">
        <v>634.66240000005</v>
      </c>
      <c r="Q30" s="5">
        <v>636.21359999995</v>
      </c>
      <c r="R30" s="5">
        <v>624.96740000005</v>
      </c>
      <c r="S30" s="5">
        <v>609.34459999995</v>
      </c>
      <c r="T30" s="5">
        <v>653.72</v>
      </c>
      <c r="U30" s="5">
        <v>668.73340000005</v>
      </c>
      <c r="V30" s="5">
        <v>690.838</v>
      </c>
      <c r="W30" s="5">
        <v>666.40659999995</v>
      </c>
      <c r="X30" s="5">
        <v>643.0278000001</v>
      </c>
      <c r="Y30" s="5">
        <v>612.00379999997</v>
      </c>
      <c r="Z30" s="5">
        <v>615.60479999997</v>
      </c>
      <c r="AA30" s="5">
        <v>619.98140000005</v>
      </c>
      <c r="AB30" s="5">
        <v>622.0311999999</v>
      </c>
      <c r="AC30" s="5">
        <v>593.94340000005</v>
      </c>
      <c r="AD30" s="5">
        <v>673.60859999995</v>
      </c>
      <c r="AE30" s="5">
        <v>704.46640000005</v>
      </c>
      <c r="AF30" s="5">
        <v>664.8</v>
      </c>
      <c r="AG30" s="5">
        <v>609.28920000003</v>
      </c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40"/>
      <c r="B31" s="132" t="s">
        <v>41</v>
      </c>
      <c r="C31" s="134" t="s">
        <v>40</v>
      </c>
      <c r="D31" s="9">
        <v>531.7291999999</v>
      </c>
      <c r="E31" s="9">
        <v>529.07</v>
      </c>
      <c r="F31" s="9">
        <v>470.7338000001</v>
      </c>
      <c r="G31" s="9">
        <v>348.6321999999</v>
      </c>
      <c r="H31" s="9">
        <v>554.277</v>
      </c>
      <c r="I31" s="9">
        <v>625.466</v>
      </c>
      <c r="J31" s="9">
        <v>560.648</v>
      </c>
      <c r="K31" s="9">
        <v>569.3458000001</v>
      </c>
      <c r="L31" s="9">
        <v>528.6821999999</v>
      </c>
      <c r="M31" s="9">
        <v>523.9178000001</v>
      </c>
      <c r="N31" s="9">
        <v>557.878</v>
      </c>
      <c r="O31" s="9">
        <v>560.925</v>
      </c>
      <c r="P31" s="9">
        <v>522.8651999999</v>
      </c>
      <c r="Q31" s="9">
        <v>545.5238000001</v>
      </c>
      <c r="R31" s="9">
        <v>586.2981999999</v>
      </c>
      <c r="S31" s="9">
        <v>495.1098000001</v>
      </c>
      <c r="T31" s="9">
        <v>370.903</v>
      </c>
      <c r="U31" s="9">
        <v>543.751</v>
      </c>
      <c r="V31" s="9">
        <v>797.9261999999</v>
      </c>
      <c r="W31" s="9">
        <v>840.8058000001</v>
      </c>
      <c r="X31" s="9">
        <v>835.3211999999</v>
      </c>
      <c r="Y31" s="9">
        <v>842.7448000001</v>
      </c>
      <c r="Z31" s="9">
        <v>821.859</v>
      </c>
      <c r="AA31" s="9">
        <v>769.783</v>
      </c>
      <c r="AB31" s="9">
        <v>775.046</v>
      </c>
      <c r="AC31" s="9">
        <v>841.526</v>
      </c>
      <c r="AD31" s="9">
        <v>837.094</v>
      </c>
      <c r="AE31" s="9">
        <v>814.8231999999</v>
      </c>
      <c r="AF31" s="9">
        <v>867.841</v>
      </c>
      <c r="AG31" s="9">
        <v>871.442</v>
      </c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40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40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40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18.171199999994</v>
      </c>
      <c r="V34" s="9">
        <v>90.468200000026</v>
      </c>
      <c r="W34" s="9">
        <v>192.18259999998</v>
      </c>
      <c r="X34" s="9">
        <v>199.163</v>
      </c>
      <c r="Y34" s="9">
        <v>199.44</v>
      </c>
      <c r="Z34" s="9">
        <v>205.75560000001</v>
      </c>
      <c r="AA34" s="9">
        <v>205.70019999999</v>
      </c>
      <c r="AB34" s="9">
        <v>201.26819999999</v>
      </c>
      <c r="AC34" s="9">
        <v>213.844</v>
      </c>
      <c r="AD34" s="9">
        <v>224.48080000001</v>
      </c>
      <c r="AE34" s="9">
        <v>220.769</v>
      </c>
      <c r="AF34" s="9">
        <v>220.93519999999</v>
      </c>
      <c r="AG34" s="9">
        <v>220.60280000001</v>
      </c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40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40" t="s">
        <v>53</v>
      </c>
      <c r="B36" s="131" t="s">
        <v>39</v>
      </c>
      <c r="C36" s="133" t="s">
        <v>40</v>
      </c>
      <c r="D36" s="5">
        <v>249.79860000001</v>
      </c>
      <c r="E36" s="5">
        <v>245.80980000001</v>
      </c>
      <c r="F36" s="5">
        <v>245.75439999999</v>
      </c>
      <c r="G36" s="5">
        <v>251.18360000001</v>
      </c>
      <c r="H36" s="5">
        <v>268.413</v>
      </c>
      <c r="I36" s="5">
        <v>294.50639999999</v>
      </c>
      <c r="J36" s="5">
        <v>243.26140000002</v>
      </c>
      <c r="K36" s="5">
        <v>217.168</v>
      </c>
      <c r="L36" s="5">
        <v>217.27879999997</v>
      </c>
      <c r="M36" s="5">
        <v>268.19140000002</v>
      </c>
      <c r="N36" s="5">
        <v>256.83439999999</v>
      </c>
      <c r="O36" s="5">
        <v>265.86460000001</v>
      </c>
      <c r="P36" s="5">
        <v>273.62059999998</v>
      </c>
      <c r="Q36" s="5">
        <v>278.32960000001</v>
      </c>
      <c r="R36" s="5">
        <v>267.028</v>
      </c>
      <c r="S36" s="5">
        <v>257.99780000001</v>
      </c>
      <c r="T36" s="5">
        <v>282.263</v>
      </c>
      <c r="U36" s="5">
        <v>290.24059999998</v>
      </c>
      <c r="V36" s="5">
        <v>303.48120000003</v>
      </c>
      <c r="W36" s="5">
        <v>281.21039999999</v>
      </c>
      <c r="X36" s="5">
        <v>268.74539999999</v>
      </c>
      <c r="Y36" s="5">
        <v>251.07280000001</v>
      </c>
      <c r="Z36" s="5">
        <v>256.55740000002</v>
      </c>
      <c r="AA36" s="5">
        <v>260.76779999997</v>
      </c>
      <c r="AB36" s="5">
        <v>250.24180000001</v>
      </c>
      <c r="AC36" s="5">
        <v>272.95580000001</v>
      </c>
      <c r="AD36" s="5">
        <v>288.96639999999</v>
      </c>
      <c r="AE36" s="5">
        <v>281.37660000001</v>
      </c>
      <c r="AF36" s="5">
        <v>280.21319999999</v>
      </c>
      <c r="AG36" s="5">
        <v>254.17519999999</v>
      </c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40"/>
      <c r="B37" s="132" t="s">
        <v>41</v>
      </c>
      <c r="C37" s="134" t="s">
        <v>40</v>
      </c>
      <c r="D37" s="9">
        <v>274.39619999996</v>
      </c>
      <c r="E37" s="9">
        <v>257.66539999999</v>
      </c>
      <c r="F37" s="9">
        <v>164.75960000001</v>
      </c>
      <c r="G37" s="9">
        <v>5.1522000000258</v>
      </c>
      <c r="H37" s="9">
        <v>278.939</v>
      </c>
      <c r="I37" s="9">
        <v>401.76079999997</v>
      </c>
      <c r="J37" s="9">
        <v>324.09</v>
      </c>
      <c r="K37" s="9">
        <v>320.87680000004</v>
      </c>
      <c r="L37" s="9">
        <v>270.075</v>
      </c>
      <c r="M37" s="9">
        <v>270.629</v>
      </c>
      <c r="N37" s="9">
        <v>319.43639999999</v>
      </c>
      <c r="O37" s="9">
        <v>316.334</v>
      </c>
      <c r="P37" s="9">
        <v>272.23560000001</v>
      </c>
      <c r="Q37" s="9">
        <v>295.282</v>
      </c>
      <c r="R37" s="9">
        <v>341.31939999999</v>
      </c>
      <c r="S37" s="9">
        <v>186.698</v>
      </c>
      <c r="T37" s="9">
        <v>5.2076000000129</v>
      </c>
      <c r="U37" s="9">
        <v>200.88039999999</v>
      </c>
      <c r="V37" s="9">
        <v>425.85979999997</v>
      </c>
      <c r="W37" s="9">
        <v>316.334</v>
      </c>
      <c r="X37" s="9">
        <v>286.80580000004</v>
      </c>
      <c r="Y37" s="9">
        <v>278.82819999996</v>
      </c>
      <c r="Z37" s="9">
        <v>248.08120000003</v>
      </c>
      <c r="AA37" s="9">
        <v>209.52279999997</v>
      </c>
      <c r="AB37" s="9">
        <v>225.03480000004</v>
      </c>
      <c r="AC37" s="9">
        <v>298.606</v>
      </c>
      <c r="AD37" s="9">
        <v>313.01</v>
      </c>
      <c r="AE37" s="9">
        <v>241.65479999997</v>
      </c>
      <c r="AF37" s="9">
        <v>261.87579999997</v>
      </c>
      <c r="AG37" s="9">
        <v>255.28320000003</v>
      </c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40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40" t="s">
        <v>54</v>
      </c>
      <c r="B39" s="131" t="s">
        <v>39</v>
      </c>
      <c r="C39" s="133" t="s">
        <v>40</v>
      </c>
      <c r="D39" s="5">
        <v>76.895199999994</v>
      </c>
      <c r="E39" s="5">
        <v>77.56</v>
      </c>
      <c r="F39" s="5">
        <v>83.82020000001</v>
      </c>
      <c r="G39" s="5">
        <v>88.363</v>
      </c>
      <c r="H39" s="5">
        <v>101.49279999999</v>
      </c>
      <c r="I39" s="5">
        <v>116.894</v>
      </c>
      <c r="J39" s="5">
        <v>80.49620000001</v>
      </c>
      <c r="K39" s="5">
        <v>67.588</v>
      </c>
      <c r="L39" s="5">
        <v>70.912</v>
      </c>
      <c r="M39" s="5">
        <v>61.05079999999</v>
      </c>
      <c r="N39" s="5">
        <v>97.005400000003</v>
      </c>
      <c r="O39" s="5">
        <v>105.98019999999</v>
      </c>
      <c r="P39" s="5">
        <v>106.091</v>
      </c>
      <c r="Q39" s="5">
        <v>103.70880000001</v>
      </c>
      <c r="R39" s="5">
        <v>100.2186</v>
      </c>
      <c r="S39" s="5">
        <v>92.462599999997</v>
      </c>
      <c r="T39" s="5">
        <v>113.40380000001</v>
      </c>
      <c r="U39" s="5">
        <v>119.1654</v>
      </c>
      <c r="V39" s="5">
        <v>129.4144</v>
      </c>
      <c r="W39" s="5">
        <v>123.43119999999</v>
      </c>
      <c r="X39" s="5">
        <v>111.18780000001</v>
      </c>
      <c r="Y39" s="5">
        <v>95.67579999999</v>
      </c>
      <c r="Z39" s="5">
        <v>97.891800000006</v>
      </c>
      <c r="AA39" s="5">
        <v>98.501199999994</v>
      </c>
      <c r="AB39" s="5">
        <v>104.9276</v>
      </c>
      <c r="AC39" s="5">
        <v>68.197400000003</v>
      </c>
      <c r="AD39" s="5">
        <v>117.1156</v>
      </c>
      <c r="AE39" s="5">
        <v>147.25320000001</v>
      </c>
      <c r="AF39" s="5">
        <v>120.5504</v>
      </c>
      <c r="AG39" s="5">
        <v>92.296399999987</v>
      </c>
      <c r="AH39" s="5"/>
      <c r="AI39" s="128" t="str">
        <f>SUM(D39:AH39)</f>
        <v>0</v>
      </c>
      <c r="AJ39" s="5" t="str">
        <f>AI39/DAY(EOMONTH(B39,0))</f>
        <v>0</v>
      </c>
    </row>
    <row r="40" spans="1:46">
      <c r="A40" s="140"/>
      <c r="B40" s="132" t="s">
        <v>41</v>
      </c>
      <c r="C40" s="134" t="s">
        <v>40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/>
      <c r="AI40" s="129" t="str">
        <f>SUM(D40:AH40)</f>
        <v>0</v>
      </c>
      <c r="AJ40" s="9" t="str">
        <f>AI40/DAY(EOMONTH(B40,0))</f>
        <v>0</v>
      </c>
    </row>
    <row r="41" spans="1:46">
      <c r="A41" s="140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40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/>
      <c r="AI42" s="128" t="str">
        <f>SUM(D42:AH42)</f>
        <v>0</v>
      </c>
      <c r="AJ42" s="5" t="str">
        <f>AI42/DAY(EOMONTH(B42,0))</f>
        <v>0</v>
      </c>
    </row>
    <row r="43" spans="1:46">
      <c r="A43" s="140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/>
      <c r="AI43" s="129" t="str">
        <f>SUM(D43:AH43)</f>
        <v>0</v>
      </c>
      <c r="AJ43" s="9" t="str">
        <f>AI43/DAY(EOMONTH(B43,0))</f>
        <v>0</v>
      </c>
    </row>
    <row r="44" spans="1:46">
      <c r="A44" s="140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40" t="s">
        <v>56</v>
      </c>
      <c r="B45" s="131" t="s">
        <v>39</v>
      </c>
      <c r="C45" s="133" t="s">
        <v>40</v>
      </c>
      <c r="D45" s="5">
        <v>71.743</v>
      </c>
      <c r="E45" s="5">
        <v>69.859399999987</v>
      </c>
      <c r="F45" s="5">
        <v>77.72620000001</v>
      </c>
      <c r="G45" s="5">
        <v>71.687599999997</v>
      </c>
      <c r="H45" s="5">
        <v>71.189</v>
      </c>
      <c r="I45" s="5">
        <v>78.169400000003</v>
      </c>
      <c r="J45" s="5">
        <v>78.612599999997</v>
      </c>
      <c r="K45" s="5">
        <v>77.116800000006</v>
      </c>
      <c r="L45" s="5">
        <v>72.906399999987</v>
      </c>
      <c r="M45" s="5">
        <v>74.95620000001</v>
      </c>
      <c r="N45" s="5">
        <v>78.889599999997</v>
      </c>
      <c r="O45" s="5">
        <v>78.668</v>
      </c>
      <c r="P45" s="5">
        <v>77.504599999997</v>
      </c>
      <c r="Q45" s="5">
        <v>77.504599999997</v>
      </c>
      <c r="R45" s="5">
        <v>75.288600000013</v>
      </c>
      <c r="S45" s="5">
        <v>71.743</v>
      </c>
      <c r="T45" s="5">
        <v>74.79</v>
      </c>
      <c r="U45" s="5">
        <v>76.673599999997</v>
      </c>
      <c r="V45" s="5">
        <v>79.499</v>
      </c>
      <c r="W45" s="5">
        <v>77.726199999994</v>
      </c>
      <c r="X45" s="5">
        <v>77.006</v>
      </c>
      <c r="Y45" s="5">
        <v>72.518599999997</v>
      </c>
      <c r="Z45" s="5">
        <v>71.521400000003</v>
      </c>
      <c r="AA45" s="5">
        <v>80.163800000006</v>
      </c>
      <c r="AB45" s="5">
        <v>86.645599999997</v>
      </c>
      <c r="AC45" s="5">
        <v>88.141400000003</v>
      </c>
      <c r="AD45" s="5">
        <v>79.776</v>
      </c>
      <c r="AE45" s="5">
        <v>84.706599999997</v>
      </c>
      <c r="AF45" s="5">
        <v>81.825800000006</v>
      </c>
      <c r="AG45" s="5">
        <v>72.13079999999</v>
      </c>
      <c r="AH45" s="5"/>
      <c r="AI45" s="128" t="str">
        <f>SUM(D45:AH45)</f>
        <v>0</v>
      </c>
      <c r="AJ45" s="5" t="str">
        <f>AI45/DAY(EOMONTH(B45,0))</f>
        <v>0</v>
      </c>
    </row>
    <row r="46" spans="1:46">
      <c r="A46" s="140"/>
      <c r="B46" s="132" t="s">
        <v>41</v>
      </c>
      <c r="C46" s="134" t="s">
        <v>40</v>
      </c>
      <c r="D46" s="9">
        <v>69.582400000003</v>
      </c>
      <c r="E46" s="9">
        <v>80.440800000006</v>
      </c>
      <c r="F46" s="9">
        <v>76.673599999997</v>
      </c>
      <c r="G46" s="9">
        <v>67.754199999994</v>
      </c>
      <c r="H46" s="9">
        <v>65.53820000001</v>
      </c>
      <c r="I46" s="9">
        <v>66.147599999997</v>
      </c>
      <c r="J46" s="9">
        <v>65.815199999994</v>
      </c>
      <c r="K46" s="9">
        <v>73.29420000001</v>
      </c>
      <c r="L46" s="9">
        <v>72.075399999987</v>
      </c>
      <c r="M46" s="9">
        <v>70.191800000006</v>
      </c>
      <c r="N46" s="9">
        <v>71.964599999997</v>
      </c>
      <c r="O46" s="9">
        <v>72.518599999997</v>
      </c>
      <c r="P46" s="9">
        <v>72.961800000006</v>
      </c>
      <c r="Q46" s="9">
        <v>69.194599999997</v>
      </c>
      <c r="R46" s="9">
        <v>72.906400000003</v>
      </c>
      <c r="S46" s="9">
        <v>73.405</v>
      </c>
      <c r="T46" s="9">
        <v>71.743</v>
      </c>
      <c r="U46" s="9">
        <v>70.801199999994</v>
      </c>
      <c r="V46" s="9">
        <v>69.471600000013</v>
      </c>
      <c r="W46" s="9">
        <v>69.028399999987</v>
      </c>
      <c r="X46" s="9">
        <v>69.194600000013</v>
      </c>
      <c r="Y46" s="9">
        <v>72.906399999987</v>
      </c>
      <c r="Z46" s="9">
        <v>71.687600000013</v>
      </c>
      <c r="AA46" s="9">
        <v>80.99479999999</v>
      </c>
      <c r="AB46" s="9">
        <v>74.40220000001</v>
      </c>
      <c r="AC46" s="9">
        <v>69.416199999994</v>
      </c>
      <c r="AD46" s="9">
        <v>66.590800000006</v>
      </c>
      <c r="AE46" s="9">
        <v>62.325</v>
      </c>
      <c r="AF46" s="9">
        <v>68.197399999987</v>
      </c>
      <c r="AG46" s="9">
        <v>68.751400000003</v>
      </c>
      <c r="AH46" s="9"/>
      <c r="AI46" s="129" t="str">
        <f>SUM(D46:AH46)</f>
        <v>0</v>
      </c>
      <c r="AJ46" s="9" t="str">
        <f>AI46/DAY(EOMONTH(B46,0))</f>
        <v>0</v>
      </c>
    </row>
    <row r="47" spans="1:46">
      <c r="A47" s="140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40" t="s">
        <v>57</v>
      </c>
      <c r="B48" s="131" t="s">
        <v>39</v>
      </c>
      <c r="C48" s="133" t="s">
        <v>40</v>
      </c>
      <c r="D48" s="5">
        <v>1601.891</v>
      </c>
      <c r="E48" s="5">
        <v>1536.242</v>
      </c>
      <c r="F48" s="5">
        <v>1508.265</v>
      </c>
      <c r="G48" s="5">
        <v>1624.328</v>
      </c>
      <c r="H48" s="5">
        <v>1373.089</v>
      </c>
      <c r="I48" s="5">
        <v>1678.343</v>
      </c>
      <c r="J48" s="5">
        <v>1575.853</v>
      </c>
      <c r="K48" s="5">
        <v>1480.565</v>
      </c>
      <c r="L48" s="5">
        <v>1480.565</v>
      </c>
      <c r="M48" s="5">
        <v>1117.141</v>
      </c>
      <c r="N48" s="5">
        <v>1615.464</v>
      </c>
      <c r="O48" s="5">
        <v>1593.027</v>
      </c>
      <c r="P48" s="5">
        <v>1613.248</v>
      </c>
      <c r="Q48" s="5">
        <v>1634.023</v>
      </c>
      <c r="R48" s="5">
        <v>1319.905</v>
      </c>
      <c r="S48" s="5">
        <v>1004.679</v>
      </c>
      <c r="T48" s="5">
        <v>1627.652</v>
      </c>
      <c r="U48" s="5">
        <v>1686.93</v>
      </c>
      <c r="V48" s="5">
        <v>1660.061</v>
      </c>
      <c r="W48" s="5">
        <v>1636.239</v>
      </c>
      <c r="X48" s="5">
        <v>1645.103</v>
      </c>
      <c r="Y48" s="5">
        <v>1341.788</v>
      </c>
      <c r="Z48" s="5">
        <v>1303.562</v>
      </c>
      <c r="AA48" s="5">
        <v>1407.991</v>
      </c>
      <c r="AB48" s="5">
        <v>1629.591</v>
      </c>
      <c r="AC48" s="5">
        <v>1608.816</v>
      </c>
      <c r="AD48" s="5">
        <v>1631.253</v>
      </c>
      <c r="AE48" s="5">
        <v>1657.291</v>
      </c>
      <c r="AF48" s="5">
        <v>1366.718</v>
      </c>
      <c r="AG48" s="5">
        <v>1636.793</v>
      </c>
      <c r="AH48" s="5"/>
      <c r="AI48" s="128" t="str">
        <f>SUM(D48:AH48)</f>
        <v>0</v>
      </c>
      <c r="AJ48" s="5" t="str">
        <f>AI48/DAY(EOMONTH(B48,0))</f>
        <v>0</v>
      </c>
    </row>
    <row r="49" spans="1:46">
      <c r="A49" s="140"/>
      <c r="B49" s="132" t="s">
        <v>41</v>
      </c>
      <c r="C49" s="134" t="s">
        <v>40</v>
      </c>
      <c r="D49" s="9">
        <v>1743.992</v>
      </c>
      <c r="E49" s="9">
        <v>1187.222</v>
      </c>
      <c r="F49" s="9">
        <v>1344.004</v>
      </c>
      <c r="G49" s="9">
        <v>1019.914</v>
      </c>
      <c r="H49" s="9">
        <v>711.336</v>
      </c>
      <c r="I49" s="9">
        <v>1703.55</v>
      </c>
      <c r="J49" s="9">
        <v>1706.874</v>
      </c>
      <c r="K49" s="9">
        <v>1735.128</v>
      </c>
      <c r="L49" s="9">
        <v>1524.608</v>
      </c>
      <c r="M49" s="9">
        <v>1223.786</v>
      </c>
      <c r="N49" s="9">
        <v>1348.99</v>
      </c>
      <c r="O49" s="9">
        <v>1633.192</v>
      </c>
      <c r="P49" s="9">
        <v>1075.314</v>
      </c>
      <c r="Q49" s="9">
        <v>55.4</v>
      </c>
      <c r="R49" s="9">
        <v>800.53</v>
      </c>
      <c r="S49" s="9">
        <v>1337.91</v>
      </c>
      <c r="T49" s="9">
        <v>1785.542</v>
      </c>
      <c r="U49" s="9">
        <v>1541.782</v>
      </c>
      <c r="V49" s="9">
        <v>1667.54</v>
      </c>
      <c r="W49" s="9">
        <v>1714.076</v>
      </c>
      <c r="X49" s="9">
        <v>1124.066</v>
      </c>
      <c r="Y49" s="9">
        <v>1096.366</v>
      </c>
      <c r="Z49" s="9">
        <v>1642.61</v>
      </c>
      <c r="AA49" s="9">
        <v>1695.794</v>
      </c>
      <c r="AB49" s="9">
        <v>1732.358</v>
      </c>
      <c r="AC49" s="9">
        <v>1656.46</v>
      </c>
      <c r="AD49" s="9">
        <v>1358.408</v>
      </c>
      <c r="AE49" s="9">
        <v>1512.974</v>
      </c>
      <c r="AF49" s="9">
        <v>1675.85</v>
      </c>
      <c r="AG49" s="9">
        <v>1542.89</v>
      </c>
      <c r="AH49" s="9"/>
      <c r="AI49" s="129" t="str">
        <f>SUM(D49:AH49)</f>
        <v>0</v>
      </c>
      <c r="AJ49" s="9" t="str">
        <f>AI49/DAY(EOMONTH(B49,0))</f>
        <v>0</v>
      </c>
    </row>
    <row r="50" spans="1:46">
      <c r="A50" s="140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40" t="s">
        <v>58</v>
      </c>
      <c r="B51" s="131" t="s">
        <v>39</v>
      </c>
      <c r="C51" s="133" t="s">
        <v>40</v>
      </c>
      <c r="D51" s="5">
        <v>6.371</v>
      </c>
      <c r="E51" s="5">
        <v>6.371</v>
      </c>
      <c r="F51" s="5">
        <v>10.304400000052</v>
      </c>
      <c r="G51" s="5">
        <v>12.188</v>
      </c>
      <c r="H51" s="5">
        <v>12.188</v>
      </c>
      <c r="I51" s="5">
        <v>12.188</v>
      </c>
      <c r="J51" s="5">
        <v>12.188</v>
      </c>
      <c r="K51" s="5">
        <v>12.188</v>
      </c>
      <c r="L51" s="5">
        <v>12.132599999948</v>
      </c>
      <c r="M51" s="5">
        <v>12.243400000052</v>
      </c>
      <c r="N51" s="5">
        <v>15.456599999948</v>
      </c>
      <c r="O51" s="5">
        <v>16.287599999948</v>
      </c>
      <c r="P51" s="5">
        <v>12.188</v>
      </c>
      <c r="Q51" s="5">
        <v>12.132600000077</v>
      </c>
      <c r="R51" s="5">
        <v>12.188</v>
      </c>
      <c r="S51" s="5">
        <v>12.077200000026</v>
      </c>
      <c r="T51" s="5">
        <v>12.132599999948</v>
      </c>
      <c r="U51" s="5">
        <v>12.188</v>
      </c>
      <c r="V51" s="5">
        <v>12.132599999948</v>
      </c>
      <c r="W51" s="5">
        <v>12.132600000077</v>
      </c>
      <c r="X51" s="5">
        <v>12.188</v>
      </c>
      <c r="Y51" s="5">
        <v>12.077200000026</v>
      </c>
      <c r="Z51" s="5">
        <v>12.132599999948</v>
      </c>
      <c r="AA51" s="5">
        <v>12.132599999948</v>
      </c>
      <c r="AB51" s="5">
        <v>12.188</v>
      </c>
      <c r="AC51" s="5">
        <v>12.132600000077</v>
      </c>
      <c r="AD51" s="5">
        <v>12.077200000026</v>
      </c>
      <c r="AE51" s="5">
        <v>12.188</v>
      </c>
      <c r="AF51" s="5">
        <v>12.132599999948</v>
      </c>
      <c r="AG51" s="5">
        <v>12.077200000026</v>
      </c>
      <c r="AH51" s="5"/>
      <c r="AI51" s="128" t="str">
        <f>SUM(D51:AH51)</f>
        <v>0</v>
      </c>
      <c r="AJ51" s="5" t="str">
        <f>AI51/DAY(EOMONTH(B51,0))</f>
        <v>0</v>
      </c>
    </row>
    <row r="52" spans="1:46">
      <c r="A52" s="140"/>
      <c r="B52" s="132" t="s">
        <v>41</v>
      </c>
      <c r="C52" s="134" t="s">
        <v>40</v>
      </c>
      <c r="D52" s="9">
        <v>5.817</v>
      </c>
      <c r="E52" s="9">
        <v>5.7615999999484</v>
      </c>
      <c r="F52" s="9">
        <v>20.054800000103</v>
      </c>
      <c r="G52" s="9">
        <v>23.378799999974</v>
      </c>
      <c r="H52" s="9">
        <v>22.049200000026</v>
      </c>
      <c r="I52" s="9">
        <v>18.448199999897</v>
      </c>
      <c r="J52" s="9">
        <v>17.007800000103</v>
      </c>
      <c r="K52" s="9">
        <v>12.575799999974</v>
      </c>
      <c r="L52" s="9">
        <v>8.1437999999742</v>
      </c>
      <c r="M52" s="9">
        <v>7.202</v>
      </c>
      <c r="N52" s="9">
        <v>5.7615999999484</v>
      </c>
      <c r="O52" s="9">
        <v>5.7616000000774</v>
      </c>
      <c r="P52" s="9">
        <v>9.141</v>
      </c>
      <c r="Q52" s="9">
        <v>10.636799999974</v>
      </c>
      <c r="R52" s="9">
        <v>7.2574000000516</v>
      </c>
      <c r="S52" s="9">
        <v>5.817</v>
      </c>
      <c r="T52" s="9">
        <v>5.9277999999742</v>
      </c>
      <c r="U52" s="9">
        <v>8.9193999999226</v>
      </c>
      <c r="V52" s="9">
        <v>7.1466000000774</v>
      </c>
      <c r="W52" s="9">
        <v>5.7062000000258</v>
      </c>
      <c r="X52" s="9">
        <v>5.7615999999484</v>
      </c>
      <c r="Y52" s="9">
        <v>8.7532000000258</v>
      </c>
      <c r="Z52" s="9">
        <v>10.249</v>
      </c>
      <c r="AA52" s="9">
        <v>9.8057999999742</v>
      </c>
      <c r="AB52" s="9">
        <v>7.1465999999484</v>
      </c>
      <c r="AC52" s="9">
        <v>5.7616000000774</v>
      </c>
      <c r="AD52" s="9">
        <v>5.817</v>
      </c>
      <c r="AE52" s="9">
        <v>5.817</v>
      </c>
      <c r="AF52" s="9">
        <v>5.817</v>
      </c>
      <c r="AG52" s="9">
        <v>8.864</v>
      </c>
      <c r="AH52" s="9"/>
      <c r="AI52" s="129" t="str">
        <f>SUM(D52:AH52)</f>
        <v>0</v>
      </c>
      <c r="AJ52" s="9" t="str">
        <f>AI52/DAY(EOMONTH(B52,0))</f>
        <v>0</v>
      </c>
    </row>
    <row r="53" spans="1:46">
      <c r="A53" s="140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>
      <c r="A54" s="140" t="s">
        <v>59</v>
      </c>
      <c r="B54" s="131" t="s">
        <v>39</v>
      </c>
      <c r="C54" s="133" t="s">
        <v>40</v>
      </c>
      <c r="D54" s="5">
        <v>41.328399999987</v>
      </c>
      <c r="E54" s="5">
        <v>41.716199999961</v>
      </c>
      <c r="F54" s="5">
        <v>43.101200000026</v>
      </c>
      <c r="G54" s="5">
        <v>47.810200000026</v>
      </c>
      <c r="H54" s="5">
        <v>42.436399999987</v>
      </c>
      <c r="I54" s="5">
        <v>49.527600000013</v>
      </c>
      <c r="J54" s="5">
        <v>37.395</v>
      </c>
      <c r="K54" s="5">
        <v>30.636199999961</v>
      </c>
      <c r="L54" s="5">
        <v>35.179</v>
      </c>
      <c r="M54" s="5">
        <v>30.913200000026</v>
      </c>
      <c r="N54" s="5">
        <v>47.644</v>
      </c>
      <c r="O54" s="5">
        <v>45.815799999974</v>
      </c>
      <c r="P54" s="5">
        <v>49.472200000026</v>
      </c>
      <c r="Q54" s="5">
        <v>50.247799999974</v>
      </c>
      <c r="R54" s="5">
        <v>46.148200000026</v>
      </c>
      <c r="S54" s="5">
        <v>45.151</v>
      </c>
      <c r="T54" s="5">
        <v>50.137</v>
      </c>
      <c r="U54" s="5">
        <v>51.743600000013</v>
      </c>
      <c r="V54" s="5">
        <v>50.746399999987</v>
      </c>
      <c r="W54" s="5">
        <v>47.644</v>
      </c>
      <c r="X54" s="5">
        <v>45.040199999961</v>
      </c>
      <c r="Y54" s="5">
        <v>42.547200000026</v>
      </c>
      <c r="Z54" s="5">
        <v>44.541600000013</v>
      </c>
      <c r="AA54" s="5">
        <v>55.954</v>
      </c>
      <c r="AB54" s="5">
        <v>43.156600000013</v>
      </c>
      <c r="AC54" s="5">
        <v>39.998799999974</v>
      </c>
      <c r="AD54" s="5">
        <v>45.926600000013</v>
      </c>
      <c r="AE54" s="5">
        <v>50.303199999961</v>
      </c>
      <c r="AF54" s="5">
        <v>48.918200000026</v>
      </c>
      <c r="AG54" s="5">
        <v>41.993200000026</v>
      </c>
      <c r="AH54" s="5"/>
      <c r="AI54" s="128" t="str">
        <f>SUM(D54:AH54)</f>
        <v>0</v>
      </c>
      <c r="AJ54" s="5" t="str">
        <f>AI54/DAY(EOMONTH(B54,0))</f>
        <v>0</v>
      </c>
    </row>
    <row r="55" spans="1:46">
      <c r="A55" s="140"/>
      <c r="B55" s="132" t="s">
        <v>41</v>
      </c>
      <c r="C55" s="134" t="s">
        <v>40</v>
      </c>
      <c r="D55" s="9">
        <v>90.800600000013</v>
      </c>
      <c r="E55" s="9">
        <v>89.526399999987</v>
      </c>
      <c r="F55" s="9">
        <v>91.465399999987</v>
      </c>
      <c r="G55" s="9">
        <v>88.473800000039</v>
      </c>
      <c r="H55" s="9">
        <v>80.551600000013</v>
      </c>
      <c r="I55" s="9">
        <v>88.861599999948</v>
      </c>
      <c r="J55" s="9">
        <v>90.191200000026</v>
      </c>
      <c r="K55" s="9">
        <v>89.914200000026</v>
      </c>
      <c r="L55" s="9">
        <v>79.388199999961</v>
      </c>
      <c r="M55" s="9">
        <v>84.208</v>
      </c>
      <c r="N55" s="9">
        <v>87.421200000026</v>
      </c>
      <c r="O55" s="9">
        <v>85.87</v>
      </c>
      <c r="P55" s="9">
        <v>79.443600000013</v>
      </c>
      <c r="Q55" s="9">
        <v>23.600399999987</v>
      </c>
      <c r="R55" s="9">
        <v>82.379799999974</v>
      </c>
      <c r="S55" s="9">
        <v>88.64</v>
      </c>
      <c r="T55" s="9">
        <v>94.013800000039</v>
      </c>
      <c r="U55" s="9">
        <v>85.482199999961</v>
      </c>
      <c r="V55" s="9">
        <v>89.138600000013</v>
      </c>
      <c r="W55" s="9">
        <v>92.684200000026</v>
      </c>
      <c r="X55" s="9">
        <v>87.144199999961</v>
      </c>
      <c r="Y55" s="9">
        <v>87.532</v>
      </c>
      <c r="Z55" s="9">
        <v>90.523600000013</v>
      </c>
      <c r="AA55" s="9">
        <v>80.717799999974</v>
      </c>
      <c r="AB55" s="9">
        <v>83.709400000052</v>
      </c>
      <c r="AC55" s="9">
        <v>89.969599999948</v>
      </c>
      <c r="AD55" s="9">
        <v>82.878400000052</v>
      </c>
      <c r="AE55" s="9">
        <v>86.534799999974</v>
      </c>
      <c r="AF55" s="9">
        <v>90.302</v>
      </c>
      <c r="AG55" s="9">
        <v>88.64</v>
      </c>
      <c r="AH55" s="9"/>
      <c r="AI55" s="129" t="str">
        <f>SUM(D55:AH55)</f>
        <v>0</v>
      </c>
      <c r="AJ55" s="9" t="str">
        <f>AI55/DAY(EOMONTH(B55,0))</f>
        <v>0</v>
      </c>
    </row>
    <row r="56" spans="1:46">
      <c r="A56" s="140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>
      <c r="A57" s="140" t="s">
        <v>60</v>
      </c>
      <c r="B57" s="131" t="s">
        <v>39</v>
      </c>
      <c r="C57" s="133" t="s">
        <v>40</v>
      </c>
      <c r="D57" s="5">
        <v>0.055399999999194</v>
      </c>
      <c r="E57" s="5">
        <v>0</v>
      </c>
      <c r="F57" s="5">
        <v>0.055399999999194</v>
      </c>
      <c r="G57" s="5">
        <v>3.2132000000016</v>
      </c>
      <c r="H57" s="5">
        <v>3.4901999999976</v>
      </c>
      <c r="I57" s="5">
        <v>23.600400000003</v>
      </c>
      <c r="J57" s="5">
        <v>26.038</v>
      </c>
      <c r="K57" s="5">
        <v>0</v>
      </c>
      <c r="L57" s="5">
        <v>0</v>
      </c>
      <c r="M57" s="5">
        <v>26.702799999998</v>
      </c>
      <c r="N57" s="5">
        <v>15.567399999999</v>
      </c>
      <c r="O57" s="5">
        <v>25.040800000002</v>
      </c>
      <c r="P57" s="5">
        <v>27.755399999999</v>
      </c>
      <c r="Q57" s="5">
        <v>25.539399999999</v>
      </c>
      <c r="R57" s="5">
        <v>11.966399999999</v>
      </c>
      <c r="S57" s="5">
        <v>0.055399999999194</v>
      </c>
      <c r="T57" s="5">
        <v>22.603200000002</v>
      </c>
      <c r="U57" s="5">
        <v>26.813600000001</v>
      </c>
      <c r="V57" s="5">
        <v>17.838799999998</v>
      </c>
      <c r="W57" s="5">
        <v>25.761</v>
      </c>
      <c r="X57" s="5">
        <v>25.317800000002</v>
      </c>
      <c r="Y57" s="5">
        <v>2.1605999999968</v>
      </c>
      <c r="Z57" s="5">
        <v>0.66480000000242</v>
      </c>
      <c r="AA57" s="5">
        <v>28.143199999998</v>
      </c>
      <c r="AB57" s="5">
        <v>18.226600000001</v>
      </c>
      <c r="AC57" s="5">
        <v>5.1522000000016</v>
      </c>
      <c r="AD57" s="5">
        <v>2.493</v>
      </c>
      <c r="AE57" s="5">
        <v>15.290399999999</v>
      </c>
      <c r="AF57" s="5">
        <v>6.0386000000008</v>
      </c>
      <c r="AG57" s="5">
        <v>0</v>
      </c>
      <c r="AH57" s="5"/>
      <c r="AI57" s="128" t="str">
        <f>SUM(D57:AH57)</f>
        <v>0</v>
      </c>
      <c r="AJ57" s="5" t="str">
        <f>AI57/DAY(EOMONTH(B57,0))</f>
        <v>0</v>
      </c>
    </row>
    <row r="58" spans="1:46">
      <c r="A58" s="140"/>
      <c r="B58" s="132" t="s">
        <v>41</v>
      </c>
      <c r="C58" s="134" t="s">
        <v>40</v>
      </c>
      <c r="D58" s="9">
        <v>24.431400000003</v>
      </c>
      <c r="E58" s="9">
        <v>27.533799999998</v>
      </c>
      <c r="F58" s="9">
        <v>23.323399999999</v>
      </c>
      <c r="G58" s="9">
        <v>0</v>
      </c>
      <c r="H58" s="9">
        <v>8.587</v>
      </c>
      <c r="I58" s="9">
        <v>0</v>
      </c>
      <c r="J58" s="9">
        <v>0</v>
      </c>
      <c r="K58" s="9">
        <v>25.040800000002</v>
      </c>
      <c r="L58" s="9">
        <v>27.644599999997</v>
      </c>
      <c r="M58" s="9">
        <v>26.370400000003</v>
      </c>
      <c r="N58" s="9">
        <v>22.880199999998</v>
      </c>
      <c r="O58" s="9">
        <v>17.340200000002</v>
      </c>
      <c r="P58" s="9">
        <v>0</v>
      </c>
      <c r="Q58" s="9">
        <v>0</v>
      </c>
      <c r="R58" s="9">
        <v>25.428600000001</v>
      </c>
      <c r="S58" s="9">
        <v>27.201399999999</v>
      </c>
      <c r="T58" s="9">
        <v>23.988199999998</v>
      </c>
      <c r="U58" s="9">
        <v>21.827600000001</v>
      </c>
      <c r="V58" s="9">
        <v>15.789</v>
      </c>
      <c r="W58" s="9">
        <v>0</v>
      </c>
      <c r="X58" s="9">
        <v>0</v>
      </c>
      <c r="Y58" s="9">
        <v>25.539399999999</v>
      </c>
      <c r="Z58" s="9">
        <v>27.201400000003</v>
      </c>
      <c r="AA58" s="9">
        <v>23.600399999999</v>
      </c>
      <c r="AB58" s="9">
        <v>17.506399999999</v>
      </c>
      <c r="AC58" s="9">
        <v>15.401200000002</v>
      </c>
      <c r="AD58" s="9">
        <v>1.5511999999976</v>
      </c>
      <c r="AE58" s="9">
        <v>0</v>
      </c>
      <c r="AF58" s="9">
        <v>22.991</v>
      </c>
      <c r="AG58" s="9">
        <v>23.378800000002</v>
      </c>
      <c r="AH58" s="9"/>
      <c r="AI58" s="129" t="str">
        <f>SUM(D58:AH58)</f>
        <v>0</v>
      </c>
      <c r="AJ58" s="9" t="str">
        <f>AI58/DAY(EOMONTH(B58,0))</f>
        <v>0</v>
      </c>
    </row>
    <row r="59" spans="1:46">
      <c r="A59" s="140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>
      <c r="A60" s="140" t="s">
        <v>61</v>
      </c>
      <c r="B60" s="131" t="s">
        <v>39</v>
      </c>
      <c r="C60" s="133" t="s">
        <v>40</v>
      </c>
      <c r="D60" s="5">
        <v>28.752600000005</v>
      </c>
      <c r="E60" s="5">
        <v>0.99720000000161</v>
      </c>
      <c r="F60" s="5">
        <v>34.957399999995</v>
      </c>
      <c r="G60" s="5">
        <v>46.702200000002</v>
      </c>
      <c r="H60" s="5">
        <v>44.652400000003</v>
      </c>
      <c r="I60" s="5">
        <v>55.4</v>
      </c>
      <c r="J60" s="5">
        <v>48.918199999994</v>
      </c>
      <c r="K60" s="5">
        <v>38.336800000006</v>
      </c>
      <c r="L60" s="5">
        <v>4.7643999999952</v>
      </c>
      <c r="M60" s="5">
        <v>47.145400000003</v>
      </c>
      <c r="N60" s="5">
        <v>41.660799999998</v>
      </c>
      <c r="O60" s="5">
        <v>38.170599999997</v>
      </c>
      <c r="P60" s="5">
        <v>52.463800000006</v>
      </c>
      <c r="Q60" s="5">
        <v>50.912599999997</v>
      </c>
      <c r="R60" s="5">
        <v>45.317200000002</v>
      </c>
      <c r="S60" s="5">
        <v>21.993799999998</v>
      </c>
      <c r="T60" s="5">
        <v>46.536</v>
      </c>
      <c r="U60" s="5">
        <v>52.131400000003</v>
      </c>
      <c r="V60" s="5">
        <v>58.225399999995</v>
      </c>
      <c r="W60" s="5">
        <v>56.120200000002</v>
      </c>
      <c r="X60" s="5">
        <v>49.749200000002</v>
      </c>
      <c r="Y60" s="5">
        <v>39.389399999995</v>
      </c>
      <c r="Z60" s="5">
        <v>16.398400000003</v>
      </c>
      <c r="AA60" s="5">
        <v>45.483400000003</v>
      </c>
      <c r="AB60" s="5">
        <v>42.935</v>
      </c>
      <c r="AC60" s="5">
        <v>46.369799999998</v>
      </c>
      <c r="AD60" s="5">
        <v>48.364200000002</v>
      </c>
      <c r="AE60" s="5">
        <v>56.895799999998</v>
      </c>
      <c r="AF60" s="5">
        <v>29.694399999995</v>
      </c>
      <c r="AG60" s="5">
        <v>0.16620000000161</v>
      </c>
      <c r="AH60" s="5"/>
      <c r="AI60" s="128" t="str">
        <f>SUM(D60:AH60)</f>
        <v>0</v>
      </c>
      <c r="AJ60" s="5" t="str">
        <f>AI60/DAY(EOMONTH(B60,0))</f>
        <v>0</v>
      </c>
    </row>
    <row r="61" spans="1:46">
      <c r="A61" s="140"/>
      <c r="B61" s="132" t="s">
        <v>41</v>
      </c>
      <c r="C61" s="134" t="s">
        <v>40</v>
      </c>
      <c r="D61" s="9">
        <v>39.832599999997</v>
      </c>
      <c r="E61" s="9">
        <v>59.610400000003</v>
      </c>
      <c r="F61" s="9">
        <v>60.441400000003</v>
      </c>
      <c r="G61" s="9">
        <v>37.007199999994</v>
      </c>
      <c r="H61" s="9">
        <v>42.935</v>
      </c>
      <c r="I61" s="9">
        <v>23.212600000005</v>
      </c>
      <c r="J61" s="9">
        <v>5.54</v>
      </c>
      <c r="K61" s="9">
        <v>47.09</v>
      </c>
      <c r="L61" s="9">
        <v>46.425200000002</v>
      </c>
      <c r="M61" s="9">
        <v>37.672</v>
      </c>
      <c r="N61" s="9">
        <v>53.184</v>
      </c>
      <c r="O61" s="9">
        <v>37.616599999997</v>
      </c>
      <c r="P61" s="9">
        <v>29.916</v>
      </c>
      <c r="Q61" s="9">
        <v>9.695</v>
      </c>
      <c r="R61" s="9">
        <v>35.788400000003</v>
      </c>
      <c r="S61" s="9">
        <v>40.386599999997</v>
      </c>
      <c r="T61" s="9">
        <v>45.261800000006</v>
      </c>
      <c r="U61" s="9">
        <v>40.386599999997</v>
      </c>
      <c r="V61" s="9">
        <v>30.359199999994</v>
      </c>
      <c r="W61" s="9">
        <v>36.619400000003</v>
      </c>
      <c r="X61" s="9">
        <v>4.0441999999936</v>
      </c>
      <c r="Y61" s="9">
        <v>37.28420000001</v>
      </c>
      <c r="Z61" s="9">
        <v>31.633400000003</v>
      </c>
      <c r="AA61" s="9">
        <v>59.776599999997</v>
      </c>
      <c r="AB61" s="9">
        <v>37.672</v>
      </c>
      <c r="AC61" s="9">
        <v>37.450400000003</v>
      </c>
      <c r="AD61" s="9">
        <v>29.639</v>
      </c>
      <c r="AE61" s="9">
        <v>11.246199999994</v>
      </c>
      <c r="AF61" s="9">
        <v>45.372599999997</v>
      </c>
      <c r="AG61" s="9">
        <v>27.921599999997</v>
      </c>
      <c r="AH61" s="9"/>
      <c r="AI61" s="129" t="str">
        <f>SUM(D61:AH61)</f>
        <v>0</v>
      </c>
      <c r="AJ61" s="9" t="str">
        <f>AI61/DAY(EOMONTH(B61,0))</f>
        <v>0</v>
      </c>
    </row>
    <row r="62" spans="1:46">
      <c r="A62" s="140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>
      <c r="A63" s="140" t="s">
        <v>62</v>
      </c>
      <c r="B63" s="131" t="s">
        <v>39</v>
      </c>
      <c r="C63" s="133" t="s">
        <v>40</v>
      </c>
      <c r="D63" s="5">
        <v>2.8808000000024</v>
      </c>
      <c r="E63" s="5">
        <v>0</v>
      </c>
      <c r="F63" s="5">
        <v>6.5926000000008</v>
      </c>
      <c r="G63" s="5">
        <v>13.573</v>
      </c>
      <c r="H63" s="5">
        <v>13.185199999998</v>
      </c>
      <c r="I63" s="5">
        <v>22.880200000002</v>
      </c>
      <c r="J63" s="5">
        <v>27.423</v>
      </c>
      <c r="K63" s="5">
        <v>11.357</v>
      </c>
      <c r="L63" s="5">
        <v>0</v>
      </c>
      <c r="M63" s="5">
        <v>25.705600000001</v>
      </c>
      <c r="N63" s="5">
        <v>26.647399999999</v>
      </c>
      <c r="O63" s="5">
        <v>29.306600000001</v>
      </c>
      <c r="P63" s="5">
        <v>27.035199999998</v>
      </c>
      <c r="Q63" s="5">
        <v>28.032399999999</v>
      </c>
      <c r="R63" s="5">
        <v>12.575800000002</v>
      </c>
      <c r="S63" s="5">
        <v>7.9221999999976</v>
      </c>
      <c r="T63" s="5">
        <v>29.029600000001</v>
      </c>
      <c r="U63" s="5">
        <v>29.639</v>
      </c>
      <c r="V63" s="5">
        <v>29.251200000002</v>
      </c>
      <c r="W63" s="5">
        <v>29.749799999998</v>
      </c>
      <c r="X63" s="5">
        <v>29.472800000002</v>
      </c>
      <c r="Y63" s="5">
        <v>11.911</v>
      </c>
      <c r="Z63" s="5">
        <v>7.0911999999976</v>
      </c>
      <c r="AA63" s="5">
        <v>30.082200000002</v>
      </c>
      <c r="AB63" s="5">
        <v>32.132</v>
      </c>
      <c r="AC63" s="5">
        <v>26.038</v>
      </c>
      <c r="AD63" s="5">
        <v>32.021199999998</v>
      </c>
      <c r="AE63" s="5">
        <v>31.301</v>
      </c>
      <c r="AF63" s="5">
        <v>15.733600000001</v>
      </c>
      <c r="AG63" s="5">
        <v>0</v>
      </c>
      <c r="AH63" s="5"/>
      <c r="AI63" s="128" t="str">
        <f>SUM(D63:AH63)</f>
        <v>0</v>
      </c>
      <c r="AJ63" s="5" t="str">
        <f>AI63/DAY(EOMONTH(B63,0))</f>
        <v>0</v>
      </c>
    </row>
    <row r="64" spans="1:46">
      <c r="A64" s="140"/>
      <c r="B64" s="132" t="s">
        <v>41</v>
      </c>
      <c r="C64" s="134" t="s">
        <v>40</v>
      </c>
      <c r="D64" s="9">
        <v>22.658600000001</v>
      </c>
      <c r="E64" s="9">
        <v>18.725200000002</v>
      </c>
      <c r="F64" s="9">
        <v>11.578599999997</v>
      </c>
      <c r="G64" s="9">
        <v>0</v>
      </c>
      <c r="H64" s="9">
        <v>11.523200000002</v>
      </c>
      <c r="I64" s="9">
        <v>0</v>
      </c>
      <c r="J64" s="9">
        <v>0</v>
      </c>
      <c r="K64" s="9">
        <v>23.711200000002</v>
      </c>
      <c r="L64" s="9">
        <v>24.154399999999</v>
      </c>
      <c r="M64" s="9">
        <v>24.653</v>
      </c>
      <c r="N64" s="9">
        <v>22.603199999998</v>
      </c>
      <c r="O64" s="9">
        <v>24.486800000002</v>
      </c>
      <c r="P64" s="9">
        <v>13.074399999999</v>
      </c>
      <c r="Q64" s="9">
        <v>0</v>
      </c>
      <c r="R64" s="9">
        <v>23.988200000002</v>
      </c>
      <c r="S64" s="9">
        <v>17.894199999998</v>
      </c>
      <c r="T64" s="9">
        <v>24.708399999999</v>
      </c>
      <c r="U64" s="9">
        <v>24.486800000002</v>
      </c>
      <c r="V64" s="9">
        <v>16.730799999998</v>
      </c>
      <c r="W64" s="9">
        <v>0</v>
      </c>
      <c r="X64" s="9">
        <v>0</v>
      </c>
      <c r="Y64" s="9">
        <v>21.938399999999</v>
      </c>
      <c r="Z64" s="9">
        <v>19.722400000003</v>
      </c>
      <c r="AA64" s="9">
        <v>26.924399999999</v>
      </c>
      <c r="AB64" s="9">
        <v>22.215399999999</v>
      </c>
      <c r="AC64" s="9">
        <v>15.622799999998</v>
      </c>
      <c r="AD64" s="9">
        <v>4.2658000000024</v>
      </c>
      <c r="AE64" s="9">
        <v>3.2686000000008</v>
      </c>
      <c r="AF64" s="9">
        <v>25.317799999998</v>
      </c>
      <c r="AG64" s="9">
        <v>20.165600000001</v>
      </c>
      <c r="AH64" s="9"/>
      <c r="AI64" s="129" t="str">
        <f>SUM(D64:AH64)</f>
        <v>0</v>
      </c>
      <c r="AJ64" s="9" t="str">
        <f>AI64/DAY(EOMONTH(B64,0))</f>
        <v>0</v>
      </c>
    </row>
    <row r="65" spans="1:46">
      <c r="A65" s="140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>
      <c r="A66" s="140" t="s">
        <v>63</v>
      </c>
      <c r="B66" s="131" t="s">
        <v>39</v>
      </c>
      <c r="C66" s="133" t="s">
        <v>40</v>
      </c>
      <c r="D66" s="5">
        <v>20.9412</v>
      </c>
      <c r="E66" s="5">
        <v>18.9468</v>
      </c>
      <c r="F66" s="5">
        <v>19.445399999999</v>
      </c>
      <c r="G66" s="5">
        <v>19.39</v>
      </c>
      <c r="H66" s="5">
        <v>19.168400000001</v>
      </c>
      <c r="I66" s="5">
        <v>20.498</v>
      </c>
      <c r="J66" s="5">
        <v>21.1628</v>
      </c>
      <c r="K66" s="5">
        <v>19.445399999999</v>
      </c>
      <c r="L66" s="5">
        <v>19.0022</v>
      </c>
      <c r="M66" s="5">
        <v>20.6642</v>
      </c>
      <c r="N66" s="5">
        <v>20.442600000001</v>
      </c>
      <c r="O66" s="5">
        <v>20.6088</v>
      </c>
      <c r="P66" s="5">
        <v>21.107399999999</v>
      </c>
      <c r="Q66" s="5">
        <v>20.553400000001</v>
      </c>
      <c r="R66" s="5">
        <v>18.891399999999</v>
      </c>
      <c r="S66" s="5">
        <v>18.614399999999</v>
      </c>
      <c r="T66" s="5">
        <v>20.442600000001</v>
      </c>
      <c r="U66" s="5">
        <v>20.442600000001</v>
      </c>
      <c r="V66" s="5">
        <v>20.331799999998</v>
      </c>
      <c r="W66" s="5">
        <v>20.6088</v>
      </c>
      <c r="X66" s="5">
        <v>20.8858</v>
      </c>
      <c r="Y66" s="5">
        <v>19.334600000001</v>
      </c>
      <c r="Z66" s="5">
        <v>18.780599999999</v>
      </c>
      <c r="AA66" s="5">
        <v>20.9412</v>
      </c>
      <c r="AB66" s="5">
        <v>20.3318</v>
      </c>
      <c r="AC66" s="5">
        <v>21.329</v>
      </c>
      <c r="AD66" s="5">
        <v>22.991</v>
      </c>
      <c r="AE66" s="5">
        <v>21.107400000001</v>
      </c>
      <c r="AF66" s="5">
        <v>18.780599999999</v>
      </c>
      <c r="AG66" s="5">
        <v>18.614400000001</v>
      </c>
      <c r="AH66" s="5"/>
      <c r="AI66" s="128" t="str">
        <f>SUM(D66:AH66)</f>
        <v>0</v>
      </c>
      <c r="AJ66" s="5" t="str">
        <f>AI66/DAY(EOMONTH(B66,0))</f>
        <v>0</v>
      </c>
    </row>
    <row r="67" spans="1:46">
      <c r="A67" s="140"/>
      <c r="B67" s="132" t="s">
        <v>41</v>
      </c>
      <c r="C67" s="134" t="s">
        <v>40</v>
      </c>
      <c r="D67" s="9">
        <v>18.3928</v>
      </c>
      <c r="E67" s="9">
        <v>17.8942</v>
      </c>
      <c r="F67" s="9">
        <v>17.672600000001</v>
      </c>
      <c r="G67" s="9">
        <v>22.16</v>
      </c>
      <c r="H67" s="9">
        <v>25.207</v>
      </c>
      <c r="I67" s="9">
        <v>19.999399999999</v>
      </c>
      <c r="J67" s="9">
        <v>15.789</v>
      </c>
      <c r="K67" s="9">
        <v>17.6172</v>
      </c>
      <c r="L67" s="9">
        <v>18.282</v>
      </c>
      <c r="M67" s="9">
        <v>18.1158</v>
      </c>
      <c r="N67" s="9">
        <v>17.6172</v>
      </c>
      <c r="O67" s="9">
        <v>17.728</v>
      </c>
      <c r="P67" s="9">
        <v>15.9552</v>
      </c>
      <c r="Q67" s="9">
        <v>15.789</v>
      </c>
      <c r="R67" s="9">
        <v>17.506400000001</v>
      </c>
      <c r="S67" s="9">
        <v>17.783399999999</v>
      </c>
      <c r="T67" s="9">
        <v>17.8942</v>
      </c>
      <c r="U67" s="9">
        <v>17.451</v>
      </c>
      <c r="V67" s="9">
        <v>17.174</v>
      </c>
      <c r="W67" s="9">
        <v>16.121400000001</v>
      </c>
      <c r="X67" s="9">
        <v>15.789</v>
      </c>
      <c r="Y67" s="9">
        <v>17.506399999999</v>
      </c>
      <c r="Z67" s="9">
        <v>17.506400000001</v>
      </c>
      <c r="AA67" s="9">
        <v>17.783399999999</v>
      </c>
      <c r="AB67" s="9">
        <v>17.783399999999</v>
      </c>
      <c r="AC67" s="9">
        <v>17.728</v>
      </c>
      <c r="AD67" s="9">
        <v>18.1158</v>
      </c>
      <c r="AE67" s="9">
        <v>15.567400000001</v>
      </c>
      <c r="AF67" s="9">
        <v>17.395599999999</v>
      </c>
      <c r="AG67" s="9">
        <v>17.174</v>
      </c>
      <c r="AH67" s="9"/>
      <c r="AI67" s="129" t="str">
        <f>SUM(D67:AH67)</f>
        <v>0</v>
      </c>
      <c r="AJ67" s="9" t="str">
        <f>AI67/DAY(EOMONTH(B67,0))</f>
        <v>0</v>
      </c>
    </row>
    <row r="68" spans="1:46">
      <c r="A68" s="140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>
      <c r="A69" s="140" t="s">
        <v>64</v>
      </c>
      <c r="B69" s="131" t="s">
        <v>39</v>
      </c>
      <c r="C69" s="133" t="s">
        <v>40</v>
      </c>
      <c r="D69" s="5">
        <v>83.709399999987</v>
      </c>
      <c r="E69" s="5">
        <v>39.278600000013</v>
      </c>
      <c r="F69" s="5">
        <v>111.18779999997</v>
      </c>
      <c r="G69" s="5">
        <v>121.326</v>
      </c>
      <c r="H69" s="5">
        <v>102.10220000003</v>
      </c>
      <c r="I69" s="5">
        <v>121.49219999999</v>
      </c>
      <c r="J69" s="5">
        <v>119.16539999999</v>
      </c>
      <c r="K69" s="5">
        <v>82.269</v>
      </c>
      <c r="L69" s="5">
        <v>55.455400000019</v>
      </c>
      <c r="M69" s="5">
        <v>116.617</v>
      </c>
      <c r="N69" s="5">
        <v>112.79439999999</v>
      </c>
      <c r="O69" s="5">
        <v>110.74460000001</v>
      </c>
      <c r="P69" s="5">
        <v>113.40379999997</v>
      </c>
      <c r="Q69" s="5">
        <v>123.09880000001</v>
      </c>
      <c r="R69" s="5">
        <v>72.407800000006</v>
      </c>
      <c r="S69" s="5">
        <v>37.616600000013</v>
      </c>
      <c r="T69" s="5">
        <v>109.58119999999</v>
      </c>
      <c r="U69" s="5">
        <v>110.41219999999</v>
      </c>
      <c r="V69" s="5">
        <v>118.50060000001</v>
      </c>
      <c r="W69" s="5">
        <v>117.39259999998</v>
      </c>
      <c r="X69" s="5">
        <v>115.12119999999</v>
      </c>
      <c r="Y69" s="5">
        <v>95.620400000019</v>
      </c>
      <c r="Z69" s="5">
        <v>44.486199999994</v>
      </c>
      <c r="AA69" s="5">
        <v>111.354</v>
      </c>
      <c r="AB69" s="5">
        <v>111.57560000001</v>
      </c>
      <c r="AC69" s="5">
        <v>105.09379999997</v>
      </c>
      <c r="AD69" s="5">
        <v>109.138</v>
      </c>
      <c r="AE69" s="5">
        <v>111.354</v>
      </c>
      <c r="AF69" s="5">
        <v>59.665800000006</v>
      </c>
      <c r="AG69" s="5">
        <v>29.528199999994</v>
      </c>
      <c r="AH69" s="5"/>
      <c r="AI69" s="128" t="str">
        <f>SUM(D69:AH69)</f>
        <v>0</v>
      </c>
      <c r="AJ69" s="5" t="str">
        <f>AI69/DAY(EOMONTH(B69,0))</f>
        <v>0</v>
      </c>
    </row>
    <row r="70" spans="1:46">
      <c r="A70" s="140"/>
      <c r="B70" s="132" t="s">
        <v>41</v>
      </c>
      <c r="C70" s="134" t="s">
        <v>40</v>
      </c>
      <c r="D70" s="9">
        <v>123.76360000001</v>
      </c>
      <c r="E70" s="9">
        <v>137.44739999999</v>
      </c>
      <c r="F70" s="9">
        <v>124.096</v>
      </c>
      <c r="G70" s="9">
        <v>108.36240000002</v>
      </c>
      <c r="H70" s="9">
        <v>82.546</v>
      </c>
      <c r="I70" s="9">
        <v>53.294799999974</v>
      </c>
      <c r="J70" s="9">
        <v>45.760400000019</v>
      </c>
      <c r="K70" s="9">
        <v>115.06580000001</v>
      </c>
      <c r="L70" s="9">
        <v>130.41159999998</v>
      </c>
      <c r="M70" s="9">
        <v>126.53360000001</v>
      </c>
      <c r="N70" s="9">
        <v>110.91080000001</v>
      </c>
      <c r="O70" s="9">
        <v>117.89119999999</v>
      </c>
      <c r="P70" s="9">
        <v>81.715</v>
      </c>
      <c r="Q70" s="9">
        <v>51.245</v>
      </c>
      <c r="R70" s="9">
        <v>123.32039999999</v>
      </c>
      <c r="S70" s="9">
        <v>135.176</v>
      </c>
      <c r="T70" s="9">
        <v>130.744</v>
      </c>
      <c r="U70" s="9">
        <v>116.00760000001</v>
      </c>
      <c r="V70" s="9">
        <v>119.55319999999</v>
      </c>
      <c r="W70" s="9">
        <v>97.282399999987</v>
      </c>
      <c r="X70" s="9">
        <v>54.624400000019</v>
      </c>
      <c r="Y70" s="9">
        <v>120.27339999999</v>
      </c>
      <c r="Z70" s="9">
        <v>127.697</v>
      </c>
      <c r="AA70" s="9">
        <v>133.01540000002</v>
      </c>
      <c r="AB70" s="9">
        <v>131.51959999998</v>
      </c>
      <c r="AC70" s="9">
        <v>123.819</v>
      </c>
      <c r="AD70" s="9">
        <v>76.729</v>
      </c>
      <c r="AE70" s="9">
        <v>42.325600000013</v>
      </c>
      <c r="AF70" s="9">
        <v>114.56719999999</v>
      </c>
      <c r="AG70" s="9">
        <v>118.38980000001</v>
      </c>
      <c r="AH70" s="9"/>
      <c r="AI70" s="129" t="str">
        <f>SUM(D70:AH70)</f>
        <v>0</v>
      </c>
      <c r="AJ70" s="9" t="str">
        <f>AI70/DAY(EOMONTH(B70,0))</f>
        <v>0</v>
      </c>
    </row>
    <row r="71" spans="1:46">
      <c r="A71" s="140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>
      <c r="A72" s="140" t="s">
        <v>65</v>
      </c>
      <c r="B72" s="131" t="s">
        <v>39</v>
      </c>
      <c r="C72" s="133" t="s">
        <v>40</v>
      </c>
      <c r="D72" s="5">
        <v>137.50280000001</v>
      </c>
      <c r="E72" s="5">
        <v>137.946</v>
      </c>
      <c r="F72" s="5">
        <v>141.87940000002</v>
      </c>
      <c r="G72" s="5">
        <v>138.61079999997</v>
      </c>
      <c r="H72" s="5">
        <v>143.87380000001</v>
      </c>
      <c r="I72" s="5">
        <v>159.88440000002</v>
      </c>
      <c r="J72" s="5">
        <v>128.30639999999</v>
      </c>
      <c r="K72" s="5">
        <v>93.182800000006</v>
      </c>
      <c r="L72" s="5">
        <v>121.49219999999</v>
      </c>
      <c r="M72" s="5">
        <v>178.388</v>
      </c>
      <c r="N72" s="5">
        <v>181.54580000001</v>
      </c>
      <c r="O72" s="5">
        <v>189.63419999999</v>
      </c>
      <c r="P72" s="5">
        <v>182.266</v>
      </c>
      <c r="Q72" s="5">
        <v>189.96660000001</v>
      </c>
      <c r="R72" s="5">
        <v>140.66059999998</v>
      </c>
      <c r="S72" s="5">
        <v>132.51680000001</v>
      </c>
      <c r="T72" s="5">
        <v>185.47919999999</v>
      </c>
      <c r="U72" s="5">
        <v>190.022</v>
      </c>
      <c r="V72" s="5">
        <v>186.144</v>
      </c>
      <c r="W72" s="5">
        <v>179.16360000001</v>
      </c>
      <c r="X72" s="5">
        <v>173.34659999998</v>
      </c>
      <c r="Y72" s="5">
        <v>129.96840000002</v>
      </c>
      <c r="Z72" s="5">
        <v>129.85759999998</v>
      </c>
      <c r="AA72" s="5">
        <v>179.38520000003</v>
      </c>
      <c r="AB72" s="5">
        <v>174.233</v>
      </c>
      <c r="AC72" s="5">
        <v>181.04719999999</v>
      </c>
      <c r="AD72" s="5">
        <v>181.32419999999</v>
      </c>
      <c r="AE72" s="5">
        <v>178.83119999999</v>
      </c>
      <c r="AF72" s="5">
        <v>144.09540000002</v>
      </c>
      <c r="AG72" s="5">
        <v>134.12339999999</v>
      </c>
      <c r="AH72" s="5"/>
      <c r="AI72" s="128" t="str">
        <f>SUM(D72:AH72)</f>
        <v>0</v>
      </c>
      <c r="AJ72" s="5" t="str">
        <f>AI72/DAY(EOMONTH(B72,0))</f>
        <v>0</v>
      </c>
    </row>
    <row r="73" spans="1:46">
      <c r="A73" s="140"/>
      <c r="B73" s="132" t="s">
        <v>41</v>
      </c>
      <c r="C73" s="134" t="s">
        <v>40</v>
      </c>
      <c r="D73" s="9">
        <v>199.88319999999</v>
      </c>
      <c r="E73" s="9">
        <v>202.26540000002</v>
      </c>
      <c r="F73" s="9">
        <v>206.47580000001</v>
      </c>
      <c r="G73" s="9">
        <v>158.49939999999</v>
      </c>
      <c r="H73" s="9">
        <v>135.23139999999</v>
      </c>
      <c r="I73" s="9">
        <v>119.11</v>
      </c>
      <c r="J73" s="9">
        <v>116.83860000001</v>
      </c>
      <c r="K73" s="9">
        <v>157.11439999999</v>
      </c>
      <c r="L73" s="9">
        <v>142.101</v>
      </c>
      <c r="M73" s="9">
        <v>145.59120000003</v>
      </c>
      <c r="N73" s="9">
        <v>149.026</v>
      </c>
      <c r="O73" s="9">
        <v>157.11439999999</v>
      </c>
      <c r="P73" s="9">
        <v>123.43119999999</v>
      </c>
      <c r="Q73" s="9">
        <v>121.54760000001</v>
      </c>
      <c r="R73" s="9">
        <v>161.15859999998</v>
      </c>
      <c r="S73" s="9">
        <v>155.951</v>
      </c>
      <c r="T73" s="9">
        <v>182.543</v>
      </c>
      <c r="U73" s="9">
        <v>202.04380000001</v>
      </c>
      <c r="V73" s="9">
        <v>200.271</v>
      </c>
      <c r="W73" s="9">
        <v>165.20280000001</v>
      </c>
      <c r="X73" s="9">
        <v>161.04780000001</v>
      </c>
      <c r="Y73" s="9">
        <v>203.09640000002</v>
      </c>
      <c r="Z73" s="9">
        <v>196.28219999996</v>
      </c>
      <c r="AA73" s="9">
        <v>194.89720000003</v>
      </c>
      <c r="AB73" s="9">
        <v>188.19379999997</v>
      </c>
      <c r="AC73" s="9">
        <v>194.34320000003</v>
      </c>
      <c r="AD73" s="9">
        <v>159.275</v>
      </c>
      <c r="AE73" s="9">
        <v>156.33879999997</v>
      </c>
      <c r="AF73" s="9">
        <v>208.858</v>
      </c>
      <c r="AG73" s="9">
        <v>203.81660000001</v>
      </c>
      <c r="AH73" s="9"/>
      <c r="AI73" s="129" t="str">
        <f>SUM(D73:AH73)</f>
        <v>0</v>
      </c>
      <c r="AJ73" s="9" t="str">
        <f>AI73/DAY(EOMONTH(B73,0))</f>
        <v>0</v>
      </c>
    </row>
    <row r="74" spans="1:46">
      <c r="A74" s="140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>
      <c r="A75" s="140" t="s">
        <v>66</v>
      </c>
      <c r="B75" s="131" t="s">
        <v>39</v>
      </c>
      <c r="C75" s="133" t="s">
        <v>40</v>
      </c>
      <c r="D75" s="5">
        <v>1.4958000000387</v>
      </c>
      <c r="E75" s="5">
        <v>1.5511999999613</v>
      </c>
      <c r="F75" s="5">
        <v>21.439800000039</v>
      </c>
      <c r="G75" s="5">
        <v>202.81939999999</v>
      </c>
      <c r="H75" s="5">
        <v>250.962</v>
      </c>
      <c r="I75" s="5">
        <v>348.24439999999</v>
      </c>
      <c r="J75" s="5">
        <v>360.82020000003</v>
      </c>
      <c r="K75" s="5">
        <v>159.10879999997</v>
      </c>
      <c r="L75" s="5">
        <v>1.4403999999871</v>
      </c>
      <c r="M75" s="5">
        <v>352.12239999999</v>
      </c>
      <c r="N75" s="5">
        <v>326.86</v>
      </c>
      <c r="O75" s="5">
        <v>349.51860000001</v>
      </c>
      <c r="P75" s="5">
        <v>330.90420000003</v>
      </c>
      <c r="Q75" s="5">
        <v>324.53319999996</v>
      </c>
      <c r="R75" s="5">
        <v>177.39080000004</v>
      </c>
      <c r="S75" s="5">
        <v>168.85919999996</v>
      </c>
      <c r="T75" s="5">
        <v>350.07260000001</v>
      </c>
      <c r="U75" s="5">
        <v>355.77880000004</v>
      </c>
      <c r="V75" s="5">
        <v>343.81239999999</v>
      </c>
      <c r="W75" s="5">
        <v>357.71779999997</v>
      </c>
      <c r="X75" s="5">
        <v>342.81520000003</v>
      </c>
      <c r="Y75" s="5">
        <v>170.85360000001</v>
      </c>
      <c r="Z75" s="5">
        <v>150.688</v>
      </c>
      <c r="AA75" s="5">
        <v>362.53759999995</v>
      </c>
      <c r="AB75" s="5">
        <v>367.856</v>
      </c>
      <c r="AC75" s="5">
        <v>344.08940000005</v>
      </c>
      <c r="AD75" s="5">
        <v>376.55379999997</v>
      </c>
      <c r="AE75" s="5">
        <v>368.46539999999</v>
      </c>
      <c r="AF75" s="5">
        <v>176.22739999999</v>
      </c>
      <c r="AG75" s="5">
        <v>0.2216000000129</v>
      </c>
      <c r="AH75" s="5"/>
      <c r="AI75" s="128" t="str">
        <f>SUM(D75:AH75)</f>
        <v>0</v>
      </c>
      <c r="AJ75" s="5" t="str">
        <f>AI75/DAY(EOMONTH(B75,0))</f>
        <v>0</v>
      </c>
    </row>
    <row r="76" spans="1:46">
      <c r="A76" s="140"/>
      <c r="B76" s="132" t="s">
        <v>41</v>
      </c>
      <c r="C76" s="134" t="s">
        <v>40</v>
      </c>
      <c r="D76" s="9">
        <v>334.00659999995</v>
      </c>
      <c r="E76" s="9">
        <v>348.29980000004</v>
      </c>
      <c r="F76" s="9">
        <v>291.34860000001</v>
      </c>
      <c r="G76" s="9">
        <v>0.1107999999742</v>
      </c>
      <c r="H76" s="9">
        <v>159.44120000003</v>
      </c>
      <c r="I76" s="9">
        <v>0.1107999999742</v>
      </c>
      <c r="J76" s="9">
        <v>0.2216000000129</v>
      </c>
      <c r="K76" s="9">
        <v>332.4</v>
      </c>
      <c r="L76" s="9">
        <v>376.83079999997</v>
      </c>
      <c r="M76" s="9">
        <v>343.86780000004</v>
      </c>
      <c r="N76" s="9">
        <v>274.784</v>
      </c>
      <c r="O76" s="9">
        <v>269.85339999999</v>
      </c>
      <c r="P76" s="9">
        <v>165.97839999999</v>
      </c>
      <c r="Q76" s="9">
        <v>0.1662000000258</v>
      </c>
      <c r="R76" s="9">
        <v>305.30939999999</v>
      </c>
      <c r="S76" s="9">
        <v>330.738</v>
      </c>
      <c r="T76" s="9">
        <v>317.94060000001</v>
      </c>
      <c r="U76" s="9">
        <v>361.485</v>
      </c>
      <c r="V76" s="9">
        <v>256.28039999999</v>
      </c>
      <c r="W76" s="9">
        <v>0.1661999999613</v>
      </c>
      <c r="X76" s="9">
        <v>0.1662000000258</v>
      </c>
      <c r="Y76" s="9">
        <v>316.66639999999</v>
      </c>
      <c r="Z76" s="9">
        <v>348.07820000003</v>
      </c>
      <c r="AA76" s="9">
        <v>344.69879999997</v>
      </c>
      <c r="AB76" s="9">
        <v>361.208</v>
      </c>
      <c r="AC76" s="9">
        <v>312.89920000003</v>
      </c>
      <c r="AD76" s="9">
        <v>151.519</v>
      </c>
      <c r="AE76" s="9">
        <v>149.96779999997</v>
      </c>
      <c r="AF76" s="9">
        <v>308.301</v>
      </c>
      <c r="AG76" s="9">
        <v>280.601</v>
      </c>
      <c r="AH76" s="9"/>
      <c r="AI76" s="129" t="str">
        <f>SUM(D76:AH76)</f>
        <v>0</v>
      </c>
      <c r="AJ76" s="9" t="str">
        <f>AI76/DAY(EOMONTH(B76,0))</f>
        <v>0</v>
      </c>
    </row>
    <row r="77" spans="1:46">
      <c r="A77" s="140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>
      <c r="A78" s="140" t="s">
        <v>67</v>
      </c>
      <c r="B78" s="131" t="s">
        <v>39</v>
      </c>
      <c r="C78" s="133" t="s">
        <v>40</v>
      </c>
      <c r="D78" s="5">
        <v>632.83420000003</v>
      </c>
      <c r="E78" s="5">
        <v>618.48559999995</v>
      </c>
      <c r="F78" s="5">
        <v>658.87220000003</v>
      </c>
      <c r="G78" s="5">
        <v>635.82579999997</v>
      </c>
      <c r="H78" s="5">
        <v>702.80440000005</v>
      </c>
      <c r="I78" s="5">
        <v>770.28159999995</v>
      </c>
      <c r="J78" s="5">
        <v>704.63259999995</v>
      </c>
      <c r="K78" s="5">
        <v>611.339</v>
      </c>
      <c r="L78" s="5">
        <v>598.92940000005</v>
      </c>
      <c r="M78" s="5">
        <v>707.34720000003</v>
      </c>
      <c r="N78" s="5">
        <v>708.566</v>
      </c>
      <c r="O78" s="5">
        <v>746.07179999997</v>
      </c>
      <c r="P78" s="5">
        <v>738.482</v>
      </c>
      <c r="Q78" s="5">
        <v>757.595</v>
      </c>
      <c r="R78" s="5">
        <v>698.871</v>
      </c>
      <c r="S78" s="5">
        <v>665.40940000005</v>
      </c>
      <c r="T78" s="5">
        <v>759.75559999995</v>
      </c>
      <c r="U78" s="5">
        <v>772.49759999995</v>
      </c>
      <c r="V78" s="5">
        <v>804.408</v>
      </c>
      <c r="W78" s="5">
        <v>782.74660000008</v>
      </c>
      <c r="X78" s="5">
        <v>747.45679999997</v>
      </c>
      <c r="Y78" s="5">
        <v>666.35120000003</v>
      </c>
      <c r="Z78" s="5">
        <v>656.87779999997</v>
      </c>
      <c r="AA78" s="5">
        <v>710.505</v>
      </c>
      <c r="AB78" s="5">
        <v>708.89840000005</v>
      </c>
      <c r="AC78" s="5">
        <v>734.71479999997</v>
      </c>
      <c r="AD78" s="5">
        <v>794.713</v>
      </c>
      <c r="AE78" s="5">
        <v>784.24239999992</v>
      </c>
      <c r="AF78" s="5">
        <v>713.60740000005</v>
      </c>
      <c r="AG78" s="5">
        <v>650.61759999995</v>
      </c>
      <c r="AH78" s="5"/>
      <c r="AI78" s="128" t="str">
        <f>SUM(D78:AH78)</f>
        <v>0</v>
      </c>
      <c r="AJ78" s="5" t="str">
        <f>AI78/DAY(EOMONTH(B78,0))</f>
        <v>0</v>
      </c>
    </row>
    <row r="79" spans="1:46">
      <c r="A79" s="140"/>
      <c r="B79" s="132" t="s">
        <v>41</v>
      </c>
      <c r="C79" s="134" t="s">
        <v>40</v>
      </c>
      <c r="D79" s="9">
        <v>697.209</v>
      </c>
      <c r="E79" s="9">
        <v>692.3891999999</v>
      </c>
      <c r="F79" s="9">
        <v>588.1818000001</v>
      </c>
      <c r="G79" s="9">
        <v>372.1771999999</v>
      </c>
      <c r="H79" s="9">
        <v>658.5398000001</v>
      </c>
      <c r="I79" s="9">
        <v>737.651</v>
      </c>
      <c r="J79" s="9">
        <v>658.3181999999</v>
      </c>
      <c r="K79" s="9">
        <v>730.8368000001</v>
      </c>
      <c r="L79" s="9">
        <v>684.9101999999</v>
      </c>
      <c r="M79" s="9">
        <v>660.645</v>
      </c>
      <c r="N79" s="9">
        <v>720.477</v>
      </c>
      <c r="O79" s="9">
        <v>721.9728000001</v>
      </c>
      <c r="P79" s="9">
        <v>635.161</v>
      </c>
      <c r="Q79" s="9">
        <v>643.748</v>
      </c>
      <c r="R79" s="9">
        <v>748.0661999999</v>
      </c>
      <c r="S79" s="9">
        <v>629.4548000001</v>
      </c>
      <c r="T79" s="9">
        <v>438.6571999999</v>
      </c>
      <c r="U79" s="9">
        <v>648.2908000001</v>
      </c>
      <c r="V79" s="9">
        <v>916.2051999999</v>
      </c>
      <c r="W79" s="9">
        <v>868.2288000001</v>
      </c>
      <c r="X79" s="9">
        <v>850.113</v>
      </c>
      <c r="Y79" s="9">
        <v>931.1631999999</v>
      </c>
      <c r="Z79" s="9">
        <v>904.682</v>
      </c>
      <c r="AA79" s="9">
        <v>837.7588000001</v>
      </c>
      <c r="AB79" s="9">
        <v>865.348</v>
      </c>
      <c r="AC79" s="9">
        <v>924.349</v>
      </c>
      <c r="AD79" s="9">
        <v>893.602</v>
      </c>
      <c r="AE79" s="9">
        <v>825.0721999999</v>
      </c>
      <c r="AF79" s="9">
        <v>937.4788000001</v>
      </c>
      <c r="AG79" s="9">
        <v>930.166</v>
      </c>
      <c r="AH79" s="9"/>
      <c r="AI79" s="129" t="str">
        <f>SUM(D79:AH79)</f>
        <v>0</v>
      </c>
      <c r="AJ79" s="9" t="str">
        <f>AI79/DAY(EOMONTH(B79,0))</f>
        <v>0</v>
      </c>
    </row>
    <row r="80" spans="1:46">
      <c r="A80" s="140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>
      <c r="A81" s="140" t="s">
        <v>68</v>
      </c>
      <c r="B81" s="131" t="s">
        <v>39</v>
      </c>
      <c r="C81" s="133" t="s">
        <v>40</v>
      </c>
      <c r="D81" s="5">
        <v>29.528199999994</v>
      </c>
      <c r="E81" s="5">
        <v>10.526</v>
      </c>
      <c r="F81" s="5">
        <v>25.207</v>
      </c>
      <c r="G81" s="5">
        <v>9.0855999999968</v>
      </c>
      <c r="H81" s="5">
        <v>9.0302000000097</v>
      </c>
      <c r="I81" s="5">
        <v>43.766</v>
      </c>
      <c r="J81" s="5">
        <v>44.32</v>
      </c>
      <c r="K81" s="5">
        <v>13.40679999999</v>
      </c>
      <c r="L81" s="5">
        <v>9.141</v>
      </c>
      <c r="M81" s="5">
        <v>57.172800000006</v>
      </c>
      <c r="N81" s="5">
        <v>44.70779999999</v>
      </c>
      <c r="O81" s="5">
        <v>50.746400000003</v>
      </c>
      <c r="P81" s="5">
        <v>47.53320000001</v>
      </c>
      <c r="Q81" s="5">
        <v>57.44979999999</v>
      </c>
      <c r="R81" s="5">
        <v>20.608800000006</v>
      </c>
      <c r="S81" s="5">
        <v>16.398400000003</v>
      </c>
      <c r="T81" s="5">
        <v>62.214199999994</v>
      </c>
      <c r="U81" s="5">
        <v>50.968</v>
      </c>
      <c r="V81" s="5">
        <v>63.654599999997</v>
      </c>
      <c r="W81" s="5">
        <v>50.58020000001</v>
      </c>
      <c r="X81" s="5">
        <v>59.056399999987</v>
      </c>
      <c r="Y81" s="5">
        <v>25.705600000013</v>
      </c>
      <c r="Z81" s="5">
        <v>18.171199999994</v>
      </c>
      <c r="AA81" s="5">
        <v>51.522</v>
      </c>
      <c r="AB81" s="5">
        <v>45.871199999994</v>
      </c>
      <c r="AC81" s="5">
        <v>63.987</v>
      </c>
      <c r="AD81" s="5">
        <v>53.35020000001</v>
      </c>
      <c r="AE81" s="5">
        <v>60.275199999994</v>
      </c>
      <c r="AF81" s="5">
        <v>31.356400000003</v>
      </c>
      <c r="AG81" s="5">
        <v>9.0301999999936</v>
      </c>
      <c r="AH81" s="5"/>
      <c r="AI81" s="128" t="str">
        <f>SUM(D81:AH81)</f>
        <v>0</v>
      </c>
      <c r="AJ81" s="5" t="str">
        <f>AI81/DAY(EOMONTH(B81,0))</f>
        <v>0</v>
      </c>
    </row>
    <row r="82" spans="1:46">
      <c r="A82" s="140"/>
      <c r="B82" s="132" t="s">
        <v>41</v>
      </c>
      <c r="C82" s="134" t="s">
        <v>40</v>
      </c>
      <c r="D82" s="9">
        <v>55.455400000003</v>
      </c>
      <c r="E82" s="9">
        <v>70.136400000003</v>
      </c>
      <c r="F82" s="9">
        <v>73.017199999994</v>
      </c>
      <c r="G82" s="9">
        <v>30.63620000001</v>
      </c>
      <c r="H82" s="9">
        <v>15.235</v>
      </c>
      <c r="I82" s="9">
        <v>9.2517999999903</v>
      </c>
      <c r="J82" s="9">
        <v>9.1964000000032</v>
      </c>
      <c r="K82" s="9">
        <v>57.117400000003</v>
      </c>
      <c r="L82" s="9">
        <v>40.996</v>
      </c>
      <c r="M82" s="9">
        <v>40.885199999994</v>
      </c>
      <c r="N82" s="9">
        <v>52.408400000003</v>
      </c>
      <c r="O82" s="9">
        <v>60.27520000001</v>
      </c>
      <c r="P82" s="9">
        <v>10.692199999994</v>
      </c>
      <c r="Q82" s="9">
        <v>10.692199999994</v>
      </c>
      <c r="R82" s="9">
        <v>72.297</v>
      </c>
      <c r="S82" s="9">
        <v>73.682</v>
      </c>
      <c r="T82" s="9">
        <v>71.687600000013</v>
      </c>
      <c r="U82" s="9">
        <v>52.18679999999</v>
      </c>
      <c r="V82" s="9">
        <v>69.028400000003</v>
      </c>
      <c r="W82" s="9">
        <v>13.351400000003</v>
      </c>
      <c r="X82" s="9">
        <v>9.0855999999968</v>
      </c>
      <c r="Y82" s="9">
        <v>79.000400000003</v>
      </c>
      <c r="Z82" s="9">
        <v>70.358</v>
      </c>
      <c r="AA82" s="9">
        <v>50.414</v>
      </c>
      <c r="AB82" s="9">
        <v>53.84879999999</v>
      </c>
      <c r="AC82" s="9">
        <v>67.144800000006</v>
      </c>
      <c r="AD82" s="9">
        <v>33.904800000006</v>
      </c>
      <c r="AE82" s="9">
        <v>13.296</v>
      </c>
      <c r="AF82" s="9">
        <v>72.075399999987</v>
      </c>
      <c r="AG82" s="9">
        <v>75.454800000006</v>
      </c>
      <c r="AH82" s="9"/>
      <c r="AI82" s="129" t="str">
        <f>SUM(D82:AH82)</f>
        <v>0</v>
      </c>
      <c r="AJ82" s="9" t="str">
        <f>AI82/DAY(EOMONTH(B82,0))</f>
        <v>0</v>
      </c>
    </row>
    <row r="83" spans="1:46">
      <c r="A83" s="140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>
      <c r="A84" s="140" t="s">
        <v>69</v>
      </c>
      <c r="B84" s="131" t="s">
        <v>39</v>
      </c>
      <c r="C84" s="133" t="s">
        <v>40</v>
      </c>
      <c r="D84" s="5">
        <v>145.36960000001</v>
      </c>
      <c r="E84" s="5">
        <v>144.42780000001</v>
      </c>
      <c r="F84" s="5">
        <v>158.38859999998</v>
      </c>
      <c r="G84" s="5">
        <v>146.31140000002</v>
      </c>
      <c r="H84" s="5">
        <v>156.28339999999</v>
      </c>
      <c r="I84" s="5">
        <v>173.90060000001</v>
      </c>
      <c r="J84" s="5">
        <v>181.21339999999</v>
      </c>
      <c r="K84" s="5">
        <v>158.38860000001</v>
      </c>
      <c r="L84" s="5">
        <v>145.20339999999</v>
      </c>
      <c r="M84" s="5">
        <v>171.24140000002</v>
      </c>
      <c r="N84" s="5">
        <v>160.88159999998</v>
      </c>
      <c r="O84" s="5">
        <v>176.449</v>
      </c>
      <c r="P84" s="5">
        <v>193.23519999999</v>
      </c>
      <c r="Q84" s="5">
        <v>181.435</v>
      </c>
      <c r="R84" s="5">
        <v>126.42280000001</v>
      </c>
      <c r="S84" s="5">
        <v>77.449199999994</v>
      </c>
      <c r="T84" s="5">
        <v>150.74340000002</v>
      </c>
      <c r="U84" s="5">
        <v>166.64319999999</v>
      </c>
      <c r="V84" s="5">
        <v>176.89219999999</v>
      </c>
      <c r="W84" s="5">
        <v>191.24080000001</v>
      </c>
      <c r="X84" s="5">
        <v>192.73660000001</v>
      </c>
      <c r="Y84" s="5">
        <v>105.42619999999</v>
      </c>
      <c r="Z84" s="5">
        <v>58.613199999994</v>
      </c>
      <c r="AA84" s="5">
        <v>144.594</v>
      </c>
      <c r="AB84" s="5">
        <v>167.19719999999</v>
      </c>
      <c r="AC84" s="5">
        <v>152.95940000002</v>
      </c>
      <c r="AD84" s="5">
        <v>157.39139999999</v>
      </c>
      <c r="AE84" s="5">
        <v>140.93760000001</v>
      </c>
      <c r="AF84" s="5">
        <v>101.04959999998</v>
      </c>
      <c r="AG84" s="5">
        <v>75.122400000019</v>
      </c>
      <c r="AH84" s="5"/>
      <c r="AI84" s="128" t="str">
        <f>SUM(D84:AH84)</f>
        <v>0</v>
      </c>
      <c r="AJ84" s="5" t="str">
        <f>AI84/DAY(EOMONTH(B84,0))</f>
        <v>0</v>
      </c>
    </row>
    <row r="85" spans="1:46">
      <c r="A85" s="140"/>
      <c r="B85" s="132" t="s">
        <v>41</v>
      </c>
      <c r="C85" s="134" t="s">
        <v>40</v>
      </c>
      <c r="D85" s="9">
        <v>240.65759999998</v>
      </c>
      <c r="E85" s="9">
        <v>181.82280000001</v>
      </c>
      <c r="F85" s="9">
        <v>223.816</v>
      </c>
      <c r="G85" s="9">
        <v>202.764</v>
      </c>
      <c r="H85" s="9">
        <v>143.59680000001</v>
      </c>
      <c r="I85" s="9">
        <v>97.781</v>
      </c>
      <c r="J85" s="9">
        <v>47.810199999994</v>
      </c>
      <c r="K85" s="9">
        <v>213.17919999999</v>
      </c>
      <c r="L85" s="9">
        <v>224.48080000001</v>
      </c>
      <c r="M85" s="9">
        <v>184.09419999999</v>
      </c>
      <c r="N85" s="9">
        <v>207.473</v>
      </c>
      <c r="O85" s="9">
        <v>183.70640000002</v>
      </c>
      <c r="P85" s="9">
        <v>144.37239999999</v>
      </c>
      <c r="Q85" s="9">
        <v>169.02540000002</v>
      </c>
      <c r="R85" s="9">
        <v>215.67219999999</v>
      </c>
      <c r="S85" s="9">
        <v>221.046</v>
      </c>
      <c r="T85" s="9">
        <v>226.69680000001</v>
      </c>
      <c r="U85" s="9">
        <v>149.13679999997</v>
      </c>
      <c r="V85" s="9">
        <v>164.15020000003</v>
      </c>
      <c r="W85" s="9">
        <v>153.458</v>
      </c>
      <c r="X85" s="9">
        <v>235.94859999998</v>
      </c>
      <c r="Y85" s="9">
        <v>229.91</v>
      </c>
      <c r="Z85" s="9">
        <v>188.36</v>
      </c>
      <c r="AA85" s="9">
        <v>181.21340000002</v>
      </c>
      <c r="AB85" s="9">
        <v>195.78359999998</v>
      </c>
      <c r="AC85" s="9">
        <v>198.886</v>
      </c>
      <c r="AD85" s="9">
        <v>187.03040000002</v>
      </c>
      <c r="AE85" s="9">
        <v>233.788</v>
      </c>
      <c r="AF85" s="9">
        <v>215.72759999998</v>
      </c>
      <c r="AG85" s="9">
        <v>189.191</v>
      </c>
      <c r="AH85" s="9"/>
      <c r="AI85" s="129" t="str">
        <f>SUM(D85:AH85)</f>
        <v>0</v>
      </c>
      <c r="AJ85" s="9" t="str">
        <f>AI85/DAY(EOMONTH(B85,0))</f>
        <v>0</v>
      </c>
    </row>
    <row r="86" spans="1:46">
      <c r="A86" s="140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>
      <c r="A87" s="140" t="s">
        <v>70</v>
      </c>
      <c r="B87" s="131" t="s">
        <v>39</v>
      </c>
      <c r="C87" s="133" t="s">
        <v>40</v>
      </c>
      <c r="D87" s="5">
        <v>78.778800000006</v>
      </c>
      <c r="E87" s="5">
        <v>69.36079999999</v>
      </c>
      <c r="F87" s="5">
        <v>95.675800000006</v>
      </c>
      <c r="G87" s="5">
        <v>124.4284</v>
      </c>
      <c r="H87" s="5">
        <v>127.30919999999</v>
      </c>
      <c r="I87" s="5">
        <v>155.00920000001</v>
      </c>
      <c r="J87" s="5">
        <v>154.89839999999</v>
      </c>
      <c r="K87" s="5">
        <v>99.498400000003</v>
      </c>
      <c r="L87" s="5">
        <v>70.081</v>
      </c>
      <c r="M87" s="5">
        <v>139.054</v>
      </c>
      <c r="N87" s="5">
        <v>142.101</v>
      </c>
      <c r="O87" s="5">
        <v>148.85980000001</v>
      </c>
      <c r="P87" s="5">
        <v>140.88219999999</v>
      </c>
      <c r="Q87" s="5">
        <v>136.838</v>
      </c>
      <c r="R87" s="5">
        <v>93.681400000003</v>
      </c>
      <c r="S87" s="5">
        <v>67.034</v>
      </c>
      <c r="T87" s="5">
        <v>139.9404</v>
      </c>
      <c r="U87" s="5">
        <v>152.79319999999</v>
      </c>
      <c r="V87" s="5">
        <v>125.37020000001</v>
      </c>
      <c r="W87" s="5">
        <v>147.80719999999</v>
      </c>
      <c r="X87" s="5">
        <v>114.1794</v>
      </c>
      <c r="Y87" s="5">
        <v>121.8246</v>
      </c>
      <c r="Z87" s="5">
        <v>128.97119999999</v>
      </c>
      <c r="AA87" s="5">
        <v>157.72380000001</v>
      </c>
      <c r="AB87" s="5">
        <v>158.444</v>
      </c>
      <c r="AC87" s="5">
        <v>116.6724</v>
      </c>
      <c r="AD87" s="5">
        <v>131.74119999999</v>
      </c>
      <c r="AE87" s="5">
        <v>139.3864</v>
      </c>
      <c r="AF87" s="5">
        <v>98.612</v>
      </c>
      <c r="AG87" s="5">
        <v>69.693199999994</v>
      </c>
      <c r="AH87" s="5"/>
      <c r="AI87" s="128" t="str">
        <f>SUM(D87:AH87)</f>
        <v>0</v>
      </c>
      <c r="AJ87" s="5" t="str">
        <f>AI87/DAY(EOMONTH(B87,0))</f>
        <v>0</v>
      </c>
    </row>
    <row r="88" spans="1:46">
      <c r="A88" s="140"/>
      <c r="B88" s="132" t="s">
        <v>41</v>
      </c>
      <c r="C88" s="134" t="s">
        <v>40</v>
      </c>
      <c r="D88" s="9">
        <v>152.073</v>
      </c>
      <c r="E88" s="9">
        <v>122.988</v>
      </c>
      <c r="F88" s="9">
        <v>142.43340000002</v>
      </c>
      <c r="G88" s="9">
        <v>115.28739999999</v>
      </c>
      <c r="H88" s="9">
        <v>108.584</v>
      </c>
      <c r="I88" s="9">
        <v>111.354</v>
      </c>
      <c r="J88" s="9">
        <v>111.13240000002</v>
      </c>
      <c r="K88" s="9">
        <v>146.533</v>
      </c>
      <c r="L88" s="9">
        <v>152.29459999998</v>
      </c>
      <c r="M88" s="9">
        <v>125.64719999999</v>
      </c>
      <c r="N88" s="9">
        <v>123.59740000002</v>
      </c>
      <c r="O88" s="9">
        <v>130.30080000001</v>
      </c>
      <c r="P88" s="9">
        <v>117.448</v>
      </c>
      <c r="Q88" s="9">
        <v>110.02439999999</v>
      </c>
      <c r="R88" s="9">
        <v>134.73280000001</v>
      </c>
      <c r="S88" s="9">
        <v>150.30019999999</v>
      </c>
      <c r="T88" s="9">
        <v>116.72780000001</v>
      </c>
      <c r="U88" s="9">
        <v>117.55880000001</v>
      </c>
      <c r="V88" s="9">
        <v>117.39259999998</v>
      </c>
      <c r="W88" s="9">
        <v>108.03</v>
      </c>
      <c r="X88" s="9">
        <v>107.753</v>
      </c>
      <c r="Y88" s="9">
        <v>133.90180000001</v>
      </c>
      <c r="Z88" s="9">
        <v>132.29519999999</v>
      </c>
      <c r="AA88" s="9">
        <v>120.05180000001</v>
      </c>
      <c r="AB88" s="9">
        <v>118.33439999999</v>
      </c>
      <c r="AC88" s="9">
        <v>134.345</v>
      </c>
      <c r="AD88" s="9">
        <v>108.69480000001</v>
      </c>
      <c r="AE88" s="9">
        <v>106.14640000002</v>
      </c>
      <c r="AF88" s="9">
        <v>136.561</v>
      </c>
      <c r="AG88" s="9">
        <v>109.91359999998</v>
      </c>
      <c r="AH88" s="9"/>
      <c r="AI88" s="129" t="str">
        <f>SUM(D88:AH88)</f>
        <v>0</v>
      </c>
      <c r="AJ88" s="9" t="str">
        <f>AI88/DAY(EOMONTH(B88,0))</f>
        <v>0</v>
      </c>
    </row>
    <row r="89" spans="1:46">
      <c r="A89" s="140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>
      <c r="A90" s="140" t="s">
        <v>71</v>
      </c>
      <c r="B90" s="131" t="s">
        <v>39</v>
      </c>
      <c r="C90" s="133" t="s">
        <v>40</v>
      </c>
      <c r="D90" s="5">
        <v>0.3877999999999</v>
      </c>
      <c r="E90" s="5">
        <v>0.33239999999995</v>
      </c>
      <c r="F90" s="5">
        <v>0.38780000000015</v>
      </c>
      <c r="G90" s="5">
        <v>0.33239999999995</v>
      </c>
      <c r="H90" s="5">
        <v>0.3877999999999</v>
      </c>
      <c r="I90" s="5">
        <v>0.3324000000002</v>
      </c>
      <c r="J90" s="5">
        <v>0.33239999999995</v>
      </c>
      <c r="K90" s="5">
        <v>0.3877999999999</v>
      </c>
      <c r="L90" s="5">
        <v>0.33239999999995</v>
      </c>
      <c r="M90" s="5">
        <v>0.38780000000015</v>
      </c>
      <c r="N90" s="5">
        <v>0.33239999999995</v>
      </c>
      <c r="O90" s="5">
        <v>0.33239999999995</v>
      </c>
      <c r="P90" s="5">
        <v>0.38780000000015</v>
      </c>
      <c r="Q90" s="5">
        <v>0.33239999999995</v>
      </c>
      <c r="R90" s="5">
        <v>0.33239999999995</v>
      </c>
      <c r="S90" s="5">
        <v>0.3877999999999</v>
      </c>
      <c r="T90" s="5">
        <v>0.3324000000002</v>
      </c>
      <c r="U90" s="5">
        <v>0.33239999999995</v>
      </c>
      <c r="V90" s="5">
        <v>0.33239999999995</v>
      </c>
      <c r="W90" s="5">
        <v>0.3877999999999</v>
      </c>
      <c r="X90" s="5">
        <v>0.3324000000002</v>
      </c>
      <c r="Y90" s="5">
        <v>0.3877999999999</v>
      </c>
      <c r="Z90" s="5">
        <v>0.33239999999995</v>
      </c>
      <c r="AA90" s="5">
        <v>0.33239999999995</v>
      </c>
      <c r="AB90" s="5">
        <v>0.38780000000015</v>
      </c>
      <c r="AC90" s="5">
        <v>0.33239999999995</v>
      </c>
      <c r="AD90" s="5">
        <v>0.33239999999995</v>
      </c>
      <c r="AE90" s="5">
        <v>0.38780000000015</v>
      </c>
      <c r="AF90" s="5">
        <v>0.33239999999995</v>
      </c>
      <c r="AG90" s="5">
        <v>0.3877999999999</v>
      </c>
      <c r="AH90" s="5"/>
      <c r="AI90" s="128" t="str">
        <f>SUM(D90:AH90)</f>
        <v>0</v>
      </c>
      <c r="AJ90" s="5" t="str">
        <f>AI90/DAY(EOMONTH(B90,0))</f>
        <v>0</v>
      </c>
    </row>
    <row r="91" spans="1:46">
      <c r="A91" s="140"/>
      <c r="B91" s="132" t="s">
        <v>41</v>
      </c>
      <c r="C91" s="134" t="s">
        <v>40</v>
      </c>
      <c r="D91" s="9">
        <v>0.3324000000002</v>
      </c>
      <c r="E91" s="9">
        <v>0.33239999999995</v>
      </c>
      <c r="F91" s="9">
        <v>0.3877999999999</v>
      </c>
      <c r="G91" s="9">
        <v>0.33239999999995</v>
      </c>
      <c r="H91" s="9">
        <v>0.3324000000002</v>
      </c>
      <c r="I91" s="9">
        <v>0.3877999999999</v>
      </c>
      <c r="J91" s="9">
        <v>0.33239999999995</v>
      </c>
      <c r="K91" s="9">
        <v>0.33239999999995</v>
      </c>
      <c r="L91" s="9">
        <v>0.38780000000015</v>
      </c>
      <c r="M91" s="9">
        <v>0.33239999999995</v>
      </c>
      <c r="N91" s="9">
        <v>0.33239999999995</v>
      </c>
      <c r="O91" s="9">
        <v>0.38780000000015</v>
      </c>
      <c r="P91" s="9">
        <v>0.33239999999995</v>
      </c>
      <c r="Q91" s="9">
        <v>0.33239999999995</v>
      </c>
      <c r="R91" s="9">
        <v>0.3877999999999</v>
      </c>
      <c r="S91" s="9">
        <v>0.3324000000002</v>
      </c>
      <c r="T91" s="9">
        <v>0.33239999999995</v>
      </c>
      <c r="U91" s="9">
        <v>0.3877999999999</v>
      </c>
      <c r="V91" s="9">
        <v>0.33239999999995</v>
      </c>
      <c r="W91" s="9">
        <v>0.3324000000002</v>
      </c>
      <c r="X91" s="9">
        <v>0.3877999999999</v>
      </c>
      <c r="Y91" s="9">
        <v>0.33239999999995</v>
      </c>
      <c r="Z91" s="9">
        <v>0.33239999999995</v>
      </c>
      <c r="AA91" s="9">
        <v>0.38780000000015</v>
      </c>
      <c r="AB91" s="9">
        <v>0.33239999999995</v>
      </c>
      <c r="AC91" s="9">
        <v>0.33239999999995</v>
      </c>
      <c r="AD91" s="9">
        <v>0.38780000000015</v>
      </c>
      <c r="AE91" s="9">
        <v>0.33239999999995</v>
      </c>
      <c r="AF91" s="9">
        <v>0.33239999999995</v>
      </c>
      <c r="AG91" s="9">
        <v>0.33239999999995</v>
      </c>
      <c r="AH91" s="9"/>
      <c r="AI91" s="129" t="str">
        <f>SUM(D91:AH91)</f>
        <v>0</v>
      </c>
      <c r="AJ91" s="9" t="str">
        <f>AI91/DAY(EOMONTH(B91,0))</f>
        <v>0</v>
      </c>
    </row>
    <row r="92" spans="1:46">
      <c r="A92" s="140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>
      <c r="A93" s="140" t="s">
        <v>72</v>
      </c>
      <c r="B93" s="131" t="s">
        <v>39</v>
      </c>
      <c r="C93" s="133" t="s">
        <v>40</v>
      </c>
      <c r="D93" s="5">
        <v>109.692</v>
      </c>
      <c r="E93" s="5">
        <v>72.740199999994</v>
      </c>
      <c r="F93" s="5">
        <v>108.25160000001</v>
      </c>
      <c r="G93" s="5">
        <v>105.92480000001</v>
      </c>
      <c r="H93" s="5">
        <v>105.86939999999</v>
      </c>
      <c r="I93" s="5">
        <v>145.702</v>
      </c>
      <c r="J93" s="5">
        <v>136.33939999999</v>
      </c>
      <c r="K93" s="5">
        <v>100.32940000002</v>
      </c>
      <c r="L93" s="5">
        <v>73.737399999987</v>
      </c>
      <c r="M93" s="5">
        <v>135.95160000001</v>
      </c>
      <c r="N93" s="5">
        <v>137.83519999999</v>
      </c>
      <c r="O93" s="5">
        <v>154.73219999999</v>
      </c>
      <c r="P93" s="5">
        <v>143.209</v>
      </c>
      <c r="Q93" s="5">
        <v>140.05119999999</v>
      </c>
      <c r="R93" s="5">
        <v>117.33720000003</v>
      </c>
      <c r="S93" s="5">
        <v>88.363</v>
      </c>
      <c r="T93" s="5">
        <v>149.35839999999</v>
      </c>
      <c r="U93" s="5">
        <v>148.195</v>
      </c>
      <c r="V93" s="5">
        <v>146.47760000001</v>
      </c>
      <c r="W93" s="5">
        <v>134.51119999999</v>
      </c>
      <c r="X93" s="5">
        <v>162.93139999999</v>
      </c>
      <c r="Y93" s="5">
        <v>109.35960000001</v>
      </c>
      <c r="Z93" s="5">
        <v>82.656800000006</v>
      </c>
      <c r="AA93" s="5">
        <v>138.72159999998</v>
      </c>
      <c r="AB93" s="5">
        <v>137.115</v>
      </c>
      <c r="AC93" s="5">
        <v>134.622</v>
      </c>
      <c r="AD93" s="5">
        <v>140.993</v>
      </c>
      <c r="AE93" s="5">
        <v>144.871</v>
      </c>
      <c r="AF93" s="5">
        <v>118.94380000001</v>
      </c>
      <c r="AG93" s="5">
        <v>78.114</v>
      </c>
      <c r="AH93" s="5"/>
      <c r="AI93" s="128" t="str">
        <f>SUM(D93:AH93)</f>
        <v>0</v>
      </c>
      <c r="AJ93" s="5" t="str">
        <f>AI93/DAY(EOMONTH(B93,0))</f>
        <v>0</v>
      </c>
    </row>
    <row r="94" spans="1:46">
      <c r="A94" s="140"/>
      <c r="B94" s="132" t="s">
        <v>41</v>
      </c>
      <c r="C94" s="134" t="s">
        <v>40</v>
      </c>
      <c r="D94" s="9">
        <v>134.56660000001</v>
      </c>
      <c r="E94" s="9">
        <v>123.20959999998</v>
      </c>
      <c r="F94" s="9">
        <v>138.61080000001</v>
      </c>
      <c r="G94" s="9">
        <v>116.00760000001</v>
      </c>
      <c r="H94" s="9">
        <v>110.30139999999</v>
      </c>
      <c r="I94" s="9">
        <v>107.42060000001</v>
      </c>
      <c r="J94" s="9">
        <v>85.205199999994</v>
      </c>
      <c r="K94" s="9">
        <v>130.63319999999</v>
      </c>
      <c r="L94" s="9">
        <v>127.58619999999</v>
      </c>
      <c r="M94" s="9">
        <v>123.92980000001</v>
      </c>
      <c r="N94" s="9">
        <v>136.78260000001</v>
      </c>
      <c r="O94" s="9">
        <v>129.082</v>
      </c>
      <c r="P94" s="9">
        <v>112.462</v>
      </c>
      <c r="Q94" s="9">
        <v>90.025</v>
      </c>
      <c r="R94" s="9">
        <v>138.55539999999</v>
      </c>
      <c r="S94" s="9">
        <v>132.18439999999</v>
      </c>
      <c r="T94" s="9">
        <v>129.636</v>
      </c>
      <c r="U94" s="9">
        <v>170.18880000001</v>
      </c>
      <c r="V94" s="9">
        <v>135.61919999999</v>
      </c>
      <c r="W94" s="9">
        <v>106.47880000001</v>
      </c>
      <c r="X94" s="9">
        <v>91.41</v>
      </c>
      <c r="Y94" s="9">
        <v>139.10940000002</v>
      </c>
      <c r="Z94" s="9">
        <v>128.69419999999</v>
      </c>
      <c r="AA94" s="9">
        <v>122.60019999999</v>
      </c>
      <c r="AB94" s="9">
        <v>129.30360000001</v>
      </c>
      <c r="AC94" s="9">
        <v>128.74959999998</v>
      </c>
      <c r="AD94" s="9">
        <v>103.98580000001</v>
      </c>
      <c r="AE94" s="9">
        <v>91.41</v>
      </c>
      <c r="AF94" s="9">
        <v>142.932</v>
      </c>
      <c r="AG94" s="9">
        <v>138.38919999999</v>
      </c>
      <c r="AH94" s="9"/>
      <c r="AI94" s="129" t="str">
        <f>SUM(D94:AH94)</f>
        <v>0</v>
      </c>
      <c r="AJ94" s="9" t="str">
        <f>AI94/DAY(EOMONTH(B94,0))</f>
        <v>0</v>
      </c>
    </row>
    <row r="95" spans="1:46">
      <c r="A95" s="140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>
      <c r="A96" s="140" t="s">
        <v>73</v>
      </c>
      <c r="B96" s="131" t="s">
        <v>39</v>
      </c>
      <c r="C96" s="133" t="s">
        <v>40</v>
      </c>
      <c r="D96" s="5">
        <v>18.005</v>
      </c>
      <c r="E96" s="5">
        <v>3.9887999999984</v>
      </c>
      <c r="F96" s="5">
        <v>13.960799999998</v>
      </c>
      <c r="G96" s="5">
        <v>22.381600000001</v>
      </c>
      <c r="H96" s="5">
        <v>28.087800000002</v>
      </c>
      <c r="I96" s="5">
        <v>30.082199999998</v>
      </c>
      <c r="J96" s="5">
        <v>28.918800000002</v>
      </c>
      <c r="K96" s="5">
        <v>20.221</v>
      </c>
      <c r="L96" s="5">
        <v>3.9887999999984</v>
      </c>
      <c r="M96" s="5">
        <v>27.755399999999</v>
      </c>
      <c r="N96" s="5">
        <v>27.533800000002</v>
      </c>
      <c r="O96" s="5">
        <v>26.370399999999</v>
      </c>
      <c r="P96" s="5">
        <v>28.198600000001</v>
      </c>
      <c r="Q96" s="5">
        <v>24.486799999998</v>
      </c>
      <c r="R96" s="5">
        <v>18.614399999999</v>
      </c>
      <c r="S96" s="5">
        <v>3.7118000000024</v>
      </c>
      <c r="T96" s="5">
        <v>25.982599999997</v>
      </c>
      <c r="U96" s="5">
        <v>27.7</v>
      </c>
      <c r="V96" s="5">
        <v>23.711200000002</v>
      </c>
      <c r="W96" s="5">
        <v>19.888600000001</v>
      </c>
      <c r="X96" s="5">
        <v>28.032399999999</v>
      </c>
      <c r="Y96" s="5">
        <v>9.695</v>
      </c>
      <c r="Z96" s="5">
        <v>10.858399999999</v>
      </c>
      <c r="AA96" s="5">
        <v>27.589200000002</v>
      </c>
      <c r="AB96" s="5">
        <v>25.428600000001</v>
      </c>
      <c r="AC96" s="5">
        <v>26.813599999997</v>
      </c>
      <c r="AD96" s="5">
        <v>26.536600000001</v>
      </c>
      <c r="AE96" s="5">
        <v>26.979800000002</v>
      </c>
      <c r="AF96" s="5">
        <v>12.520399999999</v>
      </c>
      <c r="AG96" s="5">
        <v>3.7117999999984</v>
      </c>
      <c r="AH96" s="5"/>
      <c r="AI96" s="128" t="str">
        <f>SUM(D96:AH96)</f>
        <v>0</v>
      </c>
      <c r="AJ96" s="5" t="str">
        <f>AI96/DAY(EOMONTH(B96,0))</f>
        <v>0</v>
      </c>
    </row>
    <row r="97" spans="1:46">
      <c r="A97" s="140"/>
      <c r="B97" s="132" t="s">
        <v>41</v>
      </c>
      <c r="C97" s="134" t="s">
        <v>40</v>
      </c>
      <c r="D97" s="9">
        <v>30.691600000001</v>
      </c>
      <c r="E97" s="9">
        <v>26.259600000001</v>
      </c>
      <c r="F97" s="9">
        <v>30.193</v>
      </c>
      <c r="G97" s="9">
        <v>17.783399999999</v>
      </c>
      <c r="H97" s="9">
        <v>19.113</v>
      </c>
      <c r="I97" s="9">
        <v>3.7672000000016</v>
      </c>
      <c r="J97" s="9">
        <v>3.7117999999984</v>
      </c>
      <c r="K97" s="9">
        <v>24.819200000002</v>
      </c>
      <c r="L97" s="9">
        <v>23.877399999999</v>
      </c>
      <c r="M97" s="9">
        <v>23.157200000002</v>
      </c>
      <c r="N97" s="9">
        <v>29.251199999998</v>
      </c>
      <c r="O97" s="9">
        <v>27.090600000001</v>
      </c>
      <c r="P97" s="9">
        <v>20.387200000002</v>
      </c>
      <c r="Q97" s="9">
        <v>3.7671999999976</v>
      </c>
      <c r="R97" s="9">
        <v>21.938399999999</v>
      </c>
      <c r="S97" s="9">
        <v>19.722400000003</v>
      </c>
      <c r="T97" s="9">
        <v>24.542199999998</v>
      </c>
      <c r="U97" s="9">
        <v>24.431399999999</v>
      </c>
      <c r="V97" s="9">
        <v>19.168400000003</v>
      </c>
      <c r="W97" s="9">
        <v>18.559</v>
      </c>
      <c r="X97" s="9">
        <v>3.7117999999984</v>
      </c>
      <c r="Y97" s="9">
        <v>19.833200000002</v>
      </c>
      <c r="Z97" s="9">
        <v>23.157199999998</v>
      </c>
      <c r="AA97" s="9">
        <v>28.531</v>
      </c>
      <c r="AB97" s="9">
        <v>28.863399999999</v>
      </c>
      <c r="AC97" s="9">
        <v>24.099</v>
      </c>
      <c r="AD97" s="9">
        <v>20.387200000002</v>
      </c>
      <c r="AE97" s="9">
        <v>3.7117999999984</v>
      </c>
      <c r="AF97" s="9">
        <v>28.032400000003</v>
      </c>
      <c r="AG97" s="9">
        <v>19.667</v>
      </c>
      <c r="AH97" s="9"/>
      <c r="AI97" s="129" t="str">
        <f>SUM(D97:AH97)</f>
        <v>0</v>
      </c>
      <c r="AJ97" s="9" t="str">
        <f>AI97/DAY(EOMONTH(B97,0))</f>
        <v>0</v>
      </c>
    </row>
    <row r="98" spans="1:46">
      <c r="A98" s="140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>
      <c r="A99" s="140" t="s">
        <v>74</v>
      </c>
      <c r="B99" s="131" t="s">
        <v>39</v>
      </c>
      <c r="C99" s="133" t="s">
        <v>40</v>
      </c>
      <c r="D99" s="5">
        <v>20.276399999999</v>
      </c>
      <c r="E99" s="5">
        <v>4.5427999999984</v>
      </c>
      <c r="F99" s="5">
        <v>10.969200000002</v>
      </c>
      <c r="G99" s="5">
        <v>4.986</v>
      </c>
      <c r="H99" s="5">
        <v>4.986</v>
      </c>
      <c r="I99" s="5">
        <v>29.805199999998</v>
      </c>
      <c r="J99" s="5">
        <v>27.533800000002</v>
      </c>
      <c r="K99" s="5">
        <v>4.709</v>
      </c>
      <c r="L99" s="5">
        <v>4.5427999999984</v>
      </c>
      <c r="M99" s="5">
        <v>38.226</v>
      </c>
      <c r="N99" s="5">
        <v>27.810800000002</v>
      </c>
      <c r="O99" s="5">
        <v>24.265199999998</v>
      </c>
      <c r="P99" s="5">
        <v>29.306600000001</v>
      </c>
      <c r="Q99" s="5">
        <v>28.586399999999</v>
      </c>
      <c r="R99" s="5">
        <v>27.312200000002</v>
      </c>
      <c r="S99" s="5">
        <v>6.925</v>
      </c>
      <c r="T99" s="5">
        <v>38.613799999998</v>
      </c>
      <c r="U99" s="5">
        <v>28.364800000002</v>
      </c>
      <c r="V99" s="5">
        <v>25.705599999997</v>
      </c>
      <c r="W99" s="5">
        <v>27.644600000001</v>
      </c>
      <c r="X99" s="5">
        <v>33.517</v>
      </c>
      <c r="Y99" s="5">
        <v>6.0386000000008</v>
      </c>
      <c r="Z99" s="5">
        <v>6.7587999999984</v>
      </c>
      <c r="AA99" s="5">
        <v>36.841</v>
      </c>
      <c r="AB99" s="5">
        <v>23.157200000002</v>
      </c>
      <c r="AC99" s="5">
        <v>23.932799999998</v>
      </c>
      <c r="AD99" s="5">
        <v>30.359200000002</v>
      </c>
      <c r="AE99" s="5">
        <v>24.043600000001</v>
      </c>
      <c r="AF99" s="5">
        <v>19.334600000001</v>
      </c>
      <c r="AG99" s="5">
        <v>4.3765999999968</v>
      </c>
      <c r="AH99" s="5"/>
      <c r="AI99" s="128" t="str">
        <f>SUM(D99:AH99)</f>
        <v>0</v>
      </c>
      <c r="AJ99" s="5" t="str">
        <f>AI99/DAY(EOMONTH(B99,0))</f>
        <v>0</v>
      </c>
    </row>
    <row r="100" spans="1:46">
      <c r="A100" s="140"/>
      <c r="B100" s="132" t="s">
        <v>41</v>
      </c>
      <c r="C100" s="134" t="s">
        <v>40</v>
      </c>
      <c r="D100" s="9">
        <v>25.317799999998</v>
      </c>
      <c r="E100" s="9">
        <v>24.985399999999</v>
      </c>
      <c r="F100" s="9">
        <v>28.309399999999</v>
      </c>
      <c r="G100" s="9">
        <v>3.6564000000032</v>
      </c>
      <c r="H100" s="9">
        <v>5.0413999999992</v>
      </c>
      <c r="I100" s="9">
        <v>6.2601999999976</v>
      </c>
      <c r="J100" s="9">
        <v>5.5954000000032</v>
      </c>
      <c r="K100" s="9">
        <v>25.871799999998</v>
      </c>
      <c r="L100" s="9">
        <v>42.048600000001</v>
      </c>
      <c r="M100" s="9">
        <v>35.012799999998</v>
      </c>
      <c r="N100" s="9">
        <v>31.079399999999</v>
      </c>
      <c r="O100" s="9">
        <v>22.658600000001</v>
      </c>
      <c r="P100" s="9">
        <v>4.155</v>
      </c>
      <c r="Q100" s="9">
        <v>4.6536000000008</v>
      </c>
      <c r="R100" s="9">
        <v>24.486799999998</v>
      </c>
      <c r="S100" s="9">
        <v>25.705600000001</v>
      </c>
      <c r="T100" s="9">
        <v>25.927200000002</v>
      </c>
      <c r="U100" s="9">
        <v>23.268</v>
      </c>
      <c r="V100" s="9">
        <v>21.938399999999</v>
      </c>
      <c r="W100" s="9">
        <v>4.432</v>
      </c>
      <c r="X100" s="9">
        <v>5.0413999999992</v>
      </c>
      <c r="Y100" s="9">
        <v>26.592</v>
      </c>
      <c r="Z100" s="9">
        <v>32.464399999999</v>
      </c>
      <c r="AA100" s="9">
        <v>34.071</v>
      </c>
      <c r="AB100" s="9">
        <v>30.857800000002</v>
      </c>
      <c r="AC100" s="9">
        <v>30.636199999998</v>
      </c>
      <c r="AD100" s="9">
        <v>3.8226000000008</v>
      </c>
      <c r="AE100" s="9">
        <v>4.2103999999992</v>
      </c>
      <c r="AF100" s="9">
        <v>24.763800000002</v>
      </c>
      <c r="AG100" s="9">
        <v>23.822</v>
      </c>
      <c r="AH100" s="9"/>
      <c r="AI100" s="129" t="str">
        <f>SUM(D100:AH100)</f>
        <v>0</v>
      </c>
      <c r="AJ100" s="9" t="str">
        <f>AI100/DAY(EOMONTH(B100,0))</f>
        <v>0</v>
      </c>
    </row>
    <row r="101" spans="1:46">
      <c r="A101" s="140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>
      <c r="A102" s="140" t="s">
        <v>75</v>
      </c>
      <c r="B102" s="131" t="s">
        <v>39</v>
      </c>
      <c r="C102" s="133" t="s">
        <v>40</v>
      </c>
      <c r="D102" s="5">
        <v>19.999400000003</v>
      </c>
      <c r="E102" s="5">
        <v>9.8057999999984</v>
      </c>
      <c r="F102" s="5">
        <v>22.603200000002</v>
      </c>
      <c r="G102" s="5">
        <v>20.996599999997</v>
      </c>
      <c r="H102" s="5">
        <v>14.071600000001</v>
      </c>
      <c r="I102" s="5">
        <v>17.395600000001</v>
      </c>
      <c r="J102" s="5">
        <v>21.107399999999</v>
      </c>
      <c r="K102" s="5">
        <v>21.883</v>
      </c>
      <c r="L102" s="5">
        <v>9.972</v>
      </c>
      <c r="M102" s="5">
        <v>26.093399999999</v>
      </c>
      <c r="N102" s="5">
        <v>17.340200000002</v>
      </c>
      <c r="O102" s="5">
        <v>26.592</v>
      </c>
      <c r="P102" s="5">
        <v>26.536600000001</v>
      </c>
      <c r="Q102" s="5">
        <v>28.531</v>
      </c>
      <c r="R102" s="5">
        <v>14.736399999999</v>
      </c>
      <c r="S102" s="5">
        <v>4.3766000000008</v>
      </c>
      <c r="T102" s="5">
        <v>24.376</v>
      </c>
      <c r="U102" s="5">
        <v>21.052</v>
      </c>
      <c r="V102" s="5">
        <v>23.655799999998</v>
      </c>
      <c r="W102" s="5">
        <v>23.711200000002</v>
      </c>
      <c r="X102" s="5">
        <v>25.539399999999</v>
      </c>
      <c r="Y102" s="5">
        <v>10.249</v>
      </c>
      <c r="Z102" s="5">
        <v>9.8612000000016</v>
      </c>
      <c r="AA102" s="5">
        <v>27.921599999997</v>
      </c>
      <c r="AB102" s="5">
        <v>24.93</v>
      </c>
      <c r="AC102" s="5">
        <v>23.323400000003</v>
      </c>
      <c r="AD102" s="5">
        <v>26.647399999999</v>
      </c>
      <c r="AE102" s="5">
        <v>21.993799999998</v>
      </c>
      <c r="AF102" s="5">
        <v>18.614399999999</v>
      </c>
      <c r="AG102" s="5">
        <v>9.8058000000024</v>
      </c>
      <c r="AH102" s="5"/>
      <c r="AI102" s="128" t="str">
        <f>SUM(D102:AH102)</f>
        <v>0</v>
      </c>
      <c r="AJ102" s="5" t="str">
        <f>AI102/DAY(EOMONTH(B102,0))</f>
        <v>0</v>
      </c>
    </row>
    <row r="103" spans="1:46">
      <c r="A103" s="140"/>
      <c r="B103" s="132" t="s">
        <v>41</v>
      </c>
      <c r="C103" s="134" t="s">
        <v>40</v>
      </c>
      <c r="D103" s="9">
        <v>26.093399999999</v>
      </c>
      <c r="E103" s="9">
        <v>28.420200000002</v>
      </c>
      <c r="F103" s="9">
        <v>27.367600000001</v>
      </c>
      <c r="G103" s="9">
        <v>21.162799999998</v>
      </c>
      <c r="H103" s="9">
        <v>18.171200000002</v>
      </c>
      <c r="I103" s="9">
        <v>17.340199999998</v>
      </c>
      <c r="J103" s="9">
        <v>8.5316000000008</v>
      </c>
      <c r="K103" s="9">
        <v>27.090600000001</v>
      </c>
      <c r="L103" s="9">
        <v>27.423</v>
      </c>
      <c r="M103" s="9">
        <v>26.702799999998</v>
      </c>
      <c r="N103" s="9">
        <v>27.921600000001</v>
      </c>
      <c r="O103" s="9">
        <v>24.653</v>
      </c>
      <c r="P103" s="9">
        <v>18.171200000002</v>
      </c>
      <c r="Q103" s="9">
        <v>8.4761999999976</v>
      </c>
      <c r="R103" s="9">
        <v>29.085</v>
      </c>
      <c r="S103" s="9">
        <v>28.032399999999</v>
      </c>
      <c r="T103" s="9">
        <v>25.207</v>
      </c>
      <c r="U103" s="9">
        <v>25.207</v>
      </c>
      <c r="V103" s="9">
        <v>30.137600000001</v>
      </c>
      <c r="W103" s="9">
        <v>9.7503999999992</v>
      </c>
      <c r="X103" s="9">
        <v>5.1522000000016</v>
      </c>
      <c r="Y103" s="9">
        <v>26.869</v>
      </c>
      <c r="Z103" s="9">
        <v>28.309399999999</v>
      </c>
      <c r="AA103" s="9">
        <v>28.087800000002</v>
      </c>
      <c r="AB103" s="9">
        <v>27.977</v>
      </c>
      <c r="AC103" s="9">
        <v>20.331799999998</v>
      </c>
      <c r="AD103" s="9">
        <v>16.010600000001</v>
      </c>
      <c r="AE103" s="9">
        <v>5.2076000000008</v>
      </c>
      <c r="AF103" s="9">
        <v>22.049199999998</v>
      </c>
      <c r="AG103" s="9">
        <v>23.822</v>
      </c>
      <c r="AH103" s="9"/>
      <c r="AI103" s="129" t="str">
        <f>SUM(D103:AH103)</f>
        <v>0</v>
      </c>
      <c r="AJ103" s="9" t="str">
        <f>AI103/DAY(EOMONTH(B103,0))</f>
        <v>0</v>
      </c>
    </row>
    <row r="104" spans="1:46">
      <c r="A104" s="140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>
      <c r="A105" s="140" t="s">
        <v>76</v>
      </c>
      <c r="B105" s="131" t="s">
        <v>39</v>
      </c>
      <c r="C105" s="133" t="s">
        <v>40</v>
      </c>
      <c r="D105" s="5">
        <v>18.171200000002</v>
      </c>
      <c r="E105" s="5">
        <v>3.1023999999992</v>
      </c>
      <c r="F105" s="5">
        <v>23.434199999998</v>
      </c>
      <c r="G105" s="5">
        <v>24.708400000003</v>
      </c>
      <c r="H105" s="5">
        <v>19.113</v>
      </c>
      <c r="I105" s="5">
        <v>40.719</v>
      </c>
      <c r="J105" s="5">
        <v>32.353599999997</v>
      </c>
      <c r="K105" s="5">
        <v>18.226600000001</v>
      </c>
      <c r="L105" s="5">
        <v>3.1578000000024</v>
      </c>
      <c r="M105" s="5">
        <v>29.417399999999</v>
      </c>
      <c r="N105" s="5">
        <v>29.694399999999</v>
      </c>
      <c r="O105" s="5">
        <v>22.049200000002</v>
      </c>
      <c r="P105" s="5">
        <v>15.622799999998</v>
      </c>
      <c r="Q105" s="5">
        <v>21.661399999999</v>
      </c>
      <c r="R105" s="5">
        <v>21.107399999999</v>
      </c>
      <c r="S105" s="5">
        <v>3.047</v>
      </c>
      <c r="T105" s="5">
        <v>24.874600000001</v>
      </c>
      <c r="U105" s="5">
        <v>37.007200000002</v>
      </c>
      <c r="V105" s="5">
        <v>28.641799999998</v>
      </c>
      <c r="W105" s="5">
        <v>17.672600000001</v>
      </c>
      <c r="X105" s="5">
        <v>23.600399999999</v>
      </c>
      <c r="Y105" s="5">
        <v>4.5428000000024</v>
      </c>
      <c r="Z105" s="5">
        <v>3.047</v>
      </c>
      <c r="AA105" s="5">
        <v>31.190199999998</v>
      </c>
      <c r="AB105" s="5">
        <v>31.190200000002</v>
      </c>
      <c r="AC105" s="5">
        <v>32.298199999998</v>
      </c>
      <c r="AD105" s="5">
        <v>25.428600000001</v>
      </c>
      <c r="AE105" s="5">
        <v>37.727399999999</v>
      </c>
      <c r="AF105" s="5">
        <v>18.226600000001</v>
      </c>
      <c r="AG105" s="5">
        <v>3.1023999999992</v>
      </c>
      <c r="AH105" s="5"/>
      <c r="AI105" s="128" t="str">
        <f>SUM(D105:AH105)</f>
        <v>0</v>
      </c>
      <c r="AJ105" s="5" t="str">
        <f>AI105/DAY(EOMONTH(B105,0))</f>
        <v>0</v>
      </c>
    </row>
    <row r="106" spans="1:46">
      <c r="A106" s="140"/>
      <c r="B106" s="132" t="s">
        <v>41</v>
      </c>
      <c r="C106" s="134" t="s">
        <v>40</v>
      </c>
      <c r="D106" s="9">
        <v>38.059799999998</v>
      </c>
      <c r="E106" s="9">
        <v>36.674799999998</v>
      </c>
      <c r="F106" s="9">
        <v>34.569599999997</v>
      </c>
      <c r="G106" s="9">
        <v>24.708400000003</v>
      </c>
      <c r="H106" s="9">
        <v>19.334599999997</v>
      </c>
      <c r="I106" s="9">
        <v>13.628400000003</v>
      </c>
      <c r="J106" s="9">
        <v>2.8254000000032</v>
      </c>
      <c r="K106" s="9">
        <v>34.071</v>
      </c>
      <c r="L106" s="9">
        <v>31.301</v>
      </c>
      <c r="M106" s="9">
        <v>34.957399999995</v>
      </c>
      <c r="N106" s="9">
        <v>24.763799999998</v>
      </c>
      <c r="O106" s="9">
        <v>21.162800000006</v>
      </c>
      <c r="P106" s="9">
        <v>23.932799999998</v>
      </c>
      <c r="Q106" s="9">
        <v>2.9362000000016</v>
      </c>
      <c r="R106" s="9">
        <v>35.456</v>
      </c>
      <c r="S106" s="9">
        <v>26.702799999998</v>
      </c>
      <c r="T106" s="9">
        <v>26.592</v>
      </c>
      <c r="U106" s="9">
        <v>13.462200000002</v>
      </c>
      <c r="V106" s="9">
        <v>15.401199999994</v>
      </c>
      <c r="W106" s="9">
        <v>7.8668000000065</v>
      </c>
      <c r="X106" s="9">
        <v>9.3071999999936</v>
      </c>
      <c r="Y106" s="9">
        <v>32.021200000002</v>
      </c>
      <c r="Z106" s="9">
        <v>29.639</v>
      </c>
      <c r="AA106" s="9">
        <v>38.724600000005</v>
      </c>
      <c r="AB106" s="9">
        <v>17.007799999998</v>
      </c>
      <c r="AC106" s="9">
        <v>10.082799999998</v>
      </c>
      <c r="AD106" s="9">
        <v>16.509200000002</v>
      </c>
      <c r="AE106" s="9">
        <v>2.9362000000016</v>
      </c>
      <c r="AF106" s="9">
        <v>33.184599999997</v>
      </c>
      <c r="AG106" s="9">
        <v>30.968599999997</v>
      </c>
      <c r="AH106" s="9"/>
      <c r="AI106" s="129" t="str">
        <f>SUM(D106:AH106)</f>
        <v>0</v>
      </c>
      <c r="AJ106" s="9" t="str">
        <f>AI106/DAY(EOMONTH(B106,0))</f>
        <v>0</v>
      </c>
    </row>
    <row r="107" spans="1:46">
      <c r="A107" s="140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>
      <c r="A108" s="140" t="s">
        <v>77</v>
      </c>
      <c r="B108" s="131" t="s">
        <v>39</v>
      </c>
      <c r="C108" s="133" t="s">
        <v>40</v>
      </c>
      <c r="D108" s="5">
        <v>378.82520000003</v>
      </c>
      <c r="E108" s="5">
        <v>378.2711999999</v>
      </c>
      <c r="F108" s="5">
        <v>375.889</v>
      </c>
      <c r="G108" s="5">
        <v>452.95040000005</v>
      </c>
      <c r="H108" s="5">
        <v>455.88659999995</v>
      </c>
      <c r="I108" s="5">
        <v>518.48860000008</v>
      </c>
      <c r="J108" s="5">
        <v>466.24639999992</v>
      </c>
      <c r="K108" s="5">
        <v>385.6948000001</v>
      </c>
      <c r="L108" s="5">
        <v>383.20179999997</v>
      </c>
      <c r="M108" s="5">
        <v>478.933</v>
      </c>
      <c r="N108" s="5">
        <v>494.22339999992</v>
      </c>
      <c r="O108" s="5">
        <v>533.3358000001</v>
      </c>
      <c r="P108" s="5">
        <v>557.2131999999</v>
      </c>
      <c r="Q108" s="5">
        <v>516.54960000008</v>
      </c>
      <c r="R108" s="5">
        <v>428.62979999997</v>
      </c>
      <c r="S108" s="5">
        <v>441.98120000003</v>
      </c>
      <c r="T108" s="5">
        <v>544.47120000003</v>
      </c>
      <c r="U108" s="5">
        <v>559.48459999995</v>
      </c>
      <c r="V108" s="5">
        <v>551.28540000005</v>
      </c>
      <c r="W108" s="5">
        <v>531.23059999995</v>
      </c>
      <c r="X108" s="5">
        <v>474.66720000003</v>
      </c>
      <c r="Y108" s="5">
        <v>436.552</v>
      </c>
      <c r="Z108" s="5">
        <v>463.80879999997</v>
      </c>
      <c r="AA108" s="5">
        <v>509.68</v>
      </c>
      <c r="AB108" s="5">
        <v>509.29220000003</v>
      </c>
      <c r="AC108" s="5">
        <v>453.22739999992</v>
      </c>
      <c r="AD108" s="5">
        <v>494.66660000008</v>
      </c>
      <c r="AE108" s="5">
        <v>549.014</v>
      </c>
      <c r="AF108" s="5">
        <v>508.68279999997</v>
      </c>
      <c r="AG108" s="5">
        <v>448.40759999995</v>
      </c>
      <c r="AH108" s="5"/>
      <c r="AI108" s="128" t="str">
        <f>SUM(D108:AH108)</f>
        <v>0</v>
      </c>
      <c r="AJ108" s="5" t="str">
        <f>AI108/DAY(EOMONTH(B108,0))</f>
        <v>0</v>
      </c>
    </row>
    <row r="109" spans="1:46">
      <c r="A109" s="140"/>
      <c r="B109" s="132" t="s">
        <v>41</v>
      </c>
      <c r="C109" s="134" t="s">
        <v>40</v>
      </c>
      <c r="D109" s="9">
        <v>182.266</v>
      </c>
      <c r="E109" s="9">
        <v>205.1461999999</v>
      </c>
      <c r="F109" s="9">
        <v>237.72140000005</v>
      </c>
      <c r="G109" s="9">
        <v>168.47140000005</v>
      </c>
      <c r="H109" s="9">
        <v>154.95379999997</v>
      </c>
      <c r="I109" s="9">
        <v>150.79879999997</v>
      </c>
      <c r="J109" s="9">
        <v>146.20059999995</v>
      </c>
      <c r="K109" s="9">
        <v>169.19160000008</v>
      </c>
      <c r="L109" s="9">
        <v>164.98120000003</v>
      </c>
      <c r="M109" s="9">
        <v>182.09979999997</v>
      </c>
      <c r="N109" s="9">
        <v>166.754</v>
      </c>
      <c r="O109" s="9">
        <v>183.651</v>
      </c>
      <c r="P109" s="9">
        <v>160.77079999997</v>
      </c>
      <c r="Q109" s="9">
        <v>162.82059999995</v>
      </c>
      <c r="R109" s="9">
        <v>199.93860000008</v>
      </c>
      <c r="S109" s="9">
        <v>213.12379999997</v>
      </c>
      <c r="T109" s="9">
        <v>204.09359999995</v>
      </c>
      <c r="U109" s="9">
        <v>176.2828000001</v>
      </c>
      <c r="V109" s="9">
        <v>181.712</v>
      </c>
      <c r="W109" s="9">
        <v>161.3801999999</v>
      </c>
      <c r="X109" s="9">
        <v>168.36060000008</v>
      </c>
      <c r="Y109" s="9">
        <v>189.468</v>
      </c>
      <c r="Z109" s="9">
        <v>206.42039999992</v>
      </c>
      <c r="AA109" s="9">
        <v>186.47640000005</v>
      </c>
      <c r="AB109" s="9">
        <v>177.44620000003</v>
      </c>
      <c r="AC109" s="9">
        <v>179.32979999997</v>
      </c>
      <c r="AD109" s="9">
        <v>167.308</v>
      </c>
      <c r="AE109" s="9">
        <v>160.106</v>
      </c>
      <c r="AF109" s="9">
        <v>196.67</v>
      </c>
      <c r="AG109" s="9">
        <v>190.24359999995</v>
      </c>
      <c r="AH109" s="9"/>
      <c r="AI109" s="129" t="str">
        <f>SUM(D109:AH109)</f>
        <v>0</v>
      </c>
      <c r="AJ109" s="9" t="str">
        <f>AI109/DAY(EOMONTH(B109,0))</f>
        <v>0</v>
      </c>
    </row>
    <row r="110" spans="1:46">
      <c r="A110" s="140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>
      <c r="A111" s="140" t="s">
        <v>78</v>
      </c>
      <c r="B111" s="131" t="s">
        <v>39</v>
      </c>
      <c r="C111" s="133" t="s">
        <v>40</v>
      </c>
      <c r="D111" s="5">
        <v>552.615</v>
      </c>
      <c r="E111" s="5">
        <v>353.67359999995</v>
      </c>
      <c r="F111" s="5">
        <v>635.93659999995</v>
      </c>
      <c r="G111" s="5">
        <v>648.12460000008</v>
      </c>
      <c r="H111" s="5">
        <v>632.945</v>
      </c>
      <c r="I111" s="5">
        <v>1037.2542</v>
      </c>
      <c r="J111" s="5">
        <v>868.118</v>
      </c>
      <c r="K111" s="5">
        <v>685.1871999999</v>
      </c>
      <c r="L111" s="5">
        <v>332.5108000001</v>
      </c>
      <c r="M111" s="5">
        <v>814.32459999995</v>
      </c>
      <c r="N111" s="5">
        <v>716.93140000005</v>
      </c>
      <c r="O111" s="5">
        <v>806.73479999997</v>
      </c>
      <c r="P111" s="5">
        <v>768.675</v>
      </c>
      <c r="Q111" s="5">
        <v>936.64779999997</v>
      </c>
      <c r="R111" s="5">
        <v>837.14940000005</v>
      </c>
      <c r="S111" s="5">
        <v>423.36679999997</v>
      </c>
      <c r="T111" s="5">
        <v>978.364</v>
      </c>
      <c r="U111" s="5">
        <v>1047.5032</v>
      </c>
      <c r="V111" s="5">
        <v>1007.9475999999</v>
      </c>
      <c r="W111" s="5">
        <v>924.95840000005</v>
      </c>
      <c r="X111" s="5">
        <v>884.95959999995</v>
      </c>
      <c r="Y111" s="5">
        <v>683.41440000005</v>
      </c>
      <c r="Z111" s="5">
        <v>447.355</v>
      </c>
      <c r="AA111" s="5">
        <v>830.8891999999</v>
      </c>
      <c r="AB111" s="5">
        <v>940.8028000001</v>
      </c>
      <c r="AC111" s="5">
        <v>750.947</v>
      </c>
      <c r="AD111" s="5">
        <v>783.633</v>
      </c>
      <c r="AE111" s="5">
        <v>1034.595</v>
      </c>
      <c r="AF111" s="5">
        <v>800.9731999999</v>
      </c>
      <c r="AG111" s="5">
        <v>409.96</v>
      </c>
      <c r="AH111" s="5"/>
      <c r="AI111" s="128" t="str">
        <f>SUM(D111:AH111)</f>
        <v>0</v>
      </c>
      <c r="AJ111" s="5" t="str">
        <f>AI111/DAY(EOMONTH(B111,0))</f>
        <v>0</v>
      </c>
    </row>
    <row r="112" spans="1:46">
      <c r="A112" s="140"/>
      <c r="B112" s="132" t="s">
        <v>41</v>
      </c>
      <c r="C112" s="134" t="s">
        <v>40</v>
      </c>
      <c r="D112" s="9">
        <v>1131.3788000001</v>
      </c>
      <c r="E112" s="9">
        <v>1118.9691999999</v>
      </c>
      <c r="F112" s="9">
        <v>1047.614</v>
      </c>
      <c r="G112" s="9">
        <v>861.47</v>
      </c>
      <c r="H112" s="9">
        <v>814.103</v>
      </c>
      <c r="I112" s="9">
        <v>783.079</v>
      </c>
      <c r="J112" s="9">
        <v>506.633</v>
      </c>
      <c r="K112" s="9">
        <v>1078.361</v>
      </c>
      <c r="L112" s="9">
        <v>923.0748000001</v>
      </c>
      <c r="M112" s="9">
        <v>920.6371999999</v>
      </c>
      <c r="N112" s="9">
        <v>964.9018000001</v>
      </c>
      <c r="O112" s="9">
        <v>906.067</v>
      </c>
      <c r="P112" s="9">
        <v>866.733</v>
      </c>
      <c r="Q112" s="9">
        <v>500.1511999999</v>
      </c>
      <c r="R112" s="9">
        <v>1193.9808000001</v>
      </c>
      <c r="S112" s="9">
        <v>1165.339</v>
      </c>
      <c r="T112" s="9">
        <v>1088.056</v>
      </c>
      <c r="U112" s="9">
        <v>981.688</v>
      </c>
      <c r="V112" s="9">
        <v>909.8341999999</v>
      </c>
      <c r="W112" s="9">
        <v>888.616</v>
      </c>
      <c r="X112" s="9">
        <v>480.872</v>
      </c>
      <c r="Y112" s="9">
        <v>1063.7908000001</v>
      </c>
      <c r="Z112" s="9">
        <v>1059.9681999999</v>
      </c>
      <c r="AA112" s="9">
        <v>1007.0058000001</v>
      </c>
      <c r="AB112" s="9">
        <v>957.2011999999</v>
      </c>
      <c r="AC112" s="9">
        <v>999.5268000001</v>
      </c>
      <c r="AD112" s="9">
        <v>713.829</v>
      </c>
      <c r="AE112" s="9">
        <v>541.812</v>
      </c>
      <c r="AF112" s="9">
        <v>1152.2091999999</v>
      </c>
      <c r="AG112" s="9">
        <v>1031.3818000001</v>
      </c>
      <c r="AH112" s="9"/>
      <c r="AI112" s="129" t="str">
        <f>SUM(D112:AH112)</f>
        <v>0</v>
      </c>
      <c r="AJ112" s="9" t="str">
        <f>AI112/DAY(EOMONTH(B112,0))</f>
        <v>0</v>
      </c>
    </row>
    <row r="113" spans="1:46">
      <c r="A113" s="140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>
      <c r="A114" s="140" t="s">
        <v>79</v>
      </c>
      <c r="B114" s="131" t="s">
        <v>39</v>
      </c>
      <c r="C114" s="133" t="s">
        <v>40</v>
      </c>
      <c r="D114" s="5">
        <v>248.469</v>
      </c>
      <c r="E114" s="5">
        <v>229.356</v>
      </c>
      <c r="F114" s="5">
        <v>198.055</v>
      </c>
      <c r="G114" s="5">
        <v>249.68780000004</v>
      </c>
      <c r="H114" s="5">
        <v>251.57139999999</v>
      </c>
      <c r="I114" s="5">
        <v>237.389</v>
      </c>
      <c r="J114" s="5">
        <v>218.38679999997</v>
      </c>
      <c r="K114" s="5">
        <v>238.88480000004</v>
      </c>
      <c r="L114" s="5">
        <v>226.91839999999</v>
      </c>
      <c r="M114" s="5">
        <v>238.38619999996</v>
      </c>
      <c r="N114" s="5">
        <v>249.13380000004</v>
      </c>
      <c r="O114" s="5">
        <v>223.70519999996</v>
      </c>
      <c r="P114" s="5">
        <v>226.69680000004</v>
      </c>
      <c r="Q114" s="5">
        <v>231.95979999997</v>
      </c>
      <c r="R114" s="5">
        <v>248.02580000004</v>
      </c>
      <c r="S114" s="5">
        <v>249.74319999996</v>
      </c>
      <c r="T114" s="5">
        <v>244.25860000001</v>
      </c>
      <c r="U114" s="5">
        <v>244.09239999999</v>
      </c>
      <c r="V114" s="5">
        <v>247.638</v>
      </c>
      <c r="W114" s="5">
        <v>235.56080000004</v>
      </c>
      <c r="X114" s="5">
        <v>234.17579999997</v>
      </c>
      <c r="Y114" s="5">
        <v>229.079</v>
      </c>
      <c r="Z114" s="5">
        <v>227.86020000003</v>
      </c>
      <c r="AA114" s="5">
        <v>212.95759999995</v>
      </c>
      <c r="AB114" s="5">
        <v>240.436</v>
      </c>
      <c r="AC114" s="5">
        <v>249.24460000001</v>
      </c>
      <c r="AD114" s="5">
        <v>238.66320000003</v>
      </c>
      <c r="AE114" s="5">
        <v>240.38060000001</v>
      </c>
      <c r="AF114" s="5">
        <v>251.57139999999</v>
      </c>
      <c r="AG114" s="5">
        <v>253.39960000001</v>
      </c>
      <c r="AH114" s="5"/>
      <c r="AI114" s="128" t="str">
        <f>SUM(D114:AH114)</f>
        <v>0</v>
      </c>
      <c r="AJ114" s="5" t="str">
        <f>AI114/DAY(EOMONTH(B114,0))</f>
        <v>0</v>
      </c>
    </row>
    <row r="115" spans="1:46">
      <c r="A115" s="140"/>
      <c r="B115" s="132" t="s">
        <v>41</v>
      </c>
      <c r="C115" s="134" t="s">
        <v>40</v>
      </c>
      <c r="D115" s="9">
        <v>230.63020000003</v>
      </c>
      <c r="E115" s="9">
        <v>231.12879999997</v>
      </c>
      <c r="F115" s="9">
        <v>222.985</v>
      </c>
      <c r="G115" s="9">
        <v>238.497</v>
      </c>
      <c r="H115" s="9">
        <v>221.37839999999</v>
      </c>
      <c r="I115" s="9">
        <v>242.31960000001</v>
      </c>
      <c r="J115" s="9">
        <v>241.37780000004</v>
      </c>
      <c r="K115" s="9">
        <v>232.84619999996</v>
      </c>
      <c r="L115" s="9">
        <v>193.84460000001</v>
      </c>
      <c r="M115" s="9">
        <v>209.24579999997</v>
      </c>
      <c r="N115" s="9">
        <v>233.45560000001</v>
      </c>
      <c r="O115" s="9">
        <v>228.08180000004</v>
      </c>
      <c r="P115" s="9">
        <v>238.88479999997</v>
      </c>
      <c r="Q115" s="9">
        <v>233.40020000003</v>
      </c>
      <c r="R115" s="9">
        <v>233.511</v>
      </c>
      <c r="S115" s="9">
        <v>234.67439999999</v>
      </c>
      <c r="T115" s="9">
        <v>233.89879999997</v>
      </c>
      <c r="U115" s="9">
        <v>237.943</v>
      </c>
      <c r="V115" s="9">
        <v>227.08460000001</v>
      </c>
      <c r="W115" s="9">
        <v>239.71579999997</v>
      </c>
      <c r="X115" s="9">
        <v>237.943</v>
      </c>
      <c r="Y115" s="9">
        <v>148.08420000003</v>
      </c>
      <c r="Z115" s="9">
        <v>170.52120000003</v>
      </c>
      <c r="AA115" s="9">
        <v>233.56639999999</v>
      </c>
      <c r="AB115" s="9">
        <v>236.44719999996</v>
      </c>
      <c r="AC115" s="9">
        <v>225.03480000004</v>
      </c>
      <c r="AD115" s="9">
        <v>229.74379999997</v>
      </c>
      <c r="AE115" s="9">
        <v>235.89320000003</v>
      </c>
      <c r="AF115" s="9">
        <v>213.06839999999</v>
      </c>
      <c r="AG115" s="9">
        <v>232.79079999997</v>
      </c>
      <c r="AH115" s="9"/>
      <c r="AI115" s="129" t="str">
        <f>SUM(D115:AH115)</f>
        <v>0</v>
      </c>
      <c r="AJ115" s="9" t="str">
        <f>AI115/DAY(EOMONTH(B115,0))</f>
        <v>0</v>
      </c>
    </row>
    <row r="116" spans="1:46">
      <c r="A116" s="140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>
      <c r="A117" s="140" t="s">
        <v>80</v>
      </c>
      <c r="B117" s="131" t="s">
        <v>39</v>
      </c>
      <c r="C117" s="133" t="s">
        <v>40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/>
      <c r="AI117" s="128" t="str">
        <f>SUM(D117:AH117)</f>
        <v>0</v>
      </c>
      <c r="AJ117" s="5" t="str">
        <f>AI117/DAY(EOMONTH(B117,0))</f>
        <v>0</v>
      </c>
    </row>
    <row r="118" spans="1:46">
      <c r="A118" s="140"/>
      <c r="B118" s="132" t="s">
        <v>41</v>
      </c>
      <c r="C118" s="134" t="s">
        <v>40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/>
      <c r="AI118" s="129" t="str">
        <f>SUM(D118:AH118)</f>
        <v>0</v>
      </c>
      <c r="AJ118" s="9" t="str">
        <f>AI118/DAY(EOMONTH(B118,0))</f>
        <v>0</v>
      </c>
    </row>
    <row r="119" spans="1:46">
      <c r="A119" s="140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>
      <c r="A120" s="140" t="s">
        <v>81</v>
      </c>
      <c r="B120" s="131" t="s">
        <v>39</v>
      </c>
      <c r="C120" s="133" t="s">
        <v>40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/>
      <c r="AI120" s="128" t="str">
        <f>SUM(D120:AH120)</f>
        <v>0</v>
      </c>
      <c r="AJ120" s="5" t="str">
        <f>AI120/DAY(EOMONTH(B120,0))</f>
        <v>0</v>
      </c>
    </row>
    <row r="121" spans="1:46">
      <c r="A121" s="140"/>
      <c r="B121" s="132" t="s">
        <v>41</v>
      </c>
      <c r="C121" s="134" t="s">
        <v>40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/>
      <c r="AI121" s="129" t="str">
        <f>SUM(D121:AH121)</f>
        <v>0</v>
      </c>
      <c r="AJ121" s="9" t="str">
        <f>AI121/DAY(EOMONTH(B121,0))</f>
        <v>0</v>
      </c>
    </row>
    <row r="122" spans="1:46">
      <c r="A122" s="140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>
      <c r="A123" s="140" t="s">
        <v>82</v>
      </c>
      <c r="B123" s="131" t="s">
        <v>39</v>
      </c>
      <c r="C123" s="133" t="s">
        <v>40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/>
      <c r="AI123" s="128" t="str">
        <f>SUM(D123:AH123)</f>
        <v>0</v>
      </c>
      <c r="AJ123" s="5" t="str">
        <f>AI123/DAY(EOMONTH(B123,0))</f>
        <v>0</v>
      </c>
    </row>
    <row r="124" spans="1:46">
      <c r="A124" s="140"/>
      <c r="B124" s="132" t="s">
        <v>41</v>
      </c>
      <c r="C124" s="134" t="s">
        <v>40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/>
      <c r="AI124" s="129" t="str">
        <f>SUM(D124:AH124)</f>
        <v>0</v>
      </c>
      <c r="AJ124" s="9" t="str">
        <f>AI124/DAY(EOMONTH(B124,0))</f>
        <v>0</v>
      </c>
    </row>
    <row r="125" spans="1:46">
      <c r="A125" s="140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>
      <c r="A126" s="140" t="s">
        <v>83</v>
      </c>
      <c r="B126" s="131" t="s">
        <v>39</v>
      </c>
      <c r="C126" s="133" t="s">
        <v>40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/>
      <c r="AI126" s="128" t="str">
        <f>SUM(D126:AH126)</f>
        <v>0</v>
      </c>
      <c r="AJ126" s="5" t="str">
        <f>AI126/DAY(EOMONTH(B126,0))</f>
        <v>0</v>
      </c>
    </row>
    <row r="127" spans="1:46">
      <c r="A127" s="140"/>
      <c r="B127" s="132" t="s">
        <v>41</v>
      </c>
      <c r="C127" s="134" t="s">
        <v>40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/>
      <c r="AI127" s="129" t="str">
        <f>SUM(D127:AH127)</f>
        <v>0</v>
      </c>
      <c r="AJ127" s="9" t="str">
        <f>AI127/DAY(EOMONTH(B127,0))</f>
        <v>0</v>
      </c>
    </row>
    <row r="128" spans="1:46">
      <c r="A128" s="140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>
      <c r="A129" s="140" t="s">
        <v>84</v>
      </c>
      <c r="B129" s="131" t="s">
        <v>39</v>
      </c>
      <c r="C129" s="133" t="s">
        <v>40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/>
      <c r="AI129" s="128" t="str">
        <f>SUM(D129:AH129)</f>
        <v>0</v>
      </c>
      <c r="AJ129" s="5" t="str">
        <f>AI129/DAY(EOMONTH(B129,0))</f>
        <v>0</v>
      </c>
    </row>
    <row r="130" spans="1:46">
      <c r="A130" s="140"/>
      <c r="B130" s="132" t="s">
        <v>41</v>
      </c>
      <c r="C130" s="134" t="s">
        <v>40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/>
      <c r="AI130" s="129" t="str">
        <f>SUM(D130:AH130)</f>
        <v>0</v>
      </c>
      <c r="AJ130" s="9" t="str">
        <f>AI130/DAY(EOMONTH(B130,0))</f>
        <v>0</v>
      </c>
    </row>
    <row r="131" spans="1:46">
      <c r="A131" s="140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>
      <c r="A132" s="140" t="s">
        <v>85</v>
      </c>
      <c r="B132" s="131" t="s">
        <v>39</v>
      </c>
      <c r="C132" s="133" t="s">
        <v>40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/>
      <c r="AI132" s="128" t="str">
        <f>SUM(D132:AH132)</f>
        <v>0</v>
      </c>
      <c r="AJ132" s="5" t="str">
        <f>AI132/DAY(EOMONTH(B132,0))</f>
        <v>0</v>
      </c>
    </row>
    <row r="133" spans="1:46">
      <c r="A133" s="140"/>
      <c r="B133" s="132" t="s">
        <v>41</v>
      </c>
      <c r="C133" s="134" t="s">
        <v>40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/>
      <c r="AI133" s="129" t="str">
        <f>SUM(D133:AH133)</f>
        <v>0</v>
      </c>
      <c r="AJ133" s="9" t="str">
        <f>AI133/DAY(EOMONTH(B133,0))</f>
        <v>0</v>
      </c>
    </row>
    <row r="134" spans="1:46">
      <c r="A134" s="140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>
      <c r="A135" s="140" t="s">
        <v>86</v>
      </c>
      <c r="B135" s="131" t="s">
        <v>39</v>
      </c>
      <c r="C135" s="133" t="s">
        <v>40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/>
      <c r="AI135" s="128" t="str">
        <f>SUM(D135:AH135)</f>
        <v>0</v>
      </c>
      <c r="AJ135" s="5" t="str">
        <f>AI135/DAY(EOMONTH(B135,0))</f>
        <v>0</v>
      </c>
    </row>
    <row r="136" spans="1:46">
      <c r="A136" s="140"/>
      <c r="B136" s="132" t="s">
        <v>41</v>
      </c>
      <c r="C136" s="134" t="s">
        <v>40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/>
      <c r="AI136" s="129" t="str">
        <f>SUM(D136:AH136)</f>
        <v>0</v>
      </c>
      <c r="AJ136" s="9" t="str">
        <f>AI136/DAY(EOMONTH(B136,0))</f>
        <v>0</v>
      </c>
    </row>
    <row r="137" spans="1:46">
      <c r="A137" s="140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>
      <c r="A138" s="140" t="s">
        <v>87</v>
      </c>
      <c r="B138" s="131" t="s">
        <v>39</v>
      </c>
      <c r="C138" s="133" t="s">
        <v>40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/>
      <c r="AI138" s="128" t="str">
        <f>SUM(D138:AH138)</f>
        <v>0</v>
      </c>
      <c r="AJ138" s="5" t="str">
        <f>AI138/DAY(EOMONTH(B138,0))</f>
        <v>0</v>
      </c>
    </row>
    <row r="139" spans="1:46">
      <c r="A139" s="140"/>
      <c r="B139" s="132" t="s">
        <v>41</v>
      </c>
      <c r="C139" s="134" t="s">
        <v>40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/>
      <c r="AI139" s="129" t="str">
        <f>SUM(D139:AH139)</f>
        <v>0</v>
      </c>
      <c r="AJ139" s="9" t="str">
        <f>AI139/DAY(EOMONTH(B139,0))</f>
        <v>0</v>
      </c>
    </row>
    <row r="140" spans="1:46">
      <c r="A140" s="140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>
      <c r="A141" s="140" t="s">
        <v>88</v>
      </c>
      <c r="B141" s="131" t="s">
        <v>39</v>
      </c>
      <c r="C141" s="133" t="s">
        <v>40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/>
      <c r="AI141" s="128" t="str">
        <f>SUM(D141:AH141)</f>
        <v>0</v>
      </c>
      <c r="AJ141" s="5" t="str">
        <f>AI141/DAY(EOMONTH(B141,0))</f>
        <v>0</v>
      </c>
    </row>
    <row r="142" spans="1:46">
      <c r="A142" s="140"/>
      <c r="B142" s="132" t="s">
        <v>41</v>
      </c>
      <c r="C142" s="134" t="s">
        <v>40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/>
      <c r="AI142" s="129" t="str">
        <f>SUM(D142:AH142)</f>
        <v>0</v>
      </c>
      <c r="AJ142" s="9" t="str">
        <f>AI142/DAY(EOMONTH(B142,0))</f>
        <v>0</v>
      </c>
    </row>
    <row r="143" spans="1:46">
      <c r="A143" s="140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>
      <c r="A144" s="140" t="s">
        <v>89</v>
      </c>
      <c r="B144" s="131" t="s">
        <v>39</v>
      </c>
      <c r="C144" s="133" t="s">
        <v>40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/>
      <c r="AI144" s="128" t="str">
        <f>SUM(D144:AH144)</f>
        <v>0</v>
      </c>
      <c r="AJ144" s="5" t="str">
        <f>AI144/DAY(EOMONTH(B144,0))</f>
        <v>0</v>
      </c>
    </row>
    <row r="145" spans="1:46">
      <c r="A145" s="140"/>
      <c r="B145" s="132" t="s">
        <v>41</v>
      </c>
      <c r="C145" s="134" t="s">
        <v>40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/>
      <c r="AI145" s="129" t="str">
        <f>SUM(D145:AH145)</f>
        <v>0</v>
      </c>
      <c r="AJ145" s="9" t="str">
        <f>AI145/DAY(EOMONTH(B145,0))</f>
        <v>0</v>
      </c>
    </row>
    <row r="146" spans="1:46">
      <c r="A146" s="140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>
      <c r="A147" s="140" t="s">
        <v>90</v>
      </c>
      <c r="B147" s="131" t="s">
        <v>39</v>
      </c>
      <c r="C147" s="133" t="s">
        <v>40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/>
      <c r="AI147" s="128" t="str">
        <f>SUM(D147:AH147)</f>
        <v>0</v>
      </c>
      <c r="AJ147" s="5" t="str">
        <f>AI147/DAY(EOMONTH(B147,0))</f>
        <v>0</v>
      </c>
    </row>
    <row r="148" spans="1:46">
      <c r="A148" s="140"/>
      <c r="B148" s="132" t="s">
        <v>41</v>
      </c>
      <c r="C148" s="134" t="s">
        <v>40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/>
      <c r="AI148" s="129" t="str">
        <f>SUM(D148:AH148)</f>
        <v>0</v>
      </c>
      <c r="AJ148" s="9" t="str">
        <f>AI148/DAY(EOMONTH(B148,0))</f>
        <v>0</v>
      </c>
    </row>
    <row r="149" spans="1:46">
      <c r="A149" s="140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>
      <c r="A150" s="140" t="s">
        <v>91</v>
      </c>
      <c r="B150" s="131" t="s">
        <v>39</v>
      </c>
      <c r="C150" s="133" t="s">
        <v>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/>
      <c r="AI150" s="128" t="str">
        <f>SUM(D150:AH150)</f>
        <v>0</v>
      </c>
      <c r="AJ150" s="5" t="str">
        <f>AI150/DAY(EOMONTH(B150,0))</f>
        <v>0</v>
      </c>
    </row>
    <row r="151" spans="1:46">
      <c r="A151" s="140"/>
      <c r="B151" s="132" t="s">
        <v>41</v>
      </c>
      <c r="C151" s="134" t="s">
        <v>40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/>
      <c r="AI151" s="129" t="str">
        <f>SUM(D151:AH151)</f>
        <v>0</v>
      </c>
      <c r="AJ151" s="9" t="str">
        <f>AI151/DAY(EOMONTH(B151,0))</f>
        <v>0</v>
      </c>
    </row>
    <row r="152" spans="1:46">
      <c r="A152" s="140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>
      <c r="A153" s="140" t="s">
        <v>92</v>
      </c>
      <c r="B153" s="131" t="s">
        <v>39</v>
      </c>
      <c r="C153" s="133" t="s">
        <v>40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/>
      <c r="AI153" s="128" t="str">
        <f>SUM(D153:AH153)</f>
        <v>0</v>
      </c>
      <c r="AJ153" s="5" t="str">
        <f>AI153/DAY(EOMONTH(B153,0))</f>
        <v>0</v>
      </c>
    </row>
    <row r="154" spans="1:46">
      <c r="A154" s="140"/>
      <c r="B154" s="132" t="s">
        <v>41</v>
      </c>
      <c r="C154" s="134" t="s">
        <v>40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/>
      <c r="AI154" s="129" t="str">
        <f>SUM(D154:AH154)</f>
        <v>0</v>
      </c>
      <c r="AJ154" s="9" t="str">
        <f>AI154/DAY(EOMONTH(B154,0))</f>
        <v>0</v>
      </c>
    </row>
    <row r="155" spans="1:46">
      <c r="A155" s="140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>
      <c r="A156" s="140" t="s">
        <v>93</v>
      </c>
      <c r="B156" s="131" t="s">
        <v>39</v>
      </c>
      <c r="C156" s="133" t="s">
        <v>40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/>
      <c r="AI156" s="128" t="str">
        <f>SUM(D156:AH156)</f>
        <v>0</v>
      </c>
      <c r="AJ156" s="5" t="str">
        <f>AI156/DAY(EOMONTH(B156,0))</f>
        <v>0</v>
      </c>
    </row>
    <row r="157" spans="1:46">
      <c r="A157" s="140"/>
      <c r="B157" s="132" t="s">
        <v>41</v>
      </c>
      <c r="C157" s="134" t="s">
        <v>40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/>
      <c r="AI157" s="129" t="str">
        <f>SUM(D157:AH157)</f>
        <v>0</v>
      </c>
      <c r="AJ157" s="9" t="str">
        <f>AI157/DAY(EOMONTH(B157,0))</f>
        <v>0</v>
      </c>
    </row>
    <row r="158" spans="1:46">
      <c r="A158" s="140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>
      <c r="A159" s="140" t="s">
        <v>94</v>
      </c>
      <c r="B159" s="131" t="s">
        <v>39</v>
      </c>
      <c r="C159" s="133" t="s">
        <v>40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/>
      <c r="AI159" s="128" t="str">
        <f>SUM(D159:AH159)</f>
        <v>0</v>
      </c>
      <c r="AJ159" s="5" t="str">
        <f>AI159/DAY(EOMONTH(B159,0))</f>
        <v>0</v>
      </c>
    </row>
    <row r="160" spans="1:46">
      <c r="A160" s="140"/>
      <c r="B160" s="132" t="s">
        <v>41</v>
      </c>
      <c r="C160" s="134" t="s">
        <v>40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/>
      <c r="AI160" s="129" t="str">
        <f>SUM(D160:AH160)</f>
        <v>0</v>
      </c>
      <c r="AJ160" s="9" t="str">
        <f>AI160/DAY(EOMONTH(B160,0))</f>
        <v>0</v>
      </c>
    </row>
    <row r="161" spans="1:46">
      <c r="A161" s="140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>
      <c r="A162" s="140" t="s">
        <v>95</v>
      </c>
      <c r="B162" s="131" t="s">
        <v>39</v>
      </c>
      <c r="C162" s="133" t="s">
        <v>40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/>
      <c r="AI162" s="128" t="str">
        <f>SUM(D162:AH162)</f>
        <v>0</v>
      </c>
      <c r="AJ162" s="5" t="str">
        <f>AI162/DAY(EOMONTH(B162,0))</f>
        <v>0</v>
      </c>
    </row>
    <row r="163" spans="1:46">
      <c r="A163" s="140"/>
      <c r="B163" s="132" t="s">
        <v>41</v>
      </c>
      <c r="C163" s="134" t="s">
        <v>40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/>
      <c r="AI163" s="129" t="str">
        <f>SUM(D163:AH163)</f>
        <v>0</v>
      </c>
      <c r="AJ163" s="9" t="str">
        <f>AI163/DAY(EOMONTH(B163,0))</f>
        <v>0</v>
      </c>
    </row>
    <row r="164" spans="1:46">
      <c r="A164" s="140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>
      <c r="A165" s="140" t="s">
        <v>96</v>
      </c>
      <c r="B165" s="131" t="s">
        <v>39</v>
      </c>
      <c r="C165" s="133" t="s">
        <v>40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/>
      <c r="AI165" s="128" t="str">
        <f>SUM(D165:AH165)</f>
        <v>0</v>
      </c>
      <c r="AJ165" s="5" t="str">
        <f>AI165/DAY(EOMONTH(B165,0))</f>
        <v>0</v>
      </c>
    </row>
    <row r="166" spans="1:46">
      <c r="A166" s="140"/>
      <c r="B166" s="132" t="s">
        <v>41</v>
      </c>
      <c r="C166" s="134" t="s">
        <v>40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/>
      <c r="AI166" s="129" t="str">
        <f>SUM(D166:AH166)</f>
        <v>0</v>
      </c>
      <c r="AJ166" s="9" t="str">
        <f>AI166/DAY(EOMONTH(B166,0))</f>
        <v>0</v>
      </c>
    </row>
    <row r="167" spans="1:46">
      <c r="A167" s="140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>
      <c r="A168" s="140" t="s">
        <v>97</v>
      </c>
      <c r="B168" s="131" t="s">
        <v>39</v>
      </c>
      <c r="C168" s="133" t="s">
        <v>40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/>
      <c r="AI168" s="128" t="str">
        <f>SUM(D168:AH168)</f>
        <v>0</v>
      </c>
      <c r="AJ168" s="5" t="str">
        <f>AI168/DAY(EOMONTH(B168,0))</f>
        <v>0</v>
      </c>
    </row>
    <row r="169" spans="1:46">
      <c r="A169" s="140"/>
      <c r="B169" s="132" t="s">
        <v>41</v>
      </c>
      <c r="C169" s="134" t="s">
        <v>40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/>
      <c r="AI169" s="129" t="str">
        <f>SUM(D169:AH169)</f>
        <v>0</v>
      </c>
      <c r="AJ169" s="9" t="str">
        <f>AI169/DAY(EOMONTH(B169,0))</f>
        <v>0</v>
      </c>
    </row>
    <row r="170" spans="1:46">
      <c r="A170" s="140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>
      <c r="A171" s="140" t="s">
        <v>98</v>
      </c>
      <c r="B171" s="131" t="s">
        <v>39</v>
      </c>
      <c r="C171" s="133" t="s">
        <v>40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/>
      <c r="AI171" s="128" t="str">
        <f>SUM(D171:AH171)</f>
        <v>0</v>
      </c>
      <c r="AJ171" s="5" t="str">
        <f>AI171/DAY(EOMONTH(B171,0))</f>
        <v>0</v>
      </c>
    </row>
    <row r="172" spans="1:46">
      <c r="A172" s="140"/>
      <c r="B172" s="132" t="s">
        <v>41</v>
      </c>
      <c r="C172" s="134" t="s">
        <v>40</v>
      </c>
      <c r="D172" s="9">
        <v>0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/>
      <c r="AI172" s="129" t="str">
        <f>SUM(D172:AH172)</f>
        <v>0</v>
      </c>
      <c r="AJ172" s="9" t="str">
        <f>AI172/DAY(EOMONTH(B172,0))</f>
        <v>0</v>
      </c>
    </row>
    <row r="173" spans="1:46">
      <c r="A173" s="140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>
      <c r="A174" s="140" t="s">
        <v>99</v>
      </c>
      <c r="B174" s="131" t="s">
        <v>39</v>
      </c>
      <c r="C174" s="133" t="s">
        <v>40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/>
      <c r="AI174" s="128" t="str">
        <f>SUM(D174:AH174)</f>
        <v>0</v>
      </c>
      <c r="AJ174" s="5" t="str">
        <f>AI174/DAY(EOMONTH(B174,0))</f>
        <v>0</v>
      </c>
    </row>
    <row r="175" spans="1:46">
      <c r="A175" s="140"/>
      <c r="B175" s="132" t="s">
        <v>41</v>
      </c>
      <c r="C175" s="134" t="s">
        <v>40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/>
      <c r="AI175" s="129" t="str">
        <f>SUM(D175:AH175)</f>
        <v>0</v>
      </c>
      <c r="AJ175" s="9" t="str">
        <f>AI175/DAY(EOMONTH(B175,0))</f>
        <v>0</v>
      </c>
    </row>
    <row r="176" spans="1:46">
      <c r="A176" s="140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>
      <c r="A177" s="140" t="s">
        <v>100</v>
      </c>
      <c r="B177" s="131" t="s">
        <v>39</v>
      </c>
      <c r="C177" s="133" t="s">
        <v>40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/>
      <c r="AI177" s="128" t="str">
        <f>SUM(D177:AH177)</f>
        <v>0</v>
      </c>
      <c r="AJ177" s="5" t="str">
        <f>AI177/DAY(EOMONTH(B177,0))</f>
        <v>0</v>
      </c>
    </row>
    <row r="178" spans="1:46">
      <c r="A178" s="140"/>
      <c r="B178" s="132" t="s">
        <v>41</v>
      </c>
      <c r="C178" s="134" t="s">
        <v>40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/>
      <c r="AI178" s="129" t="str">
        <f>SUM(D178:AH178)</f>
        <v>0</v>
      </c>
      <c r="AJ178" s="9" t="str">
        <f>AI178/DAY(EOMONTH(B178,0))</f>
        <v>0</v>
      </c>
    </row>
    <row r="179" spans="1:46">
      <c r="A179" s="140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>
      <c r="A180" s="140" t="s">
        <v>101</v>
      </c>
      <c r="B180" s="131" t="s">
        <v>39</v>
      </c>
      <c r="C180" s="133" t="s">
        <v>40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/>
      <c r="AI180" s="128" t="str">
        <f>SUM(D180:AH180)</f>
        <v>0</v>
      </c>
      <c r="AJ180" s="5" t="str">
        <f>AI180/DAY(EOMONTH(B180,0))</f>
        <v>0</v>
      </c>
    </row>
    <row r="181" spans="1:46">
      <c r="A181" s="140"/>
      <c r="B181" s="132" t="s">
        <v>41</v>
      </c>
      <c r="C181" s="134" t="s">
        <v>40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/>
      <c r="AI181" s="129" t="str">
        <f>SUM(D181:AH181)</f>
        <v>0</v>
      </c>
      <c r="AJ181" s="9" t="str">
        <f>AI181/DAY(EOMONTH(B181,0))</f>
        <v>0</v>
      </c>
    </row>
    <row r="182" spans="1:46">
      <c r="A182" s="140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>
      <c r="A183" s="140" t="s">
        <v>102</v>
      </c>
      <c r="B183" s="131" t="s">
        <v>39</v>
      </c>
      <c r="C183" s="133" t="s">
        <v>40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/>
      <c r="AI183" s="128" t="str">
        <f>SUM(D183:AH183)</f>
        <v>0</v>
      </c>
      <c r="AJ183" s="5" t="str">
        <f>AI183/DAY(EOMONTH(B183,0))</f>
        <v>0</v>
      </c>
    </row>
    <row r="184" spans="1:46">
      <c r="A184" s="140"/>
      <c r="B184" s="132" t="s">
        <v>41</v>
      </c>
      <c r="C184" s="134" t="s">
        <v>40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/>
      <c r="AI184" s="129" t="str">
        <f>SUM(D184:AH184)</f>
        <v>0</v>
      </c>
      <c r="AJ184" s="9" t="str">
        <f>AI184/DAY(EOMONTH(B184,0))</f>
        <v>0</v>
      </c>
    </row>
    <row r="185" spans="1:46">
      <c r="A185" s="140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>
      <c r="A186" s="140" t="s">
        <v>103</v>
      </c>
      <c r="B186" s="131" t="s">
        <v>39</v>
      </c>
      <c r="C186" s="133" t="s">
        <v>40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/>
      <c r="AI186" s="128" t="str">
        <f>SUM(D186:AH186)</f>
        <v>0</v>
      </c>
      <c r="AJ186" s="5" t="str">
        <f>AI186/DAY(EOMONTH(B186,0))</f>
        <v>0</v>
      </c>
    </row>
    <row r="187" spans="1:46">
      <c r="A187" s="140"/>
      <c r="B187" s="132" t="s">
        <v>41</v>
      </c>
      <c r="C187" s="134" t="s">
        <v>40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/>
      <c r="AI187" s="129" t="str">
        <f>SUM(D187:AH187)</f>
        <v>0</v>
      </c>
      <c r="AJ187" s="9" t="str">
        <f>AI187/DAY(EOMONTH(B187,0))</f>
        <v>0</v>
      </c>
    </row>
    <row r="188" spans="1:46">
      <c r="A188" s="140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>
      <c r="A189" s="140" t="s">
        <v>104</v>
      </c>
      <c r="B189" s="131" t="s">
        <v>39</v>
      </c>
      <c r="C189" s="133" t="s">
        <v>40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/>
      <c r="AI189" s="128" t="str">
        <f>SUM(D189:AH189)</f>
        <v>0</v>
      </c>
      <c r="AJ189" s="5" t="str">
        <f>AI189/DAY(EOMONTH(B189,0))</f>
        <v>0</v>
      </c>
    </row>
    <row r="190" spans="1:46">
      <c r="A190" s="140"/>
      <c r="B190" s="132" t="s">
        <v>41</v>
      </c>
      <c r="C190" s="134" t="s">
        <v>40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/>
      <c r="AI190" s="129" t="str">
        <f>SUM(D190:AH190)</f>
        <v>0</v>
      </c>
      <c r="AJ190" s="9" t="str">
        <f>AI190/DAY(EOMONTH(B190,0))</f>
        <v>0</v>
      </c>
    </row>
    <row r="191" spans="1:46">
      <c r="A191" s="140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>
      <c r="A192" s="140" t="s">
        <v>105</v>
      </c>
      <c r="B192" s="131" t="s">
        <v>39</v>
      </c>
      <c r="C192" s="133" t="s">
        <v>40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/>
      <c r="AI192" s="128" t="str">
        <f>SUM(D192:AH192)</f>
        <v>0</v>
      </c>
      <c r="AJ192" s="5" t="str">
        <f>AI192/DAY(EOMONTH(B192,0))</f>
        <v>0</v>
      </c>
    </row>
    <row r="193" spans="1:46">
      <c r="A193" s="140"/>
      <c r="B193" s="132" t="s">
        <v>41</v>
      </c>
      <c r="C193" s="134" t="s">
        <v>40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/>
      <c r="AI193" s="129" t="str">
        <f>SUM(D193:AH193)</f>
        <v>0</v>
      </c>
      <c r="AJ193" s="9" t="str">
        <f>AI193/DAY(EOMONTH(B193,0))</f>
        <v>0</v>
      </c>
    </row>
    <row r="194" spans="1:46">
      <c r="A194" s="140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>
      <c r="A195" s="140" t="s">
        <v>106</v>
      </c>
      <c r="B195" s="131" t="s">
        <v>39</v>
      </c>
      <c r="C195" s="133" t="s">
        <v>40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/>
      <c r="AI195" s="128" t="str">
        <f>SUM(D195:AH195)</f>
        <v>0</v>
      </c>
      <c r="AJ195" s="5" t="str">
        <f>AI195/DAY(EOMONTH(B195,0))</f>
        <v>0</v>
      </c>
    </row>
    <row r="196" spans="1:46">
      <c r="A196" s="140"/>
      <c r="B196" s="132" t="s">
        <v>41</v>
      </c>
      <c r="C196" s="134" t="s">
        <v>40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/>
      <c r="AI196" s="129" t="str">
        <f>SUM(D196:AH196)</f>
        <v>0</v>
      </c>
      <c r="AJ196" s="9" t="str">
        <f>AI196/DAY(EOMONTH(B196,0))</f>
        <v>0</v>
      </c>
    </row>
    <row r="197" spans="1:46">
      <c r="A197" s="140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>
      <c r="A198" s="140" t="s">
        <v>107</v>
      </c>
      <c r="B198" s="131" t="s">
        <v>39</v>
      </c>
      <c r="C198" s="133" t="s">
        <v>40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/>
      <c r="AI198" s="128" t="str">
        <f>SUM(D198:AH198)</f>
        <v>0</v>
      </c>
      <c r="AJ198" s="5" t="str">
        <f>AI198/DAY(EOMONTH(B198,0))</f>
        <v>0</v>
      </c>
    </row>
    <row r="199" spans="1:46">
      <c r="A199" s="140"/>
      <c r="B199" s="132" t="s">
        <v>41</v>
      </c>
      <c r="C199" s="134" t="s">
        <v>40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/>
      <c r="AI199" s="129" t="str">
        <f>SUM(D199:AH199)</f>
        <v>0</v>
      </c>
      <c r="AJ199" s="9" t="str">
        <f>AI199/DAY(EOMONTH(B199,0))</f>
        <v>0</v>
      </c>
    </row>
    <row r="200" spans="1:46">
      <c r="A200" s="140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>
      <c r="A201" s="140" t="s">
        <v>108</v>
      </c>
      <c r="B201" s="131" t="s">
        <v>39</v>
      </c>
      <c r="C201" s="133" t="s">
        <v>40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/>
      <c r="AI201" s="128" t="str">
        <f>SUM(D201:AH201)</f>
        <v>0</v>
      </c>
      <c r="AJ201" s="5" t="str">
        <f>AI201/DAY(EOMONTH(B201,0))</f>
        <v>0</v>
      </c>
    </row>
    <row r="202" spans="1:46">
      <c r="A202" s="140"/>
      <c r="B202" s="132" t="s">
        <v>41</v>
      </c>
      <c r="C202" s="134" t="s">
        <v>40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/>
      <c r="AI202" s="129" t="str">
        <f>SUM(D202:AH202)</f>
        <v>0</v>
      </c>
      <c r="AJ202" s="9" t="str">
        <f>AI202/DAY(EOMONTH(B202,0))</f>
        <v>0</v>
      </c>
    </row>
    <row r="203" spans="1:46">
      <c r="A203" s="140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>
      <c r="A204" s="140" t="s">
        <v>109</v>
      </c>
      <c r="B204" s="131" t="s">
        <v>39</v>
      </c>
      <c r="C204" s="133" t="s">
        <v>40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/>
      <c r="AI204" s="128" t="str">
        <f>SUM(D204:AH204)</f>
        <v>0</v>
      </c>
      <c r="AJ204" s="5" t="str">
        <f>AI204/DAY(EOMONTH(B204,0))</f>
        <v>0</v>
      </c>
    </row>
    <row r="205" spans="1:46">
      <c r="A205" s="140"/>
      <c r="B205" s="132" t="s">
        <v>41</v>
      </c>
      <c r="C205" s="134" t="s">
        <v>40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/>
      <c r="AI205" s="129" t="str">
        <f>SUM(D205:AH205)</f>
        <v>0</v>
      </c>
      <c r="AJ205" s="9" t="str">
        <f>AI205/DAY(EOMONTH(B205,0))</f>
        <v>0</v>
      </c>
    </row>
    <row r="206" spans="1:46">
      <c r="A206" s="140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40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40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40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40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40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40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40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40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40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40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40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40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40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40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40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40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40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40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40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40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40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5:A227"/>
    <mergeCell ref="A219:A221"/>
    <mergeCell ref="A222:A224"/>
    <mergeCell ref="A204:A206"/>
    <mergeCell ref="A195:A197"/>
    <mergeCell ref="A198:A200"/>
    <mergeCell ref="A213:A215"/>
    <mergeCell ref="A216:A218"/>
    <mergeCell ref="A207:A209"/>
    <mergeCell ref="A210:A212"/>
    <mergeCell ref="A189:A191"/>
    <mergeCell ref="A192:A194"/>
    <mergeCell ref="A183:A185"/>
    <mergeCell ref="A186:A188"/>
    <mergeCell ref="A201:A203"/>
    <mergeCell ref="A168:A170"/>
    <mergeCell ref="A159:A161"/>
    <mergeCell ref="A162:A164"/>
    <mergeCell ref="A177:A179"/>
    <mergeCell ref="A180:A182"/>
    <mergeCell ref="A171:A173"/>
    <mergeCell ref="A174:A176"/>
    <mergeCell ref="A153:A155"/>
    <mergeCell ref="A156:A158"/>
    <mergeCell ref="A147:A149"/>
    <mergeCell ref="A150:A152"/>
    <mergeCell ref="A165:A167"/>
    <mergeCell ref="A132:A134"/>
    <mergeCell ref="A123:A125"/>
    <mergeCell ref="A126:A128"/>
    <mergeCell ref="A141:A143"/>
    <mergeCell ref="A144:A146"/>
    <mergeCell ref="A135:A137"/>
    <mergeCell ref="A138:A140"/>
    <mergeCell ref="A117:A119"/>
    <mergeCell ref="A120:A122"/>
    <mergeCell ref="A111:A113"/>
    <mergeCell ref="A114:A116"/>
    <mergeCell ref="A129:A131"/>
    <mergeCell ref="A96:A98"/>
    <mergeCell ref="A87:A89"/>
    <mergeCell ref="A90:A92"/>
    <mergeCell ref="A105:A107"/>
    <mergeCell ref="A108:A110"/>
    <mergeCell ref="A99:A101"/>
    <mergeCell ref="A102:A104"/>
    <mergeCell ref="A81:A83"/>
    <mergeCell ref="A84:A86"/>
    <mergeCell ref="A75:A77"/>
    <mergeCell ref="A78:A80"/>
    <mergeCell ref="A93:A95"/>
    <mergeCell ref="A60:A62"/>
    <mergeCell ref="A51:A53"/>
    <mergeCell ref="A54:A56"/>
    <mergeCell ref="A69:A71"/>
    <mergeCell ref="A72:A74"/>
    <mergeCell ref="A63:A65"/>
    <mergeCell ref="A66:A68"/>
    <mergeCell ref="A45:A47"/>
    <mergeCell ref="A48:A50"/>
    <mergeCell ref="A39:A41"/>
    <mergeCell ref="A42:A44"/>
    <mergeCell ref="A57:A59"/>
    <mergeCell ref="A33:A35"/>
    <mergeCell ref="A36:A38"/>
    <mergeCell ref="A3:A5"/>
    <mergeCell ref="A6:A8"/>
    <mergeCell ref="A9:A11"/>
    <mergeCell ref="A12:A14"/>
    <mergeCell ref="A18:A20"/>
    <mergeCell ref="A1:R1"/>
    <mergeCell ref="T1:AI1"/>
    <mergeCell ref="A27:A29"/>
    <mergeCell ref="A30:A32"/>
    <mergeCell ref="A21:A23"/>
    <mergeCell ref="A24:A26"/>
    <mergeCell ref="A15:A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183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188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189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190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191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192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193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276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9"/>
      <c r="P1" s="1" t="s">
        <v>111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113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40" t="s">
        <v>117</v>
      </c>
      <c r="B3" s="158" t="s">
        <v>171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40"/>
      <c r="B5" s="159" t="s">
        <v>172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40" t="s">
        <v>121</v>
      </c>
      <c r="B8" s="158" t="s">
        <v>171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40"/>
      <c r="B10" s="159" t="s">
        <v>172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40" t="s">
        <v>122</v>
      </c>
      <c r="B13" s="158" t="s">
        <v>171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40"/>
      <c r="B15" s="159" t="s">
        <v>172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149</v>
      </c>
      <c r="B18" s="158" t="s">
        <v>171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40"/>
      <c r="B20" s="159" t="s">
        <v>172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40" t="s">
        <v>124</v>
      </c>
      <c r="B23" s="158" t="s">
        <v>171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40"/>
      <c r="B25" s="159" t="s">
        <v>172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40" t="s">
        <v>125</v>
      </c>
      <c r="B28" s="158" t="s">
        <v>171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40"/>
      <c r="B30" s="159" t="s">
        <v>172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40" t="s">
        <v>126</v>
      </c>
      <c r="B33" s="158" t="s">
        <v>171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40"/>
      <c r="B35" s="159" t="s">
        <v>172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40" t="s">
        <v>127</v>
      </c>
      <c r="B38" s="158" t="s">
        <v>171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40"/>
      <c r="B40" s="159" t="s">
        <v>172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40" t="s">
        <v>128</v>
      </c>
      <c r="B43" s="158" t="s">
        <v>171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40"/>
      <c r="B45" s="159" t="s">
        <v>172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40" t="s">
        <v>129</v>
      </c>
      <c r="B48" s="158" t="s">
        <v>171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40"/>
      <c r="B50" s="159" t="s">
        <v>172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130</v>
      </c>
      <c r="C55" s="1" t="s">
        <v>131</v>
      </c>
      <c r="D55" s="1" t="s">
        <v>132</v>
      </c>
      <c r="E55" s="1" t="s">
        <v>133</v>
      </c>
      <c r="F55" s="1" t="s">
        <v>134</v>
      </c>
      <c r="H55" s="18" t="s">
        <v>135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215</v>
      </c>
      <c r="D56" s="17" t="s">
        <v>137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216</v>
      </c>
      <c r="D57" s="17" t="s">
        <v>137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217</v>
      </c>
      <c r="D58" s="17" t="s">
        <v>137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218</v>
      </c>
      <c r="D59" s="17" t="s">
        <v>141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219</v>
      </c>
      <c r="D60" s="34" t="s">
        <v>149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277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277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277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193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194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195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196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197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200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201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202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203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110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9"/>
      <c r="M1" s="1" t="s">
        <v>111</v>
      </c>
      <c r="N1" s="138" t="s">
        <v>110</v>
      </c>
      <c r="O1" s="137"/>
      <c r="P1" s="137"/>
      <c r="Q1" s="137"/>
      <c r="R1" s="137"/>
      <c r="S1" s="137"/>
      <c r="T1" s="137"/>
      <c r="U1" s="137"/>
      <c r="V1" s="137"/>
      <c r="W1" s="137"/>
      <c r="X1" s="139"/>
      <c r="Y1" s="1" t="s">
        <v>111</v>
      </c>
    </row>
    <row r="2" spans="1:25" customHeight="1" ht="19.5">
      <c r="A2" s="12" t="s">
        <v>2</v>
      </c>
      <c r="B2" s="1" t="s">
        <v>112</v>
      </c>
      <c r="C2" s="1" t="s">
        <v>113</v>
      </c>
      <c r="D2" s="3" t="s">
        <v>5</v>
      </c>
      <c r="E2" s="3" t="s">
        <v>6</v>
      </c>
      <c r="F2" s="3" t="s">
        <v>7</v>
      </c>
      <c r="G2" s="33" t="s">
        <v>114</v>
      </c>
      <c r="H2" s="33" t="s">
        <v>115</v>
      </c>
      <c r="I2" s="3" t="s">
        <v>8</v>
      </c>
      <c r="J2" s="3" t="s">
        <v>9</v>
      </c>
      <c r="K2" s="3" t="s">
        <v>10</v>
      </c>
      <c r="L2" s="33" t="s">
        <v>114</v>
      </c>
      <c r="M2" s="33" t="s">
        <v>115</v>
      </c>
      <c r="N2" s="3" t="s">
        <v>11</v>
      </c>
      <c r="O2" s="3" t="s">
        <v>12</v>
      </c>
      <c r="P2" s="3" t="s">
        <v>13</v>
      </c>
      <c r="Q2" s="33" t="s">
        <v>114</v>
      </c>
      <c r="R2" s="33" t="s">
        <v>115</v>
      </c>
      <c r="S2" s="3" t="s">
        <v>14</v>
      </c>
      <c r="T2" s="3" t="s">
        <v>15</v>
      </c>
      <c r="U2" s="3" t="s">
        <v>16</v>
      </c>
      <c r="V2" s="33" t="s">
        <v>114</v>
      </c>
      <c r="W2" s="33" t="s">
        <v>115</v>
      </c>
      <c r="X2" s="33" t="s">
        <v>116</v>
      </c>
      <c r="Y2" s="33" t="s">
        <v>115</v>
      </c>
    </row>
    <row r="3" spans="1:25" customHeight="1" ht="23.25">
      <c r="A3" s="140" t="s">
        <v>117</v>
      </c>
      <c r="B3" s="150">
        <v>2022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40"/>
      <c r="B5" s="151">
        <v>2023</v>
      </c>
      <c r="C5" s="8" t="s">
        <v>118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40" t="s">
        <v>121</v>
      </c>
      <c r="B8" s="150">
        <v>2022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40"/>
      <c r="B10" s="151">
        <v>2023</v>
      </c>
      <c r="C10" s="8" t="s">
        <v>118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40" t="s">
        <v>122</v>
      </c>
      <c r="B13" s="150">
        <v>2022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40"/>
      <c r="B15" s="151">
        <v>2023</v>
      </c>
      <c r="C15" s="8" t="s">
        <v>118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40" t="s">
        <v>123</v>
      </c>
      <c r="B18" s="150">
        <v>2022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40"/>
      <c r="B20" s="151">
        <v>2023</v>
      </c>
      <c r="C20" s="8" t="s">
        <v>118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40" t="s">
        <v>124</v>
      </c>
      <c r="B23" s="150">
        <v>2022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40"/>
      <c r="B25" s="151">
        <v>2023</v>
      </c>
      <c r="C25" s="8" t="s">
        <v>118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40" t="s">
        <v>125</v>
      </c>
      <c r="B28" s="150">
        <v>2022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40"/>
      <c r="B30" s="151">
        <v>2023</v>
      </c>
      <c r="C30" s="8" t="s">
        <v>118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40" t="s">
        <v>126</v>
      </c>
      <c r="B33" s="150">
        <v>2022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40"/>
      <c r="B35" s="151">
        <v>2023</v>
      </c>
      <c r="C35" s="8" t="s">
        <v>118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40" t="s">
        <v>127</v>
      </c>
      <c r="B38" s="150">
        <v>2022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40"/>
      <c r="B40" s="151">
        <v>2023</v>
      </c>
      <c r="C40" s="8" t="s">
        <v>118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40" t="s">
        <v>128</v>
      </c>
      <c r="B43" s="150">
        <v>2022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40"/>
      <c r="B45" s="151">
        <v>2023</v>
      </c>
      <c r="C45" s="8" t="s">
        <v>118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40" t="s">
        <v>129</v>
      </c>
      <c r="B48" s="150">
        <v>2022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40"/>
      <c r="B50" s="151">
        <v>2023</v>
      </c>
      <c r="C50" s="8" t="s">
        <v>118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/>
      <c r="H55" s="1"/>
      <c r="I55" s="1" t="s">
        <v>134</v>
      </c>
      <c r="K55" s="141" t="s">
        <v>135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3"/>
    </row>
    <row r="56" spans="1:25" customHeight="1" ht="19.5">
      <c r="C56" s="15">
        <v>1</v>
      </c>
      <c r="D56" s="16" t="s">
        <v>136</v>
      </c>
      <c r="E56" s="17" t="s">
        <v>137</v>
      </c>
      <c r="F56" s="17">
        <v>60296.5</v>
      </c>
      <c r="G56" s="17"/>
      <c r="H56" s="17"/>
      <c r="I56" s="17" t="str">
        <f>F56*0.509</f>
        <v>0</v>
      </c>
      <c r="K56" s="144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6"/>
    </row>
    <row r="57" spans="1:25" customHeight="1" ht="19.5">
      <c r="C57" s="15">
        <v>2</v>
      </c>
      <c r="D57" s="16" t="s">
        <v>138</v>
      </c>
      <c r="E57" s="17" t="s">
        <v>137</v>
      </c>
      <c r="F57" s="17">
        <v>58803</v>
      </c>
      <c r="G57" s="17"/>
      <c r="H57" s="17"/>
      <c r="I57" s="17" t="str">
        <f>F57*0.509</f>
        <v>0</v>
      </c>
      <c r="K57" s="144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6"/>
    </row>
    <row r="58" spans="1:25" customHeight="1" ht="19.5">
      <c r="C58" s="15">
        <v>3</v>
      </c>
      <c r="D58" s="16" t="s">
        <v>139</v>
      </c>
      <c r="E58" s="17" t="s">
        <v>137</v>
      </c>
      <c r="F58" s="17">
        <v>58006.3</v>
      </c>
      <c r="G58" s="17"/>
      <c r="H58" s="17"/>
      <c r="I58" s="17" t="str">
        <f>F58*0.509</f>
        <v>0</v>
      </c>
      <c r="K58" s="144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6"/>
    </row>
    <row r="59" spans="1:25" customHeight="1" ht="19.5">
      <c r="C59" s="15">
        <v>4</v>
      </c>
      <c r="D59" s="16" t="s">
        <v>140</v>
      </c>
      <c r="E59" s="17" t="s">
        <v>141</v>
      </c>
      <c r="F59" s="17">
        <v>51153.6</v>
      </c>
      <c r="G59" s="17"/>
      <c r="H59" s="17"/>
      <c r="I59" s="17" t="str">
        <f>F59*0.509</f>
        <v>0</v>
      </c>
      <c r="K59" s="144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6"/>
    </row>
    <row r="60" spans="1:25" customHeight="1" ht="19.5">
      <c r="C60" s="15">
        <v>5</v>
      </c>
      <c r="D60" s="16" t="s">
        <v>142</v>
      </c>
      <c r="E60" s="17" t="s">
        <v>141</v>
      </c>
      <c r="F60" s="17">
        <v>45330</v>
      </c>
      <c r="G60" s="17"/>
      <c r="H60" s="17"/>
      <c r="I60" s="17" t="str">
        <f>F60*0.509</f>
        <v>0</v>
      </c>
      <c r="K60" s="147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115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130</v>
      </c>
      <c r="D21" s="1" t="s">
        <v>131</v>
      </c>
      <c r="E21" s="1" t="s">
        <v>132</v>
      </c>
      <c r="F21" s="1" t="s">
        <v>133</v>
      </c>
      <c r="G21" s="1" t="s">
        <v>134</v>
      </c>
      <c r="I21" s="141" t="s">
        <v>135</v>
      </c>
      <c r="J21" s="142"/>
      <c r="K21" s="142"/>
      <c r="L21" s="142"/>
      <c r="M21" s="142"/>
      <c r="N21" s="142"/>
      <c r="O21" s="142"/>
      <c r="P21" s="142"/>
      <c r="Q21" s="143"/>
    </row>
    <row r="22" spans="1:51" customHeight="1" ht="19.5" s="2" customFormat="1">
      <c r="A22" s="13"/>
      <c r="C22" s="15">
        <v>1</v>
      </c>
      <c r="D22" s="16" t="s">
        <v>136</v>
      </c>
      <c r="E22" s="17" t="s">
        <v>137</v>
      </c>
      <c r="F22" s="17">
        <v>60296.5</v>
      </c>
      <c r="G22" s="17" t="str">
        <f>F22*0.509</f>
        <v>0</v>
      </c>
      <c r="I22" s="144"/>
      <c r="J22" s="145"/>
      <c r="K22" s="145"/>
      <c r="L22" s="145"/>
      <c r="M22" s="145"/>
      <c r="N22" s="145"/>
      <c r="O22" s="145"/>
      <c r="P22" s="145"/>
      <c r="Q22" s="146"/>
    </row>
    <row r="23" spans="1:51" customHeight="1" ht="19.5" s="2" customFormat="1">
      <c r="A23" s="13"/>
      <c r="C23" s="15">
        <v>2</v>
      </c>
      <c r="D23" s="16" t="s">
        <v>138</v>
      </c>
      <c r="E23" s="17" t="s">
        <v>137</v>
      </c>
      <c r="F23" s="17">
        <v>58803</v>
      </c>
      <c r="G23" s="17" t="str">
        <f>F23*0.509</f>
        <v>0</v>
      </c>
      <c r="I23" s="144"/>
      <c r="J23" s="145"/>
      <c r="K23" s="145"/>
      <c r="L23" s="145"/>
      <c r="M23" s="145"/>
      <c r="N23" s="145"/>
      <c r="O23" s="145"/>
      <c r="P23" s="145"/>
      <c r="Q23" s="146"/>
    </row>
    <row r="24" spans="1:51" customHeight="1" ht="19.5" s="2" customFormat="1">
      <c r="A24" s="13"/>
      <c r="C24" s="15">
        <v>3</v>
      </c>
      <c r="D24" s="16" t="s">
        <v>139</v>
      </c>
      <c r="E24" s="17" t="s">
        <v>137</v>
      </c>
      <c r="F24" s="17">
        <v>58006.3</v>
      </c>
      <c r="G24" s="17" t="str">
        <f>F24*0.509</f>
        <v>0</v>
      </c>
      <c r="I24" s="144"/>
      <c r="J24" s="145"/>
      <c r="K24" s="145"/>
      <c r="L24" s="145"/>
      <c r="M24" s="145"/>
      <c r="N24" s="145"/>
      <c r="O24" s="145"/>
      <c r="P24" s="145"/>
      <c r="Q24" s="146"/>
    </row>
    <row r="25" spans="1:51" customHeight="1" ht="19.5" s="2" customFormat="1">
      <c r="A25" s="13"/>
      <c r="C25" s="15">
        <v>4</v>
      </c>
      <c r="D25" s="16" t="s">
        <v>140</v>
      </c>
      <c r="E25" s="17" t="s">
        <v>141</v>
      </c>
      <c r="F25" s="17">
        <v>51153.6</v>
      </c>
      <c r="G25" s="17" t="str">
        <f>F25*0.509</f>
        <v>0</v>
      </c>
      <c r="I25" s="144"/>
      <c r="J25" s="145"/>
      <c r="K25" s="145"/>
      <c r="L25" s="145"/>
      <c r="M25" s="145"/>
      <c r="N25" s="145"/>
      <c r="O25" s="145"/>
      <c r="P25" s="145"/>
      <c r="Q25" s="146"/>
    </row>
    <row r="26" spans="1:51" customHeight="1" ht="19.5" s="2" customFormat="1">
      <c r="A26" s="13"/>
      <c r="C26" s="15">
        <v>5</v>
      </c>
      <c r="D26" s="16" t="s">
        <v>142</v>
      </c>
      <c r="E26" s="17" t="s">
        <v>141</v>
      </c>
      <c r="F26" s="17">
        <v>45330</v>
      </c>
      <c r="G26" s="17" t="str">
        <f>F26*0.509</f>
        <v>0</v>
      </c>
      <c r="I26" s="147"/>
      <c r="J26" s="148"/>
      <c r="K26" s="148"/>
      <c r="L26" s="148"/>
      <c r="M26" s="148"/>
      <c r="N26" s="148"/>
      <c r="O26" s="148"/>
      <c r="P26" s="148"/>
      <c r="Q26" s="149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143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143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143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53">
        <v>2022</v>
      </c>
      <c r="C3" s="153"/>
      <c r="D3" s="153">
        <v>2023</v>
      </c>
      <c r="E3" s="153"/>
      <c r="F3" s="14"/>
      <c r="G3" s="153">
        <v>2022</v>
      </c>
      <c r="H3" s="153"/>
      <c r="I3" s="153">
        <v>2023</v>
      </c>
      <c r="J3" s="153"/>
      <c r="K3" s="14"/>
      <c r="L3" s="153">
        <v>2022</v>
      </c>
      <c r="M3" s="153"/>
      <c r="N3" s="153">
        <v>2023</v>
      </c>
      <c r="O3" s="153"/>
      <c r="P3" s="14"/>
      <c r="Q3" s="153">
        <v>2022</v>
      </c>
      <c r="R3" s="153"/>
      <c r="S3" s="153">
        <v>2023</v>
      </c>
      <c r="T3" s="153"/>
      <c r="U3" s="14"/>
      <c r="V3" s="153">
        <v>2022</v>
      </c>
      <c r="W3" s="153"/>
      <c r="X3" s="153">
        <v>2023</v>
      </c>
      <c r="Y3" s="153"/>
      <c r="Z3" s="14"/>
      <c r="AA3" s="153">
        <v>2022</v>
      </c>
      <c r="AB3" s="153"/>
      <c r="AC3" s="153">
        <v>2023</v>
      </c>
      <c r="AD3" s="153"/>
      <c r="AE3" s="14"/>
      <c r="AF3" s="153">
        <v>2022</v>
      </c>
      <c r="AG3" s="153"/>
      <c r="AH3" s="153">
        <v>2023</v>
      </c>
      <c r="AI3" s="153"/>
      <c r="AJ3" s="14"/>
      <c r="AK3" s="153">
        <v>2022</v>
      </c>
      <c r="AL3" s="153"/>
      <c r="AM3" s="153">
        <v>2023</v>
      </c>
      <c r="AN3" s="153"/>
      <c r="AO3" s="14"/>
      <c r="AP3" s="153">
        <v>2022</v>
      </c>
      <c r="AQ3" s="153"/>
      <c r="AR3" s="153">
        <v>2023</v>
      </c>
      <c r="AS3" s="153"/>
      <c r="AT3" s="14"/>
      <c r="AU3" s="153">
        <v>2022</v>
      </c>
      <c r="AV3" s="153"/>
      <c r="AW3" s="153">
        <v>2023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157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114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115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160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114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115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163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114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115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166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114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115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116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115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130</v>
      </c>
      <c r="D29" s="1" t="s">
        <v>131</v>
      </c>
      <c r="E29" s="1" t="s">
        <v>132</v>
      </c>
      <c r="F29" s="1" t="s">
        <v>133</v>
      </c>
      <c r="G29" s="1" t="s">
        <v>134</v>
      </c>
      <c r="I29" s="141" t="s">
        <v>135</v>
      </c>
      <c r="J29" s="142"/>
      <c r="K29" s="142"/>
      <c r="L29" s="142"/>
      <c r="M29" s="142"/>
      <c r="N29" s="142"/>
      <c r="O29" s="142"/>
      <c r="P29" s="142"/>
      <c r="Q29" s="143"/>
    </row>
    <row r="30" spans="1:51" customHeight="1" ht="19.5" s="2" customFormat="1">
      <c r="A30" s="13"/>
      <c r="C30" s="15">
        <v>1</v>
      </c>
      <c r="D30" s="16" t="s">
        <v>136</v>
      </c>
      <c r="E30" s="17" t="s">
        <v>137</v>
      </c>
      <c r="F30" s="17">
        <v>60296.5</v>
      </c>
      <c r="G30" s="17" t="str">
        <f>F30*0.509</f>
        <v>0</v>
      </c>
      <c r="I30" s="144"/>
      <c r="J30" s="145"/>
      <c r="K30" s="145"/>
      <c r="L30" s="145"/>
      <c r="M30" s="145"/>
      <c r="N30" s="145"/>
      <c r="O30" s="145"/>
      <c r="P30" s="145"/>
      <c r="Q30" s="146"/>
    </row>
    <row r="31" spans="1:51" customHeight="1" ht="19.5" s="2" customFormat="1">
      <c r="A31" s="13"/>
      <c r="C31" s="15">
        <v>2</v>
      </c>
      <c r="D31" s="16" t="s">
        <v>138</v>
      </c>
      <c r="E31" s="17" t="s">
        <v>137</v>
      </c>
      <c r="F31" s="17">
        <v>58803</v>
      </c>
      <c r="G31" s="17" t="str">
        <f>F31*0.509</f>
        <v>0</v>
      </c>
      <c r="I31" s="144"/>
      <c r="J31" s="145"/>
      <c r="K31" s="145"/>
      <c r="L31" s="145"/>
      <c r="M31" s="145"/>
      <c r="N31" s="145"/>
      <c r="O31" s="145"/>
      <c r="P31" s="145"/>
      <c r="Q31" s="146"/>
    </row>
    <row r="32" spans="1:51" customHeight="1" ht="19.5" s="2" customFormat="1">
      <c r="A32" s="13"/>
      <c r="C32" s="15">
        <v>3</v>
      </c>
      <c r="D32" s="16" t="s">
        <v>139</v>
      </c>
      <c r="E32" s="17" t="s">
        <v>137</v>
      </c>
      <c r="F32" s="17">
        <v>58006.3</v>
      </c>
      <c r="G32" s="17" t="str">
        <f>F32*0.509</f>
        <v>0</v>
      </c>
      <c r="I32" s="144"/>
      <c r="J32" s="145"/>
      <c r="K32" s="145"/>
      <c r="L32" s="145"/>
      <c r="M32" s="145"/>
      <c r="N32" s="145"/>
      <c r="O32" s="145"/>
      <c r="P32" s="145"/>
      <c r="Q32" s="146"/>
    </row>
    <row r="33" spans="1:51" customHeight="1" ht="19.5" s="2" customFormat="1">
      <c r="A33" s="13"/>
      <c r="C33" s="15">
        <v>4</v>
      </c>
      <c r="D33" s="16" t="s">
        <v>140</v>
      </c>
      <c r="E33" s="17" t="s">
        <v>141</v>
      </c>
      <c r="F33" s="17">
        <v>51153.6</v>
      </c>
      <c r="G33" s="17" t="str">
        <f>F33*0.509</f>
        <v>0</v>
      </c>
      <c r="I33" s="144"/>
      <c r="J33" s="145"/>
      <c r="K33" s="145"/>
      <c r="L33" s="145"/>
      <c r="M33" s="145"/>
      <c r="N33" s="145"/>
      <c r="O33" s="145"/>
      <c r="P33" s="145"/>
      <c r="Q33" s="146"/>
    </row>
    <row r="34" spans="1:51" customHeight="1" ht="19.5" s="2" customFormat="1">
      <c r="A34" s="13"/>
      <c r="C34" s="15">
        <v>5</v>
      </c>
      <c r="D34" s="16" t="s">
        <v>142</v>
      </c>
      <c r="E34" s="17" t="s">
        <v>141</v>
      </c>
      <c r="F34" s="17">
        <v>45330</v>
      </c>
      <c r="G34" s="17" t="str">
        <f>F34*0.509</f>
        <v>0</v>
      </c>
      <c r="I34" s="147"/>
      <c r="J34" s="148"/>
      <c r="K34" s="148"/>
      <c r="L34" s="148"/>
      <c r="M34" s="148"/>
      <c r="N34" s="148"/>
      <c r="O34" s="148"/>
      <c r="P34" s="148"/>
      <c r="Q34" s="149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170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170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170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3</v>
      </c>
      <c r="B3" s="157" t="s">
        <v>171</v>
      </c>
      <c r="C3" s="153"/>
      <c r="D3" s="157" t="s">
        <v>172</v>
      </c>
      <c r="E3" s="153"/>
      <c r="F3" s="14"/>
      <c r="G3" s="157" t="s">
        <v>171</v>
      </c>
      <c r="H3" s="153"/>
      <c r="I3" s="157" t="s">
        <v>172</v>
      </c>
      <c r="J3" s="153"/>
      <c r="K3" s="14"/>
      <c r="L3" s="157" t="s">
        <v>171</v>
      </c>
      <c r="M3" s="153"/>
      <c r="N3" s="157" t="s">
        <v>172</v>
      </c>
      <c r="O3" s="153"/>
      <c r="P3" s="14"/>
      <c r="Q3" s="157" t="s">
        <v>171</v>
      </c>
      <c r="R3" s="153"/>
      <c r="S3" s="157" t="s">
        <v>172</v>
      </c>
      <c r="T3" s="153"/>
      <c r="U3" s="14"/>
      <c r="V3" s="157" t="s">
        <v>171</v>
      </c>
      <c r="W3" s="153"/>
      <c r="X3" s="157" t="s">
        <v>172</v>
      </c>
      <c r="Y3" s="153"/>
      <c r="Z3" s="14"/>
      <c r="AA3" s="157" t="s">
        <v>171</v>
      </c>
      <c r="AB3" s="153"/>
      <c r="AC3" s="157" t="s">
        <v>172</v>
      </c>
      <c r="AD3" s="153"/>
      <c r="AE3" s="14"/>
      <c r="AF3" s="157" t="s">
        <v>171</v>
      </c>
      <c r="AG3" s="153"/>
      <c r="AH3" s="157" t="s">
        <v>172</v>
      </c>
      <c r="AI3" s="153"/>
      <c r="AJ3" s="14"/>
      <c r="AK3" s="157" t="s">
        <v>171</v>
      </c>
      <c r="AL3" s="153"/>
      <c r="AM3" s="157" t="s">
        <v>172</v>
      </c>
      <c r="AN3" s="153"/>
      <c r="AO3" s="14"/>
      <c r="AP3" s="157" t="s">
        <v>171</v>
      </c>
      <c r="AQ3" s="153"/>
      <c r="AR3" s="157" t="s">
        <v>172</v>
      </c>
      <c r="AS3" s="153"/>
      <c r="AT3" s="14"/>
      <c r="AU3" s="157" t="s">
        <v>171</v>
      </c>
      <c r="AV3" s="153"/>
      <c r="AW3" s="157" t="s">
        <v>172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173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180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184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188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189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190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191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192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193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194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195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196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197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198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199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200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201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202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203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169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130</v>
      </c>
      <c r="D41" s="1" t="s">
        <v>131</v>
      </c>
      <c r="E41" s="1" t="s">
        <v>132</v>
      </c>
      <c r="F41" s="1" t="s">
        <v>133</v>
      </c>
      <c r="G41" s="1" t="s">
        <v>134</v>
      </c>
      <c r="I41" s="141" t="s">
        <v>135</v>
      </c>
      <c r="J41" s="142"/>
      <c r="K41" s="142"/>
      <c r="L41" s="142"/>
      <c r="M41" s="142"/>
      <c r="N41" s="142"/>
      <c r="O41" s="142"/>
      <c r="P41" s="142"/>
      <c r="Q41" s="143"/>
    </row>
    <row r="42" spans="1:51" customHeight="1" ht="19.5" s="2" customFormat="1">
      <c r="A42" s="13"/>
      <c r="C42" s="15">
        <v>1</v>
      </c>
      <c r="D42" s="16" t="s">
        <v>136</v>
      </c>
      <c r="E42" s="17" t="s">
        <v>137</v>
      </c>
      <c r="F42" s="17">
        <v>60296.5</v>
      </c>
      <c r="G42" s="17" t="str">
        <f>F42*0.509</f>
        <v>0</v>
      </c>
      <c r="I42" s="144"/>
      <c r="J42" s="145"/>
      <c r="K42" s="145"/>
      <c r="L42" s="145"/>
      <c r="M42" s="145"/>
      <c r="N42" s="145"/>
      <c r="O42" s="145"/>
      <c r="P42" s="145"/>
      <c r="Q42" s="146"/>
    </row>
    <row r="43" spans="1:51" customHeight="1" ht="19.5" s="2" customFormat="1">
      <c r="A43" s="13"/>
      <c r="C43" s="15">
        <v>2</v>
      </c>
      <c r="D43" s="16" t="s">
        <v>138</v>
      </c>
      <c r="E43" s="17" t="s">
        <v>137</v>
      </c>
      <c r="F43" s="17">
        <v>58803</v>
      </c>
      <c r="G43" s="17" t="str">
        <f>F43*0.509</f>
        <v>0</v>
      </c>
      <c r="I43" s="144"/>
      <c r="J43" s="145"/>
      <c r="K43" s="145"/>
      <c r="L43" s="145"/>
      <c r="M43" s="145"/>
      <c r="N43" s="145"/>
      <c r="O43" s="145"/>
      <c r="P43" s="145"/>
      <c r="Q43" s="146"/>
    </row>
    <row r="44" spans="1:51" customHeight="1" ht="19.5" s="2" customFormat="1">
      <c r="A44" s="13"/>
      <c r="C44" s="15">
        <v>3</v>
      </c>
      <c r="D44" s="16" t="s">
        <v>139</v>
      </c>
      <c r="E44" s="17" t="s">
        <v>137</v>
      </c>
      <c r="F44" s="17">
        <v>58006.3</v>
      </c>
      <c r="G44" s="17" t="str">
        <f>F44*0.509</f>
        <v>0</v>
      </c>
      <c r="I44" s="144"/>
      <c r="J44" s="145"/>
      <c r="K44" s="145"/>
      <c r="L44" s="145"/>
      <c r="M44" s="145"/>
      <c r="N44" s="145"/>
      <c r="O44" s="145"/>
      <c r="P44" s="145"/>
      <c r="Q44" s="146"/>
    </row>
    <row r="45" spans="1:51" customHeight="1" ht="19.5" s="2" customFormat="1">
      <c r="A45" s="13"/>
      <c r="C45" s="15">
        <v>4</v>
      </c>
      <c r="D45" s="16" t="s">
        <v>140</v>
      </c>
      <c r="E45" s="17" t="s">
        <v>141</v>
      </c>
      <c r="F45" s="17">
        <v>51153.6</v>
      </c>
      <c r="G45" s="17" t="str">
        <f>F45*0.509</f>
        <v>0</v>
      </c>
      <c r="I45" s="144"/>
      <c r="J45" s="145"/>
      <c r="K45" s="145"/>
      <c r="L45" s="145"/>
      <c r="M45" s="145"/>
      <c r="N45" s="145"/>
      <c r="O45" s="145"/>
      <c r="P45" s="145"/>
      <c r="Q45" s="146"/>
    </row>
    <row r="46" spans="1:51" customHeight="1" ht="19.5" s="2" customFormat="1">
      <c r="A46" s="13"/>
      <c r="C46" s="15">
        <v>5</v>
      </c>
      <c r="D46" s="16" t="s">
        <v>142</v>
      </c>
      <c r="E46" s="17" t="s">
        <v>141</v>
      </c>
      <c r="F46" s="17">
        <v>45330</v>
      </c>
      <c r="G46" s="17" t="str">
        <f>F46*0.509</f>
        <v>0</v>
      </c>
      <c r="I46" s="147"/>
      <c r="J46" s="148"/>
      <c r="K46" s="148"/>
      <c r="L46" s="148"/>
      <c r="M46" s="148"/>
      <c r="N46" s="148"/>
      <c r="O46" s="148"/>
      <c r="P46" s="148"/>
      <c r="Q46" s="149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204</v>
      </c>
      <c r="B1" s="137"/>
      <c r="C1" s="137"/>
      <c r="D1" s="137"/>
      <c r="E1" s="137"/>
      <c r="F1" s="137"/>
      <c r="G1" s="137"/>
      <c r="H1" s="137"/>
      <c r="I1" s="137"/>
      <c r="J1" s="137"/>
      <c r="K1" s="139"/>
      <c r="L1" s="1" t="s">
        <v>111</v>
      </c>
    </row>
    <row r="2" spans="1:22" customHeight="1" ht="19.5">
      <c r="A2" s="12" t="s">
        <v>2</v>
      </c>
      <c r="B2" s="29" t="s">
        <v>205</v>
      </c>
      <c r="C2" s="1" t="s">
        <v>113</v>
      </c>
      <c r="D2" s="29" t="s">
        <v>206</v>
      </c>
      <c r="E2" s="29" t="s">
        <v>207</v>
      </c>
      <c r="F2" s="29" t="s">
        <v>208</v>
      </c>
      <c r="G2" s="29" t="s">
        <v>209</v>
      </c>
      <c r="H2" s="29" t="s">
        <v>210</v>
      </c>
      <c r="I2" s="29" t="s">
        <v>211</v>
      </c>
      <c r="J2" s="29" t="s">
        <v>212</v>
      </c>
      <c r="K2" s="1" t="s">
        <v>36</v>
      </c>
      <c r="L2" s="33" t="s">
        <v>37</v>
      </c>
    </row>
    <row r="3" spans="1:22" customHeight="1" ht="23.25">
      <c r="A3" s="140" t="s">
        <v>117</v>
      </c>
      <c r="B3" s="158" t="s">
        <v>213</v>
      </c>
      <c r="C3" s="4" t="s">
        <v>118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40"/>
      <c r="B4" s="150"/>
      <c r="C4" s="1" t="s">
        <v>119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40"/>
      <c r="B5" s="159" t="s">
        <v>214</v>
      </c>
      <c r="C5" s="8" t="s">
        <v>118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40"/>
      <c r="B6" s="151"/>
      <c r="C6" s="1" t="s">
        <v>119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40"/>
      <c r="B7" s="1"/>
      <c r="C7" s="1" t="s">
        <v>120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40" t="s">
        <v>121</v>
      </c>
      <c r="B8" s="158" t="s">
        <v>213</v>
      </c>
      <c r="C8" s="4" t="s">
        <v>118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40"/>
      <c r="B9" s="150"/>
      <c r="C9" s="1" t="s">
        <v>119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40"/>
      <c r="B10" s="159" t="s">
        <v>214</v>
      </c>
      <c r="C10" s="8" t="s">
        <v>118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40"/>
      <c r="B11" s="151"/>
      <c r="C11" s="1" t="s">
        <v>119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40"/>
      <c r="B12" s="1"/>
      <c r="C12" s="1" t="s">
        <v>120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40" t="s">
        <v>122</v>
      </c>
      <c r="B13" s="158" t="s">
        <v>213</v>
      </c>
      <c r="C13" s="4" t="s">
        <v>118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40"/>
      <c r="B14" s="150"/>
      <c r="C14" s="1" t="s">
        <v>119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40"/>
      <c r="B15" s="159" t="s">
        <v>214</v>
      </c>
      <c r="C15" s="8" t="s">
        <v>118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40"/>
      <c r="B16" s="151"/>
      <c r="C16" s="1" t="s">
        <v>119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40"/>
      <c r="B17" s="1"/>
      <c r="C17" s="1" t="s">
        <v>120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149</v>
      </c>
      <c r="B18" s="158" t="s">
        <v>213</v>
      </c>
      <c r="C18" s="4" t="s">
        <v>118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40"/>
      <c r="B19" s="150"/>
      <c r="C19" s="1" t="s">
        <v>119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40"/>
      <c r="B20" s="159" t="s">
        <v>214</v>
      </c>
      <c r="C20" s="8" t="s">
        <v>118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40"/>
      <c r="B21" s="151"/>
      <c r="C21" s="1" t="s">
        <v>119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40"/>
      <c r="B22" s="1"/>
      <c r="C22" s="1" t="s">
        <v>120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40" t="s">
        <v>124</v>
      </c>
      <c r="B23" s="158" t="s">
        <v>213</v>
      </c>
      <c r="C23" s="4" t="s">
        <v>118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40"/>
      <c r="B24" s="150"/>
      <c r="C24" s="1" t="s">
        <v>119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40"/>
      <c r="B25" s="159" t="s">
        <v>214</v>
      </c>
      <c r="C25" s="8" t="s">
        <v>118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40"/>
      <c r="B26" s="151"/>
      <c r="C26" s="1" t="s">
        <v>119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40"/>
      <c r="B27" s="1"/>
      <c r="C27" s="1" t="s">
        <v>120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40" t="s">
        <v>125</v>
      </c>
      <c r="B28" s="158" t="s">
        <v>213</v>
      </c>
      <c r="C28" s="4" t="s">
        <v>118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40"/>
      <c r="B29" s="150"/>
      <c r="C29" s="1" t="s">
        <v>119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40"/>
      <c r="B30" s="159" t="s">
        <v>214</v>
      </c>
      <c r="C30" s="8" t="s">
        <v>118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40"/>
      <c r="B31" s="151"/>
      <c r="C31" s="1" t="s">
        <v>119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40"/>
      <c r="B32" s="1"/>
      <c r="C32" s="1" t="s">
        <v>120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40" t="s">
        <v>126</v>
      </c>
      <c r="B33" s="158" t="s">
        <v>213</v>
      </c>
      <c r="C33" s="4" t="s">
        <v>118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40"/>
      <c r="B34" s="150"/>
      <c r="C34" s="1" t="s">
        <v>119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40"/>
      <c r="B35" s="159" t="s">
        <v>214</v>
      </c>
      <c r="C35" s="8" t="s">
        <v>118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40"/>
      <c r="B36" s="151"/>
      <c r="C36" s="1" t="s">
        <v>119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40"/>
      <c r="B37" s="1"/>
      <c r="C37" s="1" t="s">
        <v>120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40" t="s">
        <v>127</v>
      </c>
      <c r="B38" s="158" t="s">
        <v>213</v>
      </c>
      <c r="C38" s="4" t="s">
        <v>118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40"/>
      <c r="B39" s="150"/>
      <c r="C39" s="1" t="s">
        <v>119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40"/>
      <c r="B40" s="159" t="s">
        <v>214</v>
      </c>
      <c r="C40" s="8" t="s">
        <v>118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40"/>
      <c r="B41" s="151"/>
      <c r="C41" s="1" t="s">
        <v>119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40"/>
      <c r="B42" s="1"/>
      <c r="C42" s="1" t="s">
        <v>120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40" t="s">
        <v>128</v>
      </c>
      <c r="B43" s="158" t="s">
        <v>213</v>
      </c>
      <c r="C43" s="4" t="s">
        <v>118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40"/>
      <c r="B44" s="150"/>
      <c r="C44" s="1" t="s">
        <v>119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40"/>
      <c r="B45" s="159" t="s">
        <v>214</v>
      </c>
      <c r="C45" s="8" t="s">
        <v>118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40"/>
      <c r="B46" s="151"/>
      <c r="C46" s="1" t="s">
        <v>119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40"/>
      <c r="B47" s="1"/>
      <c r="C47" s="1" t="s">
        <v>120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40" t="s">
        <v>129</v>
      </c>
      <c r="B48" s="158" t="s">
        <v>213</v>
      </c>
      <c r="C48" s="4" t="s">
        <v>118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40"/>
      <c r="B49" s="150"/>
      <c r="C49" s="1" t="s">
        <v>119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40"/>
      <c r="B50" s="159" t="s">
        <v>214</v>
      </c>
      <c r="C50" s="8" t="s">
        <v>118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40"/>
      <c r="B51" s="151"/>
      <c r="C51" s="1" t="s">
        <v>119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40"/>
      <c r="B52" s="1"/>
      <c r="C52" s="1" t="s">
        <v>120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130</v>
      </c>
      <c r="D55" s="1" t="s">
        <v>131</v>
      </c>
      <c r="E55" s="1" t="s">
        <v>132</v>
      </c>
      <c r="F55" s="1" t="s">
        <v>133</v>
      </c>
      <c r="G55" s="1" t="s">
        <v>134</v>
      </c>
      <c r="I55" s="141" t="s">
        <v>135</v>
      </c>
      <c r="J55" s="142"/>
      <c r="K55" s="32"/>
      <c r="L55" s="32"/>
    </row>
    <row r="56" spans="1:22" customHeight="1" ht="19.5">
      <c r="C56" s="15">
        <v>1</v>
      </c>
      <c r="D56" s="16" t="s">
        <v>215</v>
      </c>
      <c r="E56" s="17" t="s">
        <v>137</v>
      </c>
      <c r="F56" s="17">
        <v>60296.5</v>
      </c>
      <c r="G56" s="17" t="str">
        <f>F56*0.509</f>
        <v>0</v>
      </c>
      <c r="I56" s="144"/>
      <c r="J56" s="145"/>
      <c r="K56" s="32"/>
      <c r="L56" s="32"/>
    </row>
    <row r="57" spans="1:22" customHeight="1" ht="19.5">
      <c r="C57" s="15">
        <v>2</v>
      </c>
      <c r="D57" s="16" t="s">
        <v>216</v>
      </c>
      <c r="E57" s="17" t="s">
        <v>137</v>
      </c>
      <c r="F57" s="17">
        <v>58803</v>
      </c>
      <c r="G57" s="17" t="str">
        <f>F57*0.509</f>
        <v>0</v>
      </c>
      <c r="I57" s="144"/>
      <c r="J57" s="145"/>
      <c r="K57" s="32"/>
      <c r="L57" s="32"/>
    </row>
    <row r="58" spans="1:22" customHeight="1" ht="19.5">
      <c r="C58" s="15">
        <v>3</v>
      </c>
      <c r="D58" s="16" t="s">
        <v>217</v>
      </c>
      <c r="E58" s="17" t="s">
        <v>137</v>
      </c>
      <c r="F58" s="17">
        <v>58006.3</v>
      </c>
      <c r="G58" s="17" t="str">
        <f>F58*0.509</f>
        <v>0</v>
      </c>
      <c r="I58" s="144"/>
      <c r="J58" s="145"/>
      <c r="K58" s="32"/>
      <c r="L58" s="32"/>
    </row>
    <row r="59" spans="1:22" customHeight="1" ht="19.5">
      <c r="C59" s="15">
        <v>4</v>
      </c>
      <c r="D59" s="16" t="s">
        <v>218</v>
      </c>
      <c r="E59" s="17" t="s">
        <v>141</v>
      </c>
      <c r="F59" s="17">
        <v>51153.6</v>
      </c>
      <c r="G59" s="17" t="str">
        <f>F59*0.509</f>
        <v>0</v>
      </c>
      <c r="I59" s="144"/>
      <c r="J59" s="145"/>
      <c r="K59" s="32"/>
      <c r="L59" s="32"/>
    </row>
    <row r="60" spans="1:22" customHeight="1" ht="19.5">
      <c r="C60" s="15">
        <v>5</v>
      </c>
      <c r="D60" s="16" t="s">
        <v>219</v>
      </c>
      <c r="E60" s="34" t="s">
        <v>149</v>
      </c>
      <c r="F60" s="17">
        <v>45330</v>
      </c>
      <c r="G60" s="17" t="str">
        <f>F60*0.509</f>
        <v>0</v>
      </c>
      <c r="I60" s="147"/>
      <c r="J60" s="148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4" t="s">
        <v>220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220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220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205</v>
      </c>
      <c r="B3" s="157" t="s">
        <v>213</v>
      </c>
      <c r="C3" s="153"/>
      <c r="D3" s="157" t="s">
        <v>214</v>
      </c>
      <c r="E3" s="153"/>
      <c r="F3" s="14"/>
      <c r="G3" s="157" t="s">
        <v>213</v>
      </c>
      <c r="H3" s="153"/>
      <c r="I3" s="157" t="s">
        <v>214</v>
      </c>
      <c r="J3" s="153"/>
      <c r="K3" s="14"/>
      <c r="L3" s="157" t="s">
        <v>213</v>
      </c>
      <c r="M3" s="153"/>
      <c r="N3" s="157" t="s">
        <v>214</v>
      </c>
      <c r="O3" s="153"/>
      <c r="P3" s="14"/>
      <c r="Q3" s="157" t="s">
        <v>213</v>
      </c>
      <c r="R3" s="153"/>
      <c r="S3" s="157" t="s">
        <v>214</v>
      </c>
      <c r="T3" s="153"/>
      <c r="U3" s="14"/>
      <c r="V3" s="157" t="s">
        <v>213</v>
      </c>
      <c r="W3" s="153"/>
      <c r="X3" s="157" t="s">
        <v>214</v>
      </c>
      <c r="Y3" s="153"/>
      <c r="Z3" s="14"/>
      <c r="AA3" s="157" t="s">
        <v>213</v>
      </c>
      <c r="AB3" s="153"/>
      <c r="AC3" s="157" t="s">
        <v>214</v>
      </c>
      <c r="AD3" s="153"/>
      <c r="AE3" s="14"/>
      <c r="AF3" s="157" t="s">
        <v>213</v>
      </c>
      <c r="AG3" s="153"/>
      <c r="AH3" s="157" t="s">
        <v>214</v>
      </c>
      <c r="AI3" s="153"/>
      <c r="AJ3" s="14"/>
      <c r="AK3" s="157" t="s">
        <v>213</v>
      </c>
      <c r="AL3" s="153"/>
      <c r="AM3" s="157" t="s">
        <v>214</v>
      </c>
      <c r="AN3" s="153"/>
      <c r="AO3" s="14"/>
      <c r="AP3" s="157" t="s">
        <v>213</v>
      </c>
      <c r="AQ3" s="153"/>
      <c r="AR3" s="157" t="s">
        <v>214</v>
      </c>
      <c r="AS3" s="153"/>
      <c r="AT3" s="14"/>
      <c r="AU3" s="157" t="s">
        <v>213</v>
      </c>
      <c r="AV3" s="153"/>
      <c r="AW3" s="157" t="s">
        <v>214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29" t="s">
        <v>206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207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208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209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210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211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212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130</v>
      </c>
      <c r="D17" s="1" t="s">
        <v>131</v>
      </c>
      <c r="E17" s="1" t="s">
        <v>132</v>
      </c>
      <c r="F17" s="1" t="s">
        <v>133</v>
      </c>
      <c r="G17" s="1" t="s">
        <v>134</v>
      </c>
      <c r="I17" s="141" t="s">
        <v>135</v>
      </c>
      <c r="J17" s="142"/>
      <c r="K17" s="142"/>
      <c r="L17" s="142"/>
      <c r="M17" s="142"/>
      <c r="N17" s="142"/>
      <c r="O17" s="142"/>
      <c r="P17" s="142"/>
      <c r="Q17" s="143"/>
    </row>
    <row r="18" spans="1:51" customHeight="1" ht="19.5" s="2" customFormat="1">
      <c r="A18" s="13"/>
      <c r="C18" s="15">
        <v>1</v>
      </c>
      <c r="D18" s="16" t="s">
        <v>136</v>
      </c>
      <c r="E18" s="17" t="s">
        <v>137</v>
      </c>
      <c r="F18" s="17">
        <v>60296.5</v>
      </c>
      <c r="G18" s="17" t="str">
        <f>F18*0.509</f>
        <v>0</v>
      </c>
      <c r="I18" s="144"/>
      <c r="J18" s="145"/>
      <c r="K18" s="145"/>
      <c r="L18" s="145"/>
      <c r="M18" s="145"/>
      <c r="N18" s="145"/>
      <c r="O18" s="145"/>
      <c r="P18" s="145"/>
      <c r="Q18" s="146"/>
    </row>
    <row r="19" spans="1:51" customHeight="1" ht="19.5" s="2" customFormat="1">
      <c r="A19" s="13"/>
      <c r="C19" s="15">
        <v>2</v>
      </c>
      <c r="D19" s="16" t="s">
        <v>138</v>
      </c>
      <c r="E19" s="17" t="s">
        <v>137</v>
      </c>
      <c r="F19" s="17">
        <v>58803</v>
      </c>
      <c r="G19" s="17" t="str">
        <f>F19*0.509</f>
        <v>0</v>
      </c>
      <c r="I19" s="144"/>
      <c r="J19" s="145"/>
      <c r="K19" s="145"/>
      <c r="L19" s="145"/>
      <c r="M19" s="145"/>
      <c r="N19" s="145"/>
      <c r="O19" s="145"/>
      <c r="P19" s="145"/>
      <c r="Q19" s="146"/>
    </row>
    <row r="20" spans="1:51" customHeight="1" ht="19.5" s="2" customFormat="1">
      <c r="A20" s="13"/>
      <c r="C20" s="15">
        <v>3</v>
      </c>
      <c r="D20" s="16" t="s">
        <v>139</v>
      </c>
      <c r="E20" s="17" t="s">
        <v>137</v>
      </c>
      <c r="F20" s="17">
        <v>58006.3</v>
      </c>
      <c r="G20" s="17" t="str">
        <f>F20*0.509</f>
        <v>0</v>
      </c>
      <c r="I20" s="144"/>
      <c r="J20" s="145"/>
      <c r="K20" s="145"/>
      <c r="L20" s="145"/>
      <c r="M20" s="145"/>
      <c r="N20" s="145"/>
      <c r="O20" s="145"/>
      <c r="P20" s="145"/>
      <c r="Q20" s="146"/>
    </row>
    <row r="21" spans="1:51" customHeight="1" ht="19.5" s="2" customFormat="1">
      <c r="A21" s="13"/>
      <c r="C21" s="15">
        <v>4</v>
      </c>
      <c r="D21" s="16" t="s">
        <v>140</v>
      </c>
      <c r="E21" s="17" t="s">
        <v>141</v>
      </c>
      <c r="F21" s="17">
        <v>51153.6</v>
      </c>
      <c r="G21" s="17" t="str">
        <f>F21*0.509</f>
        <v>0</v>
      </c>
      <c r="I21" s="144"/>
      <c r="J21" s="145"/>
      <c r="K21" s="145"/>
      <c r="L21" s="145"/>
      <c r="M21" s="145"/>
      <c r="N21" s="145"/>
      <c r="O21" s="145"/>
      <c r="P21" s="145"/>
      <c r="Q21" s="146"/>
    </row>
    <row r="22" spans="1:51" customHeight="1" ht="19.5" s="2" customFormat="1">
      <c r="A22" s="13"/>
      <c r="C22" s="15">
        <v>5</v>
      </c>
      <c r="D22" s="16" t="s">
        <v>142</v>
      </c>
      <c r="E22" s="17" t="s">
        <v>141</v>
      </c>
      <c r="F22" s="17">
        <v>45330</v>
      </c>
      <c r="G22" s="17" t="str">
        <f>F22*0.509</f>
        <v>0</v>
      </c>
      <c r="I22" s="147"/>
      <c r="J22" s="148"/>
      <c r="K22" s="148"/>
      <c r="L22" s="148"/>
      <c r="M22" s="148"/>
      <c r="N22" s="148"/>
      <c r="O22" s="148"/>
      <c r="P22" s="148"/>
      <c r="Q22" s="149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4" t="s">
        <v>221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29" t="s">
        <v>144</v>
      </c>
      <c r="Q1" s="154" t="s">
        <v>221</v>
      </c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6"/>
      <c r="AE1" s="29" t="s">
        <v>144</v>
      </c>
      <c r="AF1" s="154" t="s">
        <v>221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6"/>
      <c r="AT1" s="29" t="s">
        <v>144</v>
      </c>
    </row>
    <row r="2" spans="1:51" customHeight="1" ht="19.5" s="31" customFormat="1">
      <c r="A2" s="29" t="s">
        <v>145</v>
      </c>
      <c r="B2" s="152" t="s">
        <v>146</v>
      </c>
      <c r="C2" s="152"/>
      <c r="D2" s="152"/>
      <c r="E2" s="152"/>
      <c r="F2" s="152"/>
      <c r="G2" s="152" t="s">
        <v>147</v>
      </c>
      <c r="H2" s="152"/>
      <c r="I2" s="152"/>
      <c r="J2" s="152"/>
      <c r="K2" s="152"/>
      <c r="L2" s="152" t="s">
        <v>148</v>
      </c>
      <c r="M2" s="152"/>
      <c r="N2" s="152"/>
      <c r="O2" s="152"/>
      <c r="P2" s="152"/>
      <c r="Q2" s="152" t="s">
        <v>149</v>
      </c>
      <c r="R2" s="152"/>
      <c r="S2" s="152"/>
      <c r="T2" s="152"/>
      <c r="U2" s="152"/>
      <c r="V2" s="152" t="s">
        <v>150</v>
      </c>
      <c r="W2" s="152"/>
      <c r="X2" s="152"/>
      <c r="Y2" s="152"/>
      <c r="Z2" s="152"/>
      <c r="AA2" s="152" t="s">
        <v>151</v>
      </c>
      <c r="AB2" s="152"/>
      <c r="AC2" s="152"/>
      <c r="AD2" s="152"/>
      <c r="AE2" s="152"/>
      <c r="AF2" s="152" t="s">
        <v>152</v>
      </c>
      <c r="AG2" s="152"/>
      <c r="AH2" s="152"/>
      <c r="AI2" s="152"/>
      <c r="AJ2" s="152"/>
      <c r="AK2" s="152" t="s">
        <v>83</v>
      </c>
      <c r="AL2" s="152"/>
      <c r="AM2" s="152"/>
      <c r="AN2" s="152"/>
      <c r="AO2" s="152"/>
      <c r="AP2" s="152" t="s">
        <v>153</v>
      </c>
      <c r="AQ2" s="152"/>
      <c r="AR2" s="152"/>
      <c r="AS2" s="152"/>
      <c r="AT2" s="152"/>
      <c r="AU2" s="152" t="s">
        <v>154</v>
      </c>
      <c r="AV2" s="152"/>
      <c r="AW2" s="152"/>
      <c r="AX2" s="152"/>
      <c r="AY2" s="152"/>
    </row>
    <row r="3" spans="1:51" customHeight="1" ht="19.5" s="28" customFormat="1">
      <c r="A3" s="29" t="s">
        <v>155</v>
      </c>
      <c r="B3" s="161">
        <v>44835</v>
      </c>
      <c r="C3" s="153"/>
      <c r="D3" s="161">
        <v>45200</v>
      </c>
      <c r="E3" s="153"/>
      <c r="F3" s="14"/>
      <c r="G3" s="161">
        <v>44835</v>
      </c>
      <c r="H3" s="153"/>
      <c r="I3" s="161">
        <v>45200</v>
      </c>
      <c r="J3" s="153"/>
      <c r="K3" s="14"/>
      <c r="L3" s="161">
        <v>44835</v>
      </c>
      <c r="M3" s="153"/>
      <c r="N3" s="161">
        <v>45200</v>
      </c>
      <c r="O3" s="153"/>
      <c r="P3" s="14"/>
      <c r="Q3" s="161">
        <v>44835</v>
      </c>
      <c r="R3" s="153"/>
      <c r="S3" s="161">
        <v>45200</v>
      </c>
      <c r="T3" s="153"/>
      <c r="U3" s="14"/>
      <c r="V3" s="161">
        <v>44835</v>
      </c>
      <c r="W3" s="153"/>
      <c r="X3" s="161">
        <v>45200</v>
      </c>
      <c r="Y3" s="153"/>
      <c r="Z3" s="14"/>
      <c r="AA3" s="161">
        <v>44835</v>
      </c>
      <c r="AB3" s="153"/>
      <c r="AC3" s="161">
        <v>45200</v>
      </c>
      <c r="AD3" s="153"/>
      <c r="AE3" s="14"/>
      <c r="AF3" s="161">
        <v>44835</v>
      </c>
      <c r="AG3" s="153"/>
      <c r="AH3" s="161">
        <v>45200</v>
      </c>
      <c r="AI3" s="153"/>
      <c r="AJ3" s="14"/>
      <c r="AK3" s="161">
        <v>44835</v>
      </c>
      <c r="AL3" s="153"/>
      <c r="AM3" s="161">
        <v>45200</v>
      </c>
      <c r="AN3" s="153"/>
      <c r="AO3" s="14"/>
      <c r="AP3" s="161">
        <v>44835</v>
      </c>
      <c r="AQ3" s="153"/>
      <c r="AR3" s="161">
        <v>45200</v>
      </c>
      <c r="AS3" s="153"/>
      <c r="AT3" s="14"/>
      <c r="AU3" s="161">
        <v>44835</v>
      </c>
      <c r="AV3" s="153"/>
      <c r="AW3" s="161">
        <v>45200</v>
      </c>
      <c r="AX3" s="153"/>
      <c r="AY3" s="14"/>
    </row>
    <row r="4" spans="1:51" customHeight="1" ht="19.5" s="31" customFormat="1">
      <c r="A4" s="29" t="s">
        <v>4</v>
      </c>
      <c r="B4" s="29" t="s">
        <v>156</v>
      </c>
      <c r="C4" s="29" t="s">
        <v>40</v>
      </c>
      <c r="D4" s="29" t="s">
        <v>156</v>
      </c>
      <c r="E4" s="29" t="s">
        <v>40</v>
      </c>
      <c r="F4" s="29" t="s">
        <v>42</v>
      </c>
      <c r="G4" s="29" t="s">
        <v>156</v>
      </c>
      <c r="H4" s="29" t="s">
        <v>40</v>
      </c>
      <c r="I4" s="29" t="s">
        <v>156</v>
      </c>
      <c r="J4" s="29" t="s">
        <v>40</v>
      </c>
      <c r="K4" s="29" t="s">
        <v>42</v>
      </c>
      <c r="L4" s="29" t="s">
        <v>156</v>
      </c>
      <c r="M4" s="29" t="s">
        <v>40</v>
      </c>
      <c r="N4" s="29" t="s">
        <v>156</v>
      </c>
      <c r="O4" s="29" t="s">
        <v>40</v>
      </c>
      <c r="P4" s="29" t="s">
        <v>42</v>
      </c>
      <c r="Q4" s="29" t="s">
        <v>156</v>
      </c>
      <c r="R4" s="29" t="s">
        <v>40</v>
      </c>
      <c r="S4" s="29" t="s">
        <v>156</v>
      </c>
      <c r="T4" s="29" t="s">
        <v>40</v>
      </c>
      <c r="U4" s="29" t="s">
        <v>42</v>
      </c>
      <c r="V4" s="29" t="s">
        <v>156</v>
      </c>
      <c r="W4" s="29" t="s">
        <v>40</v>
      </c>
      <c r="X4" s="29" t="s">
        <v>156</v>
      </c>
      <c r="Y4" s="29" t="s">
        <v>40</v>
      </c>
      <c r="Z4" s="29" t="s">
        <v>42</v>
      </c>
      <c r="AA4" s="29" t="s">
        <v>156</v>
      </c>
      <c r="AB4" s="29" t="s">
        <v>40</v>
      </c>
      <c r="AC4" s="29" t="s">
        <v>156</v>
      </c>
      <c r="AD4" s="29" t="s">
        <v>40</v>
      </c>
      <c r="AE4" s="29" t="s">
        <v>42</v>
      </c>
      <c r="AF4" s="29" t="s">
        <v>156</v>
      </c>
      <c r="AG4" s="29" t="s">
        <v>40</v>
      </c>
      <c r="AH4" s="29" t="s">
        <v>156</v>
      </c>
      <c r="AI4" s="29" t="s">
        <v>40</v>
      </c>
      <c r="AJ4" s="29" t="s">
        <v>42</v>
      </c>
      <c r="AK4" s="29" t="s">
        <v>156</v>
      </c>
      <c r="AL4" s="29" t="s">
        <v>40</v>
      </c>
      <c r="AM4" s="29" t="s">
        <v>156</v>
      </c>
      <c r="AN4" s="29" t="s">
        <v>40</v>
      </c>
      <c r="AO4" s="29" t="s">
        <v>42</v>
      </c>
      <c r="AP4" s="29" t="s">
        <v>156</v>
      </c>
      <c r="AQ4" s="29" t="s">
        <v>40</v>
      </c>
      <c r="AR4" s="29" t="s">
        <v>156</v>
      </c>
      <c r="AS4" s="29" t="s">
        <v>40</v>
      </c>
      <c r="AT4" s="29" t="s">
        <v>42</v>
      </c>
      <c r="AU4" s="29" t="s">
        <v>156</v>
      </c>
      <c r="AV4" s="29" t="s">
        <v>40</v>
      </c>
      <c r="AW4" s="29" t="s">
        <v>156</v>
      </c>
      <c r="AX4" s="29" t="s">
        <v>40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169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222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130</v>
      </c>
      <c r="D107" s="1" t="s">
        <v>131</v>
      </c>
      <c r="E107" s="1" t="s">
        <v>132</v>
      </c>
      <c r="F107" s="1" t="s">
        <v>133</v>
      </c>
      <c r="G107" s="1" t="s">
        <v>134</v>
      </c>
      <c r="I107" s="141" t="s">
        <v>135</v>
      </c>
      <c r="J107" s="142"/>
      <c r="K107" s="142"/>
      <c r="L107" s="142"/>
      <c r="M107" s="142"/>
      <c r="N107" s="142"/>
      <c r="O107" s="142"/>
      <c r="P107" s="142"/>
      <c r="Q107" s="143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137</v>
      </c>
      <c r="F108" s="17">
        <v>60296.5</v>
      </c>
      <c r="G108" s="17" t="str">
        <f>F108*0.509</f>
        <v>0</v>
      </c>
      <c r="I108" s="144"/>
      <c r="J108" s="145"/>
      <c r="K108" s="145"/>
      <c r="L108" s="145"/>
      <c r="M108" s="145"/>
      <c r="N108" s="145"/>
      <c r="O108" s="145"/>
      <c r="P108" s="145"/>
      <c r="Q108" s="146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137</v>
      </c>
      <c r="F109" s="17">
        <v>58803</v>
      </c>
      <c r="G109" s="17" t="str">
        <f>F109*0.509</f>
        <v>0</v>
      </c>
      <c r="I109" s="144"/>
      <c r="J109" s="145"/>
      <c r="K109" s="145"/>
      <c r="L109" s="145"/>
      <c r="M109" s="145"/>
      <c r="N109" s="145"/>
      <c r="O109" s="145"/>
      <c r="P109" s="145"/>
      <c r="Q109" s="146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137</v>
      </c>
      <c r="F110" s="17">
        <v>58006.3</v>
      </c>
      <c r="G110" s="17" t="str">
        <f>F110*0.509</f>
        <v>0</v>
      </c>
      <c r="I110" s="144"/>
      <c r="J110" s="145"/>
      <c r="K110" s="145"/>
      <c r="L110" s="145"/>
      <c r="M110" s="145"/>
      <c r="N110" s="145"/>
      <c r="O110" s="145"/>
      <c r="P110" s="145"/>
      <c r="Q110" s="146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141</v>
      </c>
      <c r="F111" s="17">
        <v>51153.6</v>
      </c>
      <c r="G111" s="17" t="str">
        <f>F111*0.509</f>
        <v>0</v>
      </c>
      <c r="I111" s="144"/>
      <c r="J111" s="145"/>
      <c r="K111" s="145"/>
      <c r="L111" s="145"/>
      <c r="M111" s="145"/>
      <c r="N111" s="145"/>
      <c r="O111" s="145"/>
      <c r="P111" s="145"/>
      <c r="Q111" s="146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141</v>
      </c>
      <c r="F112" s="17">
        <v>45330</v>
      </c>
      <c r="G112" s="17" t="str">
        <f>F112*0.509</f>
        <v>0</v>
      </c>
      <c r="I112" s="147"/>
      <c r="J112" s="148"/>
      <c r="K112" s="148"/>
      <c r="L112" s="148"/>
      <c r="M112" s="148"/>
      <c r="N112" s="148"/>
      <c r="O112" s="148"/>
      <c r="P112" s="148"/>
      <c r="Q112" s="149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221" t="s">
        <v>223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37" t="s">
        <v>224</v>
      </c>
      <c r="O2" s="38"/>
      <c r="Q2" s="222" t="s">
        <v>225</v>
      </c>
      <c r="R2" s="223"/>
      <c r="S2" s="224" t="s">
        <v>226</v>
      </c>
      <c r="T2" s="224"/>
      <c r="U2" s="224"/>
      <c r="V2" s="224"/>
      <c r="W2" s="39"/>
      <c r="X2" s="40" t="s">
        <v>227</v>
      </c>
      <c r="Y2" s="41" t="s">
        <v>228</v>
      </c>
      <c r="Z2" s="42"/>
    </row>
    <row r="3" spans="1:16155" customHeight="1" ht="20.25">
      <c r="B3" s="225"/>
      <c r="C3" s="226"/>
      <c r="D3" s="226"/>
      <c r="E3" s="227"/>
      <c r="F3" s="228"/>
      <c r="G3" s="227"/>
      <c r="H3" s="228"/>
      <c r="I3" s="227"/>
      <c r="J3" s="228"/>
      <c r="K3" s="226"/>
      <c r="L3" s="227"/>
      <c r="M3" s="43"/>
      <c r="N3" s="44" t="s">
        <v>229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230</v>
      </c>
    </row>
    <row r="4" spans="1:16155" customHeight="1" ht="22.5">
      <c r="B4" s="47" t="s">
        <v>231</v>
      </c>
      <c r="C4" s="48"/>
      <c r="D4" s="48"/>
      <c r="E4" s="49"/>
      <c r="F4" s="48" t="s">
        <v>232</v>
      </c>
      <c r="G4" s="49"/>
      <c r="H4" s="213" t="s">
        <v>233</v>
      </c>
      <c r="I4" s="214"/>
      <c r="J4" s="50" t="s">
        <v>234</v>
      </c>
      <c r="K4" s="51"/>
      <c r="L4" s="51"/>
      <c r="M4" s="52" t="s">
        <v>235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236</v>
      </c>
    </row>
    <row r="5" spans="1:16155" customHeight="1" ht="16.5">
      <c r="B5" s="215"/>
      <c r="C5" s="216"/>
      <c r="D5" s="216"/>
      <c r="E5" s="217"/>
      <c r="F5" s="218"/>
      <c r="G5" s="217"/>
      <c r="H5" s="218"/>
      <c r="I5" s="217"/>
      <c r="J5" s="218"/>
      <c r="K5" s="216"/>
      <c r="L5" s="217"/>
      <c r="M5" s="52" t="s">
        <v>237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238</v>
      </c>
      <c r="C6" s="58"/>
      <c r="D6" s="58"/>
      <c r="E6" s="59"/>
      <c r="F6" s="58" t="s">
        <v>239</v>
      </c>
      <c r="G6" s="59"/>
      <c r="H6" s="219" t="s">
        <v>240</v>
      </c>
      <c r="I6" s="220"/>
      <c r="J6" s="60" t="s">
        <v>241</v>
      </c>
      <c r="K6" s="58"/>
      <c r="L6" s="58"/>
      <c r="M6" s="61" t="s">
        <v>242</v>
      </c>
      <c r="N6" s="59" t="s">
        <v>243</v>
      </c>
      <c r="O6" s="59" t="s">
        <v>244</v>
      </c>
      <c r="P6" s="59" t="s">
        <v>245</v>
      </c>
      <c r="Q6" s="59" t="s">
        <v>246</v>
      </c>
      <c r="R6" s="59" t="s">
        <v>247</v>
      </c>
      <c r="S6" s="59" t="s">
        <v>248</v>
      </c>
      <c r="T6" s="59" t="s">
        <v>249</v>
      </c>
      <c r="U6" s="59" t="s">
        <v>250</v>
      </c>
      <c r="V6" s="59" t="s">
        <v>251</v>
      </c>
      <c r="W6" s="59" t="s">
        <v>252</v>
      </c>
      <c r="X6" s="59" t="s">
        <v>253</v>
      </c>
      <c r="Y6" s="58" t="s">
        <v>254</v>
      </c>
      <c r="Z6" s="62" t="s">
        <v>255</v>
      </c>
    </row>
    <row r="7" spans="1:16155" customHeight="1" ht="24">
      <c r="B7" s="229">
        <v>111</v>
      </c>
      <c r="C7" s="230"/>
      <c r="D7" s="230"/>
      <c r="E7" s="231"/>
      <c r="F7" s="232">
        <v>12</v>
      </c>
      <c r="G7" s="233"/>
      <c r="H7" s="232">
        <v>11</v>
      </c>
      <c r="I7" s="233"/>
      <c r="J7" s="205">
        <v>1108</v>
      </c>
      <c r="K7" s="206"/>
      <c r="L7" s="20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208">
        <v>111</v>
      </c>
      <c r="C8" s="209"/>
      <c r="D8" s="209"/>
      <c r="E8" s="210"/>
      <c r="F8" s="211">
        <v>12</v>
      </c>
      <c r="G8" s="212"/>
      <c r="H8" s="211">
        <v>11</v>
      </c>
      <c r="I8" s="212"/>
      <c r="J8" s="205">
        <v>1108</v>
      </c>
      <c r="K8" s="206"/>
      <c r="L8" s="20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205">
        <v>1108</v>
      </c>
      <c r="K9" s="206"/>
      <c r="L9" s="20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208">
        <v>111</v>
      </c>
      <c r="C10" s="209"/>
      <c r="D10" s="209"/>
      <c r="E10" s="210"/>
      <c r="F10" s="211">
        <v>12</v>
      </c>
      <c r="G10" s="212"/>
      <c r="H10" s="211">
        <v>12</v>
      </c>
      <c r="I10" s="212"/>
      <c r="J10" s="205">
        <v>1108</v>
      </c>
      <c r="K10" s="206"/>
      <c r="L10" s="20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224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205">
        <v>1108</v>
      </c>
      <c r="K11" s="206"/>
      <c r="L11" s="20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208">
        <v>111</v>
      </c>
      <c r="C12" s="209"/>
      <c r="D12" s="209"/>
      <c r="E12" s="210"/>
      <c r="F12" s="211">
        <v>12</v>
      </c>
      <c r="G12" s="212"/>
      <c r="H12" s="211">
        <v>13</v>
      </c>
      <c r="I12" s="212"/>
      <c r="J12" s="205">
        <v>1108</v>
      </c>
      <c r="K12" s="206"/>
      <c r="L12" s="20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205">
        <v>1108</v>
      </c>
      <c r="K13" s="206"/>
      <c r="L13" s="20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208">
        <v>111</v>
      </c>
      <c r="C14" s="209"/>
      <c r="D14" s="209"/>
      <c r="E14" s="210"/>
      <c r="F14" s="211">
        <v>12</v>
      </c>
      <c r="G14" s="212"/>
      <c r="H14" s="211">
        <v>14</v>
      </c>
      <c r="I14" s="212"/>
      <c r="J14" s="205">
        <v>1108</v>
      </c>
      <c r="K14" s="206"/>
      <c r="L14" s="20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205">
        <v>1108</v>
      </c>
      <c r="K15" s="206"/>
      <c r="L15" s="20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208">
        <v>111</v>
      </c>
      <c r="C16" s="209"/>
      <c r="D16" s="209"/>
      <c r="E16" s="210"/>
      <c r="F16" s="211">
        <v>12</v>
      </c>
      <c r="G16" s="212"/>
      <c r="H16" s="211">
        <v>15</v>
      </c>
      <c r="I16" s="212"/>
      <c r="J16" s="205">
        <v>1108</v>
      </c>
      <c r="K16" s="206"/>
      <c r="L16" s="20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205">
        <v>1108</v>
      </c>
      <c r="K17" s="206"/>
      <c r="L17" s="20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208">
        <v>111</v>
      </c>
      <c r="C18" s="209"/>
      <c r="D18" s="209"/>
      <c r="E18" s="210"/>
      <c r="F18" s="211">
        <v>12</v>
      </c>
      <c r="G18" s="212"/>
      <c r="H18" s="211">
        <v>16</v>
      </c>
      <c r="I18" s="212"/>
      <c r="J18" s="205">
        <v>1108</v>
      </c>
      <c r="K18" s="206"/>
      <c r="L18" s="20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205">
        <v>1108</v>
      </c>
      <c r="K19" s="206"/>
      <c r="L19" s="20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208">
        <v>111</v>
      </c>
      <c r="C20" s="209"/>
      <c r="D20" s="209"/>
      <c r="E20" s="210"/>
      <c r="F20" s="211">
        <v>12</v>
      </c>
      <c r="G20" s="212"/>
      <c r="H20" s="211">
        <v>17</v>
      </c>
      <c r="I20" s="212"/>
      <c r="J20" s="205">
        <v>1108</v>
      </c>
      <c r="K20" s="206"/>
      <c r="L20" s="20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205">
        <v>1108</v>
      </c>
      <c r="K21" s="206"/>
      <c r="L21" s="20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208">
        <v>111</v>
      </c>
      <c r="C22" s="209"/>
      <c r="D22" s="209"/>
      <c r="E22" s="210"/>
      <c r="F22" s="211">
        <v>12</v>
      </c>
      <c r="G22" s="212"/>
      <c r="H22" s="211">
        <v>18</v>
      </c>
      <c r="I22" s="212"/>
      <c r="J22" s="205">
        <v>1108</v>
      </c>
      <c r="K22" s="206"/>
      <c r="L22" s="20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205">
        <v>1108</v>
      </c>
      <c r="K23" s="206"/>
      <c r="L23" s="20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208">
        <v>111</v>
      </c>
      <c r="C24" s="209"/>
      <c r="D24" s="209"/>
      <c r="E24" s="210"/>
      <c r="F24" s="211">
        <v>12</v>
      </c>
      <c r="G24" s="212"/>
      <c r="H24" s="211">
        <v>19</v>
      </c>
      <c r="I24" s="212"/>
      <c r="J24" s="205">
        <v>1108</v>
      </c>
      <c r="K24" s="206"/>
      <c r="L24" s="20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205">
        <v>1108</v>
      </c>
      <c r="K25" s="206"/>
      <c r="L25" s="20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208">
        <v>111</v>
      </c>
      <c r="C26" s="209"/>
      <c r="D26" s="209"/>
      <c r="E26" s="210"/>
      <c r="F26" s="211">
        <v>12</v>
      </c>
      <c r="G26" s="212"/>
      <c r="H26" s="211">
        <v>20</v>
      </c>
      <c r="I26" s="212"/>
      <c r="J26" s="205">
        <v>1108</v>
      </c>
      <c r="K26" s="206"/>
      <c r="L26" s="20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171" t="s">
        <v>256</v>
      </c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74" t="s">
        <v>257</v>
      </c>
      <c r="O30" s="175"/>
      <c r="P30" s="176"/>
      <c r="Q30" s="74" t="s">
        <v>258</v>
      </c>
      <c r="R30" s="75" t="s">
        <v>135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177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9"/>
      <c r="N31" s="180"/>
      <c r="O31" s="181"/>
      <c r="P31" s="182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183" t="s">
        <v>259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N32" s="186">
        <v>61282</v>
      </c>
      <c r="O32" s="187"/>
      <c r="P32" s="188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162" t="s">
        <v>260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4"/>
      <c r="N33" s="165">
        <v>131762</v>
      </c>
      <c r="O33" s="166"/>
      <c r="P33" s="167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261</v>
      </c>
      <c r="S35" s="107" t="s">
        <v>262</v>
      </c>
      <c r="T35" s="108"/>
      <c r="U35" s="109" t="s">
        <v>262</v>
      </c>
      <c r="V35" s="108"/>
      <c r="W35" s="109" t="s">
        <v>263</v>
      </c>
      <c r="X35" s="108"/>
      <c r="Y35" s="168" t="s">
        <v>264</v>
      </c>
      <c r="Z35" s="169"/>
    </row>
    <row r="36" spans="1:16155" customHeight="1" ht="16.5">
      <c r="C36" s="81" t="s">
        <v>265</v>
      </c>
      <c r="D36" s="110"/>
      <c r="E36" s="111" t="s">
        <v>266</v>
      </c>
      <c r="S36" s="112" t="s">
        <v>267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268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269</v>
      </c>
      <c r="S38" s="112" t="s">
        <v>270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271</v>
      </c>
      <c r="D39" s="110"/>
      <c r="E39" s="119" t="s">
        <v>272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273</v>
      </c>
      <c r="S40" s="112" t="s">
        <v>274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275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2024-09-13T13:26:51+08:00</dcterms:modified>
  <dc:title/>
  <dc:description/>
  <dc:subject/>
  <cp:keywords/>
  <cp:category/>
</cp:coreProperties>
</file>