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6" rupBuild="23426"/>
  <workbookPr codeName="ThisWorkbook" autoCompressPictures="1" defaultThemeVersion="124226"/>
  <bookViews>
    <workbookView xWindow="28680" yWindow="-120" windowWidth="29040" windowHeight="17640" activeTab="4"/>
  </bookViews>
  <sheets>
    <sheet name="日報表(1分鐘)" sheetId="1" r:id="rId1"/>
    <sheet name="日報表(15分鐘)" sheetId="2" r:id="rId2"/>
    <sheet name="日報表-全電表" sheetId="3" r:id="rId3"/>
    <sheet name="日報表-B1" sheetId="8" r:id="rId11"/>
    <sheet name="日報表-1AF" sheetId="9" r:id="rId12"/>
    <sheet name="日報表-1F" sheetId="10" r:id="rId13"/>
    <sheet name="日報表-2F" sheetId="6" r:id="rId4"/>
    <sheet name="三段式電價" sheetId="5" r:id="rId5"/>
    <sheet name="二段式電價" sheetId="7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104" i="2" l="1"/>
  <c r="D32" i="3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C8" i="2"/>
  <c r="B8" i="2"/>
  <c r="C7" i="2"/>
  <c r="B7" i="2"/>
  <c r="D8" i="2"/>
  <c r="D7" i="2"/>
  <c r="D6" i="2"/>
  <c r="C6" i="2"/>
  <c r="B6" i="2"/>
  <c r="D5" i="2"/>
  <c r="C5" i="2"/>
  <c r="B5" i="2"/>
  <c r="D8" i="6"/>
  <c r="D31" i="3"/>
  <c r="D31" i="6"/>
  <c r="D12" i="6"/>
  <c r="B30" i="3"/>
  <c r="B30" i="6"/>
  <c r="D5" i="6"/>
  <c r="B6" i="6"/>
  <c r="B8" i="6"/>
  <c r="B9" i="6"/>
  <c r="B10" i="6"/>
  <c r="B13" i="6"/>
  <c r="B15" i="6"/>
  <c r="B19" i="6"/>
  <c r="B21" i="6"/>
  <c r="B27" i="6"/>
  <c r="B17" i="6"/>
  <c r="B25" i="6"/>
  <c r="D7" i="6"/>
  <c r="D9" i="6"/>
  <c r="D11" i="6"/>
  <c r="D13" i="6"/>
  <c r="D15" i="6"/>
  <c r="D16" i="6"/>
  <c r="D17" i="6"/>
  <c r="D14" i="6"/>
  <c r="D18" i="6"/>
  <c r="D19" i="6"/>
  <c r="D20" i="6"/>
  <c r="D22" i="6"/>
  <c r="D23" i="6"/>
  <c r="D24" i="6"/>
  <c r="D25" i="6"/>
  <c r="D26" i="6"/>
  <c r="D27" i="6"/>
  <c r="D28" i="6"/>
  <c r="C1447" i="1"/>
  <c r="D1447" i="1"/>
  <c r="B1447" i="1"/>
  <c r="D1448" i="1"/>
  <c r="D1449" i="1"/>
  <c r="C32" i="3"/>
  <c r="C104" i="2"/>
  <c r="C102" i="2"/>
  <c r="D102" i="2"/>
  <c r="D103" i="2"/>
  <c r="C1449" i="1"/>
  <c r="B1449" i="1"/>
  <c r="C1448" i="1"/>
  <c r="B1448" i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B103" i="2"/>
  <c r="B12" i="6"/>
  <c r="B11" i="6"/>
  <c r="B7" i="6"/>
  <c r="B2" i="3"/>
  <c r="B2" i="2"/>
  <c r="B2" i="6"/>
  <c r="D21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B14" i="6"/>
  <c r="B16" i="6"/>
  <c r="B18" i="6"/>
  <c r="B20" i="6"/>
  <c r="B22" i="6"/>
  <c r="B23" i="6"/>
  <c r="B24" i="6"/>
  <c r="B26" i="6"/>
  <c r="B28" i="6"/>
  <c r="C103" i="2"/>
  <c r="B5" i="6"/>
  <c r="C32" i="6"/>
  <c r="C31" i="3"/>
  <c r="C31" i="6"/>
  <c r="C30" i="3"/>
  <c r="C30" i="6"/>
  <c r="B31" i="3"/>
  <c r="B31" i="6"/>
  <c r="B32" i="3"/>
  <c r="B32" i="6"/>
  <c r="B102" i="2"/>
  <c r="B104" i="2"/>
  <c r="D6" i="6"/>
  <c r="D30" i="3"/>
  <c r="D30" i="6"/>
  <c r="D32" i="6"/>
  <c r="D10" i="6"/>
</calcChain>
</file>

<file path=xl/sharedStrings.xml><?xml version="1.0" encoding="utf-8"?>
<sst xmlns="http://schemas.openxmlformats.org/spreadsheetml/2006/main" count="63083" uniqueCount="194">
  <si>
    <t xml:space="preserve">7:15~7:30</t>
    <phoneticPr fontId="20" type="noConversion"/>
  </si>
  <si>
    <t xml:space="preserve">7:30~7:45</t>
    <phoneticPr fontId="20" type="noConversion"/>
  </si>
  <si>
    <t xml:space="preserve">0:00~1:00</t>
    <phoneticPr fontId="20" type="noConversion"/>
  </si>
  <si>
    <t xml:space="preserve">1:00~2:00</t>
    <phoneticPr fontId="20" type="noConversion"/>
  </si>
  <si>
    <t xml:space="preserve">3:00~4:00</t>
    <phoneticPr fontId="20" type="noConversion"/>
  </si>
  <si>
    <t xml:space="preserve">5:00~6:00</t>
    <phoneticPr fontId="20" type="noConversion"/>
  </si>
  <si>
    <t xml:space="preserve">2:00~3:00</t>
    <phoneticPr fontId="20" type="noConversion"/>
  </si>
  <si>
    <t xml:space="preserve">4:00~5:00</t>
    <phoneticPr fontId="20" type="noConversion"/>
  </si>
  <si>
    <t xml:space="preserve">6:00~7:00</t>
    <phoneticPr fontId="20" type="noConversion"/>
  </si>
  <si>
    <t xml:space="preserve">7:00~8:00</t>
    <phoneticPr fontId="20" type="noConversion"/>
  </si>
  <si>
    <t xml:space="preserve">8:00~9:00</t>
    <phoneticPr fontId="20" type="noConversion"/>
  </si>
  <si>
    <t xml:space="preserve">9:00~10:00</t>
    <phoneticPr fontId="20" type="noConversion"/>
  </si>
  <si>
    <t xml:space="preserve">10:00~11:00</t>
    <phoneticPr fontId="20" type="noConversion"/>
  </si>
  <si>
    <t xml:space="preserve">11:00~12:00</t>
    <phoneticPr fontId="20" type="noConversion"/>
  </si>
  <si>
    <t xml:space="preserve">12:00~13:00</t>
    <phoneticPr fontId="20" type="noConversion"/>
  </si>
  <si>
    <t xml:space="preserve">23:00~24:00</t>
    <phoneticPr fontId="20" type="noConversion"/>
  </si>
  <si>
    <t xml:space="preserve">19:00~20:00</t>
    <phoneticPr fontId="20" type="noConversion"/>
  </si>
  <si>
    <t xml:space="preserve">18:00~19:00</t>
    <phoneticPr fontId="20" type="noConversion"/>
  </si>
  <si>
    <t xml:space="preserve">22:00~23:00</t>
    <phoneticPr fontId="20" type="noConversion"/>
  </si>
  <si>
    <t xml:space="preserve">21:00~22:00</t>
    <phoneticPr fontId="20" type="noConversion"/>
  </si>
  <si>
    <t xml:space="preserve">20:00~21:00</t>
    <phoneticPr fontId="20" type="noConversion"/>
  </si>
  <si>
    <t xml:space="preserve">17:00~18:00</t>
    <phoneticPr fontId="20" type="noConversion"/>
  </si>
  <si>
    <t xml:space="preserve">16:00~17:00</t>
    <phoneticPr fontId="20" type="noConversion"/>
  </si>
  <si>
    <t xml:space="preserve">14:00~15:00</t>
    <phoneticPr fontId="20" type="noConversion"/>
  </si>
  <si>
    <t xml:space="preserve">15:00~16:00</t>
    <phoneticPr fontId="20" type="noConversion"/>
  </si>
  <si>
    <t xml:space="preserve">13:00~14:00</t>
    <phoneticPr fontId="20" type="noConversion"/>
  </si>
  <si>
    <t xml:space="preserve">時間 </t>
  </si>
  <si>
    <t xml:space="preserve">日期</t>
  </si>
  <si>
    <t xml:space="preserve">最小值</t>
  </si>
  <si>
    <t xml:space="preserve">最大值</t>
  </si>
  <si>
    <t xml:space="preserve">10:00~10:15</t>
  </si>
  <si>
    <t xml:space="preserve">10:15~10:30</t>
  </si>
  <si>
    <t xml:space="preserve">10:30~10:45</t>
  </si>
  <si>
    <t xml:space="preserve">11:00~11:15</t>
  </si>
  <si>
    <t xml:space="preserve">11:15~11:30</t>
  </si>
  <si>
    <t xml:space="preserve">11:30~11:45</t>
  </si>
  <si>
    <t xml:space="preserve">12:00~12:15</t>
  </si>
  <si>
    <t xml:space="preserve">12:15~12:30</t>
  </si>
  <si>
    <t xml:space="preserve">12:30~12:45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</si>
  <si>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</si>
  <si>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</si>
  <si>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</si>
  <si>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</si>
  <si>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</si>
  <si>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</si>
  <si>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</si>
  <si>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</si>
  <si>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</si>
  <si>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</si>
  <si>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</si>
  <si>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</si>
  <si>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</si>
  <si>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</si>
  <si>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</si>
  <si>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</si>
  <si>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</si>
  <si>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</si>
  <si>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</si>
  <si>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</si>
  <si>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</si>
  <si>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</si>
  <si>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</si>
  <si>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</si>
  <si>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</si>
  <si>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</si>
  <si>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</si>
  <si>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</si>
  <si>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</si>
  <si>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</si>
  <si>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</si>
  <si>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</si>
  <si>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</si>
  <si>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</si>
  <si>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</si>
  <si>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</si>
  <si>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</si>
  <si>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</si>
  <si>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</si>
  <si>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</si>
  <si>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</si>
  <si>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</si>
  <si>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</si>
  <si>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</si>
  <si>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</si>
  <si>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</si>
  <si>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</si>
  <si>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</si>
  <si>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</si>
  <si>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</si>
  <si>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</si>
  <si>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</si>
  <si>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</si>
  <si>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</si>
  <si>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</si>
  <si>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</si>
  <si>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</si>
  <si>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</si>
  <si>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</si>
  <si>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</si>
  <si>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</si>
  <si>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</si>
  <si>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</si>
  <si>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</si>
  <si>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</si>
  <si>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</si>
  <si>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</si>
  <si>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</si>
  <si>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</si>
  <si>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</si>
  <si>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</si>
  <si>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</si>
  <si>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</si>
  <si>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</si>
  <si>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</si>
  <si>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</si>
  <si>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</si>
  <si>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</si>
  <si>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</si>
  <si>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</si>
  <si>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10:45~11:00</t>
  </si>
  <si>
    <t xml:space="preserve">11:45~12:00</t>
  </si>
  <si>
    <t xml:space="preserve">12:45~13:00</t>
  </si>
  <si>
    <t xml:space="preserve">15:45~16:00</t>
  </si>
  <si>
    <t xml:space="preserve">23:45~24:00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</si>
  <si>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</si>
  <si>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</si>
  <si>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</si>
  <si>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</si>
  <si>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</si>
  <si>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</si>
  <si>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</si>
  <si>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用電量合計</t>
  </si>
  <si>
    <t xml:space="preserve">電表名稱</t>
    <phoneticPr fontId="20" type="noConversion"/>
  </si>
  <si>
    <t xml:space="preserve">-電力監控系統日報表-部門名稱</t>
    <phoneticPr fontId="20" type="noConversion"/>
  </si>
  <si>
    <t xml:space="preserve">-電力監控系統日報表-總表</t>
    <phoneticPr fontId="20" type="noConversion"/>
  </si>
  <si>
    <t xml:space="preserve">三段式電價</t>
    <phoneticPr fontId="20" type="noConversion"/>
  </si>
  <si>
    <t xml:space="preserve">二段式電價</t>
    <phoneticPr fontId="20" type="noConversion"/>
  </si>
  <si>
    <t xml:space="preserve">累積用電量(kWh)</t>
    <phoneticPr fontId="20" type="noConversion"/>
  </si>
  <si>
    <t xml:space="preserve">星期分類</t>
    <phoneticPr fontId="20" type="noConversion"/>
  </si>
  <si>
    <t xml:space="preserve">夏月/非夏月</t>
    <phoneticPr fontId="20" type="noConversion"/>
  </si>
  <si>
    <t xml:space="preserve">時間區段</t>
    <phoneticPr fontId="20" type="noConversion"/>
  </si>
  <si>
    <t xml:space="preserve">尖峰離峰</t>
    <phoneticPr fontId="20" type="noConversion"/>
  </si>
  <si>
    <t xml:space="preserve">電價</t>
    <phoneticPr fontId="20" type="noConversion"/>
  </si>
  <si>
    <t xml:space="preserve">分類</t>
    <phoneticPr fontId="20" type="noConversion"/>
  </si>
  <si>
    <t xml:space="preserve">用電量</t>
    <phoneticPr fontId="20" type="noConversion"/>
  </si>
  <si>
    <t xml:space="preserve">用電金額</t>
    <phoneticPr fontId="20" type="noConversion"/>
  </si>
  <si>
    <t xml:space="preserve">三段式用電</t>
    <phoneticPr fontId="20" type="noConversion"/>
  </si>
  <si>
    <t xml:space="preserve">夏月 (每瓩)</t>
    <phoneticPr fontId="20" type="noConversion"/>
  </si>
  <si>
    <t xml:space="preserve">非夏月(每瓩)</t>
    <phoneticPr fontId="20" type="noConversion"/>
  </si>
  <si>
    <t xml:space="preserve">二段式用電</t>
    <phoneticPr fontId="20" type="noConversion"/>
  </si>
  <si>
    <t xml:space="preserve">2024-10-20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</si>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</sst>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[h]:mm"/>
    <numFmt numFmtId="177" formatCode="0.00_ "/>
    <numFmt numFmtId="178" formatCode="#,##0_ "/>
    <numFmt numFmtId="179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333333"/>
      <name val="Microsoft YaHei"/>
      <family val="2"/>
      <charset val="134"/>
    </font>
    <font>
      <b/>
      <sz val="16"/>
      <name val="微軟正黑體"/>
      <family val="2"/>
      <charset val="136"/>
    </font>
    <font>
      <sz val="16"/>
      <name val="微軟正黑體"/>
      <family val="2"/>
      <charset val="136"/>
    </font>
    <font>
      <sz val="16"/>
      <color indexed="8"/>
      <name val="Times New Roman"/>
      <family val="1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95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4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4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4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4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4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4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4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4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5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5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5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5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34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6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7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8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9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0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5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5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5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5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5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5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4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5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7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8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9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0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1" fillId="0" borderId="0" applyNumberFormat="0" applyFill="0" applyAlignment="0" applyProtection="0">
      <alignment vertical="center"/>
    </xf>
  </cellStyleXfs>
  <cellXfs count="96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3" fillId="0" borderId="11" applyNumberFormat="1" applyBorder="1" applyFont="1" applyFill="0" applyAlignment="0" applyProtection="0">
      <alignment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2" fillId="25" borderId="13" xfId="0" applyNumberFormat="0" applyBorder="1" applyFont="1" applyFill="1" applyAlignment="1" applyProtection="0">
      <alignment horizontal="center" vertical="center"/>
    </xf>
    <xf numFmtId="176" fontId="22" fillId="25" borderId="14" xfId="0" applyNumberFormat="1" applyBorder="1" applyFont="1" applyFill="1" applyAlignment="1" applyProtection="0">
      <alignment horizontal="center" vertical="center"/>
    </xf>
    <xf numFmtId="176" fontId="22" fillId="25" borderId="15" xfId="0" applyNumberFormat="1" applyBorder="1" applyFont="1" applyFill="1" applyAlignment="1" applyProtection="0">
      <alignment horizontal="center" vertical="center"/>
    </xf>
    <xf numFmtId="176" fontId="22" fillId="25" borderId="16" xfId="0" applyNumberFormat="1" applyBorder="1" applyFont="1" applyFill="1" applyAlignment="1" applyProtection="0">
      <alignment horizontal="center" vertical="center"/>
    </xf>
    <xf numFmtId="176" fontId="22" fillId="25" borderId="17" xfId="0" applyNumberFormat="1" applyBorder="1" applyFont="1" applyFill="1" applyAlignment="1" applyProtection="0">
      <alignment horizontal="center" vertical="center"/>
    </xf>
    <xf numFmtId="176" fontId="22" fillId="25" borderId="18" xfId="0" applyNumberFormat="1" applyBorder="1" applyFont="1" applyFill="1" applyAlignment="1" applyProtection="0">
      <alignment horizontal="center" vertical="center"/>
    </xf>
    <xf numFmtId="176" fontId="22" fillId="25" borderId="19" xfId="0" applyNumberFormat="1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25" applyNumberFormat="1" applyBorder="1" applyFont="1" applyFill="0" applyAlignment="0" applyProtection="0">
      <alignment vertical="center"/>
    </xf>
    <xf numFmtId="2" fontId="25" fillId="0" borderId="20" applyNumberFormat="1" applyBorder="1" applyFont="1" applyFill="0" applyAlignment="0" applyProtection="0">
      <alignment vertical="center"/>
    </xf>
    <xf numFmtId="2" fontId="25" fillId="0" borderId="12" applyNumberFormat="1" applyBorder="1" applyFont="1" applyFill="0" applyAlignment="0" applyProtection="0">
      <alignment vertical="center"/>
    </xf>
    <xf numFmtId="2" fontId="25" fillId="0" borderId="26" applyNumberFormat="1" applyBorder="1" applyFont="1" applyFill="0" applyAlignment="0" applyProtection="0">
      <alignment vertical="center"/>
    </xf>
    <xf numFmtId="2" fontId="25" fillId="0" borderId="27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177" fontId="25" fillId="0" borderId="23" quotePrefix="1" applyNumberFormat="1" applyBorder="1" applyFont="1" applyFill="0" applyAlignment="0" applyProtection="0">
      <alignment vertical="center"/>
    </xf>
    <xf numFmtId="177" fontId="25" fillId="0" borderId="28" quotePrefix="1" applyNumberFormat="1" applyBorder="1" applyFont="1" applyFill="0" applyAlignment="0" applyProtection="0">
      <alignment vertical="center"/>
    </xf>
    <xf numFmtId="177" fontId="25" fillId="0" borderId="29" quotePrefix="1" applyNumberFormat="1" applyBorder="1" applyFont="1" applyFill="0" applyAlignment="0" applyProtection="0">
      <alignment vertical="center"/>
    </xf>
    <xf numFmtId="177" fontId="25" fillId="0" borderId="12" quotePrefix="1" applyNumberFormat="1" applyBorder="1" applyFont="1" applyFill="0" applyAlignment="0" applyProtection="0">
      <alignment vertical="center"/>
    </xf>
    <xf numFmtId="177" fontId="25" fillId="0" borderId="29" applyNumberFormat="1" applyBorder="1" applyFont="1" applyFill="0" applyAlignment="0" applyProtection="0">
      <alignment vertical="center"/>
    </xf>
    <xf numFmtId="177" fontId="25" fillId="0" borderId="12" applyNumberFormat="1" applyBorder="1" applyFont="1" applyFill="0" applyAlignment="0" applyProtection="0">
      <alignment vertical="center"/>
    </xf>
    <xf numFmtId="177" fontId="25" fillId="0" borderId="30" applyNumberFormat="1" applyBorder="1" applyFont="1" applyFill="0" applyAlignment="0" applyProtection="0">
      <alignment vertical="center"/>
    </xf>
    <xf numFmtId="177" fontId="25" fillId="0" borderId="31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0" fontId="33" fillId="26" borderId="30" xfId="42" applyNumberFormat="0" applyBorder="1" applyFont="1" applyFill="1" applyAlignment="1" applyProtection="0">
      <alignment horizontal="center" vertical="center"/>
    </xf>
    <xf numFmtId="0" fontId="33" fillId="26" borderId="32" xfId="42" applyNumberFormat="0" applyBorder="1" applyFont="1" applyFill="1" applyAlignment="1" applyProtection="0">
      <alignment horizontal="center" vertical="center"/>
    </xf>
    <xf numFmtId="0" fontId="33" fillId="26" borderId="31" xfId="42" applyNumberFormat="0" applyBorder="1" applyFont="1" applyFill="1" applyAlignment="1" applyProtection="0">
      <alignment horizontal="center" vertical="center"/>
    </xf>
    <xf numFmtId="0" fontId="52" fillId="0" borderId="0" applyNumberFormat="0" applyFont="1" applyFill="0" applyAlignment="0" applyProtection="0">
      <alignment vertical="center"/>
    </xf>
    <xf numFmtId="177" fontId="25" fillId="0" borderId="13" quotePrefix="1" applyNumberFormat="1" applyBorder="1" applyFont="1" applyFill="0" applyAlignment="0" applyProtection="0">
      <alignment vertical="center"/>
    </xf>
    <xf numFmtId="0" fontId="22" fillId="58" borderId="23" xfId="42" applyNumberFormat="0" applyBorder="1" applyFont="1" applyFill="1" applyAlignment="1" applyProtection="0">
      <alignment horizontal="center" vertical="center"/>
    </xf>
    <xf numFmtId="0" fontId="33" fillId="58" borderId="24" xfId="42" applyNumberFormat="0" applyBorder="1" applyFont="1" applyFill="1" applyAlignment="1" applyProtection="0">
      <alignment horizontal="center" vertical="center"/>
    </xf>
    <xf numFmtId="0" fontId="33" fillId="58" borderId="28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77" fontId="25" fillId="0" borderId="25" quotePrefix="1" applyNumberFormat="1" applyBorder="1" applyFont="1" applyFill="0" applyAlignment="0" applyProtection="0">
      <alignment vertical="center"/>
    </xf>
    <xf numFmtId="0" fontId="33" fillId="26" borderId="26" xfId="42" applyNumberFormat="0" applyBorder="1" applyFont="1" applyFill="1" applyAlignment="1" applyProtection="0">
      <alignment horizontal="center" vertical="center"/>
    </xf>
    <xf numFmtId="0" fontId="33" fillId="26" borderId="27" xfId="42" applyNumberFormat="0" applyBorder="1" applyFont="1" applyFill="1" applyAlignment="1" applyProtection="0">
      <alignment horizontal="center" vertical="center"/>
    </xf>
    <xf numFmtId="0" fontId="24" fillId="0" borderId="0" xfId="0" applyNumberFormat="0" applyFont="1" applyFill="1" applyAlignment="0" applyProtection="0">
      <alignment vertical="center"/>
    </xf>
    <xf numFmtId="0" fontId="30" fillId="0" borderId="0" xfId="0" applyNumberFormat="0" applyBorder="1" applyFont="1" applyFill="1" applyAlignment="1" applyProtection="0">
      <alignment horizontal="center" vertical="center"/>
    </xf>
    <xf numFmtId="0" fontId="22" fillId="26" borderId="31" xfId="42" applyNumberFormat="0" applyBorder="1" applyFont="1" applyFill="1" applyAlignment="1" applyProtection="0">
      <alignment horizontal="center" vertical="center"/>
    </xf>
    <xf numFmtId="0" fontId="33" fillId="26" borderId="37" xfId="42" applyNumberFormat="0" applyBorder="1" applyFont="1" applyFill="1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 wrapText="1"/>
    </xf>
    <xf numFmtId="0" fontId="28" fillId="0" borderId="37" applyNumberFormat="0" applyBorder="1" applyFont="1" applyFill="0" applyAlignment="1" applyProtection="0">
      <alignment horizontal="center" vertical="center" wrapText="1"/>
    </xf>
    <xf numFmtId="0" fontId="31" fillId="0" borderId="3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3" applyNumberFormat="0" applyBorder="1" applyFont="1" applyFill="0" applyAlignment="1" applyProtection="0">
      <alignment horizontal="center" vertical="center"/>
    </xf>
    <xf numFmtId="0" fontId="55" fillId="0" borderId="31" applyNumberFormat="0" applyBorder="1" applyFont="1" applyFill="0" applyAlignment="1" applyProtection="0">
      <alignment horizontal="center" vertical="center"/>
    </xf>
    <xf numFmtId="0" fontId="55" fillId="0" borderId="12" applyNumberFormat="0" applyBorder="1" applyFont="1" applyFill="0" applyAlignment="1" applyProtection="0">
      <alignment horizontal="center" vertical="center"/>
    </xf>
    <xf numFmtId="0" fontId="29" fillId="60" borderId="13" xfId="0" applyNumberFormat="0" applyBorder="1" applyFont="1" applyFill="1" applyAlignment="1" applyProtection="0">
      <alignment horizontal="center" vertical="center"/>
    </xf>
    <xf numFmtId="0" fontId="54" fillId="60" borderId="13" xfId="0" applyNumberFormat="0" applyBorder="1" applyFont="1" applyFill="1" applyAlignment="1" applyProtection="0">
      <alignment horizontal="center" vertical="center"/>
    </xf>
    <xf numFmtId="0" fontId="25" fillId="60" borderId="13" xfId="0" applyNumberFormat="0" applyBorder="1" applyFont="1" applyFill="1" applyAlignment="1" applyProtection="0">
      <alignment horizontal="center" vertical="center"/>
    </xf>
    <xf numFmtId="0" fontId="54" fillId="61" borderId="13" xfId="0" applyNumberFormat="0" applyBorder="1" applyFont="1" applyFill="1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30" fillId="62" borderId="30" xfId="0" applyNumberFormat="0" applyBorder="1" applyFont="1" applyFill="1" applyAlignment="1" applyProtection="0">
      <alignment horizontal="center" vertical="center"/>
    </xf>
    <xf numFmtId="0" fontId="0" fillId="0" borderId="0" xfId="0" applyNumberFormat="0" applyFill="1" applyAlignment="0" applyProtection="0">
      <alignment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9" fillId="0" borderId="0" xfId="0" applyNumberFormat="0" applyBorder="1" applyFont="1" applyFill="1" applyAlignment="1" applyProtection="0">
      <alignment horizontal="center" vertical="center"/>
    </xf>
    <xf numFmtId="0" fontId="55" fillId="0" borderId="0" xfId="0" applyNumberFormat="0" applyBorder="1" applyFont="1" applyFill="1" applyAlignment="1" applyProtection="0">
      <alignment horizontal="center" vertical="center"/>
    </xf>
    <xf numFmtId="0" fontId="31" fillId="0" borderId="0" xfId="0" applyNumberFormat="0" applyBorder="1" applyFont="1" applyFill="1" applyAlignment="1" applyProtection="0">
      <alignment horizontal="center" vertical="center"/>
    </xf>
    <xf numFmtId="0" fontId="53" fillId="0" borderId="0" xfId="0" applyNumberFormat="0" applyBorder="1" applyFont="1" applyFill="1" applyAlignment="1" applyProtection="0">
      <alignment horizontal="center" vertical="center"/>
    </xf>
    <xf numFmtId="178" fontId="55" fillId="0" borderId="12" applyNumberFormat="1" applyBorder="1" applyFont="1" applyFill="0" applyAlignment="1" applyProtection="0">
      <alignment horizontal="center" vertical="center"/>
    </xf>
    <xf numFmtId="179" fontId="55" fillId="0" borderId="12" applyNumberFormat="1" applyBorder="1" applyFont="1" applyFill="0" applyAlignment="1" applyProtection="0">
      <alignment horizontal="center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5" fillId="0" borderId="0" xfId="0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9" fillId="0" borderId="22" applyNumberFormat="0" applyBorder="1" applyFont="1" applyFill="0" applyAlignment="1" applyProtection="0">
      <alignment horizontal="left" vertical="center"/>
    </xf>
    <xf numFmtId="0" fontId="29" fillId="0" borderId="21" applyNumberFormat="0" applyBorder="1" applyFont="1" applyFill="0" applyAlignment="1" applyProtection="0">
      <alignment horizontal="left" vertical="center"/>
    </xf>
    <xf numFmtId="0" fontId="29" fillId="61" borderId="13" xfId="0" applyNumberFormat="0" applyBorder="1" applyFont="1" applyFill="1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6" fillId="0" borderId="55" applyNumberFormat="0" applyBorder="1" applyFont="1" applyFill="0" applyAlignment="1" applyProtection="0">
      <alignment horizontal="center" vertical="center"/>
    </xf>
    <xf numFmtId="0" fontId="26" fillId="0" borderId="56" applyNumberFormat="0" applyBorder="1" applyFont="1" applyFill="0" applyAlignment="1" applyProtection="0">
      <alignment horizontal="center" vertical="center"/>
    </xf>
    <xf numFmtId="0" fontId="26" fillId="0" borderId="17" applyNumberFormat="0" applyBorder="1" applyFont="1" applyFill="0" applyAlignment="1" applyProtection="0">
      <alignment horizontal="center" vertical="center"/>
    </xf>
    <xf numFmtId="0" fontId="26" fillId="0" borderId="47" applyNumberFormat="0" applyBorder="1" applyFont="1" applyFill="0" applyAlignment="1" applyProtection="0">
      <alignment horizontal="center" vertical="center"/>
    </xf>
    <xf numFmtId="0" fontId="26" fillId="0" borderId="48" applyNumberFormat="0" applyBorder="1" applyFont="1" applyFill="0" applyAlignment="1" applyProtection="0">
      <alignment horizontal="center" vertical="center"/>
    </xf>
    <xf numFmtId="0" fontId="27" fillId="0" borderId="49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7" fillId="0" borderId="0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6" fillId="0" borderId="50" applyNumberFormat="0" applyBorder="1" applyFont="1" applyFill="0" applyAlignment="1" applyProtection="0">
      <alignment horizontal="center" vertical="center"/>
    </xf>
    <xf numFmtId="0" fontId="29" fillId="0" borderId="52" applyNumberFormat="0" applyBorder="1" applyFont="1" applyFill="0" applyAlignment="1" applyProtection="0">
      <alignment horizontal="center" vertical="center"/>
    </xf>
    <xf numFmtId="0" fontId="29" fillId="0" borderId="53" applyNumberFormat="0" applyBorder="1" applyFont="1" applyFill="0" applyAlignment="1" applyProtection="0">
      <alignment horizontal="center" vertical="center"/>
    </xf>
    <xf numFmtId="0" fontId="31" fillId="59" borderId="31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5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千分位 2 3" xfId="45"/>
    <cellStyle name="中等" xfId="46" builtinId="28" customBuiltin="1"/>
    <cellStyle name="中等 2" xfId="47"/>
    <cellStyle name="合計" xfId="48" builtinId="25" customBuiltin="1"/>
    <cellStyle name="合計 2" xfId="49"/>
    <cellStyle name="好" xfId="50" builtinId="26" customBuiltin="1"/>
    <cellStyle name="好 2" xfId="51"/>
    <cellStyle name="計算方式" xfId="52" builtinId="22" customBuiltin="1"/>
    <cellStyle name="計算方式 2" xfId="53"/>
    <cellStyle name="連結的儲存格" xfId="54" builtinId="24" customBuiltin="1"/>
    <cellStyle name="連結的儲存格 2" xfId="55"/>
    <cellStyle name="備註" xfId="56" builtinId="10" customBuiltin="1"/>
    <cellStyle name="備註 2" xfId="57"/>
    <cellStyle name="備註 2 2" xfId="58"/>
    <cellStyle name="備註 2 3" xfId="59"/>
    <cellStyle name="超連結 2" xfId="60"/>
    <cellStyle name="說明文字" xfId="61" builtinId="53" customBuiltin="1"/>
    <cellStyle name="說明文字 2" xfId="62"/>
    <cellStyle name="輔色1" xfId="63" builtinId="29" customBuiltin="1"/>
    <cellStyle name="輔色1 2" xfId="64"/>
    <cellStyle name="輔色2" xfId="65" builtinId="33" customBuiltin="1"/>
    <cellStyle name="輔色2 2" xfId="66"/>
    <cellStyle name="輔色3" xfId="67" builtinId="37" customBuiltin="1"/>
    <cellStyle name="輔色3 2" xfId="68"/>
    <cellStyle name="輔色4" xfId="69" builtinId="41" customBuiltin="1"/>
    <cellStyle name="輔色4 2" xfId="70"/>
    <cellStyle name="輔色5" xfId="71" builtinId="45" customBuiltin="1"/>
    <cellStyle name="輔色5 2" xfId="72"/>
    <cellStyle name="輔色6" xfId="73" builtinId="49" customBuiltin="1"/>
    <cellStyle name="輔色6 2" xfId="74"/>
    <cellStyle name="標題" xfId="75" builtinId="15" customBuiltin="1"/>
    <cellStyle name="標題 1" xfId="76" builtinId="16" customBuiltin="1"/>
    <cellStyle name="標題 1 2" xfId="77"/>
    <cellStyle name="標題 2" xfId="78" builtinId="17" customBuiltin="1"/>
    <cellStyle name="標題 2 2" xfId="79"/>
    <cellStyle name="標題 3" xfId="80" builtinId="18" customBuiltin="1"/>
    <cellStyle name="標題 3 2" xfId="81"/>
    <cellStyle name="標題 4" xfId="82" builtinId="19" customBuiltin="1"/>
    <cellStyle name="標題 4 2" xfId="83"/>
    <cellStyle name="標題 5" xfId="84"/>
    <cellStyle name="輸入" xfId="85" builtinId="20" customBuiltin="1"/>
    <cellStyle name="輸入 2" xfId="86"/>
    <cellStyle name="輸出" xfId="87" builtinId="21" customBuiltin="1"/>
    <cellStyle name="輸出 2" xfId="88"/>
    <cellStyle name="檢查儲存格" xfId="89" builtinId="23" customBuiltin="1"/>
    <cellStyle name="檢查儲存格 2" xfId="90"/>
    <cellStyle name="壞" xfId="91" builtinId="27" customBuiltin="1"/>
    <cellStyle name="壞 2" xfId="92"/>
    <cellStyle name="警告文字" xfId="93" builtinId="11" customBuiltin="1"/>
    <cellStyle name="警告文字 2" xfId="94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8.xml" /><Relationship Id="rId12" Type="http://schemas.openxmlformats.org/officeDocument/2006/relationships/worksheet" Target="worksheets/sheet9.xml" /><Relationship Id="rId13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G1449"/>
  <sheetViews>
    <sheetView workbookViewId="0">
      <pane ySplit="4" topLeftCell="A5" activePane="bottomLeft" state="frozen"/>
      <selection activeCell="B6" sqref="B6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 t="s">
        <v>150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137</v>
      </c>
      <c r="E4" s="95" t="s">
        <v>128</v>
      </c>
      <c r="F4" s="95" t="s">
        <v>127</v>
      </c>
      <c r="G4" s="95" t="s">
        <v>137</v>
      </c>
      <c r="H4" s="95" t="s">
        <v>128</v>
      </c>
      <c r="I4" s="95" t="s">
        <v>127</v>
      </c>
      <c r="J4" s="95" t="s">
        <v>137</v>
      </c>
      <c r="K4" s="95" t="s">
        <v>128</v>
      </c>
      <c r="L4" s="95" t="s">
        <v>127</v>
      </c>
      <c r="M4" s="95" t="s">
        <v>137</v>
      </c>
      <c r="N4" s="95" t="s">
        <v>128</v>
      </c>
      <c r="O4" s="95" t="s">
        <v>127</v>
      </c>
      <c r="P4" s="95" t="s">
        <v>137</v>
      </c>
      <c r="Q4" s="95" t="s">
        <v>128</v>
      </c>
      <c r="R4" s="95" t="s">
        <v>127</v>
      </c>
      <c r="S4" s="95" t="s">
        <v>137</v>
      </c>
      <c r="T4" s="95" t="s">
        <v>128</v>
      </c>
      <c r="U4" s="95" t="s">
        <v>127</v>
      </c>
      <c r="V4" s="95" t="s">
        <v>137</v>
      </c>
      <c r="W4" s="95" t="s">
        <v>128</v>
      </c>
      <c r="X4" s="95" t="s">
        <v>127</v>
      </c>
      <c r="Y4" s="95" t="s">
        <v>137</v>
      </c>
      <c r="Z4" s="95" t="s">
        <v>128</v>
      </c>
      <c r="AA4" s="95" t="s">
        <v>127</v>
      </c>
      <c r="AB4" s="95" t="s">
        <v>137</v>
      </c>
      <c r="AC4" s="95" t="s">
        <v>128</v>
      </c>
      <c r="AD4" s="95" t="s">
        <v>127</v>
      </c>
      <c r="AE4" s="95" t="s">
        <v>137</v>
      </c>
      <c r="AF4" s="95" t="s">
        <v>128</v>
      </c>
      <c r="AG4" s="95" t="s">
        <v>127</v>
      </c>
      <c r="AH4" s="95" t="s">
        <v>137</v>
      </c>
      <c r="AI4" s="95" t="s">
        <v>128</v>
      </c>
      <c r="AJ4" s="95" t="s">
        <v>127</v>
      </c>
      <c r="AK4" s="95" t="s">
        <v>137</v>
      </c>
      <c r="AL4" s="95" t="s">
        <v>128</v>
      </c>
      <c r="AM4" s="95" t="s">
        <v>127</v>
      </c>
      <c r="AN4" s="95" t="s">
        <v>137</v>
      </c>
      <c r="AO4" s="95" t="s">
        <v>128</v>
      </c>
      <c r="AP4" s="95" t="s">
        <v>127</v>
      </c>
      <c r="AQ4" s="95" t="s">
        <v>137</v>
      </c>
    </row>
    <row r="5" spans="1:4" ht="18.75" customHeight="1">
      <c r="A5" s="11">
        <v>0</v>
      </c>
      <c r="B5" s="17">
        <v>0.71436</v>
      </c>
      <c r="C5" s="18">
        <v>20.2767</v>
      </c>
      <c r="D5" s="18">
        <v>63.9694</v>
      </c>
      <c r="E5" s="17">
        <v>0.609213</v>
      </c>
      <c r="F5" s="18">
        <v>0.0368165</v>
      </c>
      <c r="G5" s="18">
        <v>150.927</v>
      </c>
      <c r="H5" s="17">
        <v>0.615541</v>
      </c>
      <c r="I5" s="18">
        <v>0.0417026</v>
      </c>
      <c r="J5" s="18">
        <v>112.906</v>
      </c>
      <c r="K5" s="17">
        <v>-0.992308</v>
      </c>
      <c r="L5" s="18">
        <v>15.0767</v>
      </c>
      <c r="M5" s="18">
        <v>65.2171</v>
      </c>
      <c r="N5" s="17">
        <v>0.718555</v>
      </c>
      <c r="O5" s="18">
        <v>20.3258</v>
      </c>
      <c r="P5" s="18">
        <v>64.0777</v>
      </c>
      <c r="Q5" s="17">
        <v>0.633617</v>
      </c>
      <c r="R5" s="18">
        <v>0.579325</v>
      </c>
      <c r="S5" s="18">
        <v>5.22534</v>
      </c>
      <c r="T5" s="17">
        <v>0.957746</v>
      </c>
      <c r="U5" s="18">
        <v>0.539181</v>
      </c>
      <c r="V5" s="18">
        <v>15.2173</v>
      </c>
      <c r="W5" s="17">
        <v>0.990121</v>
      </c>
      <c r="X5" s="18">
        <v>0.636101</v>
      </c>
      <c r="Y5" s="18">
        <v>6.96814</v>
      </c>
      <c r="Z5" s="17">
        <v>0.811828</v>
      </c>
      <c r="AA5" s="18">
        <v>3.38498</v>
      </c>
      <c r="AB5" s="18">
        <v>44.5056</v>
      </c>
      <c r="AC5" s="17">
        <v>0</v>
      </c>
      <c r="AD5" s="18">
        <v>0</v>
      </c>
      <c r="AE5" s="18">
        <v>0.00034914</v>
      </c>
      <c r="AF5" s="17">
        <v>0</v>
      </c>
      <c r="AG5" s="18">
        <v>0</v>
      </c>
      <c r="AH5" s="18">
        <v>16.56</v>
      </c>
      <c r="AI5" s="17">
        <v>0</v>
      </c>
      <c r="AJ5" s="18">
        <v>0</v>
      </c>
      <c r="AK5" s="18">
        <v>0</v>
      </c>
      <c r="AL5" s="17">
        <v>0</v>
      </c>
      <c r="AM5" s="18">
        <v>0</v>
      </c>
      <c r="AN5" s="18">
        <v>0</v>
      </c>
      <c r="AO5" s="17">
        <v>0</v>
      </c>
      <c r="AP5" s="18">
        <v>0</v>
      </c>
      <c r="AQ5" s="18">
        <v>0</v>
      </c>
    </row>
    <row r="6" spans="1:4" ht="17.25">
      <c r="A6" s="10">
        <v>6.9444444444444447E-4</v>
      </c>
      <c r="B6" s="19">
        <v>0.740961</v>
      </c>
      <c r="C6" s="20">
        <v>22.1993</v>
      </c>
      <c r="D6" s="20">
        <v>64.3241</v>
      </c>
      <c r="E6" s="19">
        <v>0.605743</v>
      </c>
      <c r="F6" s="20">
        <v>0.0366973</v>
      </c>
      <c r="G6" s="20">
        <v>150.928</v>
      </c>
      <c r="H6" s="19">
        <v>0.609324</v>
      </c>
      <c r="I6" s="20">
        <v>0.0410963</v>
      </c>
      <c r="J6" s="20">
        <v>112.907</v>
      </c>
      <c r="K6" s="19">
        <v>-0.98779</v>
      </c>
      <c r="L6" s="20">
        <v>6.81416</v>
      </c>
      <c r="M6" s="20">
        <v>65.4585</v>
      </c>
      <c r="N6" s="19">
        <v>0.745078</v>
      </c>
      <c r="O6" s="20">
        <v>22.2625</v>
      </c>
      <c r="P6" s="20">
        <v>64.4392</v>
      </c>
      <c r="Q6" s="19">
        <v>0.632679</v>
      </c>
      <c r="R6" s="20">
        <v>0.576676</v>
      </c>
      <c r="S6" s="20">
        <v>5.23501</v>
      </c>
      <c r="T6" s="19">
        <v>0.955623</v>
      </c>
      <c r="U6" s="20">
        <v>0.538057</v>
      </c>
      <c r="V6" s="20">
        <v>15.2263</v>
      </c>
      <c r="W6" s="19">
        <v>0.990077</v>
      </c>
      <c r="X6" s="20">
        <v>0.635584</v>
      </c>
      <c r="Y6" s="20">
        <v>6.97873</v>
      </c>
      <c r="Z6" s="19">
        <v>0.811088</v>
      </c>
      <c r="AA6" s="20">
        <v>3.38038</v>
      </c>
      <c r="AB6" s="20">
        <v>44.562</v>
      </c>
      <c r="AC6" s="19">
        <v>0</v>
      </c>
      <c r="AD6" s="20">
        <v>0</v>
      </c>
      <c r="AE6" s="20">
        <v>0.00034914</v>
      </c>
      <c r="AF6" s="19">
        <v>0</v>
      </c>
      <c r="AG6" s="20">
        <v>0</v>
      </c>
      <c r="AH6" s="20">
        <v>16.56</v>
      </c>
      <c r="AI6" s="19">
        <v>0</v>
      </c>
      <c r="AJ6" s="20">
        <v>0</v>
      </c>
      <c r="AK6" s="20">
        <v>0</v>
      </c>
      <c r="AL6" s="19">
        <v>0</v>
      </c>
      <c r="AM6" s="20">
        <v>0</v>
      </c>
      <c r="AN6" s="20">
        <v>0</v>
      </c>
      <c r="AO6" s="19">
        <v>0</v>
      </c>
      <c r="AP6" s="20">
        <v>0</v>
      </c>
      <c r="AQ6" s="20">
        <v>0</v>
      </c>
    </row>
    <row r="7" spans="1:4" ht="17.25">
      <c r="A7" s="10">
        <v>1.38888888888889E-3</v>
      </c>
      <c r="B7" s="19">
        <v>0.752991</v>
      </c>
      <c r="C7" s="20">
        <v>22.1811</v>
      </c>
      <c r="D7" s="20">
        <v>64.6874</v>
      </c>
      <c r="E7" s="19">
        <v>0.607853</v>
      </c>
      <c r="F7" s="20">
        <v>0.0361887</v>
      </c>
      <c r="G7" s="20">
        <v>150.929</v>
      </c>
      <c r="H7" s="19">
        <v>0.613293</v>
      </c>
      <c r="I7" s="20">
        <v>0.0402767</v>
      </c>
      <c r="J7" s="20">
        <v>112.908</v>
      </c>
      <c r="K7" s="19">
        <v>-0.987756</v>
      </c>
      <c r="L7" s="20">
        <v>6.69192</v>
      </c>
      <c r="M7" s="20">
        <v>65.5709</v>
      </c>
      <c r="N7" s="19">
        <v>0.757072</v>
      </c>
      <c r="O7" s="20">
        <v>22.2399</v>
      </c>
      <c r="P7" s="20">
        <v>64.8159</v>
      </c>
      <c r="Q7" s="19">
        <v>0.638095</v>
      </c>
      <c r="R7" s="20">
        <v>0.575469</v>
      </c>
      <c r="S7" s="20">
        <v>5.24462</v>
      </c>
      <c r="T7" s="19">
        <v>0.958047</v>
      </c>
      <c r="U7" s="20">
        <v>0.534651</v>
      </c>
      <c r="V7" s="20">
        <v>15.2352</v>
      </c>
      <c r="W7" s="19">
        <v>0.989509</v>
      </c>
      <c r="X7" s="20">
        <v>0.627568</v>
      </c>
      <c r="Y7" s="20">
        <v>6.98924</v>
      </c>
      <c r="Z7" s="19">
        <v>0.817988</v>
      </c>
      <c r="AA7" s="20">
        <v>3.37026</v>
      </c>
      <c r="AB7" s="20">
        <v>44.6182</v>
      </c>
      <c r="AC7" s="19">
        <v>0</v>
      </c>
      <c r="AD7" s="20">
        <v>0</v>
      </c>
      <c r="AE7" s="20">
        <v>0.00034914</v>
      </c>
      <c r="AF7" s="19">
        <v>0</v>
      </c>
      <c r="AG7" s="20">
        <v>0</v>
      </c>
      <c r="AH7" s="20">
        <v>16.5601</v>
      </c>
      <c r="AI7" s="19">
        <v>0</v>
      </c>
      <c r="AJ7" s="20">
        <v>0</v>
      </c>
      <c r="AK7" s="20">
        <v>0</v>
      </c>
      <c r="AL7" s="19">
        <v>0</v>
      </c>
      <c r="AM7" s="20">
        <v>0</v>
      </c>
      <c r="AN7" s="20">
        <v>0</v>
      </c>
      <c r="AO7" s="19">
        <v>0</v>
      </c>
      <c r="AP7" s="20">
        <v>0</v>
      </c>
      <c r="AQ7" s="20">
        <v>0</v>
      </c>
    </row>
    <row r="8" spans="1:4" ht="17.25">
      <c r="A8" s="10">
        <v>2.0833333333333298E-3</v>
      </c>
      <c r="B8" s="19">
        <v>0.752506</v>
      </c>
      <c r="C8" s="20">
        <v>22.2064</v>
      </c>
      <c r="D8" s="20">
        <v>65.051</v>
      </c>
      <c r="E8" s="19">
        <v>0.609226</v>
      </c>
      <c r="F8" s="20">
        <v>0.0362441</v>
      </c>
      <c r="G8" s="20">
        <v>150.929</v>
      </c>
      <c r="H8" s="19">
        <v>0.612575</v>
      </c>
      <c r="I8" s="20">
        <v>0.0404471</v>
      </c>
      <c r="J8" s="20">
        <v>112.909</v>
      </c>
      <c r="K8" s="19">
        <v>-0.987758</v>
      </c>
      <c r="L8" s="20">
        <v>6.7002</v>
      </c>
      <c r="M8" s="20">
        <v>65.6807</v>
      </c>
      <c r="N8" s="19">
        <v>0.756787</v>
      </c>
      <c r="O8" s="20">
        <v>22.2714</v>
      </c>
      <c r="P8" s="20">
        <v>65.1806</v>
      </c>
      <c r="Q8" s="19">
        <v>0.637799</v>
      </c>
      <c r="R8" s="20">
        <v>0.575828</v>
      </c>
      <c r="S8" s="20">
        <v>5.25424</v>
      </c>
      <c r="T8" s="19">
        <v>0.960721</v>
      </c>
      <c r="U8" s="20">
        <v>0.535081</v>
      </c>
      <c r="V8" s="20">
        <v>15.2442</v>
      </c>
      <c r="W8" s="19">
        <v>0.989716</v>
      </c>
      <c r="X8" s="20">
        <v>0.629007</v>
      </c>
      <c r="Y8" s="20">
        <v>6.99971</v>
      </c>
      <c r="Z8" s="19">
        <v>0.818834</v>
      </c>
      <c r="AA8" s="20">
        <v>3.37549</v>
      </c>
      <c r="AB8" s="20">
        <v>44.6744</v>
      </c>
      <c r="AC8" s="19">
        <v>0</v>
      </c>
      <c r="AD8" s="20">
        <v>0</v>
      </c>
      <c r="AE8" s="20">
        <v>0.00034914</v>
      </c>
      <c r="AF8" s="19">
        <v>0</v>
      </c>
      <c r="AG8" s="20">
        <v>0</v>
      </c>
      <c r="AH8" s="20">
        <v>16.5601</v>
      </c>
      <c r="AI8" s="19">
        <v>0</v>
      </c>
      <c r="AJ8" s="20">
        <v>0</v>
      </c>
      <c r="AK8" s="20">
        <v>0</v>
      </c>
      <c r="AL8" s="19">
        <v>0</v>
      </c>
      <c r="AM8" s="20">
        <v>0</v>
      </c>
      <c r="AN8" s="20">
        <v>0</v>
      </c>
      <c r="AO8" s="19">
        <v>0</v>
      </c>
      <c r="AP8" s="20">
        <v>0</v>
      </c>
      <c r="AQ8" s="20">
        <v>0</v>
      </c>
    </row>
    <row r="9" spans="1:4" ht="17.25">
      <c r="A9" s="10">
        <v>2.7777777777777801E-3</v>
      </c>
      <c r="B9" s="19">
        <v>0.752434</v>
      </c>
      <c r="C9" s="20">
        <v>22.2013</v>
      </c>
      <c r="D9" s="20">
        <v>65.4398</v>
      </c>
      <c r="E9" s="19">
        <v>0.607675</v>
      </c>
      <c r="F9" s="20">
        <v>0.0361631</v>
      </c>
      <c r="G9" s="20">
        <v>150.93</v>
      </c>
      <c r="H9" s="19">
        <v>0.613507</v>
      </c>
      <c r="I9" s="20">
        <v>0.040396</v>
      </c>
      <c r="J9" s="20">
        <v>112.909</v>
      </c>
      <c r="K9" s="19">
        <v>-0.987747</v>
      </c>
      <c r="L9" s="20">
        <v>6.69443</v>
      </c>
      <c r="M9" s="20">
        <v>65.7942</v>
      </c>
      <c r="N9" s="19">
        <v>0.756467</v>
      </c>
      <c r="O9" s="20">
        <v>22.2642</v>
      </c>
      <c r="P9" s="20">
        <v>65.558</v>
      </c>
      <c r="Q9" s="19">
        <v>0.639159</v>
      </c>
      <c r="R9" s="20">
        <v>0.578104</v>
      </c>
      <c r="S9" s="20">
        <v>5.26401</v>
      </c>
      <c r="T9" s="19">
        <v>0.958711</v>
      </c>
      <c r="U9" s="20">
        <v>0.534186</v>
      </c>
      <c r="V9" s="20">
        <v>15.2532</v>
      </c>
      <c r="W9" s="19">
        <v>0.989612</v>
      </c>
      <c r="X9" s="20">
        <v>0.627214</v>
      </c>
      <c r="Y9" s="20">
        <v>7.01018</v>
      </c>
      <c r="Z9" s="19">
        <v>0.818103</v>
      </c>
      <c r="AA9" s="20">
        <v>3.37513</v>
      </c>
      <c r="AB9" s="20">
        <v>44.7306</v>
      </c>
      <c r="AC9" s="19">
        <v>0</v>
      </c>
      <c r="AD9" s="20">
        <v>0</v>
      </c>
      <c r="AE9" s="20">
        <v>0.00034914</v>
      </c>
      <c r="AF9" s="19">
        <v>0.826646</v>
      </c>
      <c r="AG9" s="20">
        <v>0.00519468</v>
      </c>
      <c r="AH9" s="20">
        <v>16.5601</v>
      </c>
      <c r="AI9" s="19">
        <v>0</v>
      </c>
      <c r="AJ9" s="20">
        <v>0</v>
      </c>
      <c r="AK9" s="20">
        <v>0</v>
      </c>
      <c r="AL9" s="19">
        <v>0</v>
      </c>
      <c r="AM9" s="20">
        <v>0</v>
      </c>
      <c r="AN9" s="20">
        <v>0</v>
      </c>
      <c r="AO9" s="19">
        <v>0</v>
      </c>
      <c r="AP9" s="20">
        <v>0</v>
      </c>
      <c r="AQ9" s="20">
        <v>0</v>
      </c>
    </row>
    <row r="10" spans="1:4" ht="17.25">
      <c r="A10" s="10">
        <v>3.4722222222222199E-3</v>
      </c>
      <c r="B10" s="19">
        <v>0.754521</v>
      </c>
      <c r="C10" s="20">
        <v>22.2581</v>
      </c>
      <c r="D10" s="20">
        <v>65.8039</v>
      </c>
      <c r="E10" s="19">
        <v>0.609815</v>
      </c>
      <c r="F10" s="20">
        <v>0.0362498</v>
      </c>
      <c r="G10" s="20">
        <v>150.93</v>
      </c>
      <c r="H10" s="19">
        <v>0.618073</v>
      </c>
      <c r="I10" s="20">
        <v>0.0406526</v>
      </c>
      <c r="J10" s="20">
        <v>112.91</v>
      </c>
      <c r="K10" s="19">
        <v>-0.99228</v>
      </c>
      <c r="L10" s="20">
        <v>14.8063</v>
      </c>
      <c r="M10" s="20">
        <v>66.034</v>
      </c>
      <c r="N10" s="19">
        <v>0.758019</v>
      </c>
      <c r="O10" s="20">
        <v>22.3024</v>
      </c>
      <c r="P10" s="20">
        <v>65.9169</v>
      </c>
      <c r="Q10" s="19">
        <v>0.638728</v>
      </c>
      <c r="R10" s="20">
        <v>0.577376</v>
      </c>
      <c r="S10" s="20">
        <v>5.27348</v>
      </c>
      <c r="T10" s="19">
        <v>0.960551</v>
      </c>
      <c r="U10" s="20">
        <v>0.535753</v>
      </c>
      <c r="V10" s="20">
        <v>15.262</v>
      </c>
      <c r="W10" s="19">
        <v>0.989631</v>
      </c>
      <c r="X10" s="20">
        <v>0.627813</v>
      </c>
      <c r="Y10" s="20">
        <v>7.02065</v>
      </c>
      <c r="Z10" s="19">
        <v>0.818713</v>
      </c>
      <c r="AA10" s="20">
        <v>3.37644</v>
      </c>
      <c r="AB10" s="20">
        <v>44.786</v>
      </c>
      <c r="AC10" s="19">
        <v>0</v>
      </c>
      <c r="AD10" s="20">
        <v>0</v>
      </c>
      <c r="AE10" s="20">
        <v>0.00034914</v>
      </c>
      <c r="AF10" s="19">
        <v>0.824165</v>
      </c>
      <c r="AG10" s="20">
        <v>0.00525865</v>
      </c>
      <c r="AH10" s="20">
        <v>16.5602</v>
      </c>
      <c r="AI10" s="19">
        <v>0</v>
      </c>
      <c r="AJ10" s="20">
        <v>0</v>
      </c>
      <c r="AK10" s="20">
        <v>0</v>
      </c>
      <c r="AL10" s="19">
        <v>0</v>
      </c>
      <c r="AM10" s="20">
        <v>0</v>
      </c>
      <c r="AN10" s="20">
        <v>0</v>
      </c>
      <c r="AO10" s="19">
        <v>0</v>
      </c>
      <c r="AP10" s="20">
        <v>0</v>
      </c>
      <c r="AQ10" s="20">
        <v>0</v>
      </c>
    </row>
    <row r="11" spans="1:4" ht="17.25">
      <c r="A11" s="10">
        <v>4.1666666666666701E-3</v>
      </c>
      <c r="B11" s="19">
        <v>0.753788</v>
      </c>
      <c r="C11" s="20">
        <v>22.2518</v>
      </c>
      <c r="D11" s="20">
        <v>66.1808</v>
      </c>
      <c r="E11" s="19">
        <v>0.608789</v>
      </c>
      <c r="F11" s="20">
        <v>0.0362254</v>
      </c>
      <c r="G11" s="20">
        <v>150.931</v>
      </c>
      <c r="H11" s="19">
        <v>0.619894</v>
      </c>
      <c r="I11" s="20">
        <v>0.0409944</v>
      </c>
      <c r="J11" s="20">
        <v>112.911</v>
      </c>
      <c r="K11" s="19">
        <v>-0.992276</v>
      </c>
      <c r="L11" s="20">
        <v>14.8257</v>
      </c>
      <c r="M11" s="20">
        <v>66.2849</v>
      </c>
      <c r="N11" s="19">
        <v>0.757541</v>
      </c>
      <c r="O11" s="20">
        <v>22.3065</v>
      </c>
      <c r="P11" s="20">
        <v>66.2948</v>
      </c>
      <c r="Q11" s="19">
        <v>0.63861</v>
      </c>
      <c r="R11" s="20">
        <v>0.577594</v>
      </c>
      <c r="S11" s="20">
        <v>5.28327</v>
      </c>
      <c r="T11" s="19">
        <v>0.96104</v>
      </c>
      <c r="U11" s="20">
        <v>0.535043</v>
      </c>
      <c r="V11" s="20">
        <v>15.271</v>
      </c>
      <c r="W11" s="19">
        <v>0.989733</v>
      </c>
      <c r="X11" s="20">
        <v>0.628994</v>
      </c>
      <c r="Y11" s="20">
        <v>7.03129</v>
      </c>
      <c r="Z11" s="19">
        <v>0.818172</v>
      </c>
      <c r="AA11" s="20">
        <v>3.37079</v>
      </c>
      <c r="AB11" s="20">
        <v>44.8441</v>
      </c>
      <c r="AC11" s="19">
        <v>0</v>
      </c>
      <c r="AD11" s="20">
        <v>0</v>
      </c>
      <c r="AE11" s="20">
        <v>0.00034914</v>
      </c>
      <c r="AF11" s="19">
        <v>0</v>
      </c>
      <c r="AG11" s="20">
        <v>0</v>
      </c>
      <c r="AH11" s="20">
        <v>16.5602</v>
      </c>
      <c r="AI11" s="19">
        <v>0</v>
      </c>
      <c r="AJ11" s="20">
        <v>0</v>
      </c>
      <c r="AK11" s="20">
        <v>0</v>
      </c>
      <c r="AL11" s="19">
        <v>0</v>
      </c>
      <c r="AM11" s="20">
        <v>0</v>
      </c>
      <c r="AN11" s="20">
        <v>0</v>
      </c>
      <c r="AO11" s="19">
        <v>0</v>
      </c>
      <c r="AP11" s="20">
        <v>0</v>
      </c>
      <c r="AQ11" s="20">
        <v>0</v>
      </c>
    </row>
    <row r="12" spans="1:4" ht="17.25">
      <c r="A12" s="10">
        <v>4.8611111111111103E-3</v>
      </c>
      <c r="B12" s="19">
        <v>0.754319</v>
      </c>
      <c r="C12" s="20">
        <v>22.3218</v>
      </c>
      <c r="D12" s="20">
        <v>66.5455</v>
      </c>
      <c r="E12" s="19">
        <v>0.608923</v>
      </c>
      <c r="F12" s="20">
        <v>0.0363205</v>
      </c>
      <c r="G12" s="20">
        <v>150.932</v>
      </c>
      <c r="H12" s="19">
        <v>0.620871</v>
      </c>
      <c r="I12" s="20">
        <v>0.0411797</v>
      </c>
      <c r="J12" s="20">
        <v>112.911</v>
      </c>
      <c r="K12" s="19">
        <v>-0.992276</v>
      </c>
      <c r="L12" s="20">
        <v>14.8059</v>
      </c>
      <c r="M12" s="20">
        <v>66.5362</v>
      </c>
      <c r="N12" s="19">
        <v>0.758492</v>
      </c>
      <c r="O12" s="20">
        <v>22.3892</v>
      </c>
      <c r="P12" s="20">
        <v>66.6729</v>
      </c>
      <c r="Q12" s="19">
        <v>0.639045</v>
      </c>
      <c r="R12" s="20">
        <v>0.578425</v>
      </c>
      <c r="S12" s="20">
        <v>5.29275</v>
      </c>
      <c r="T12" s="19">
        <v>0.960032</v>
      </c>
      <c r="U12" s="20">
        <v>0.535009</v>
      </c>
      <c r="V12" s="20">
        <v>15.2798</v>
      </c>
      <c r="W12" s="19">
        <v>0.989758</v>
      </c>
      <c r="X12" s="20">
        <v>0.62861</v>
      </c>
      <c r="Y12" s="20">
        <v>7.04178</v>
      </c>
      <c r="Z12" s="19">
        <v>0.8176</v>
      </c>
      <c r="AA12" s="20">
        <v>3.36693</v>
      </c>
      <c r="AB12" s="20">
        <v>44.9002</v>
      </c>
      <c r="AC12" s="19">
        <v>0</v>
      </c>
      <c r="AD12" s="20">
        <v>0</v>
      </c>
      <c r="AE12" s="20">
        <v>0.00034914</v>
      </c>
      <c r="AF12" s="19">
        <v>0</v>
      </c>
      <c r="AG12" s="20">
        <v>0</v>
      </c>
      <c r="AH12" s="20">
        <v>16.5602</v>
      </c>
      <c r="AI12" s="19">
        <v>0</v>
      </c>
      <c r="AJ12" s="20">
        <v>0</v>
      </c>
      <c r="AK12" s="20">
        <v>0</v>
      </c>
      <c r="AL12" s="19">
        <v>0</v>
      </c>
      <c r="AM12" s="20">
        <v>0</v>
      </c>
      <c r="AN12" s="20">
        <v>0</v>
      </c>
      <c r="AO12" s="19">
        <v>0</v>
      </c>
      <c r="AP12" s="20">
        <v>0</v>
      </c>
      <c r="AQ12" s="20">
        <v>0</v>
      </c>
    </row>
    <row r="13" spans="1:4" ht="17.25">
      <c r="A13" s="10">
        <v>5.5555555555555601E-3</v>
      </c>
      <c r="B13" s="19">
        <v>0.757052</v>
      </c>
      <c r="C13" s="20">
        <v>22.6254</v>
      </c>
      <c r="D13" s="20">
        <v>66.9211</v>
      </c>
      <c r="E13" s="19">
        <v>0.609878</v>
      </c>
      <c r="F13" s="20">
        <v>0.0362748</v>
      </c>
      <c r="G13" s="20">
        <v>150.932</v>
      </c>
      <c r="H13" s="19">
        <v>0.619221</v>
      </c>
      <c r="I13" s="20">
        <v>0.0410587</v>
      </c>
      <c r="J13" s="20">
        <v>112.912</v>
      </c>
      <c r="K13" s="19">
        <v>-0.992266</v>
      </c>
      <c r="L13" s="20">
        <v>14.8357</v>
      </c>
      <c r="M13" s="20">
        <v>66.7792</v>
      </c>
      <c r="N13" s="19">
        <v>0.761017</v>
      </c>
      <c r="O13" s="20">
        <v>22.68</v>
      </c>
      <c r="P13" s="20">
        <v>67.0432</v>
      </c>
      <c r="Q13" s="19">
        <v>0.637521</v>
      </c>
      <c r="R13" s="20">
        <v>0.576975</v>
      </c>
      <c r="S13" s="20">
        <v>5.30253</v>
      </c>
      <c r="T13" s="19">
        <v>0.960377</v>
      </c>
      <c r="U13" s="20">
        <v>0.536264</v>
      </c>
      <c r="V13" s="20">
        <v>15.2889</v>
      </c>
      <c r="W13" s="19">
        <v>0.989759</v>
      </c>
      <c r="X13" s="20">
        <v>0.629128</v>
      </c>
      <c r="Y13" s="20">
        <v>7.05208</v>
      </c>
      <c r="Z13" s="19">
        <v>0.817113</v>
      </c>
      <c r="AA13" s="20">
        <v>3.36992</v>
      </c>
      <c r="AB13" s="20">
        <v>44.9563</v>
      </c>
      <c r="AC13" s="19">
        <v>0</v>
      </c>
      <c r="AD13" s="20">
        <v>0</v>
      </c>
      <c r="AE13" s="20">
        <v>0.00034914</v>
      </c>
      <c r="AF13" s="19">
        <v>0</v>
      </c>
      <c r="AG13" s="20">
        <v>0</v>
      </c>
      <c r="AH13" s="20">
        <v>16.5603</v>
      </c>
      <c r="AI13" s="19">
        <v>0</v>
      </c>
      <c r="AJ13" s="20">
        <v>0</v>
      </c>
      <c r="AK13" s="20">
        <v>0</v>
      </c>
      <c r="AL13" s="19">
        <v>0</v>
      </c>
      <c r="AM13" s="20">
        <v>0</v>
      </c>
      <c r="AN13" s="20">
        <v>0</v>
      </c>
      <c r="AO13" s="19">
        <v>0</v>
      </c>
      <c r="AP13" s="20">
        <v>0</v>
      </c>
      <c r="AQ13" s="20">
        <v>0</v>
      </c>
    </row>
    <row r="14" spans="1:4" ht="17.25">
      <c r="A14" s="10">
        <v>6.2500000000000003E-3</v>
      </c>
      <c r="B14" s="19">
        <v>0.759581</v>
      </c>
      <c r="C14" s="20">
        <v>22.8202</v>
      </c>
      <c r="D14" s="20">
        <v>67.2931</v>
      </c>
      <c r="E14" s="19">
        <v>0.608335</v>
      </c>
      <c r="F14" s="20">
        <v>0.0363331</v>
      </c>
      <c r="G14" s="20">
        <v>150.933</v>
      </c>
      <c r="H14" s="19">
        <v>0.613301</v>
      </c>
      <c r="I14" s="20">
        <v>0.0408551</v>
      </c>
      <c r="J14" s="20">
        <v>112.913</v>
      </c>
      <c r="K14" s="19">
        <v>-0.987744</v>
      </c>
      <c r="L14" s="20">
        <v>6.71371</v>
      </c>
      <c r="M14" s="20">
        <v>67.0148</v>
      </c>
      <c r="N14" s="19">
        <v>0.764191</v>
      </c>
      <c r="O14" s="20">
        <v>22.8944</v>
      </c>
      <c r="P14" s="20">
        <v>67.429</v>
      </c>
      <c r="Q14" s="19">
        <v>0.639233</v>
      </c>
      <c r="R14" s="20">
        <v>0.579339</v>
      </c>
      <c r="S14" s="20">
        <v>5.31201</v>
      </c>
      <c r="T14" s="19">
        <v>0.960915</v>
      </c>
      <c r="U14" s="20">
        <v>0.535019</v>
      </c>
      <c r="V14" s="20">
        <v>15.2977</v>
      </c>
      <c r="W14" s="19">
        <v>0.989762</v>
      </c>
      <c r="X14" s="20">
        <v>0.62959</v>
      </c>
      <c r="Y14" s="20">
        <v>7.06274</v>
      </c>
      <c r="Z14" s="19">
        <v>0.817704</v>
      </c>
      <c r="AA14" s="20">
        <v>3.36316</v>
      </c>
      <c r="AB14" s="20">
        <v>45.0124</v>
      </c>
      <c r="AC14" s="19">
        <v>0</v>
      </c>
      <c r="AD14" s="20">
        <v>0</v>
      </c>
      <c r="AE14" s="20">
        <v>0.00034914</v>
      </c>
      <c r="AF14" s="19">
        <v>0.860719</v>
      </c>
      <c r="AG14" s="20">
        <v>0.0145309</v>
      </c>
      <c r="AH14" s="20">
        <v>16.5604</v>
      </c>
      <c r="AI14" s="19">
        <v>0</v>
      </c>
      <c r="AJ14" s="20">
        <v>0</v>
      </c>
      <c r="AK14" s="20">
        <v>0</v>
      </c>
      <c r="AL14" s="19">
        <v>0</v>
      </c>
      <c r="AM14" s="20">
        <v>0</v>
      </c>
      <c r="AN14" s="20">
        <v>0</v>
      </c>
      <c r="AO14" s="19">
        <v>0</v>
      </c>
      <c r="AP14" s="20">
        <v>0</v>
      </c>
      <c r="AQ14" s="20">
        <v>0</v>
      </c>
    </row>
    <row r="15" spans="1:4" ht="17.25">
      <c r="A15" s="10">
        <v>6.9444444444444397E-3</v>
      </c>
      <c r="B15" s="19">
        <v>0.761148</v>
      </c>
      <c r="C15" s="20">
        <v>22.96</v>
      </c>
      <c r="D15" s="20">
        <v>67.6815</v>
      </c>
      <c r="E15" s="19">
        <v>0.610032</v>
      </c>
      <c r="F15" s="20">
        <v>0.0363944</v>
      </c>
      <c r="G15" s="20">
        <v>150.933</v>
      </c>
      <c r="H15" s="19">
        <v>0.614526</v>
      </c>
      <c r="I15" s="20">
        <v>0.0407898</v>
      </c>
      <c r="J15" s="20">
        <v>112.913</v>
      </c>
      <c r="K15" s="19">
        <v>-0.987743</v>
      </c>
      <c r="L15" s="20">
        <v>6.69584</v>
      </c>
      <c r="M15" s="20">
        <v>67.1247</v>
      </c>
      <c r="N15" s="19">
        <v>0.765166</v>
      </c>
      <c r="O15" s="20">
        <v>23.0267</v>
      </c>
      <c r="P15" s="20">
        <v>67.7992</v>
      </c>
      <c r="Q15" s="19">
        <v>0.638676</v>
      </c>
      <c r="R15" s="20">
        <v>0.577654</v>
      </c>
      <c r="S15" s="20">
        <v>5.32179</v>
      </c>
      <c r="T15" s="19">
        <v>0.958936</v>
      </c>
      <c r="U15" s="20">
        <v>0.534087</v>
      </c>
      <c r="V15" s="20">
        <v>15.3067</v>
      </c>
      <c r="W15" s="19">
        <v>0.989737</v>
      </c>
      <c r="X15" s="20">
        <v>0.627875</v>
      </c>
      <c r="Y15" s="20">
        <v>7.07322</v>
      </c>
      <c r="Z15" s="19">
        <v>0.823446</v>
      </c>
      <c r="AA15" s="20">
        <v>3.35598</v>
      </c>
      <c r="AB15" s="20">
        <v>45.0684</v>
      </c>
      <c r="AC15" s="19">
        <v>0</v>
      </c>
      <c r="AD15" s="20">
        <v>0</v>
      </c>
      <c r="AE15" s="20">
        <v>0.00034914</v>
      </c>
      <c r="AF15" s="19">
        <v>0.8788</v>
      </c>
      <c r="AG15" s="20">
        <v>5.26074</v>
      </c>
      <c r="AH15" s="20">
        <v>16.6334</v>
      </c>
      <c r="AI15" s="19">
        <v>0</v>
      </c>
      <c r="AJ15" s="20">
        <v>0</v>
      </c>
      <c r="AK15" s="20">
        <v>0</v>
      </c>
      <c r="AL15" s="19">
        <v>0</v>
      </c>
      <c r="AM15" s="20">
        <v>0</v>
      </c>
      <c r="AN15" s="20">
        <v>0</v>
      </c>
      <c r="AO15" s="19">
        <v>0</v>
      </c>
      <c r="AP15" s="20">
        <v>0</v>
      </c>
      <c r="AQ15" s="20">
        <v>0</v>
      </c>
    </row>
    <row r="16" spans="1:4" ht="17.25">
      <c r="A16" s="10">
        <v>7.6388888888888904E-3</v>
      </c>
      <c r="B16" s="19">
        <v>0.763823</v>
      </c>
      <c r="C16" s="20">
        <v>23.2252</v>
      </c>
      <c r="D16" s="20">
        <v>68.06</v>
      </c>
      <c r="E16" s="19">
        <v>0.608463</v>
      </c>
      <c r="F16" s="20">
        <v>0.0363658</v>
      </c>
      <c r="G16" s="20">
        <v>150.934</v>
      </c>
      <c r="H16" s="19">
        <v>0.614709</v>
      </c>
      <c r="I16" s="20">
        <v>0.0408819</v>
      </c>
      <c r="J16" s="20">
        <v>112.914</v>
      </c>
      <c r="K16" s="19">
        <v>-0.987752</v>
      </c>
      <c r="L16" s="20">
        <v>6.71099</v>
      </c>
      <c r="M16" s="20">
        <v>67.2383</v>
      </c>
      <c r="N16" s="19">
        <v>0.768092</v>
      </c>
      <c r="O16" s="20">
        <v>23.2867</v>
      </c>
      <c r="P16" s="20">
        <v>68.1915</v>
      </c>
      <c r="Q16" s="19">
        <v>0.638576</v>
      </c>
      <c r="R16" s="20">
        <v>0.577761</v>
      </c>
      <c r="S16" s="20">
        <v>5.3314</v>
      </c>
      <c r="T16" s="19">
        <v>0.960185</v>
      </c>
      <c r="U16" s="20">
        <v>0.5342</v>
      </c>
      <c r="V16" s="20">
        <v>15.3156</v>
      </c>
      <c r="W16" s="19">
        <v>0.989782</v>
      </c>
      <c r="X16" s="20">
        <v>0.628535</v>
      </c>
      <c r="Y16" s="20">
        <v>7.08352</v>
      </c>
      <c r="Z16" s="19">
        <v>0.823764</v>
      </c>
      <c r="AA16" s="20">
        <v>3.36068</v>
      </c>
      <c r="AB16" s="20">
        <v>45.1244</v>
      </c>
      <c r="AC16" s="19">
        <v>0</v>
      </c>
      <c r="AD16" s="20">
        <v>0</v>
      </c>
      <c r="AE16" s="20">
        <v>0.00034914</v>
      </c>
      <c r="AF16" s="19">
        <v>0.879242</v>
      </c>
      <c r="AG16" s="20">
        <v>5.26693</v>
      </c>
      <c r="AH16" s="20">
        <v>16.7214</v>
      </c>
      <c r="AI16" s="19">
        <v>0</v>
      </c>
      <c r="AJ16" s="20">
        <v>0</v>
      </c>
      <c r="AK16" s="20">
        <v>0</v>
      </c>
      <c r="AL16" s="19">
        <v>0</v>
      </c>
      <c r="AM16" s="20">
        <v>0</v>
      </c>
      <c r="AN16" s="20">
        <v>0</v>
      </c>
      <c r="AO16" s="19">
        <v>0</v>
      </c>
      <c r="AP16" s="20">
        <v>0</v>
      </c>
      <c r="AQ16" s="20">
        <v>0</v>
      </c>
    </row>
    <row r="17" spans="1:4" ht="17.25">
      <c r="A17" s="10">
        <v>8.3333333333333297E-3</v>
      </c>
      <c r="B17" s="19">
        <v>0.767395</v>
      </c>
      <c r="C17" s="20">
        <v>23.419</v>
      </c>
      <c r="D17" s="20">
        <v>68.4552</v>
      </c>
      <c r="E17" s="19">
        <v>0.608535</v>
      </c>
      <c r="F17" s="20">
        <v>0.0362735</v>
      </c>
      <c r="G17" s="20">
        <v>150.935</v>
      </c>
      <c r="H17" s="19">
        <v>0.614747</v>
      </c>
      <c r="I17" s="20">
        <v>0.0406897</v>
      </c>
      <c r="J17" s="20">
        <v>112.915</v>
      </c>
      <c r="K17" s="19">
        <v>-0.987744</v>
      </c>
      <c r="L17" s="20">
        <v>6.70233</v>
      </c>
      <c r="M17" s="20">
        <v>67.3518</v>
      </c>
      <c r="N17" s="19">
        <v>0.770904</v>
      </c>
      <c r="O17" s="20">
        <v>23.4909</v>
      </c>
      <c r="P17" s="20">
        <v>68.5877</v>
      </c>
      <c r="Q17" s="19">
        <v>0.63643</v>
      </c>
      <c r="R17" s="20">
        <v>0.573217</v>
      </c>
      <c r="S17" s="20">
        <v>5.34101</v>
      </c>
      <c r="T17" s="19">
        <v>0.960234</v>
      </c>
      <c r="U17" s="20">
        <v>0.533994</v>
      </c>
      <c r="V17" s="20">
        <v>15.3245</v>
      </c>
      <c r="W17" s="19">
        <v>0.989734</v>
      </c>
      <c r="X17" s="20">
        <v>0.627866</v>
      </c>
      <c r="Y17" s="20">
        <v>7.09398</v>
      </c>
      <c r="Z17" s="19">
        <v>0.817704</v>
      </c>
      <c r="AA17" s="20">
        <v>3.36694</v>
      </c>
      <c r="AB17" s="20">
        <v>45.1805</v>
      </c>
      <c r="AC17" s="19">
        <v>0</v>
      </c>
      <c r="AD17" s="20">
        <v>0</v>
      </c>
      <c r="AE17" s="20">
        <v>0.00034914</v>
      </c>
      <c r="AF17" s="19">
        <v>0.833928</v>
      </c>
      <c r="AG17" s="20">
        <v>0.00523933</v>
      </c>
      <c r="AH17" s="20">
        <v>16.7858</v>
      </c>
      <c r="AI17" s="19">
        <v>0</v>
      </c>
      <c r="AJ17" s="20">
        <v>0</v>
      </c>
      <c r="AK17" s="20">
        <v>0</v>
      </c>
      <c r="AL17" s="19">
        <v>0</v>
      </c>
      <c r="AM17" s="20">
        <v>0</v>
      </c>
      <c r="AN17" s="20">
        <v>0</v>
      </c>
      <c r="AO17" s="19">
        <v>0</v>
      </c>
      <c r="AP17" s="20">
        <v>0</v>
      </c>
      <c r="AQ17" s="20">
        <v>0</v>
      </c>
    </row>
    <row r="18" spans="1:4" ht="17.25">
      <c r="A18" s="10">
        <v>9.0277777777777804E-3</v>
      </c>
      <c r="B18" s="19">
        <v>0.771489</v>
      </c>
      <c r="C18" s="20">
        <v>23.6187</v>
      </c>
      <c r="D18" s="20">
        <v>68.8474</v>
      </c>
      <c r="E18" s="19">
        <v>0.606264</v>
      </c>
      <c r="F18" s="20">
        <v>0.0360456</v>
      </c>
      <c r="G18" s="20">
        <v>150.935</v>
      </c>
      <c r="H18" s="19">
        <v>0.619455</v>
      </c>
      <c r="I18" s="20">
        <v>0.0407344</v>
      </c>
      <c r="J18" s="20">
        <v>112.915</v>
      </c>
      <c r="K18" s="19">
        <v>-0.987746</v>
      </c>
      <c r="L18" s="20">
        <v>6.68088</v>
      </c>
      <c r="M18" s="20">
        <v>67.4615</v>
      </c>
      <c r="N18" s="19">
        <v>0.77577</v>
      </c>
      <c r="O18" s="20">
        <v>23.6815</v>
      </c>
      <c r="P18" s="20">
        <v>68.9744</v>
      </c>
      <c r="Q18" s="19">
        <v>0.640018</v>
      </c>
      <c r="R18" s="20">
        <v>0.578303</v>
      </c>
      <c r="S18" s="20">
        <v>5.35048</v>
      </c>
      <c r="T18" s="19">
        <v>0.960582</v>
      </c>
      <c r="U18" s="20">
        <v>0.534084</v>
      </c>
      <c r="V18" s="20">
        <v>15.3333</v>
      </c>
      <c r="W18" s="19">
        <v>0.989592</v>
      </c>
      <c r="X18" s="20">
        <v>0.627813</v>
      </c>
      <c r="Y18" s="20">
        <v>7.10462</v>
      </c>
      <c r="Z18" s="19">
        <v>0.818712</v>
      </c>
      <c r="AA18" s="20">
        <v>3.3658</v>
      </c>
      <c r="AB18" s="20">
        <v>45.2366</v>
      </c>
      <c r="AC18" s="19">
        <v>0</v>
      </c>
      <c r="AD18" s="20">
        <v>0</v>
      </c>
      <c r="AE18" s="20">
        <v>0.00034914</v>
      </c>
      <c r="AF18" s="19">
        <v>0</v>
      </c>
      <c r="AG18" s="20">
        <v>0</v>
      </c>
      <c r="AH18" s="20">
        <v>16.7858</v>
      </c>
      <c r="AI18" s="19">
        <v>0</v>
      </c>
      <c r="AJ18" s="20">
        <v>0</v>
      </c>
      <c r="AK18" s="20">
        <v>0</v>
      </c>
      <c r="AL18" s="19">
        <v>0</v>
      </c>
      <c r="AM18" s="20">
        <v>0</v>
      </c>
      <c r="AN18" s="20">
        <v>0</v>
      </c>
      <c r="AO18" s="19">
        <v>0</v>
      </c>
      <c r="AP18" s="20">
        <v>0</v>
      </c>
      <c r="AQ18" s="20">
        <v>0</v>
      </c>
    </row>
    <row r="19" spans="1:4" ht="17.25">
      <c r="A19" s="10">
        <v>9.7222222222222206E-3</v>
      </c>
      <c r="B19" s="19">
        <v>0.765016</v>
      </c>
      <c r="C19" s="20">
        <v>23.3191</v>
      </c>
      <c r="D19" s="20">
        <v>69.2323</v>
      </c>
      <c r="E19" s="19">
        <v>0.608443</v>
      </c>
      <c r="F19" s="20">
        <v>0.0360876</v>
      </c>
      <c r="G19" s="20">
        <v>150.936</v>
      </c>
      <c r="H19" s="19">
        <v>0.616801</v>
      </c>
      <c r="I19" s="20">
        <v>0.0407376</v>
      </c>
      <c r="J19" s="20">
        <v>112.916</v>
      </c>
      <c r="K19" s="19">
        <v>0.648524</v>
      </c>
      <c r="L19" s="20">
        <v>0.0509828</v>
      </c>
      <c r="M19" s="20">
        <v>67.5692</v>
      </c>
      <c r="N19" s="19">
        <v>0.769024</v>
      </c>
      <c r="O19" s="20">
        <v>23.3749</v>
      </c>
      <c r="P19" s="20">
        <v>69.3602</v>
      </c>
      <c r="Q19" s="19">
        <v>0.638637</v>
      </c>
      <c r="R19" s="20">
        <v>0.578044</v>
      </c>
      <c r="S19" s="20">
        <v>5.36024</v>
      </c>
      <c r="T19" s="19">
        <v>0.960451</v>
      </c>
      <c r="U19" s="20">
        <v>0.534695</v>
      </c>
      <c r="V19" s="20">
        <v>15.3424</v>
      </c>
      <c r="W19" s="19">
        <v>0.989704</v>
      </c>
      <c r="X19" s="20">
        <v>0.628004</v>
      </c>
      <c r="Y19" s="20">
        <v>7.11507</v>
      </c>
      <c r="Z19" s="19">
        <v>0.817523</v>
      </c>
      <c r="AA19" s="20">
        <v>3.36443</v>
      </c>
      <c r="AB19" s="20">
        <v>45.2917</v>
      </c>
      <c r="AC19" s="19">
        <v>0</v>
      </c>
      <c r="AD19" s="20">
        <v>0</v>
      </c>
      <c r="AE19" s="20">
        <v>0.00034914</v>
      </c>
      <c r="AF19" s="19">
        <v>0</v>
      </c>
      <c r="AG19" s="20">
        <v>0</v>
      </c>
      <c r="AH19" s="20">
        <v>16.7859</v>
      </c>
      <c r="AI19" s="19">
        <v>0</v>
      </c>
      <c r="AJ19" s="20">
        <v>0</v>
      </c>
      <c r="AK19" s="20">
        <v>0</v>
      </c>
      <c r="AL19" s="19">
        <v>0</v>
      </c>
      <c r="AM19" s="20">
        <v>0</v>
      </c>
      <c r="AN19" s="20">
        <v>0</v>
      </c>
      <c r="AO19" s="19">
        <v>0</v>
      </c>
      <c r="AP19" s="20">
        <v>0</v>
      </c>
      <c r="AQ19" s="20">
        <v>0</v>
      </c>
    </row>
    <row r="20" spans="1:4" ht="17.25">
      <c r="A20" s="10">
        <v>1.0416666666666701E-2</v>
      </c>
      <c r="B20" s="19">
        <v>0.769008</v>
      </c>
      <c r="C20" s="20">
        <v>23.2802</v>
      </c>
      <c r="D20" s="20">
        <v>69.6144</v>
      </c>
      <c r="E20" s="19">
        <v>0.610626</v>
      </c>
      <c r="F20" s="20">
        <v>0.0359771</v>
      </c>
      <c r="G20" s="20">
        <v>150.936</v>
      </c>
      <c r="H20" s="19">
        <v>0.617624</v>
      </c>
      <c r="I20" s="20">
        <v>0.0406288</v>
      </c>
      <c r="J20" s="20">
        <v>112.917</v>
      </c>
      <c r="K20" s="19">
        <v>0.88795</v>
      </c>
      <c r="L20" s="20">
        <v>6.37938</v>
      </c>
      <c r="M20" s="20">
        <v>67.6111</v>
      </c>
      <c r="N20" s="19">
        <v>0.772435</v>
      </c>
      <c r="O20" s="20">
        <v>23.3251</v>
      </c>
      <c r="P20" s="20">
        <v>69.7561</v>
      </c>
      <c r="Q20" s="19">
        <v>0.640541</v>
      </c>
      <c r="R20" s="20">
        <v>0.578762</v>
      </c>
      <c r="S20" s="20">
        <v>5.36985</v>
      </c>
      <c r="T20" s="19">
        <v>0.961166</v>
      </c>
      <c r="U20" s="20">
        <v>0.533366</v>
      </c>
      <c r="V20" s="20">
        <v>15.3512</v>
      </c>
      <c r="W20" s="19">
        <v>0.989639</v>
      </c>
      <c r="X20" s="20">
        <v>0.625553</v>
      </c>
      <c r="Y20" s="20">
        <v>7.12552</v>
      </c>
      <c r="Z20" s="19">
        <v>0.819328</v>
      </c>
      <c r="AA20" s="20">
        <v>3.35078</v>
      </c>
      <c r="AB20" s="20">
        <v>45.3476</v>
      </c>
      <c r="AC20" s="19">
        <v>0</v>
      </c>
      <c r="AD20" s="20">
        <v>0</v>
      </c>
      <c r="AE20" s="20">
        <v>0.00034914</v>
      </c>
      <c r="AF20" s="19">
        <v>0</v>
      </c>
      <c r="AG20" s="20">
        <v>0</v>
      </c>
      <c r="AH20" s="20">
        <v>16.7859</v>
      </c>
      <c r="AI20" s="19">
        <v>0</v>
      </c>
      <c r="AJ20" s="20">
        <v>0</v>
      </c>
      <c r="AK20" s="20">
        <v>0</v>
      </c>
      <c r="AL20" s="19">
        <v>0</v>
      </c>
      <c r="AM20" s="20">
        <v>0</v>
      </c>
      <c r="AN20" s="20">
        <v>0</v>
      </c>
      <c r="AO20" s="19">
        <v>0</v>
      </c>
      <c r="AP20" s="20">
        <v>0</v>
      </c>
      <c r="AQ20" s="20">
        <v>0</v>
      </c>
    </row>
    <row r="21" spans="1:4" ht="17.25">
      <c r="A21" s="10">
        <v>1.1111111111111099E-2</v>
      </c>
      <c r="B21" s="19">
        <v>0.766102</v>
      </c>
      <c r="C21" s="20">
        <v>23.1419</v>
      </c>
      <c r="D21" s="20">
        <v>70.0203</v>
      </c>
      <c r="E21" s="19">
        <v>0.606182</v>
      </c>
      <c r="F21" s="20">
        <v>0.0359862</v>
      </c>
      <c r="G21" s="20">
        <v>150.937</v>
      </c>
      <c r="H21" s="19">
        <v>0.615051</v>
      </c>
      <c r="I21" s="20">
        <v>0.040441</v>
      </c>
      <c r="J21" s="20">
        <v>112.917</v>
      </c>
      <c r="K21" s="19">
        <v>0.88173</v>
      </c>
      <c r="L21" s="20">
        <v>6.11291</v>
      </c>
      <c r="M21" s="20">
        <v>67.7149</v>
      </c>
      <c r="N21" s="19">
        <v>0.770029</v>
      </c>
      <c r="O21" s="20">
        <v>23.2001</v>
      </c>
      <c r="P21" s="20">
        <v>70.15</v>
      </c>
      <c r="Q21" s="19">
        <v>0.637413</v>
      </c>
      <c r="R21" s="20">
        <v>0.573147</v>
      </c>
      <c r="S21" s="20">
        <v>5.37928</v>
      </c>
      <c r="T21" s="19">
        <v>0.960321</v>
      </c>
      <c r="U21" s="20">
        <v>0.533691</v>
      </c>
      <c r="V21" s="20">
        <v>15.36</v>
      </c>
      <c r="W21" s="19">
        <v>0.98963</v>
      </c>
      <c r="X21" s="20">
        <v>0.625514</v>
      </c>
      <c r="Y21" s="20">
        <v>7.13578</v>
      </c>
      <c r="Z21" s="19">
        <v>0.817921</v>
      </c>
      <c r="AA21" s="20">
        <v>3.35275</v>
      </c>
      <c r="AB21" s="20">
        <v>45.4045</v>
      </c>
      <c r="AC21" s="19">
        <v>0</v>
      </c>
      <c r="AD21" s="20">
        <v>0</v>
      </c>
      <c r="AE21" s="20">
        <v>0.00034914</v>
      </c>
      <c r="AF21" s="19">
        <v>0.826896</v>
      </c>
      <c r="AG21" s="20">
        <v>0.00531773</v>
      </c>
      <c r="AH21" s="20">
        <v>16.7859</v>
      </c>
      <c r="AI21" s="19">
        <v>0</v>
      </c>
      <c r="AJ21" s="20">
        <v>0</v>
      </c>
      <c r="AK21" s="20">
        <v>0</v>
      </c>
      <c r="AL21" s="19">
        <v>0</v>
      </c>
      <c r="AM21" s="20">
        <v>0</v>
      </c>
      <c r="AN21" s="20">
        <v>0</v>
      </c>
      <c r="AO21" s="19">
        <v>0</v>
      </c>
      <c r="AP21" s="20">
        <v>0</v>
      </c>
      <c r="AQ21" s="20">
        <v>0</v>
      </c>
    </row>
    <row r="22" spans="1:4" ht="17.25">
      <c r="A22" s="10">
        <v>1.18055555555556E-2</v>
      </c>
      <c r="B22" s="19">
        <v>0.763766</v>
      </c>
      <c r="C22" s="20">
        <v>23.1672</v>
      </c>
      <c r="D22" s="20">
        <v>70.4</v>
      </c>
      <c r="E22" s="19">
        <v>0.611069</v>
      </c>
      <c r="F22" s="20">
        <v>0.0364916</v>
      </c>
      <c r="G22" s="20">
        <v>150.938</v>
      </c>
      <c r="H22" s="19">
        <v>0.612418</v>
      </c>
      <c r="I22" s="20">
        <v>0.0407479</v>
      </c>
      <c r="J22" s="20">
        <v>112.918</v>
      </c>
      <c r="K22" s="19">
        <v>0.878497</v>
      </c>
      <c r="L22" s="20">
        <v>6.04049</v>
      </c>
      <c r="M22" s="20">
        <v>67.8176</v>
      </c>
      <c r="N22" s="19">
        <v>0.76765</v>
      </c>
      <c r="O22" s="20">
        <v>23.2281</v>
      </c>
      <c r="P22" s="20">
        <v>70.5242</v>
      </c>
      <c r="Q22" s="19">
        <v>0.639854</v>
      </c>
      <c r="R22" s="20">
        <v>0.580689</v>
      </c>
      <c r="S22" s="20">
        <v>5.3889</v>
      </c>
      <c r="T22" s="19">
        <v>0.960452</v>
      </c>
      <c r="U22" s="20">
        <v>0.533545</v>
      </c>
      <c r="V22" s="20">
        <v>15.3689</v>
      </c>
      <c r="W22" s="19">
        <v>0.989812</v>
      </c>
      <c r="X22" s="20">
        <v>0.629092</v>
      </c>
      <c r="Y22" s="20">
        <v>7.14623</v>
      </c>
      <c r="Z22" s="19">
        <v>0.816803</v>
      </c>
      <c r="AA22" s="20">
        <v>3.35686</v>
      </c>
      <c r="AB22" s="20">
        <v>45.4604</v>
      </c>
      <c r="AC22" s="19">
        <v>0</v>
      </c>
      <c r="AD22" s="20">
        <v>0</v>
      </c>
      <c r="AE22" s="20">
        <v>0.00034914</v>
      </c>
      <c r="AF22" s="19">
        <v>0.807882</v>
      </c>
      <c r="AG22" s="20">
        <v>0.00520153</v>
      </c>
      <c r="AH22" s="20">
        <v>16.786</v>
      </c>
      <c r="AI22" s="19">
        <v>0</v>
      </c>
      <c r="AJ22" s="20">
        <v>0</v>
      </c>
      <c r="AK22" s="20">
        <v>0</v>
      </c>
      <c r="AL22" s="19">
        <v>0</v>
      </c>
      <c r="AM22" s="20">
        <v>0</v>
      </c>
      <c r="AN22" s="20">
        <v>0</v>
      </c>
      <c r="AO22" s="19">
        <v>0</v>
      </c>
      <c r="AP22" s="20">
        <v>0</v>
      </c>
      <c r="AQ22" s="20">
        <v>0</v>
      </c>
    </row>
    <row r="23" spans="1:4" ht="17.25">
      <c r="A23" s="10">
        <v>1.2500000000000001E-2</v>
      </c>
      <c r="B23" s="19">
        <v>0.765715</v>
      </c>
      <c r="C23" s="20">
        <v>23.1082</v>
      </c>
      <c r="D23" s="20">
        <v>70.7919</v>
      </c>
      <c r="E23" s="19">
        <v>0.609291</v>
      </c>
      <c r="F23" s="20">
        <v>0.0362699</v>
      </c>
      <c r="G23" s="20">
        <v>150.938</v>
      </c>
      <c r="H23" s="19">
        <v>0.612476</v>
      </c>
      <c r="I23" s="20">
        <v>0.040744</v>
      </c>
      <c r="J23" s="20">
        <v>112.919</v>
      </c>
      <c r="K23" s="19">
        <v>0.871681</v>
      </c>
      <c r="L23" s="20">
        <v>12.1009</v>
      </c>
      <c r="M23" s="20">
        <v>67.9954</v>
      </c>
      <c r="N23" s="19">
        <v>0.769489</v>
      </c>
      <c r="O23" s="20">
        <v>23.1613</v>
      </c>
      <c r="P23" s="20">
        <v>70.917</v>
      </c>
      <c r="Q23" s="19">
        <v>0.638386</v>
      </c>
      <c r="R23" s="20">
        <v>0.575028</v>
      </c>
      <c r="S23" s="20">
        <v>5.39867</v>
      </c>
      <c r="T23" s="19">
        <v>0.960112</v>
      </c>
      <c r="U23" s="20">
        <v>0.532789</v>
      </c>
      <c r="V23" s="20">
        <v>15.3779</v>
      </c>
      <c r="W23" s="19">
        <v>0.989656</v>
      </c>
      <c r="X23" s="20">
        <v>0.626794</v>
      </c>
      <c r="Y23" s="20">
        <v>7.15668</v>
      </c>
      <c r="Z23" s="19">
        <v>0.817638</v>
      </c>
      <c r="AA23" s="20">
        <v>3.35074</v>
      </c>
      <c r="AB23" s="20">
        <v>45.5162</v>
      </c>
      <c r="AC23" s="19">
        <v>0</v>
      </c>
      <c r="AD23" s="20">
        <v>0</v>
      </c>
      <c r="AE23" s="20">
        <v>0.00034914</v>
      </c>
      <c r="AF23" s="19">
        <v>0</v>
      </c>
      <c r="AG23" s="20">
        <v>0</v>
      </c>
      <c r="AH23" s="20">
        <v>16.786</v>
      </c>
      <c r="AI23" s="19">
        <v>0</v>
      </c>
      <c r="AJ23" s="20">
        <v>0</v>
      </c>
      <c r="AK23" s="20">
        <v>0</v>
      </c>
      <c r="AL23" s="19">
        <v>0</v>
      </c>
      <c r="AM23" s="20">
        <v>0</v>
      </c>
      <c r="AN23" s="20">
        <v>0</v>
      </c>
      <c r="AO23" s="19">
        <v>0</v>
      </c>
      <c r="AP23" s="20">
        <v>0</v>
      </c>
      <c r="AQ23" s="20">
        <v>0</v>
      </c>
    </row>
    <row r="24" spans="1:4" ht="17.25">
      <c r="A24" s="10">
        <v>1.3194444444444399E-2</v>
      </c>
      <c r="B24" s="19">
        <v>0.76648</v>
      </c>
      <c r="C24" s="20">
        <v>23.0724</v>
      </c>
      <c r="D24" s="20">
        <v>71.1702</v>
      </c>
      <c r="E24" s="19">
        <v>0.60956</v>
      </c>
      <c r="F24" s="20">
        <v>0.0362757</v>
      </c>
      <c r="G24" s="20">
        <v>150.939</v>
      </c>
      <c r="H24" s="19">
        <v>0.613689</v>
      </c>
      <c r="I24" s="20">
        <v>0.0408405</v>
      </c>
      <c r="J24" s="20">
        <v>112.919</v>
      </c>
      <c r="K24" s="19">
        <v>0.873285</v>
      </c>
      <c r="L24" s="20">
        <v>12.1853</v>
      </c>
      <c r="M24" s="20">
        <v>68.1948</v>
      </c>
      <c r="N24" s="19">
        <v>0.770494</v>
      </c>
      <c r="O24" s="20">
        <v>23.1229</v>
      </c>
      <c r="P24" s="20">
        <v>71.2962</v>
      </c>
      <c r="Q24" s="19">
        <v>0.639239</v>
      </c>
      <c r="R24" s="20">
        <v>0.574759</v>
      </c>
      <c r="S24" s="20">
        <v>5.40827</v>
      </c>
      <c r="T24" s="19">
        <v>0.960065</v>
      </c>
      <c r="U24" s="20">
        <v>0.532006</v>
      </c>
      <c r="V24" s="20">
        <v>15.3868</v>
      </c>
      <c r="W24" s="19">
        <v>0.989529</v>
      </c>
      <c r="X24" s="20">
        <v>0.625541</v>
      </c>
      <c r="Y24" s="20">
        <v>7.16712</v>
      </c>
      <c r="Z24" s="19">
        <v>0.818478</v>
      </c>
      <c r="AA24" s="20">
        <v>3.35108</v>
      </c>
      <c r="AB24" s="20">
        <v>45.5711</v>
      </c>
      <c r="AC24" s="19">
        <v>0</v>
      </c>
      <c r="AD24" s="20">
        <v>0</v>
      </c>
      <c r="AE24" s="20">
        <v>0.00034914</v>
      </c>
      <c r="AF24" s="19">
        <v>0</v>
      </c>
      <c r="AG24" s="20">
        <v>0</v>
      </c>
      <c r="AH24" s="20">
        <v>16.786</v>
      </c>
      <c r="AI24" s="19">
        <v>0</v>
      </c>
      <c r="AJ24" s="20">
        <v>0</v>
      </c>
      <c r="AK24" s="20">
        <v>0</v>
      </c>
      <c r="AL24" s="19">
        <v>0</v>
      </c>
      <c r="AM24" s="20">
        <v>0</v>
      </c>
      <c r="AN24" s="20">
        <v>0</v>
      </c>
      <c r="AO24" s="19">
        <v>0</v>
      </c>
      <c r="AP24" s="20">
        <v>0</v>
      </c>
      <c r="AQ24" s="20">
        <v>0</v>
      </c>
    </row>
    <row r="25" spans="1:4" ht="17.25">
      <c r="A25" s="10">
        <v>1.38888888888889E-2</v>
      </c>
      <c r="B25" s="19">
        <v>0.765828</v>
      </c>
      <c r="C25" s="20">
        <v>23.07</v>
      </c>
      <c r="D25" s="20">
        <v>71.5482</v>
      </c>
      <c r="E25" s="19">
        <v>0.611004</v>
      </c>
      <c r="F25" s="20">
        <v>0.0363676</v>
      </c>
      <c r="G25" s="20">
        <v>150.94</v>
      </c>
      <c r="H25" s="19">
        <v>0.617317</v>
      </c>
      <c r="I25" s="20">
        <v>0.040984</v>
      </c>
      <c r="J25" s="20">
        <v>112.92</v>
      </c>
      <c r="K25" s="19">
        <v>0.86671</v>
      </c>
      <c r="L25" s="20">
        <v>13.2358</v>
      </c>
      <c r="M25" s="20">
        <v>68.4041</v>
      </c>
      <c r="N25" s="19">
        <v>0.769769</v>
      </c>
      <c r="O25" s="20">
        <v>23.1311</v>
      </c>
      <c r="P25" s="20">
        <v>71.688</v>
      </c>
      <c r="Q25" s="19">
        <v>0.638109</v>
      </c>
      <c r="R25" s="20">
        <v>0.575</v>
      </c>
      <c r="S25" s="20">
        <v>5.41785</v>
      </c>
      <c r="T25" s="19">
        <v>0.961205</v>
      </c>
      <c r="U25" s="20">
        <v>0.533538</v>
      </c>
      <c r="V25" s="20">
        <v>15.3957</v>
      </c>
      <c r="W25" s="19">
        <v>0.989708</v>
      </c>
      <c r="X25" s="20">
        <v>0.625467</v>
      </c>
      <c r="Y25" s="20">
        <v>7.17772</v>
      </c>
      <c r="Z25" s="19">
        <v>0.8182</v>
      </c>
      <c r="AA25" s="20">
        <v>3.34753</v>
      </c>
      <c r="AB25" s="20">
        <v>45.627</v>
      </c>
      <c r="AC25" s="19">
        <v>0</v>
      </c>
      <c r="AD25" s="20">
        <v>0</v>
      </c>
      <c r="AE25" s="20">
        <v>0.00034914</v>
      </c>
      <c r="AF25" s="19">
        <v>0</v>
      </c>
      <c r="AG25" s="20">
        <v>0</v>
      </c>
      <c r="AH25" s="20">
        <v>16.7861</v>
      </c>
      <c r="AI25" s="19">
        <v>0</v>
      </c>
      <c r="AJ25" s="20">
        <v>0</v>
      </c>
      <c r="AK25" s="20">
        <v>0</v>
      </c>
      <c r="AL25" s="19">
        <v>0</v>
      </c>
      <c r="AM25" s="20">
        <v>0</v>
      </c>
      <c r="AN25" s="20">
        <v>0</v>
      </c>
      <c r="AO25" s="19">
        <v>0</v>
      </c>
      <c r="AP25" s="20">
        <v>0</v>
      </c>
      <c r="AQ25" s="20">
        <v>0</v>
      </c>
    </row>
    <row r="26" spans="1:4" ht="17.25">
      <c r="A26" s="10">
        <v>1.4583333333333301E-2</v>
      </c>
      <c r="B26" s="19">
        <v>0.767347</v>
      </c>
      <c r="C26" s="20">
        <v>23.0637</v>
      </c>
      <c r="D26" s="20">
        <v>71.9327</v>
      </c>
      <c r="E26" s="19">
        <v>0.611088</v>
      </c>
      <c r="F26" s="20">
        <v>0.0362965</v>
      </c>
      <c r="G26" s="20">
        <v>150.94</v>
      </c>
      <c r="H26" s="19">
        <v>0.614061</v>
      </c>
      <c r="I26" s="20">
        <v>0.0405425</v>
      </c>
      <c r="J26" s="20">
        <v>112.921</v>
      </c>
      <c r="K26" s="19">
        <v>0.867199</v>
      </c>
      <c r="L26" s="20">
        <v>13.2659</v>
      </c>
      <c r="M26" s="20">
        <v>68.6289</v>
      </c>
      <c r="N26" s="19">
        <v>0.770912</v>
      </c>
      <c r="O26" s="20">
        <v>23.1397</v>
      </c>
      <c r="P26" s="20">
        <v>72.0799</v>
      </c>
      <c r="Q26" s="19">
        <v>0.638503</v>
      </c>
      <c r="R26" s="20">
        <v>0.57356</v>
      </c>
      <c r="S26" s="20">
        <v>5.42744</v>
      </c>
      <c r="T26" s="19">
        <v>0.960287</v>
      </c>
      <c r="U26" s="20">
        <v>0.53276</v>
      </c>
      <c r="V26" s="20">
        <v>15.4045</v>
      </c>
      <c r="W26" s="19">
        <v>0.98949</v>
      </c>
      <c r="X26" s="20">
        <v>0.624894</v>
      </c>
      <c r="Y26" s="20">
        <v>7.18814</v>
      </c>
      <c r="Z26" s="19">
        <v>0.818806</v>
      </c>
      <c r="AA26" s="20">
        <v>3.34573</v>
      </c>
      <c r="AB26" s="20">
        <v>45.6828</v>
      </c>
      <c r="AC26" s="19">
        <v>0</v>
      </c>
      <c r="AD26" s="20">
        <v>0</v>
      </c>
      <c r="AE26" s="20">
        <v>0.00034914</v>
      </c>
      <c r="AF26" s="19">
        <v>0</v>
      </c>
      <c r="AG26" s="20">
        <v>0</v>
      </c>
      <c r="AH26" s="20">
        <v>16.7861</v>
      </c>
      <c r="AI26" s="19">
        <v>0</v>
      </c>
      <c r="AJ26" s="20">
        <v>0</v>
      </c>
      <c r="AK26" s="20">
        <v>0</v>
      </c>
      <c r="AL26" s="19">
        <v>0</v>
      </c>
      <c r="AM26" s="20">
        <v>0</v>
      </c>
      <c r="AN26" s="20">
        <v>0</v>
      </c>
      <c r="AO26" s="19">
        <v>0</v>
      </c>
      <c r="AP26" s="20">
        <v>0</v>
      </c>
      <c r="AQ26" s="20">
        <v>0</v>
      </c>
    </row>
    <row r="27" spans="1:4" ht="17.25">
      <c r="A27" s="10">
        <v>1.52777777777778E-2</v>
      </c>
      <c r="B27" s="19">
        <v>0.763592</v>
      </c>
      <c r="C27" s="20">
        <v>23.1074</v>
      </c>
      <c r="D27" s="20">
        <v>72.324</v>
      </c>
      <c r="E27" s="19">
        <v>0.610617</v>
      </c>
      <c r="F27" s="20">
        <v>0.0364835</v>
      </c>
      <c r="G27" s="20">
        <v>150.941</v>
      </c>
      <c r="H27" s="19">
        <v>0.614531</v>
      </c>
      <c r="I27" s="20">
        <v>0.040939</v>
      </c>
      <c r="J27" s="20">
        <v>112.921</v>
      </c>
      <c r="K27" s="19">
        <v>0.866513</v>
      </c>
      <c r="L27" s="20">
        <v>13.2911</v>
      </c>
      <c r="M27" s="20">
        <v>68.8422</v>
      </c>
      <c r="N27" s="19">
        <v>0.767323</v>
      </c>
      <c r="O27" s="20">
        <v>23.1716</v>
      </c>
      <c r="P27" s="20">
        <v>72.4593</v>
      </c>
      <c r="Q27" s="19">
        <v>0.637998</v>
      </c>
      <c r="R27" s="20">
        <v>0.576538</v>
      </c>
      <c r="S27" s="20">
        <v>5.43719</v>
      </c>
      <c r="T27" s="19">
        <v>0.960391</v>
      </c>
      <c r="U27" s="20">
        <v>0.53392</v>
      </c>
      <c r="V27" s="20">
        <v>15.4134</v>
      </c>
      <c r="W27" s="19">
        <v>0.989769</v>
      </c>
      <c r="X27" s="20">
        <v>0.627361</v>
      </c>
      <c r="Y27" s="20">
        <v>7.1984</v>
      </c>
      <c r="Z27" s="19">
        <v>0.816175</v>
      </c>
      <c r="AA27" s="20">
        <v>3.35087</v>
      </c>
      <c r="AB27" s="20">
        <v>45.7385</v>
      </c>
      <c r="AC27" s="19">
        <v>0</v>
      </c>
      <c r="AD27" s="20">
        <v>0</v>
      </c>
      <c r="AE27" s="20">
        <v>0.00034914</v>
      </c>
      <c r="AF27" s="19">
        <v>0</v>
      </c>
      <c r="AG27" s="20">
        <v>0</v>
      </c>
      <c r="AH27" s="20">
        <v>16.7861</v>
      </c>
      <c r="AI27" s="19">
        <v>0</v>
      </c>
      <c r="AJ27" s="20">
        <v>0</v>
      </c>
      <c r="AK27" s="20">
        <v>0</v>
      </c>
      <c r="AL27" s="19">
        <v>0</v>
      </c>
      <c r="AM27" s="20">
        <v>0</v>
      </c>
      <c r="AN27" s="20">
        <v>0</v>
      </c>
      <c r="AO27" s="19">
        <v>0</v>
      </c>
      <c r="AP27" s="20">
        <v>0</v>
      </c>
      <c r="AQ27" s="20">
        <v>0</v>
      </c>
    </row>
    <row r="28" spans="1:4" ht="17.25">
      <c r="A28" s="10">
        <v>1.59722222222222E-2</v>
      </c>
      <c r="B28" s="19">
        <v>0.764562</v>
      </c>
      <c r="C28" s="20">
        <v>23.1502</v>
      </c>
      <c r="D28" s="20">
        <v>72.7031</v>
      </c>
      <c r="E28" s="19">
        <v>0.613407</v>
      </c>
      <c r="F28" s="20">
        <v>0.0364934</v>
      </c>
      <c r="G28" s="20">
        <v>150.941</v>
      </c>
      <c r="H28" s="19">
        <v>0.614784</v>
      </c>
      <c r="I28" s="20">
        <v>0.0409234</v>
      </c>
      <c r="J28" s="20">
        <v>112.922</v>
      </c>
      <c r="K28" s="19">
        <v>0.866522</v>
      </c>
      <c r="L28" s="20">
        <v>13.2804</v>
      </c>
      <c r="M28" s="20">
        <v>69.0598</v>
      </c>
      <c r="N28" s="19">
        <v>0.768204</v>
      </c>
      <c r="O28" s="20">
        <v>23.2126</v>
      </c>
      <c r="P28" s="20">
        <v>72.8394</v>
      </c>
      <c r="Q28" s="19">
        <v>0.639583</v>
      </c>
      <c r="R28" s="20">
        <v>0.580799</v>
      </c>
      <c r="S28" s="20">
        <v>5.4468</v>
      </c>
      <c r="T28" s="19">
        <v>0.960959</v>
      </c>
      <c r="U28" s="20">
        <v>0.534506</v>
      </c>
      <c r="V28" s="20">
        <v>15.4223</v>
      </c>
      <c r="W28" s="19">
        <v>0.989799</v>
      </c>
      <c r="X28" s="20">
        <v>0.628226</v>
      </c>
      <c r="Y28" s="20">
        <v>7.20886</v>
      </c>
      <c r="Z28" s="19">
        <v>0.816798</v>
      </c>
      <c r="AA28" s="20">
        <v>3.35331</v>
      </c>
      <c r="AB28" s="20">
        <v>45.7944</v>
      </c>
      <c r="AC28" s="19">
        <v>0</v>
      </c>
      <c r="AD28" s="20">
        <v>0</v>
      </c>
      <c r="AE28" s="20">
        <v>0.00034914</v>
      </c>
      <c r="AF28" s="19">
        <v>0</v>
      </c>
      <c r="AG28" s="20">
        <v>0</v>
      </c>
      <c r="AH28" s="20">
        <v>16.7862</v>
      </c>
      <c r="AI28" s="19">
        <v>0</v>
      </c>
      <c r="AJ28" s="20">
        <v>0</v>
      </c>
      <c r="AK28" s="20">
        <v>0</v>
      </c>
      <c r="AL28" s="19">
        <v>0</v>
      </c>
      <c r="AM28" s="20">
        <v>0</v>
      </c>
      <c r="AN28" s="20">
        <v>0</v>
      </c>
      <c r="AO28" s="19">
        <v>0</v>
      </c>
      <c r="AP28" s="20">
        <v>0</v>
      </c>
      <c r="AQ28" s="20">
        <v>0</v>
      </c>
    </row>
    <row r="29" spans="1:4" ht="17.25">
      <c r="A29" s="10">
        <v>1.6666666666666701E-2</v>
      </c>
      <c r="B29" s="19">
        <v>0.763826</v>
      </c>
      <c r="C29" s="20">
        <v>23.1835</v>
      </c>
      <c r="D29" s="20">
        <v>73.0957</v>
      </c>
      <c r="E29" s="19">
        <v>0.609722</v>
      </c>
      <c r="F29" s="20">
        <v>0.0364226</v>
      </c>
      <c r="G29" s="20">
        <v>150.942</v>
      </c>
      <c r="H29" s="19">
        <v>0.611525</v>
      </c>
      <c r="I29" s="20">
        <v>0.0408509</v>
      </c>
      <c r="J29" s="20">
        <v>112.923</v>
      </c>
      <c r="K29" s="19">
        <v>0.86574</v>
      </c>
      <c r="L29" s="20">
        <v>13.2836</v>
      </c>
      <c r="M29" s="20">
        <v>69.2926</v>
      </c>
      <c r="N29" s="19">
        <v>0.76798</v>
      </c>
      <c r="O29" s="20">
        <v>23.2302</v>
      </c>
      <c r="P29" s="20">
        <v>73.2265</v>
      </c>
      <c r="Q29" s="19">
        <v>0.63738</v>
      </c>
      <c r="R29" s="20">
        <v>0.575777</v>
      </c>
      <c r="S29" s="20">
        <v>5.45641</v>
      </c>
      <c r="T29" s="19">
        <v>0.958295</v>
      </c>
      <c r="U29" s="20">
        <v>0.53377</v>
      </c>
      <c r="V29" s="20">
        <v>15.4312</v>
      </c>
      <c r="W29" s="19">
        <v>0.989648</v>
      </c>
      <c r="X29" s="20">
        <v>0.628475</v>
      </c>
      <c r="Y29" s="20">
        <v>7.2195</v>
      </c>
      <c r="Z29" s="19">
        <v>0.815899</v>
      </c>
      <c r="AA29" s="20">
        <v>3.34923</v>
      </c>
      <c r="AB29" s="20">
        <v>45.8511</v>
      </c>
      <c r="AC29" s="19">
        <v>0</v>
      </c>
      <c r="AD29" s="20">
        <v>0</v>
      </c>
      <c r="AE29" s="20">
        <v>0.00034914</v>
      </c>
      <c r="AF29" s="19">
        <v>0</v>
      </c>
      <c r="AG29" s="20">
        <v>0</v>
      </c>
      <c r="AH29" s="20">
        <v>16.7862</v>
      </c>
      <c r="AI29" s="19">
        <v>0</v>
      </c>
      <c r="AJ29" s="20">
        <v>0</v>
      </c>
      <c r="AK29" s="20">
        <v>0</v>
      </c>
      <c r="AL29" s="19">
        <v>0</v>
      </c>
      <c r="AM29" s="20">
        <v>0</v>
      </c>
      <c r="AN29" s="20">
        <v>0</v>
      </c>
      <c r="AO29" s="19">
        <v>0</v>
      </c>
      <c r="AP29" s="20">
        <v>0</v>
      </c>
      <c r="AQ29" s="20">
        <v>0</v>
      </c>
    </row>
    <row r="30" spans="1:4" ht="17.25">
      <c r="A30" s="10">
        <v>1.7361111111111101E-2</v>
      </c>
      <c r="B30" s="19">
        <v>0.764777</v>
      </c>
      <c r="C30" s="20">
        <v>23.5778</v>
      </c>
      <c r="D30" s="20">
        <v>73.4782</v>
      </c>
      <c r="E30" s="19">
        <v>0.605158</v>
      </c>
      <c r="F30" s="20">
        <v>0.0363839</v>
      </c>
      <c r="G30" s="20">
        <v>150.943</v>
      </c>
      <c r="H30" s="19">
        <v>0.607599</v>
      </c>
      <c r="I30" s="20">
        <v>0.0401087</v>
      </c>
      <c r="J30" s="20">
        <v>112.923</v>
      </c>
      <c r="K30" s="19">
        <v>0.867707</v>
      </c>
      <c r="L30" s="20">
        <v>13.5607</v>
      </c>
      <c r="M30" s="20">
        <v>69.5118</v>
      </c>
      <c r="N30" s="19">
        <v>0.768747</v>
      </c>
      <c r="O30" s="20">
        <v>23.6459</v>
      </c>
      <c r="P30" s="20">
        <v>73.6229</v>
      </c>
      <c r="Q30" s="19">
        <v>0.637585</v>
      </c>
      <c r="R30" s="20">
        <v>0.579463</v>
      </c>
      <c r="S30" s="20">
        <v>5.46571</v>
      </c>
      <c r="T30" s="19">
        <v>0.956524</v>
      </c>
      <c r="U30" s="20">
        <v>0.535379</v>
      </c>
      <c r="V30" s="20">
        <v>15.44</v>
      </c>
      <c r="W30" s="19">
        <v>0.989736</v>
      </c>
      <c r="X30" s="20">
        <v>0.630412</v>
      </c>
      <c r="Y30" s="20">
        <v>7.22983</v>
      </c>
      <c r="Z30" s="19">
        <v>0.813757</v>
      </c>
      <c r="AA30" s="20">
        <v>3.3482</v>
      </c>
      <c r="AB30" s="20">
        <v>45.906</v>
      </c>
      <c r="AC30" s="19">
        <v>0</v>
      </c>
      <c r="AD30" s="20">
        <v>0</v>
      </c>
      <c r="AE30" s="20">
        <v>0.00034914</v>
      </c>
      <c r="AF30" s="19">
        <v>0</v>
      </c>
      <c r="AG30" s="20">
        <v>0</v>
      </c>
      <c r="AH30" s="20">
        <v>16.7862</v>
      </c>
      <c r="AI30" s="19">
        <v>0</v>
      </c>
      <c r="AJ30" s="20">
        <v>0</v>
      </c>
      <c r="AK30" s="20">
        <v>0</v>
      </c>
      <c r="AL30" s="19">
        <v>0</v>
      </c>
      <c r="AM30" s="20">
        <v>0</v>
      </c>
      <c r="AN30" s="20">
        <v>0</v>
      </c>
      <c r="AO30" s="19">
        <v>0</v>
      </c>
      <c r="AP30" s="20">
        <v>0</v>
      </c>
      <c r="AQ30" s="20">
        <v>0</v>
      </c>
    </row>
    <row r="31" spans="1:4" ht="17.25">
      <c r="A31" s="10">
        <v>1.8055555555555599E-2</v>
      </c>
      <c r="B31" s="19">
        <v>0.767081</v>
      </c>
      <c r="C31" s="20">
        <v>23.6113</v>
      </c>
      <c r="D31" s="20">
        <v>73.8786</v>
      </c>
      <c r="E31" s="19">
        <v>0.608708</v>
      </c>
      <c r="F31" s="20">
        <v>0.0363319</v>
      </c>
      <c r="G31" s="20">
        <v>150.943</v>
      </c>
      <c r="H31" s="19">
        <v>0.608609</v>
      </c>
      <c r="I31" s="20">
        <v>0.0400438</v>
      </c>
      <c r="J31" s="20">
        <v>112.924</v>
      </c>
      <c r="K31" s="19">
        <v>0.867872</v>
      </c>
      <c r="L31" s="20">
        <v>13.5105</v>
      </c>
      <c r="M31" s="20">
        <v>69.7409</v>
      </c>
      <c r="N31" s="19">
        <v>0.770404</v>
      </c>
      <c r="O31" s="20">
        <v>23.6775</v>
      </c>
      <c r="P31" s="20">
        <v>74.0244</v>
      </c>
      <c r="Q31" s="19">
        <v>0.635311</v>
      </c>
      <c r="R31" s="20">
        <v>0.573237</v>
      </c>
      <c r="S31" s="20">
        <v>5.4755</v>
      </c>
      <c r="T31" s="19">
        <v>0.958608</v>
      </c>
      <c r="U31" s="20">
        <v>0.534087</v>
      </c>
      <c r="V31" s="20">
        <v>15.4491</v>
      </c>
      <c r="W31" s="19">
        <v>0.989775</v>
      </c>
      <c r="X31" s="20">
        <v>0.628755</v>
      </c>
      <c r="Y31" s="20">
        <v>7.24034</v>
      </c>
      <c r="Z31" s="19">
        <v>0.814514</v>
      </c>
      <c r="AA31" s="20">
        <v>3.34417</v>
      </c>
      <c r="AB31" s="20">
        <v>45.9618</v>
      </c>
      <c r="AC31" s="19">
        <v>0</v>
      </c>
      <c r="AD31" s="20">
        <v>0</v>
      </c>
      <c r="AE31" s="20">
        <v>0.00034914</v>
      </c>
      <c r="AF31" s="19">
        <v>0.819784</v>
      </c>
      <c r="AG31" s="20">
        <v>0.00519269</v>
      </c>
      <c r="AH31" s="20">
        <v>16.7863</v>
      </c>
      <c r="AI31" s="19">
        <v>0</v>
      </c>
      <c r="AJ31" s="20">
        <v>0</v>
      </c>
      <c r="AK31" s="20">
        <v>0</v>
      </c>
      <c r="AL31" s="19">
        <v>0</v>
      </c>
      <c r="AM31" s="20">
        <v>0</v>
      </c>
      <c r="AN31" s="20">
        <v>0</v>
      </c>
      <c r="AO31" s="19">
        <v>0</v>
      </c>
      <c r="AP31" s="20">
        <v>0</v>
      </c>
      <c r="AQ31" s="20">
        <v>0</v>
      </c>
    </row>
    <row r="32" spans="1:4" ht="17.25">
      <c r="A32" s="10">
        <v>1.8749999999999999E-2</v>
      </c>
      <c r="B32" s="19">
        <v>0.769156</v>
      </c>
      <c r="C32" s="20">
        <v>23.865</v>
      </c>
      <c r="D32" s="20">
        <v>74.2743</v>
      </c>
      <c r="E32" s="19">
        <v>0.610792</v>
      </c>
      <c r="F32" s="20">
        <v>0.0365636</v>
      </c>
      <c r="G32" s="20">
        <v>150.944</v>
      </c>
      <c r="H32" s="19">
        <v>0.610095</v>
      </c>
      <c r="I32" s="20">
        <v>0.0400493</v>
      </c>
      <c r="J32" s="20">
        <v>112.925</v>
      </c>
      <c r="K32" s="19">
        <v>0.869494</v>
      </c>
      <c r="L32" s="20">
        <v>13.6433</v>
      </c>
      <c r="M32" s="20">
        <v>69.9598</v>
      </c>
      <c r="N32" s="19">
        <v>0.772967</v>
      </c>
      <c r="O32" s="20">
        <v>23.9197</v>
      </c>
      <c r="P32" s="20">
        <v>74.4145</v>
      </c>
      <c r="Q32" s="19">
        <v>0.635364</v>
      </c>
      <c r="R32" s="20">
        <v>0.573793</v>
      </c>
      <c r="S32" s="20">
        <v>5.48511</v>
      </c>
      <c r="T32" s="19">
        <v>0.958396</v>
      </c>
      <c r="U32" s="20">
        <v>0.534735</v>
      </c>
      <c r="V32" s="20">
        <v>15.458</v>
      </c>
      <c r="W32" s="19">
        <v>0.989775</v>
      </c>
      <c r="X32" s="20">
        <v>0.628627</v>
      </c>
      <c r="Y32" s="20">
        <v>7.25102</v>
      </c>
      <c r="Z32" s="19">
        <v>0.8208</v>
      </c>
      <c r="AA32" s="20">
        <v>3.33459</v>
      </c>
      <c r="AB32" s="20">
        <v>46.0184</v>
      </c>
      <c r="AC32" s="19">
        <v>0</v>
      </c>
      <c r="AD32" s="20">
        <v>0</v>
      </c>
      <c r="AE32" s="20">
        <v>0.00034914</v>
      </c>
      <c r="AF32" s="19">
        <v>0.875812</v>
      </c>
      <c r="AG32" s="20">
        <v>5.18213</v>
      </c>
      <c r="AH32" s="20">
        <v>16.8259</v>
      </c>
      <c r="AI32" s="19">
        <v>0</v>
      </c>
      <c r="AJ32" s="20">
        <v>0</v>
      </c>
      <c r="AK32" s="20">
        <v>0</v>
      </c>
      <c r="AL32" s="19">
        <v>0</v>
      </c>
      <c r="AM32" s="20">
        <v>0</v>
      </c>
      <c r="AN32" s="20">
        <v>0</v>
      </c>
      <c r="AO32" s="19">
        <v>0</v>
      </c>
      <c r="AP32" s="20">
        <v>0</v>
      </c>
      <c r="AQ32" s="20">
        <v>0</v>
      </c>
    </row>
    <row r="33" spans="1:4" ht="17.25">
      <c r="A33" s="10">
        <v>1.94444444444444E-2</v>
      </c>
      <c r="B33" s="19">
        <v>0.767352</v>
      </c>
      <c r="C33" s="20">
        <v>23.9464</v>
      </c>
      <c r="D33" s="20">
        <v>74.6661</v>
      </c>
      <c r="E33" s="19">
        <v>0.607575</v>
      </c>
      <c r="F33" s="20">
        <v>0.0364926</v>
      </c>
      <c r="G33" s="20">
        <v>150.944</v>
      </c>
      <c r="H33" s="19">
        <v>0.608825</v>
      </c>
      <c r="I33" s="20">
        <v>0.0404223</v>
      </c>
      <c r="J33" s="20">
        <v>112.926</v>
      </c>
      <c r="K33" s="19">
        <v>0.868981</v>
      </c>
      <c r="L33" s="20">
        <v>13.6787</v>
      </c>
      <c r="M33" s="20">
        <v>70.1913</v>
      </c>
      <c r="N33" s="19">
        <v>0.771114</v>
      </c>
      <c r="O33" s="20">
        <v>24.0052</v>
      </c>
      <c r="P33" s="20">
        <v>74.8206</v>
      </c>
      <c r="Q33" s="19">
        <v>0.635537</v>
      </c>
      <c r="R33" s="20">
        <v>0.577111</v>
      </c>
      <c r="S33" s="20">
        <v>5.49456</v>
      </c>
      <c r="T33" s="19">
        <v>0.957845</v>
      </c>
      <c r="U33" s="20">
        <v>0.534609</v>
      </c>
      <c r="V33" s="20">
        <v>15.4669</v>
      </c>
      <c r="W33" s="19">
        <v>0.989996</v>
      </c>
      <c r="X33" s="20">
        <v>0.63117</v>
      </c>
      <c r="Y33" s="20">
        <v>7.26152</v>
      </c>
      <c r="Z33" s="19">
        <v>0.818764</v>
      </c>
      <c r="AA33" s="20">
        <v>3.33976</v>
      </c>
      <c r="AB33" s="20">
        <v>46.0731</v>
      </c>
      <c r="AC33" s="19">
        <v>0</v>
      </c>
      <c r="AD33" s="20">
        <v>0</v>
      </c>
      <c r="AE33" s="20">
        <v>0.00034914</v>
      </c>
      <c r="AF33" s="19">
        <v>0.875995</v>
      </c>
      <c r="AG33" s="20">
        <v>5.24238</v>
      </c>
      <c r="AH33" s="20">
        <v>16.9101</v>
      </c>
      <c r="AI33" s="19">
        <v>0</v>
      </c>
      <c r="AJ33" s="20">
        <v>0</v>
      </c>
      <c r="AK33" s="20">
        <v>0</v>
      </c>
      <c r="AL33" s="19">
        <v>0</v>
      </c>
      <c r="AM33" s="20">
        <v>0</v>
      </c>
      <c r="AN33" s="20">
        <v>0</v>
      </c>
      <c r="AO33" s="19">
        <v>0</v>
      </c>
      <c r="AP33" s="20">
        <v>0</v>
      </c>
      <c r="AQ33" s="20">
        <v>0</v>
      </c>
    </row>
    <row r="34" spans="1:4" ht="17.25">
      <c r="A34" s="10">
        <v>2.0138888888888901E-2</v>
      </c>
      <c r="B34" s="19">
        <v>0.770786</v>
      </c>
      <c r="C34" s="20">
        <v>24.1312</v>
      </c>
      <c r="D34" s="20">
        <v>75.0738</v>
      </c>
      <c r="E34" s="19">
        <v>0.606024</v>
      </c>
      <c r="F34" s="20">
        <v>0.0365291</v>
      </c>
      <c r="G34" s="20">
        <v>150.945</v>
      </c>
      <c r="H34" s="19">
        <v>0.609496</v>
      </c>
      <c r="I34" s="20">
        <v>0.040197</v>
      </c>
      <c r="J34" s="20">
        <v>112.926</v>
      </c>
      <c r="K34" s="19">
        <v>0.87012</v>
      </c>
      <c r="L34" s="20">
        <v>13.753</v>
      </c>
      <c r="M34" s="20">
        <v>70.4243</v>
      </c>
      <c r="N34" s="19">
        <v>0.77448</v>
      </c>
      <c r="O34" s="20">
        <v>24.1832</v>
      </c>
      <c r="P34" s="20">
        <v>75.2092</v>
      </c>
      <c r="Q34" s="19">
        <v>0.634505</v>
      </c>
      <c r="R34" s="20">
        <v>0.573301</v>
      </c>
      <c r="S34" s="20">
        <v>5.50434</v>
      </c>
      <c r="T34" s="19">
        <v>0.958234</v>
      </c>
      <c r="U34" s="20">
        <v>0.535459</v>
      </c>
      <c r="V34" s="20">
        <v>15.4758</v>
      </c>
      <c r="W34" s="19">
        <v>0.989843</v>
      </c>
      <c r="X34" s="20">
        <v>0.630335</v>
      </c>
      <c r="Y34" s="20">
        <v>7.27185</v>
      </c>
      <c r="Z34" s="19">
        <v>0.819525</v>
      </c>
      <c r="AA34" s="20">
        <v>3.34535</v>
      </c>
      <c r="AB34" s="20">
        <v>46.1289</v>
      </c>
      <c r="AC34" s="19">
        <v>0</v>
      </c>
      <c r="AD34" s="20">
        <v>0</v>
      </c>
      <c r="AE34" s="20">
        <v>0.00034914</v>
      </c>
      <c r="AF34" s="19">
        <v>0.874618</v>
      </c>
      <c r="AG34" s="20">
        <v>5.17034</v>
      </c>
      <c r="AH34" s="20">
        <v>16.9974</v>
      </c>
      <c r="AI34" s="19">
        <v>0</v>
      </c>
      <c r="AJ34" s="20">
        <v>0</v>
      </c>
      <c r="AK34" s="20">
        <v>0</v>
      </c>
      <c r="AL34" s="19">
        <v>0</v>
      </c>
      <c r="AM34" s="20">
        <v>0</v>
      </c>
      <c r="AN34" s="20">
        <v>0</v>
      </c>
      <c r="AO34" s="19">
        <v>0</v>
      </c>
      <c r="AP34" s="20">
        <v>0</v>
      </c>
      <c r="AQ34" s="20">
        <v>0</v>
      </c>
    </row>
    <row r="35" spans="1:4" ht="17.25">
      <c r="A35" s="10">
        <v>2.0833333333333301E-2</v>
      </c>
      <c r="B35" s="19">
        <v>0.772279</v>
      </c>
      <c r="C35" s="20">
        <v>24.3303</v>
      </c>
      <c r="D35" s="20">
        <v>75.4707</v>
      </c>
      <c r="E35" s="19">
        <v>0.60821</v>
      </c>
      <c r="F35" s="20">
        <v>0.0365888</v>
      </c>
      <c r="G35" s="20">
        <v>150.946</v>
      </c>
      <c r="H35" s="19">
        <v>0.610444</v>
      </c>
      <c r="I35" s="20">
        <v>0.0403768</v>
      </c>
      <c r="J35" s="20">
        <v>112.927</v>
      </c>
      <c r="K35" s="19">
        <v>0.871018</v>
      </c>
      <c r="L35" s="20">
        <v>13.862</v>
      </c>
      <c r="M35" s="20">
        <v>70.6504</v>
      </c>
      <c r="N35" s="19">
        <v>0.776694</v>
      </c>
      <c r="O35" s="20">
        <v>24.3851</v>
      </c>
      <c r="P35" s="20">
        <v>75.607</v>
      </c>
      <c r="Q35" s="19">
        <v>0.635292</v>
      </c>
      <c r="R35" s="20">
        <v>0.576301</v>
      </c>
      <c r="S35" s="20">
        <v>5.5138</v>
      </c>
      <c r="T35" s="19">
        <v>0.958257</v>
      </c>
      <c r="U35" s="20">
        <v>0.536125</v>
      </c>
      <c r="V35" s="20">
        <v>15.4847</v>
      </c>
      <c r="W35" s="19">
        <v>0.989868</v>
      </c>
      <c r="X35" s="20">
        <v>0.632203</v>
      </c>
      <c r="Y35" s="20">
        <v>7.28238</v>
      </c>
      <c r="Z35" s="19">
        <v>0.812629</v>
      </c>
      <c r="AA35" s="20">
        <v>3.35772</v>
      </c>
      <c r="AB35" s="20">
        <v>46.1849</v>
      </c>
      <c r="AC35" s="19">
        <v>0</v>
      </c>
      <c r="AD35" s="20">
        <v>0</v>
      </c>
      <c r="AE35" s="20">
        <v>0.00034914</v>
      </c>
      <c r="AF35" s="19">
        <v>0</v>
      </c>
      <c r="AG35" s="20">
        <v>0</v>
      </c>
      <c r="AH35" s="20">
        <v>17.0174</v>
      </c>
      <c r="AI35" s="19">
        <v>0</v>
      </c>
      <c r="AJ35" s="20">
        <v>0</v>
      </c>
      <c r="AK35" s="20">
        <v>0</v>
      </c>
      <c r="AL35" s="19">
        <v>0</v>
      </c>
      <c r="AM35" s="20">
        <v>0</v>
      </c>
      <c r="AN35" s="20">
        <v>0</v>
      </c>
      <c r="AO35" s="19">
        <v>0</v>
      </c>
      <c r="AP35" s="20">
        <v>0</v>
      </c>
      <c r="AQ35" s="20">
        <v>0</v>
      </c>
    </row>
    <row r="36" spans="1:4" ht="17.25">
      <c r="A36" s="10">
        <v>2.1527777777777798E-2</v>
      </c>
      <c r="B36" s="19">
        <v>0.774791</v>
      </c>
      <c r="C36" s="20">
        <v>24.5226</v>
      </c>
      <c r="D36" s="20">
        <v>75.8845</v>
      </c>
      <c r="E36" s="19">
        <v>0.608063</v>
      </c>
      <c r="F36" s="20">
        <v>0.0366121</v>
      </c>
      <c r="G36" s="20">
        <v>150.946</v>
      </c>
      <c r="H36" s="19">
        <v>0.608532</v>
      </c>
      <c r="I36" s="20">
        <v>0.0404594</v>
      </c>
      <c r="J36" s="20">
        <v>112.927</v>
      </c>
      <c r="K36" s="19">
        <v>0.872751</v>
      </c>
      <c r="L36" s="20">
        <v>13.9806</v>
      </c>
      <c r="M36" s="20">
        <v>70.8785</v>
      </c>
      <c r="N36" s="19">
        <v>0.778774</v>
      </c>
      <c r="O36" s="20">
        <v>24.5688</v>
      </c>
      <c r="P36" s="20">
        <v>76.0217</v>
      </c>
      <c r="Q36" s="19">
        <v>0.637255</v>
      </c>
      <c r="R36" s="20">
        <v>0.579516</v>
      </c>
      <c r="S36" s="20">
        <v>5.52343</v>
      </c>
      <c r="T36" s="19">
        <v>0.9593</v>
      </c>
      <c r="U36" s="20">
        <v>0.535266</v>
      </c>
      <c r="V36" s="20">
        <v>15.4935</v>
      </c>
      <c r="W36" s="19">
        <v>0.989941</v>
      </c>
      <c r="X36" s="20">
        <v>0.631718</v>
      </c>
      <c r="Y36" s="20">
        <v>7.29308</v>
      </c>
      <c r="Z36" s="19">
        <v>0.812996</v>
      </c>
      <c r="AA36" s="20">
        <v>3.35573</v>
      </c>
      <c r="AB36" s="20">
        <v>46.2417</v>
      </c>
      <c r="AC36" s="19">
        <v>0</v>
      </c>
      <c r="AD36" s="20">
        <v>0</v>
      </c>
      <c r="AE36" s="20">
        <v>0.00034914</v>
      </c>
      <c r="AF36" s="19">
        <v>0</v>
      </c>
      <c r="AG36" s="20">
        <v>0</v>
      </c>
      <c r="AH36" s="20">
        <v>17.0175</v>
      </c>
      <c r="AI36" s="19">
        <v>0</v>
      </c>
      <c r="AJ36" s="20">
        <v>0</v>
      </c>
      <c r="AK36" s="20">
        <v>0</v>
      </c>
      <c r="AL36" s="19">
        <v>0</v>
      </c>
      <c r="AM36" s="20">
        <v>0</v>
      </c>
      <c r="AN36" s="20">
        <v>0</v>
      </c>
      <c r="AO36" s="19">
        <v>0</v>
      </c>
      <c r="AP36" s="20">
        <v>0</v>
      </c>
      <c r="AQ36" s="20">
        <v>0</v>
      </c>
    </row>
    <row r="37" spans="1:4" ht="17.25">
      <c r="A37" s="10">
        <v>2.2222222222222199E-2</v>
      </c>
      <c r="B37" s="19">
        <v>0.779613</v>
      </c>
      <c r="C37" s="20">
        <v>24.6395</v>
      </c>
      <c r="D37" s="20">
        <v>76.2873</v>
      </c>
      <c r="E37" s="19">
        <v>0.608442</v>
      </c>
      <c r="F37" s="20">
        <v>0.0363854</v>
      </c>
      <c r="G37" s="20">
        <v>150.947</v>
      </c>
      <c r="H37" s="19">
        <v>0.611161</v>
      </c>
      <c r="I37" s="20">
        <v>0.0406977</v>
      </c>
      <c r="J37" s="20">
        <v>112.928</v>
      </c>
      <c r="K37" s="19">
        <v>0.873876</v>
      </c>
      <c r="L37" s="20">
        <v>13.9852</v>
      </c>
      <c r="M37" s="20">
        <v>71.1154</v>
      </c>
      <c r="N37" s="19">
        <v>0.78372</v>
      </c>
      <c r="O37" s="20">
        <v>24.6972</v>
      </c>
      <c r="P37" s="20">
        <v>76.4391</v>
      </c>
      <c r="Q37" s="19">
        <v>0.636496</v>
      </c>
      <c r="R37" s="20">
        <v>0.573644</v>
      </c>
      <c r="S37" s="20">
        <v>5.5332</v>
      </c>
      <c r="T37" s="19">
        <v>0.959416</v>
      </c>
      <c r="U37" s="20">
        <v>0.534072</v>
      </c>
      <c r="V37" s="20">
        <v>15.5026</v>
      </c>
      <c r="W37" s="19">
        <v>0.989744</v>
      </c>
      <c r="X37" s="20">
        <v>0.628627</v>
      </c>
      <c r="Y37" s="20">
        <v>7.30341</v>
      </c>
      <c r="Z37" s="19">
        <v>0.814813</v>
      </c>
      <c r="AA37" s="20">
        <v>3.34664</v>
      </c>
      <c r="AB37" s="20">
        <v>46.2956</v>
      </c>
      <c r="AC37" s="19">
        <v>0</v>
      </c>
      <c r="AD37" s="20">
        <v>0</v>
      </c>
      <c r="AE37" s="20">
        <v>0.00034914</v>
      </c>
      <c r="AF37" s="19">
        <v>0</v>
      </c>
      <c r="AG37" s="20">
        <v>0</v>
      </c>
      <c r="AH37" s="20">
        <v>17.0175</v>
      </c>
      <c r="AI37" s="19">
        <v>0</v>
      </c>
      <c r="AJ37" s="20">
        <v>0</v>
      </c>
      <c r="AK37" s="20">
        <v>0</v>
      </c>
      <c r="AL37" s="19">
        <v>0</v>
      </c>
      <c r="AM37" s="20">
        <v>0</v>
      </c>
      <c r="AN37" s="20">
        <v>0</v>
      </c>
      <c r="AO37" s="19">
        <v>0</v>
      </c>
      <c r="AP37" s="20">
        <v>0</v>
      </c>
      <c r="AQ37" s="20">
        <v>0</v>
      </c>
    </row>
    <row r="38" spans="1:4" ht="17.25">
      <c r="A38" s="10">
        <v>2.29166666666667E-2</v>
      </c>
      <c r="B38" s="19">
        <v>0.776144</v>
      </c>
      <c r="C38" s="20">
        <v>24.2838</v>
      </c>
      <c r="D38" s="20">
        <v>76.7073</v>
      </c>
      <c r="E38" s="19">
        <v>0.608299</v>
      </c>
      <c r="F38" s="20">
        <v>0.0363561</v>
      </c>
      <c r="G38" s="20">
        <v>150.947</v>
      </c>
      <c r="H38" s="19">
        <v>0.611791</v>
      </c>
      <c r="I38" s="20">
        <v>0.0406181</v>
      </c>
      <c r="J38" s="20">
        <v>112.929</v>
      </c>
      <c r="K38" s="19">
        <v>0.870835</v>
      </c>
      <c r="L38" s="20">
        <v>13.6752</v>
      </c>
      <c r="M38" s="20">
        <v>71.3444</v>
      </c>
      <c r="N38" s="19">
        <v>0.780337</v>
      </c>
      <c r="O38" s="20">
        <v>24.3355</v>
      </c>
      <c r="P38" s="20">
        <v>76.8533</v>
      </c>
      <c r="Q38" s="19">
        <v>0.637795</v>
      </c>
      <c r="R38" s="20">
        <v>0.576203</v>
      </c>
      <c r="S38" s="20">
        <v>5.54265</v>
      </c>
      <c r="T38" s="19">
        <v>0.960448</v>
      </c>
      <c r="U38" s="20">
        <v>0.533873</v>
      </c>
      <c r="V38" s="20">
        <v>15.5115</v>
      </c>
      <c r="W38" s="19">
        <v>0.989807</v>
      </c>
      <c r="X38" s="20">
        <v>0.628919</v>
      </c>
      <c r="Y38" s="20">
        <v>7.31388</v>
      </c>
      <c r="Z38" s="19">
        <v>0.81535</v>
      </c>
      <c r="AA38" s="20">
        <v>3.34676</v>
      </c>
      <c r="AB38" s="20">
        <v>46.3523</v>
      </c>
      <c r="AC38" s="19">
        <v>0</v>
      </c>
      <c r="AD38" s="20">
        <v>0</v>
      </c>
      <c r="AE38" s="20">
        <v>0.00034914</v>
      </c>
      <c r="AF38" s="19">
        <v>0</v>
      </c>
      <c r="AG38" s="20">
        <v>0</v>
      </c>
      <c r="AH38" s="20">
        <v>17.0175</v>
      </c>
      <c r="AI38" s="19">
        <v>0</v>
      </c>
      <c r="AJ38" s="20">
        <v>0</v>
      </c>
      <c r="AK38" s="20">
        <v>0</v>
      </c>
      <c r="AL38" s="19">
        <v>0</v>
      </c>
      <c r="AM38" s="20">
        <v>0</v>
      </c>
      <c r="AN38" s="20">
        <v>0</v>
      </c>
      <c r="AO38" s="19">
        <v>0</v>
      </c>
      <c r="AP38" s="20">
        <v>0</v>
      </c>
      <c r="AQ38" s="20">
        <v>0</v>
      </c>
    </row>
    <row r="39" spans="1:4" ht="17.25">
      <c r="A39" s="10">
        <v>2.36111111111111E-2</v>
      </c>
      <c r="B39" s="19">
        <v>0.774775</v>
      </c>
      <c r="C39" s="20">
        <v>24.2076</v>
      </c>
      <c r="D39" s="20">
        <v>77.1048</v>
      </c>
      <c r="E39" s="19">
        <v>0.610698</v>
      </c>
      <c r="F39" s="20">
        <v>0.0363767</v>
      </c>
      <c r="G39" s="20">
        <v>150.948</v>
      </c>
      <c r="H39" s="19">
        <v>0.608611</v>
      </c>
      <c r="I39" s="20">
        <v>0.040677</v>
      </c>
      <c r="J39" s="20">
        <v>112.93</v>
      </c>
      <c r="K39" s="19">
        <v>0.870701</v>
      </c>
      <c r="L39" s="20">
        <v>13.646</v>
      </c>
      <c r="M39" s="20">
        <v>71.5687</v>
      </c>
      <c r="N39" s="19">
        <v>0.778917</v>
      </c>
      <c r="O39" s="20">
        <v>24.2659</v>
      </c>
      <c r="P39" s="20">
        <v>77.2517</v>
      </c>
      <c r="Q39" s="19">
        <v>0.637219</v>
      </c>
      <c r="R39" s="20">
        <v>0.57601</v>
      </c>
      <c r="S39" s="20">
        <v>5.55243</v>
      </c>
      <c r="T39" s="19">
        <v>0.959845</v>
      </c>
      <c r="U39" s="20">
        <v>0.533099</v>
      </c>
      <c r="V39" s="20">
        <v>15.5204</v>
      </c>
      <c r="W39" s="19">
        <v>0.989818</v>
      </c>
      <c r="X39" s="20">
        <v>0.628664</v>
      </c>
      <c r="Y39" s="20">
        <v>7.32435</v>
      </c>
      <c r="Z39" s="19">
        <v>0.813673</v>
      </c>
      <c r="AA39" s="20">
        <v>3.33271</v>
      </c>
      <c r="AB39" s="20">
        <v>46.408</v>
      </c>
      <c r="AC39" s="19">
        <v>0</v>
      </c>
      <c r="AD39" s="20">
        <v>0</v>
      </c>
      <c r="AE39" s="20">
        <v>0.00034914</v>
      </c>
      <c r="AF39" s="19">
        <v>0</v>
      </c>
      <c r="AG39" s="20">
        <v>0</v>
      </c>
      <c r="AH39" s="20">
        <v>17.0176</v>
      </c>
      <c r="AI39" s="19">
        <v>0</v>
      </c>
      <c r="AJ39" s="20">
        <v>0</v>
      </c>
      <c r="AK39" s="20">
        <v>0</v>
      </c>
      <c r="AL39" s="19">
        <v>0</v>
      </c>
      <c r="AM39" s="20">
        <v>0</v>
      </c>
      <c r="AN39" s="20">
        <v>0</v>
      </c>
      <c r="AO39" s="19">
        <v>0</v>
      </c>
      <c r="AP39" s="20">
        <v>0</v>
      </c>
      <c r="AQ39" s="20">
        <v>0</v>
      </c>
    </row>
    <row r="40" spans="1:4" ht="17.25">
      <c r="A40" s="10">
        <v>2.4305555555555601E-2</v>
      </c>
      <c r="B40" s="19">
        <v>0.773931</v>
      </c>
      <c r="C40" s="20">
        <v>24.1966</v>
      </c>
      <c r="D40" s="20">
        <v>77.501</v>
      </c>
      <c r="E40" s="19">
        <v>0.611598</v>
      </c>
      <c r="F40" s="20">
        <v>0.0366334</v>
      </c>
      <c r="G40" s="20">
        <v>150.949</v>
      </c>
      <c r="H40" s="19">
        <v>0.610588</v>
      </c>
      <c r="I40" s="20">
        <v>0.040945</v>
      </c>
      <c r="J40" s="20">
        <v>112.93</v>
      </c>
      <c r="K40" s="19">
        <v>0.869313</v>
      </c>
      <c r="L40" s="20">
        <v>13.5985</v>
      </c>
      <c r="M40" s="20">
        <v>71.799</v>
      </c>
      <c r="N40" s="19">
        <v>0.778254</v>
      </c>
      <c r="O40" s="20">
        <v>24.2528</v>
      </c>
      <c r="P40" s="20">
        <v>77.6489</v>
      </c>
      <c r="Q40" s="19">
        <v>0.636301</v>
      </c>
      <c r="R40" s="20">
        <v>0.574575</v>
      </c>
      <c r="S40" s="20">
        <v>5.56186</v>
      </c>
      <c r="T40" s="19">
        <v>0.958724</v>
      </c>
      <c r="U40" s="20">
        <v>0.534064</v>
      </c>
      <c r="V40" s="20">
        <v>15.5291</v>
      </c>
      <c r="W40" s="19">
        <v>0.989697</v>
      </c>
      <c r="X40" s="20">
        <v>0.628278</v>
      </c>
      <c r="Y40" s="20">
        <v>7.33498</v>
      </c>
      <c r="Z40" s="19">
        <v>0.81389</v>
      </c>
      <c r="AA40" s="20">
        <v>3.3496</v>
      </c>
      <c r="AB40" s="20">
        <v>46.4646</v>
      </c>
      <c r="AC40" s="19">
        <v>0</v>
      </c>
      <c r="AD40" s="20">
        <v>0</v>
      </c>
      <c r="AE40" s="20">
        <v>0.00034914</v>
      </c>
      <c r="AF40" s="19">
        <v>0</v>
      </c>
      <c r="AG40" s="20">
        <v>0</v>
      </c>
      <c r="AH40" s="20">
        <v>17.0176</v>
      </c>
      <c r="AI40" s="19">
        <v>0</v>
      </c>
      <c r="AJ40" s="20">
        <v>0</v>
      </c>
      <c r="AK40" s="20">
        <v>0</v>
      </c>
      <c r="AL40" s="19">
        <v>0</v>
      </c>
      <c r="AM40" s="20">
        <v>0</v>
      </c>
      <c r="AN40" s="20">
        <v>0</v>
      </c>
      <c r="AO40" s="19">
        <v>0</v>
      </c>
      <c r="AP40" s="20">
        <v>0</v>
      </c>
      <c r="AQ40" s="20">
        <v>0</v>
      </c>
    </row>
    <row r="41" spans="1:4" ht="17.25">
      <c r="A41" s="10">
        <v>2.5000000000000001E-2</v>
      </c>
      <c r="B41" s="19">
        <v>0.772962</v>
      </c>
      <c r="C41" s="20">
        <v>24.1577</v>
      </c>
      <c r="D41" s="20">
        <v>77.9111</v>
      </c>
      <c r="E41" s="19">
        <v>0.608751</v>
      </c>
      <c r="F41" s="20">
        <v>0.0365042</v>
      </c>
      <c r="G41" s="20">
        <v>150.949</v>
      </c>
      <c r="H41" s="19">
        <v>0.611997</v>
      </c>
      <c r="I41" s="20">
        <v>0.0411567</v>
      </c>
      <c r="J41" s="20">
        <v>112.931</v>
      </c>
      <c r="K41" s="19">
        <v>0.868468</v>
      </c>
      <c r="L41" s="20">
        <v>13.4788</v>
      </c>
      <c r="M41" s="20">
        <v>72.0288</v>
      </c>
      <c r="N41" s="19">
        <v>0.777463</v>
      </c>
      <c r="O41" s="20">
        <v>24.2271</v>
      </c>
      <c r="P41" s="20">
        <v>78.0533</v>
      </c>
      <c r="Q41" s="19">
        <v>0.637567</v>
      </c>
      <c r="R41" s="20">
        <v>0.577607</v>
      </c>
      <c r="S41" s="20">
        <v>5.57146</v>
      </c>
      <c r="T41" s="19">
        <v>0.959537</v>
      </c>
      <c r="U41" s="20">
        <v>0.535007</v>
      </c>
      <c r="V41" s="20">
        <v>15.538</v>
      </c>
      <c r="W41" s="19">
        <v>0.989794</v>
      </c>
      <c r="X41" s="20">
        <v>0.627385</v>
      </c>
      <c r="Y41" s="20">
        <v>7.34546</v>
      </c>
      <c r="Z41" s="19">
        <v>0.813008</v>
      </c>
      <c r="AA41" s="20">
        <v>3.34303</v>
      </c>
      <c r="AB41" s="20">
        <v>46.5195</v>
      </c>
      <c r="AC41" s="19">
        <v>0</v>
      </c>
      <c r="AD41" s="20">
        <v>0</v>
      </c>
      <c r="AE41" s="20">
        <v>0.00034914</v>
      </c>
      <c r="AF41" s="19">
        <v>0</v>
      </c>
      <c r="AG41" s="20">
        <v>0</v>
      </c>
      <c r="AH41" s="20">
        <v>17.0177</v>
      </c>
      <c r="AI41" s="19">
        <v>0</v>
      </c>
      <c r="AJ41" s="20">
        <v>0</v>
      </c>
      <c r="AK41" s="20">
        <v>0</v>
      </c>
      <c r="AL41" s="19">
        <v>0</v>
      </c>
      <c r="AM41" s="20">
        <v>0</v>
      </c>
      <c r="AN41" s="20">
        <v>0</v>
      </c>
      <c r="AO41" s="19">
        <v>0</v>
      </c>
      <c r="AP41" s="20">
        <v>0</v>
      </c>
      <c r="AQ41" s="20">
        <v>0</v>
      </c>
    </row>
    <row r="42" spans="1:4" ht="17.25">
      <c r="A42" s="10">
        <v>2.5694444444444402E-2</v>
      </c>
      <c r="B42" s="19">
        <v>0.775924</v>
      </c>
      <c r="C42" s="20">
        <v>24.1622</v>
      </c>
      <c r="D42" s="20">
        <v>78.3201</v>
      </c>
      <c r="E42" s="19">
        <v>0.612286</v>
      </c>
      <c r="F42" s="20">
        <v>0.0365641</v>
      </c>
      <c r="G42" s="20">
        <v>150.95</v>
      </c>
      <c r="H42" s="19">
        <v>0.61192</v>
      </c>
      <c r="I42" s="20">
        <v>0.0408502</v>
      </c>
      <c r="J42" s="20">
        <v>112.932</v>
      </c>
      <c r="K42" s="19">
        <v>0.868913</v>
      </c>
      <c r="L42" s="20">
        <v>13.4332</v>
      </c>
      <c r="M42" s="20">
        <v>72.2489</v>
      </c>
      <c r="N42" s="19">
        <v>0.78003</v>
      </c>
      <c r="O42" s="20">
        <v>24.2222</v>
      </c>
      <c r="P42" s="20">
        <v>78.4633</v>
      </c>
      <c r="Q42" s="19">
        <v>0.636092</v>
      </c>
      <c r="R42" s="20">
        <v>0.571684</v>
      </c>
      <c r="S42" s="20">
        <v>5.58121</v>
      </c>
      <c r="T42" s="19">
        <v>0.961298</v>
      </c>
      <c r="U42" s="20">
        <v>0.533158</v>
      </c>
      <c r="V42" s="20">
        <v>15.547</v>
      </c>
      <c r="W42" s="19">
        <v>0.989748</v>
      </c>
      <c r="X42" s="20">
        <v>0.628194</v>
      </c>
      <c r="Y42" s="20">
        <v>7.35592</v>
      </c>
      <c r="Z42" s="19">
        <v>0.814722</v>
      </c>
      <c r="AA42" s="20">
        <v>3.3415</v>
      </c>
      <c r="AB42" s="20">
        <v>46.577</v>
      </c>
      <c r="AC42" s="19">
        <v>0</v>
      </c>
      <c r="AD42" s="20">
        <v>0</v>
      </c>
      <c r="AE42" s="20">
        <v>0.00034914</v>
      </c>
      <c r="AF42" s="19">
        <v>0</v>
      </c>
      <c r="AG42" s="20">
        <v>0</v>
      </c>
      <c r="AH42" s="20">
        <v>17.0177</v>
      </c>
      <c r="AI42" s="19">
        <v>0</v>
      </c>
      <c r="AJ42" s="20">
        <v>0</v>
      </c>
      <c r="AK42" s="20">
        <v>0</v>
      </c>
      <c r="AL42" s="19">
        <v>0</v>
      </c>
      <c r="AM42" s="20">
        <v>0</v>
      </c>
      <c r="AN42" s="20">
        <v>0</v>
      </c>
      <c r="AO42" s="19">
        <v>0</v>
      </c>
      <c r="AP42" s="20">
        <v>0</v>
      </c>
      <c r="AQ42" s="20">
        <v>0</v>
      </c>
    </row>
    <row r="43" spans="1:4" ht="17.25">
      <c r="A43" s="10">
        <v>2.6388888888888899E-2</v>
      </c>
      <c r="B43" s="19">
        <v>0.774799</v>
      </c>
      <c r="C43" s="20">
        <v>24.1725</v>
      </c>
      <c r="D43" s="20">
        <v>78.7097</v>
      </c>
      <c r="E43" s="19">
        <v>0.609808</v>
      </c>
      <c r="F43" s="20">
        <v>0.0365002</v>
      </c>
      <c r="G43" s="20">
        <v>150.95</v>
      </c>
      <c r="H43" s="19">
        <v>0.610358</v>
      </c>
      <c r="I43" s="20">
        <v>0.0407418</v>
      </c>
      <c r="J43" s="20">
        <v>112.932</v>
      </c>
      <c r="K43" s="19">
        <v>0.867166</v>
      </c>
      <c r="L43" s="20">
        <v>13.3401</v>
      </c>
      <c r="M43" s="20">
        <v>72.476</v>
      </c>
      <c r="N43" s="19">
        <v>0.779394</v>
      </c>
      <c r="O43" s="20">
        <v>24.2334</v>
      </c>
      <c r="P43" s="20">
        <v>78.874</v>
      </c>
      <c r="Q43" s="19">
        <v>0.637499</v>
      </c>
      <c r="R43" s="20">
        <v>0.574324</v>
      </c>
      <c r="S43" s="20">
        <v>5.59081</v>
      </c>
      <c r="T43" s="19">
        <v>0.95904</v>
      </c>
      <c r="U43" s="20">
        <v>0.533398</v>
      </c>
      <c r="V43" s="20">
        <v>15.5559</v>
      </c>
      <c r="W43" s="19">
        <v>0.989658</v>
      </c>
      <c r="X43" s="20">
        <v>0.627527</v>
      </c>
      <c r="Y43" s="20">
        <v>7.36639</v>
      </c>
      <c r="Z43" s="19">
        <v>0.814655</v>
      </c>
      <c r="AA43" s="20">
        <v>3.34608</v>
      </c>
      <c r="AB43" s="20">
        <v>46.6309</v>
      </c>
      <c r="AC43" s="19">
        <v>0</v>
      </c>
      <c r="AD43" s="20">
        <v>0</v>
      </c>
      <c r="AE43" s="20">
        <v>0.00034914</v>
      </c>
      <c r="AF43" s="19">
        <v>0.795618</v>
      </c>
      <c r="AG43" s="20">
        <v>0.00517457</v>
      </c>
      <c r="AH43" s="20">
        <v>17.0177</v>
      </c>
      <c r="AI43" s="19">
        <v>0</v>
      </c>
      <c r="AJ43" s="20">
        <v>0</v>
      </c>
      <c r="AK43" s="20">
        <v>0</v>
      </c>
      <c r="AL43" s="19">
        <v>0</v>
      </c>
      <c r="AM43" s="20">
        <v>0</v>
      </c>
      <c r="AN43" s="20">
        <v>0</v>
      </c>
      <c r="AO43" s="19">
        <v>0</v>
      </c>
      <c r="AP43" s="20">
        <v>0</v>
      </c>
      <c r="AQ43" s="20">
        <v>0</v>
      </c>
    </row>
    <row r="44" spans="1:4" ht="17.25">
      <c r="A44" s="10">
        <v>2.70833333333333E-2</v>
      </c>
      <c r="B44" s="19">
        <v>0.777026</v>
      </c>
      <c r="C44" s="20">
        <v>24.4572</v>
      </c>
      <c r="D44" s="20">
        <v>79.1207</v>
      </c>
      <c r="E44" s="19">
        <v>0.612295</v>
      </c>
      <c r="F44" s="20">
        <v>0.0365789</v>
      </c>
      <c r="G44" s="20">
        <v>150.951</v>
      </c>
      <c r="H44" s="19">
        <v>0.608727</v>
      </c>
      <c r="I44" s="20">
        <v>0.0408437</v>
      </c>
      <c r="J44" s="20">
        <v>112.933</v>
      </c>
      <c r="K44" s="19">
        <v>0.868623</v>
      </c>
      <c r="L44" s="20">
        <v>13.5152</v>
      </c>
      <c r="M44" s="20">
        <v>72.6912</v>
      </c>
      <c r="N44" s="19">
        <v>0.781044</v>
      </c>
      <c r="O44" s="20">
        <v>24.5198</v>
      </c>
      <c r="P44" s="20">
        <v>79.2725</v>
      </c>
      <c r="Q44" s="19">
        <v>0.635572</v>
      </c>
      <c r="R44" s="20">
        <v>0.572598</v>
      </c>
      <c r="S44" s="20">
        <v>5.6004</v>
      </c>
      <c r="T44" s="19">
        <v>0.960171</v>
      </c>
      <c r="U44" s="20">
        <v>0.53409</v>
      </c>
      <c r="V44" s="20">
        <v>15.5648</v>
      </c>
      <c r="W44" s="19">
        <v>0.989774</v>
      </c>
      <c r="X44" s="20">
        <v>0.628208</v>
      </c>
      <c r="Y44" s="20">
        <v>7.37686</v>
      </c>
      <c r="Z44" s="19">
        <v>0.813364</v>
      </c>
      <c r="AA44" s="20">
        <v>3.33834</v>
      </c>
      <c r="AB44" s="20">
        <v>46.6875</v>
      </c>
      <c r="AC44" s="19">
        <v>0</v>
      </c>
      <c r="AD44" s="20">
        <v>0</v>
      </c>
      <c r="AE44" s="20">
        <v>0.00034914</v>
      </c>
      <c r="AF44" s="19">
        <v>0</v>
      </c>
      <c r="AG44" s="20">
        <v>0</v>
      </c>
      <c r="AH44" s="20">
        <v>17.0178</v>
      </c>
      <c r="AI44" s="19">
        <v>0</v>
      </c>
      <c r="AJ44" s="20">
        <v>0</v>
      </c>
      <c r="AK44" s="20">
        <v>0</v>
      </c>
      <c r="AL44" s="19">
        <v>0</v>
      </c>
      <c r="AM44" s="20">
        <v>0</v>
      </c>
      <c r="AN44" s="20">
        <v>0</v>
      </c>
      <c r="AO44" s="19">
        <v>0</v>
      </c>
      <c r="AP44" s="20">
        <v>0</v>
      </c>
      <c r="AQ44" s="20">
        <v>0</v>
      </c>
    </row>
    <row r="45" spans="1:4" ht="17.25">
      <c r="A45" s="10">
        <v>2.7777777777777801E-2</v>
      </c>
      <c r="B45" s="19">
        <v>0.779659</v>
      </c>
      <c r="C45" s="20">
        <v>24.719</v>
      </c>
      <c r="D45" s="20">
        <v>79.5244</v>
      </c>
      <c r="E45" s="19">
        <v>0.610598</v>
      </c>
      <c r="F45" s="20">
        <v>0.0365457</v>
      </c>
      <c r="G45" s="20">
        <v>150.952</v>
      </c>
      <c r="H45" s="19">
        <v>0.610946</v>
      </c>
      <c r="I45" s="20">
        <v>0.0411538</v>
      </c>
      <c r="J45" s="20">
        <v>112.934</v>
      </c>
      <c r="K45" s="19">
        <v>0.870072</v>
      </c>
      <c r="L45" s="20">
        <v>13.6175</v>
      </c>
      <c r="M45" s="20">
        <v>72.9217</v>
      </c>
      <c r="N45" s="19">
        <v>0.783577</v>
      </c>
      <c r="O45" s="20">
        <v>24.7818</v>
      </c>
      <c r="P45" s="20">
        <v>79.6771</v>
      </c>
      <c r="Q45" s="19">
        <v>0.638537</v>
      </c>
      <c r="R45" s="20">
        <v>0.579033</v>
      </c>
      <c r="S45" s="20">
        <v>5.61</v>
      </c>
      <c r="T45" s="19">
        <v>0.960895</v>
      </c>
      <c r="U45" s="20">
        <v>0.534338</v>
      </c>
      <c r="V45" s="20">
        <v>15.5737</v>
      </c>
      <c r="W45" s="19">
        <v>0.989818</v>
      </c>
      <c r="X45" s="20">
        <v>0.629385</v>
      </c>
      <c r="Y45" s="20">
        <v>7.38733</v>
      </c>
      <c r="Z45" s="19">
        <v>0.813724</v>
      </c>
      <c r="AA45" s="20">
        <v>3.34608</v>
      </c>
      <c r="AB45" s="20">
        <v>46.7432</v>
      </c>
      <c r="AC45" s="19">
        <v>0</v>
      </c>
      <c r="AD45" s="20">
        <v>0</v>
      </c>
      <c r="AE45" s="20">
        <v>0.00034914</v>
      </c>
      <c r="AF45" s="19">
        <v>0</v>
      </c>
      <c r="AG45" s="20">
        <v>0</v>
      </c>
      <c r="AH45" s="20">
        <v>17.0178</v>
      </c>
      <c r="AI45" s="19">
        <v>0</v>
      </c>
      <c r="AJ45" s="20">
        <v>0</v>
      </c>
      <c r="AK45" s="20">
        <v>0</v>
      </c>
      <c r="AL45" s="19">
        <v>0</v>
      </c>
      <c r="AM45" s="20">
        <v>0</v>
      </c>
      <c r="AN45" s="20">
        <v>0</v>
      </c>
      <c r="AO45" s="19">
        <v>0</v>
      </c>
      <c r="AP45" s="20">
        <v>0</v>
      </c>
      <c r="AQ45" s="20">
        <v>0</v>
      </c>
    </row>
    <row r="46" spans="1:4" ht="17.25">
      <c r="A46" s="10">
        <v>2.8472222222222201E-2</v>
      </c>
      <c r="B46" s="19">
        <v>0.797512</v>
      </c>
      <c r="C46" s="20">
        <v>26.4871</v>
      </c>
      <c r="D46" s="20">
        <v>79.9452</v>
      </c>
      <c r="E46" s="19">
        <v>0.607477</v>
      </c>
      <c r="F46" s="20">
        <v>0.0364172</v>
      </c>
      <c r="G46" s="20">
        <v>150.952</v>
      </c>
      <c r="H46" s="19">
        <v>0.614311</v>
      </c>
      <c r="I46" s="20">
        <v>0.0412747</v>
      </c>
      <c r="J46" s="20">
        <v>112.934</v>
      </c>
      <c r="K46" s="19">
        <v>0.871379</v>
      </c>
      <c r="L46" s="20">
        <v>13.6995</v>
      </c>
      <c r="M46" s="20">
        <v>73.153</v>
      </c>
      <c r="N46" s="19">
        <v>0.796148</v>
      </c>
      <c r="O46" s="20">
        <v>25.9958</v>
      </c>
      <c r="P46" s="20">
        <v>80.0916</v>
      </c>
      <c r="Q46" s="19">
        <v>0.637439</v>
      </c>
      <c r="R46" s="20">
        <v>0.575641</v>
      </c>
      <c r="S46" s="20">
        <v>5.61945</v>
      </c>
      <c r="T46" s="19">
        <v>0.960977</v>
      </c>
      <c r="U46" s="20">
        <v>0.534004</v>
      </c>
      <c r="V46" s="20">
        <v>15.5825</v>
      </c>
      <c r="W46" s="19">
        <v>0.98977</v>
      </c>
      <c r="X46" s="20">
        <v>0.628282</v>
      </c>
      <c r="Y46" s="20">
        <v>7.39763</v>
      </c>
      <c r="Z46" s="19">
        <v>0.814652</v>
      </c>
      <c r="AA46" s="20">
        <v>3.34289</v>
      </c>
      <c r="AB46" s="20">
        <v>46.798</v>
      </c>
      <c r="AC46" s="19">
        <v>0</v>
      </c>
      <c r="AD46" s="20">
        <v>0</v>
      </c>
      <c r="AE46" s="20">
        <v>0.00034914</v>
      </c>
      <c r="AF46" s="19">
        <v>0</v>
      </c>
      <c r="AG46" s="20">
        <v>0</v>
      </c>
      <c r="AH46" s="20">
        <v>17.0178</v>
      </c>
      <c r="AI46" s="19">
        <v>0</v>
      </c>
      <c r="AJ46" s="20">
        <v>0</v>
      </c>
      <c r="AK46" s="20">
        <v>0</v>
      </c>
      <c r="AL46" s="19">
        <v>0</v>
      </c>
      <c r="AM46" s="20">
        <v>0</v>
      </c>
      <c r="AN46" s="20">
        <v>0</v>
      </c>
      <c r="AO46" s="19">
        <v>0</v>
      </c>
      <c r="AP46" s="20">
        <v>0</v>
      </c>
      <c r="AQ46" s="20">
        <v>0</v>
      </c>
    </row>
    <row r="47" spans="1:4" ht="17.25">
      <c r="A47" s="10">
        <v>2.9166666666666698E-2</v>
      </c>
      <c r="B47" s="19">
        <v>0.811524</v>
      </c>
      <c r="C47" s="20">
        <v>28.1327</v>
      </c>
      <c r="D47" s="20">
        <v>80.4177</v>
      </c>
      <c r="E47" s="19">
        <v>0.607513</v>
      </c>
      <c r="F47" s="20">
        <v>0.0364</v>
      </c>
      <c r="G47" s="20">
        <v>150.953</v>
      </c>
      <c r="H47" s="19">
        <v>0.616924</v>
      </c>
      <c r="I47" s="20">
        <v>0.0413369</v>
      </c>
      <c r="J47" s="20">
        <v>112.935</v>
      </c>
      <c r="K47" s="19">
        <v>0.872757</v>
      </c>
      <c r="L47" s="20">
        <v>13.806</v>
      </c>
      <c r="M47" s="20">
        <v>73.3785</v>
      </c>
      <c r="N47" s="19">
        <v>0.815299</v>
      </c>
      <c r="O47" s="20">
        <v>28.1789</v>
      </c>
      <c r="P47" s="20">
        <v>80.5645</v>
      </c>
      <c r="Q47" s="19">
        <v>0.637639</v>
      </c>
      <c r="R47" s="20">
        <v>0.575303</v>
      </c>
      <c r="S47" s="20">
        <v>5.62906</v>
      </c>
      <c r="T47" s="19">
        <v>0.960982</v>
      </c>
      <c r="U47" s="20">
        <v>0.534199</v>
      </c>
      <c r="V47" s="20">
        <v>15.5914</v>
      </c>
      <c r="W47" s="19">
        <v>0.989716</v>
      </c>
      <c r="X47" s="20">
        <v>0.628541</v>
      </c>
      <c r="Y47" s="20">
        <v>7.40827</v>
      </c>
      <c r="Z47" s="19">
        <v>0.814984</v>
      </c>
      <c r="AA47" s="20">
        <v>3.34446</v>
      </c>
      <c r="AB47" s="20">
        <v>46.8546</v>
      </c>
      <c r="AC47" s="19">
        <v>0</v>
      </c>
      <c r="AD47" s="20">
        <v>0</v>
      </c>
      <c r="AE47" s="20">
        <v>0.00034914</v>
      </c>
      <c r="AF47" s="19">
        <v>0</v>
      </c>
      <c r="AG47" s="20">
        <v>0</v>
      </c>
      <c r="AH47" s="20">
        <v>17.0179</v>
      </c>
      <c r="AI47" s="19">
        <v>0</v>
      </c>
      <c r="AJ47" s="20">
        <v>0</v>
      </c>
      <c r="AK47" s="20">
        <v>0</v>
      </c>
      <c r="AL47" s="19">
        <v>0</v>
      </c>
      <c r="AM47" s="20">
        <v>0</v>
      </c>
      <c r="AN47" s="20">
        <v>0</v>
      </c>
      <c r="AO47" s="19">
        <v>0</v>
      </c>
      <c r="AP47" s="20">
        <v>0</v>
      </c>
      <c r="AQ47" s="20">
        <v>0</v>
      </c>
    </row>
    <row r="48" spans="1:4" ht="17.25">
      <c r="A48" s="10">
        <v>2.9861111111111099E-2</v>
      </c>
      <c r="B48" s="19">
        <v>0.812102</v>
      </c>
      <c r="C48" s="20">
        <v>28.4397</v>
      </c>
      <c r="D48" s="20">
        <v>80.8813</v>
      </c>
      <c r="E48" s="19">
        <v>0.607387</v>
      </c>
      <c r="F48" s="20">
        <v>0.0365</v>
      </c>
      <c r="G48" s="20">
        <v>150.954</v>
      </c>
      <c r="H48" s="19">
        <v>0.615351</v>
      </c>
      <c r="I48" s="20">
        <v>0.0414287</v>
      </c>
      <c r="J48" s="20">
        <v>112.936</v>
      </c>
      <c r="K48" s="19">
        <v>0.872382</v>
      </c>
      <c r="L48" s="20">
        <v>13.8585</v>
      </c>
      <c r="M48" s="20">
        <v>73.613</v>
      </c>
      <c r="N48" s="19">
        <v>0.815902</v>
      </c>
      <c r="O48" s="20">
        <v>28.4958</v>
      </c>
      <c r="P48" s="20">
        <v>81.0448</v>
      </c>
      <c r="Q48" s="19">
        <v>0.635783</v>
      </c>
      <c r="R48" s="20">
        <v>0.57428</v>
      </c>
      <c r="S48" s="20">
        <v>5.63867</v>
      </c>
      <c r="T48" s="19">
        <v>0.960314</v>
      </c>
      <c r="U48" s="20">
        <v>0.534829</v>
      </c>
      <c r="V48" s="20">
        <v>15.6003</v>
      </c>
      <c r="W48" s="19">
        <v>0.989796</v>
      </c>
      <c r="X48" s="20">
        <v>0.630333</v>
      </c>
      <c r="Y48" s="20">
        <v>7.41858</v>
      </c>
      <c r="Z48" s="19">
        <v>0.814742</v>
      </c>
      <c r="AA48" s="20">
        <v>3.36494</v>
      </c>
      <c r="AB48" s="20">
        <v>46.9114</v>
      </c>
      <c r="AC48" s="19">
        <v>0</v>
      </c>
      <c r="AD48" s="20">
        <v>0</v>
      </c>
      <c r="AE48" s="20">
        <v>0.00034914</v>
      </c>
      <c r="AF48" s="19">
        <v>0</v>
      </c>
      <c r="AG48" s="20">
        <v>0</v>
      </c>
      <c r="AH48" s="20">
        <v>17.0179</v>
      </c>
      <c r="AI48" s="19">
        <v>0</v>
      </c>
      <c r="AJ48" s="20">
        <v>0</v>
      </c>
      <c r="AK48" s="20">
        <v>0</v>
      </c>
      <c r="AL48" s="19">
        <v>0</v>
      </c>
      <c r="AM48" s="20">
        <v>0</v>
      </c>
      <c r="AN48" s="20">
        <v>0</v>
      </c>
      <c r="AO48" s="19">
        <v>0</v>
      </c>
      <c r="AP48" s="20">
        <v>0</v>
      </c>
      <c r="AQ48" s="20">
        <v>0</v>
      </c>
    </row>
    <row r="49" spans="1:4" ht="17.25">
      <c r="A49" s="10">
        <v>3.05555555555556E-2</v>
      </c>
      <c r="B49" s="19">
        <v>0.799105</v>
      </c>
      <c r="C49" s="20">
        <v>26.8229</v>
      </c>
      <c r="D49" s="20">
        <v>81.3469</v>
      </c>
      <c r="E49" s="19">
        <v>0.607871</v>
      </c>
      <c r="F49" s="20">
        <v>0.036503</v>
      </c>
      <c r="G49" s="20">
        <v>150.954</v>
      </c>
      <c r="H49" s="19">
        <v>0.616299</v>
      </c>
      <c r="I49" s="20">
        <v>0.0414058</v>
      </c>
      <c r="J49" s="20">
        <v>112.936</v>
      </c>
      <c r="K49" s="19">
        <v>0.873374</v>
      </c>
      <c r="L49" s="20">
        <v>13.9364</v>
      </c>
      <c r="M49" s="20">
        <v>73.8412</v>
      </c>
      <c r="N49" s="19">
        <v>0.803129</v>
      </c>
      <c r="O49" s="20">
        <v>26.8718</v>
      </c>
      <c r="P49" s="20">
        <v>81.4959</v>
      </c>
      <c r="Q49" s="19">
        <v>0.636058</v>
      </c>
      <c r="R49" s="20">
        <v>0.574565</v>
      </c>
      <c r="S49" s="20">
        <v>5.64829</v>
      </c>
      <c r="T49" s="19">
        <v>0.960442</v>
      </c>
      <c r="U49" s="20">
        <v>0.534152</v>
      </c>
      <c r="V49" s="20">
        <v>15.6092</v>
      </c>
      <c r="W49" s="19">
        <v>0.989838</v>
      </c>
      <c r="X49" s="20">
        <v>0.629597</v>
      </c>
      <c r="Y49" s="20">
        <v>7.42926</v>
      </c>
      <c r="Z49" s="19">
        <v>0.819336</v>
      </c>
      <c r="AA49" s="20">
        <v>3.34228</v>
      </c>
      <c r="AB49" s="20">
        <v>46.9665</v>
      </c>
      <c r="AC49" s="19">
        <v>0</v>
      </c>
      <c r="AD49" s="20">
        <v>0</v>
      </c>
      <c r="AE49" s="20">
        <v>0.00034914</v>
      </c>
      <c r="AF49" s="19">
        <v>0.871688</v>
      </c>
      <c r="AG49" s="20">
        <v>5.0206</v>
      </c>
      <c r="AH49" s="20">
        <v>17.0275</v>
      </c>
      <c r="AI49" s="19">
        <v>0</v>
      </c>
      <c r="AJ49" s="20">
        <v>0</v>
      </c>
      <c r="AK49" s="20">
        <v>0</v>
      </c>
      <c r="AL49" s="19">
        <v>0</v>
      </c>
      <c r="AM49" s="20">
        <v>0</v>
      </c>
      <c r="AN49" s="20">
        <v>0</v>
      </c>
      <c r="AO49" s="19">
        <v>0</v>
      </c>
      <c r="AP49" s="20">
        <v>0</v>
      </c>
      <c r="AQ49" s="20">
        <v>0</v>
      </c>
    </row>
    <row r="50" spans="1:4" ht="17.25">
      <c r="A50" s="10">
        <v>3.125E-2</v>
      </c>
      <c r="B50" s="19">
        <v>0.801781</v>
      </c>
      <c r="C50" s="20">
        <v>27.0926</v>
      </c>
      <c r="D50" s="20">
        <v>81.7813</v>
      </c>
      <c r="E50" s="19">
        <v>0.608415</v>
      </c>
      <c r="F50" s="20">
        <v>0.0365698</v>
      </c>
      <c r="G50" s="20">
        <v>150.955</v>
      </c>
      <c r="H50" s="19">
        <v>0.611431</v>
      </c>
      <c r="I50" s="20">
        <v>0.0413542</v>
      </c>
      <c r="J50" s="20">
        <v>112.937</v>
      </c>
      <c r="K50" s="19">
        <v>0.874684</v>
      </c>
      <c r="L50" s="20">
        <v>14.0701</v>
      </c>
      <c r="M50" s="20">
        <v>74.0709</v>
      </c>
      <c r="N50" s="19">
        <v>0.805632</v>
      </c>
      <c r="O50" s="20">
        <v>27.1392</v>
      </c>
      <c r="P50" s="20">
        <v>81.9386</v>
      </c>
      <c r="Q50" s="19">
        <v>0.637634</v>
      </c>
      <c r="R50" s="20">
        <v>0.577408</v>
      </c>
      <c r="S50" s="20">
        <v>5.6579</v>
      </c>
      <c r="T50" s="19">
        <v>0.960317</v>
      </c>
      <c r="U50" s="20">
        <v>0.535354</v>
      </c>
      <c r="V50" s="20">
        <v>15.6182</v>
      </c>
      <c r="W50" s="19">
        <v>0.989843</v>
      </c>
      <c r="X50" s="20">
        <v>0.630951</v>
      </c>
      <c r="Y50" s="20">
        <v>7.43976</v>
      </c>
      <c r="Z50" s="19">
        <v>0.821215</v>
      </c>
      <c r="AA50" s="20">
        <v>3.35721</v>
      </c>
      <c r="AB50" s="20">
        <v>47.0214</v>
      </c>
      <c r="AC50" s="19">
        <v>0</v>
      </c>
      <c r="AD50" s="20">
        <v>0</v>
      </c>
      <c r="AE50" s="20">
        <v>0.00034914</v>
      </c>
      <c r="AF50" s="19">
        <v>0.876826</v>
      </c>
      <c r="AG50" s="20">
        <v>5.24865</v>
      </c>
      <c r="AH50" s="20">
        <v>17.1123</v>
      </c>
      <c r="AI50" s="19">
        <v>0</v>
      </c>
      <c r="AJ50" s="20">
        <v>0</v>
      </c>
      <c r="AK50" s="20">
        <v>0</v>
      </c>
      <c r="AL50" s="19">
        <v>0</v>
      </c>
      <c r="AM50" s="20">
        <v>0</v>
      </c>
      <c r="AN50" s="20">
        <v>0</v>
      </c>
      <c r="AO50" s="19">
        <v>0</v>
      </c>
      <c r="AP50" s="20">
        <v>0</v>
      </c>
      <c r="AQ50" s="20">
        <v>0</v>
      </c>
    </row>
    <row r="51" spans="1:4" ht="17.25">
      <c r="A51" s="10">
        <v>3.19444444444444E-2</v>
      </c>
      <c r="B51" s="19">
        <v>0.804474</v>
      </c>
      <c r="C51" s="20">
        <v>27.2147</v>
      </c>
      <c r="D51" s="20">
        <v>82.2412</v>
      </c>
      <c r="E51" s="19">
        <v>0.608404</v>
      </c>
      <c r="F51" s="20">
        <v>0.0364837</v>
      </c>
      <c r="G51" s="20">
        <v>150.955</v>
      </c>
      <c r="H51" s="19">
        <v>0.611804</v>
      </c>
      <c r="I51" s="20">
        <v>0.0412282</v>
      </c>
      <c r="J51" s="20">
        <v>112.938</v>
      </c>
      <c r="K51" s="19">
        <v>0.875637</v>
      </c>
      <c r="L51" s="20">
        <v>14.102</v>
      </c>
      <c r="M51" s="20">
        <v>74.3137</v>
      </c>
      <c r="N51" s="19">
        <v>0.808102</v>
      </c>
      <c r="O51" s="20">
        <v>27.2682</v>
      </c>
      <c r="P51" s="20">
        <v>82.3994</v>
      </c>
      <c r="Q51" s="19">
        <v>0.636763</v>
      </c>
      <c r="R51" s="20">
        <v>0.57373</v>
      </c>
      <c r="S51" s="20">
        <v>5.66768</v>
      </c>
      <c r="T51" s="19">
        <v>0.96085</v>
      </c>
      <c r="U51" s="20">
        <v>0.533502</v>
      </c>
      <c r="V51" s="20">
        <v>15.6271</v>
      </c>
      <c r="W51" s="19">
        <v>0.989765</v>
      </c>
      <c r="X51" s="20">
        <v>0.628646</v>
      </c>
      <c r="Y51" s="20">
        <v>7.45027</v>
      </c>
      <c r="Z51" s="19">
        <v>0.822379</v>
      </c>
      <c r="AA51" s="20">
        <v>3.3555</v>
      </c>
      <c r="AB51" s="20">
        <v>47.0774</v>
      </c>
      <c r="AC51" s="19">
        <v>0</v>
      </c>
      <c r="AD51" s="20">
        <v>0</v>
      </c>
      <c r="AE51" s="20">
        <v>0.00034914</v>
      </c>
      <c r="AF51" s="19">
        <v>0.877498</v>
      </c>
      <c r="AG51" s="20">
        <v>5.22357</v>
      </c>
      <c r="AH51" s="20">
        <v>17.1983</v>
      </c>
      <c r="AI51" s="19">
        <v>0</v>
      </c>
      <c r="AJ51" s="20">
        <v>0</v>
      </c>
      <c r="AK51" s="20">
        <v>0</v>
      </c>
      <c r="AL51" s="19">
        <v>0</v>
      </c>
      <c r="AM51" s="20">
        <v>0</v>
      </c>
      <c r="AN51" s="20">
        <v>0</v>
      </c>
      <c r="AO51" s="19">
        <v>0</v>
      </c>
      <c r="AP51" s="20">
        <v>0</v>
      </c>
      <c r="AQ51" s="20">
        <v>0</v>
      </c>
    </row>
    <row r="52" spans="1:4" ht="17.25">
      <c r="A52" s="10">
        <v>3.2638888888888898E-2</v>
      </c>
      <c r="B52" s="19">
        <v>0.801547</v>
      </c>
      <c r="C52" s="20">
        <v>27.0039</v>
      </c>
      <c r="D52" s="20">
        <v>82.7028</v>
      </c>
      <c r="E52" s="19">
        <v>0.607572</v>
      </c>
      <c r="F52" s="20">
        <v>0.0365149</v>
      </c>
      <c r="G52" s="20">
        <v>150.956</v>
      </c>
      <c r="H52" s="19">
        <v>0.611914</v>
      </c>
      <c r="I52" s="20">
        <v>0.0412956</v>
      </c>
      <c r="J52" s="20">
        <v>112.938</v>
      </c>
      <c r="K52" s="19">
        <v>0.874255</v>
      </c>
      <c r="L52" s="20">
        <v>14.0086</v>
      </c>
      <c r="M52" s="20">
        <v>74.5453</v>
      </c>
      <c r="N52" s="19">
        <v>0.80459</v>
      </c>
      <c r="O52" s="20">
        <v>27.0694</v>
      </c>
      <c r="P52" s="20">
        <v>82.8544</v>
      </c>
      <c r="Q52" s="19">
        <v>0.637293</v>
      </c>
      <c r="R52" s="20">
        <v>0.57635</v>
      </c>
      <c r="S52" s="20">
        <v>5.67712</v>
      </c>
      <c r="T52" s="19">
        <v>0.960348</v>
      </c>
      <c r="U52" s="20">
        <v>0.534119</v>
      </c>
      <c r="V52" s="20">
        <v>15.636</v>
      </c>
      <c r="W52" s="19">
        <v>0.989803</v>
      </c>
      <c r="X52" s="20">
        <v>0.628386</v>
      </c>
      <c r="Y52" s="20">
        <v>7.46057</v>
      </c>
      <c r="Z52" s="19">
        <v>0.814729</v>
      </c>
      <c r="AA52" s="20">
        <v>3.35693</v>
      </c>
      <c r="AB52" s="20">
        <v>47.1342</v>
      </c>
      <c r="AC52" s="19">
        <v>0</v>
      </c>
      <c r="AD52" s="20">
        <v>0</v>
      </c>
      <c r="AE52" s="20">
        <v>0.00034914</v>
      </c>
      <c r="AF52" s="19">
        <v>0.813886</v>
      </c>
      <c r="AG52" s="20">
        <v>0.0051862</v>
      </c>
      <c r="AH52" s="20">
        <v>17.2347</v>
      </c>
      <c r="AI52" s="19">
        <v>0</v>
      </c>
      <c r="AJ52" s="20">
        <v>0</v>
      </c>
      <c r="AK52" s="20">
        <v>0</v>
      </c>
      <c r="AL52" s="19">
        <v>0</v>
      </c>
      <c r="AM52" s="20">
        <v>0</v>
      </c>
      <c r="AN52" s="20">
        <v>0</v>
      </c>
      <c r="AO52" s="19">
        <v>0</v>
      </c>
      <c r="AP52" s="20">
        <v>0</v>
      </c>
      <c r="AQ52" s="20">
        <v>0</v>
      </c>
    </row>
    <row r="53" spans="1:4" ht="17.25">
      <c r="A53" s="10">
        <v>3.3333333333333298E-2</v>
      </c>
      <c r="B53" s="19">
        <v>0.795848</v>
      </c>
      <c r="C53" s="20">
        <v>26.457</v>
      </c>
      <c r="D53" s="20">
        <v>83.1389</v>
      </c>
      <c r="E53" s="19">
        <v>0.608505</v>
      </c>
      <c r="F53" s="20">
        <v>0.0364683</v>
      </c>
      <c r="G53" s="20">
        <v>150.957</v>
      </c>
      <c r="H53" s="19">
        <v>0.611032</v>
      </c>
      <c r="I53" s="20">
        <v>0.0412781</v>
      </c>
      <c r="J53" s="20">
        <v>112.939</v>
      </c>
      <c r="K53" s="19">
        <v>0.871972</v>
      </c>
      <c r="L53" s="20">
        <v>13.803</v>
      </c>
      <c r="M53" s="20">
        <v>74.7788</v>
      </c>
      <c r="N53" s="19">
        <v>0.799582</v>
      </c>
      <c r="O53" s="20">
        <v>26.5024</v>
      </c>
      <c r="P53" s="20">
        <v>83.3062</v>
      </c>
      <c r="Q53" s="19">
        <v>0.638639</v>
      </c>
      <c r="R53" s="20">
        <v>0.579626</v>
      </c>
      <c r="S53" s="20">
        <v>5.68689</v>
      </c>
      <c r="T53" s="19">
        <v>0.960258</v>
      </c>
      <c r="U53" s="20">
        <v>0.534373</v>
      </c>
      <c r="V53" s="20">
        <v>15.6449</v>
      </c>
      <c r="W53" s="19">
        <v>0.989796</v>
      </c>
      <c r="X53" s="20">
        <v>0.628884</v>
      </c>
      <c r="Y53" s="20">
        <v>7.47139</v>
      </c>
      <c r="Z53" s="19">
        <v>0.81385</v>
      </c>
      <c r="AA53" s="20">
        <v>3.34806</v>
      </c>
      <c r="AB53" s="20">
        <v>47.1892</v>
      </c>
      <c r="AC53" s="19">
        <v>0</v>
      </c>
      <c r="AD53" s="20">
        <v>0</v>
      </c>
      <c r="AE53" s="20">
        <v>0.00034914</v>
      </c>
      <c r="AF53" s="19">
        <v>0.792774</v>
      </c>
      <c r="AG53" s="20">
        <v>0.00523438</v>
      </c>
      <c r="AH53" s="20">
        <v>17.2348</v>
      </c>
      <c r="AI53" s="19">
        <v>0</v>
      </c>
      <c r="AJ53" s="20">
        <v>0</v>
      </c>
      <c r="AK53" s="20">
        <v>0</v>
      </c>
      <c r="AL53" s="19">
        <v>0</v>
      </c>
      <c r="AM53" s="20">
        <v>0</v>
      </c>
      <c r="AN53" s="20">
        <v>0</v>
      </c>
      <c r="AO53" s="19">
        <v>0</v>
      </c>
      <c r="AP53" s="20">
        <v>0</v>
      </c>
      <c r="AQ53" s="20">
        <v>0</v>
      </c>
    </row>
    <row r="54" spans="1:4" ht="17.25">
      <c r="A54" s="10">
        <v>3.4027777777777803E-2</v>
      </c>
      <c r="B54" s="19">
        <v>0.793295</v>
      </c>
      <c r="C54" s="20">
        <v>26.2824</v>
      </c>
      <c r="D54" s="20">
        <v>83.5715</v>
      </c>
      <c r="E54" s="19">
        <v>0.607272</v>
      </c>
      <c r="F54" s="20">
        <v>0.0366188</v>
      </c>
      <c r="G54" s="20">
        <v>150.957</v>
      </c>
      <c r="H54" s="19">
        <v>0.613114</v>
      </c>
      <c r="I54" s="20">
        <v>0.0413349</v>
      </c>
      <c r="J54" s="20">
        <v>112.94</v>
      </c>
      <c r="K54" s="19">
        <v>0.870735</v>
      </c>
      <c r="L54" s="20">
        <v>13.7145</v>
      </c>
      <c r="M54" s="20">
        <v>75.005</v>
      </c>
      <c r="N54" s="19">
        <v>0.797392</v>
      </c>
      <c r="O54" s="20">
        <v>26.3409</v>
      </c>
      <c r="P54" s="20">
        <v>83.7397</v>
      </c>
      <c r="Q54" s="19">
        <v>0.636637</v>
      </c>
      <c r="R54" s="20">
        <v>0.577021</v>
      </c>
      <c r="S54" s="20">
        <v>5.69649</v>
      </c>
      <c r="T54" s="19">
        <v>0.960606</v>
      </c>
      <c r="U54" s="20">
        <v>0.535409</v>
      </c>
      <c r="V54" s="20">
        <v>15.6538</v>
      </c>
      <c r="W54" s="19">
        <v>0.989894</v>
      </c>
      <c r="X54" s="20">
        <v>0.630005</v>
      </c>
      <c r="Y54" s="20">
        <v>7.48171</v>
      </c>
      <c r="Z54" s="19">
        <v>0.813295</v>
      </c>
      <c r="AA54" s="20">
        <v>3.34933</v>
      </c>
      <c r="AB54" s="20">
        <v>47.245</v>
      </c>
      <c r="AC54" s="19">
        <v>0</v>
      </c>
      <c r="AD54" s="20">
        <v>0</v>
      </c>
      <c r="AE54" s="20">
        <v>0.00034914</v>
      </c>
      <c r="AF54" s="19">
        <v>0.794514</v>
      </c>
      <c r="AG54" s="20">
        <v>0.00528981</v>
      </c>
      <c r="AH54" s="20">
        <v>17.2348</v>
      </c>
      <c r="AI54" s="19">
        <v>0</v>
      </c>
      <c r="AJ54" s="20">
        <v>0</v>
      </c>
      <c r="AK54" s="20">
        <v>0</v>
      </c>
      <c r="AL54" s="19">
        <v>0</v>
      </c>
      <c r="AM54" s="20">
        <v>0</v>
      </c>
      <c r="AN54" s="20">
        <v>0</v>
      </c>
      <c r="AO54" s="19">
        <v>0</v>
      </c>
      <c r="AP54" s="20">
        <v>0</v>
      </c>
      <c r="AQ54" s="20">
        <v>0</v>
      </c>
    </row>
    <row r="55" spans="1:4" ht="17.25">
      <c r="A55" s="10">
        <v>3.4722222222222203E-2</v>
      </c>
      <c r="B55" s="19">
        <v>0.795249</v>
      </c>
      <c r="C55" s="20">
        <v>26.3939</v>
      </c>
      <c r="D55" s="20">
        <v>84.0258</v>
      </c>
      <c r="E55" s="19">
        <v>0.609797</v>
      </c>
      <c r="F55" s="20">
        <v>0.036602</v>
      </c>
      <c r="G55" s="20">
        <v>150.958</v>
      </c>
      <c r="H55" s="19">
        <v>0.614009</v>
      </c>
      <c r="I55" s="20">
        <v>0.0412788</v>
      </c>
      <c r="J55" s="20">
        <v>112.941</v>
      </c>
      <c r="K55" s="19">
        <v>0.870619</v>
      </c>
      <c r="L55" s="20">
        <v>13.6524</v>
      </c>
      <c r="M55" s="20">
        <v>75.2327</v>
      </c>
      <c r="N55" s="19">
        <v>0.799233</v>
      </c>
      <c r="O55" s="20">
        <v>26.4507</v>
      </c>
      <c r="P55" s="20">
        <v>84.1876</v>
      </c>
      <c r="Q55" s="19">
        <v>0.636806</v>
      </c>
      <c r="R55" s="20">
        <v>0.576222</v>
      </c>
      <c r="S55" s="20">
        <v>5.7061</v>
      </c>
      <c r="T55" s="19">
        <v>0.959958</v>
      </c>
      <c r="U55" s="20">
        <v>0.534868</v>
      </c>
      <c r="V55" s="20">
        <v>15.6628</v>
      </c>
      <c r="W55" s="19">
        <v>0.989829</v>
      </c>
      <c r="X55" s="20">
        <v>0.629054</v>
      </c>
      <c r="Y55" s="20">
        <v>7.49222</v>
      </c>
      <c r="Z55" s="19">
        <v>0.813446</v>
      </c>
      <c r="AA55" s="20">
        <v>3.34033</v>
      </c>
      <c r="AB55" s="20">
        <v>47.3008</v>
      </c>
      <c r="AC55" s="19">
        <v>0</v>
      </c>
      <c r="AD55" s="20">
        <v>0</v>
      </c>
      <c r="AE55" s="20">
        <v>0.00034914</v>
      </c>
      <c r="AF55" s="19">
        <v>0.832515</v>
      </c>
      <c r="AG55" s="20">
        <v>0.00526957</v>
      </c>
      <c r="AH55" s="20">
        <v>17.2348</v>
      </c>
      <c r="AI55" s="19">
        <v>0</v>
      </c>
      <c r="AJ55" s="20">
        <v>0</v>
      </c>
      <c r="AK55" s="20">
        <v>0</v>
      </c>
      <c r="AL55" s="19">
        <v>0</v>
      </c>
      <c r="AM55" s="20">
        <v>0</v>
      </c>
      <c r="AN55" s="20">
        <v>0</v>
      </c>
      <c r="AO55" s="19">
        <v>0</v>
      </c>
      <c r="AP55" s="20">
        <v>0</v>
      </c>
      <c r="AQ55" s="20">
        <v>0</v>
      </c>
    </row>
    <row r="56" spans="1:4" ht="17.25">
      <c r="A56" s="10">
        <v>3.54166666666667E-2</v>
      </c>
      <c r="B56" s="19">
        <v>0.79699</v>
      </c>
      <c r="C56" s="20">
        <v>26.488</v>
      </c>
      <c r="D56" s="20">
        <v>84.4591</v>
      </c>
      <c r="E56" s="19">
        <v>0.606175</v>
      </c>
      <c r="F56" s="20">
        <v>0.036394</v>
      </c>
      <c r="G56" s="20">
        <v>150.958</v>
      </c>
      <c r="H56" s="19">
        <v>0.615062</v>
      </c>
      <c r="I56" s="20">
        <v>0.0413889</v>
      </c>
      <c r="J56" s="20">
        <v>112.941</v>
      </c>
      <c r="K56" s="19">
        <v>0.869267</v>
      </c>
      <c r="L56" s="20">
        <v>13.5504</v>
      </c>
      <c r="M56" s="20">
        <v>75.4558</v>
      </c>
      <c r="N56" s="19">
        <v>0.800959</v>
      </c>
      <c r="O56" s="20">
        <v>26.5431</v>
      </c>
      <c r="P56" s="20">
        <v>84.6219</v>
      </c>
      <c r="Q56" s="19">
        <v>0.636923</v>
      </c>
      <c r="R56" s="20">
        <v>0.575175</v>
      </c>
      <c r="S56" s="20">
        <v>5.71553</v>
      </c>
      <c r="T56" s="19">
        <v>0.960295</v>
      </c>
      <c r="U56" s="20">
        <v>0.534098</v>
      </c>
      <c r="V56" s="20">
        <v>15.6715</v>
      </c>
      <c r="W56" s="19">
        <v>0.989717</v>
      </c>
      <c r="X56" s="20">
        <v>0.628276</v>
      </c>
      <c r="Y56" s="20">
        <v>7.50268</v>
      </c>
      <c r="Z56" s="19">
        <v>0.81344</v>
      </c>
      <c r="AA56" s="20">
        <v>3.33419</v>
      </c>
      <c r="AB56" s="20">
        <v>47.3574</v>
      </c>
      <c r="AC56" s="19">
        <v>0</v>
      </c>
      <c r="AD56" s="20">
        <v>0</v>
      </c>
      <c r="AE56" s="20">
        <v>0.00034914</v>
      </c>
      <c r="AF56" s="19">
        <v>0</v>
      </c>
      <c r="AG56" s="20">
        <v>0</v>
      </c>
      <c r="AH56" s="20">
        <v>17.2349</v>
      </c>
      <c r="AI56" s="19">
        <v>0</v>
      </c>
      <c r="AJ56" s="20">
        <v>0</v>
      </c>
      <c r="AK56" s="20">
        <v>0</v>
      </c>
      <c r="AL56" s="19">
        <v>0</v>
      </c>
      <c r="AM56" s="20">
        <v>0</v>
      </c>
      <c r="AN56" s="20">
        <v>0</v>
      </c>
      <c r="AO56" s="19">
        <v>0</v>
      </c>
      <c r="AP56" s="20">
        <v>0</v>
      </c>
      <c r="AQ56" s="20">
        <v>0</v>
      </c>
    </row>
    <row r="57" spans="1:4" ht="17.25">
      <c r="A57" s="10">
        <v>3.6111111111111101E-2</v>
      </c>
      <c r="B57" s="19">
        <v>0.764761</v>
      </c>
      <c r="C57" s="20">
        <v>23.5537</v>
      </c>
      <c r="D57" s="20">
        <v>84.8856</v>
      </c>
      <c r="E57" s="19">
        <v>0.60833</v>
      </c>
      <c r="F57" s="20">
        <v>0.0367087</v>
      </c>
      <c r="G57" s="20">
        <v>150.959</v>
      </c>
      <c r="H57" s="19">
        <v>0.61369</v>
      </c>
      <c r="I57" s="20">
        <v>0.0414261</v>
      </c>
      <c r="J57" s="20">
        <v>112.942</v>
      </c>
      <c r="K57" s="19">
        <v>0.868274</v>
      </c>
      <c r="L57" s="20">
        <v>13.5266</v>
      </c>
      <c r="M57" s="20">
        <v>75.685</v>
      </c>
      <c r="N57" s="19">
        <v>0.769285</v>
      </c>
      <c r="O57" s="20">
        <v>23.6706</v>
      </c>
      <c r="P57" s="20">
        <v>85.0426</v>
      </c>
      <c r="Q57" s="19">
        <v>0.635614</v>
      </c>
      <c r="R57" s="20">
        <v>0.575865</v>
      </c>
      <c r="S57" s="20">
        <v>5.72514</v>
      </c>
      <c r="T57" s="19">
        <v>0.960552</v>
      </c>
      <c r="U57" s="20">
        <v>0.534843</v>
      </c>
      <c r="V57" s="20">
        <v>15.6804</v>
      </c>
      <c r="W57" s="19">
        <v>0.989895</v>
      </c>
      <c r="X57" s="20">
        <v>0.63097</v>
      </c>
      <c r="Y57" s="20">
        <v>7.513</v>
      </c>
      <c r="Z57" s="19">
        <v>0.811971</v>
      </c>
      <c r="AA57" s="20">
        <v>3.34082</v>
      </c>
      <c r="AB57" s="20">
        <v>47.413</v>
      </c>
      <c r="AC57" s="19">
        <v>0</v>
      </c>
      <c r="AD57" s="20">
        <v>0</v>
      </c>
      <c r="AE57" s="20">
        <v>0.00034914</v>
      </c>
      <c r="AF57" s="19">
        <v>0</v>
      </c>
      <c r="AG57" s="20">
        <v>0</v>
      </c>
      <c r="AH57" s="20">
        <v>17.2349</v>
      </c>
      <c r="AI57" s="19">
        <v>0</v>
      </c>
      <c r="AJ57" s="20">
        <v>0</v>
      </c>
      <c r="AK57" s="20">
        <v>0</v>
      </c>
      <c r="AL57" s="19">
        <v>0</v>
      </c>
      <c r="AM57" s="20">
        <v>0</v>
      </c>
      <c r="AN57" s="20">
        <v>0</v>
      </c>
      <c r="AO57" s="19">
        <v>0</v>
      </c>
      <c r="AP57" s="20">
        <v>0</v>
      </c>
      <c r="AQ57" s="20">
        <v>0</v>
      </c>
    </row>
    <row r="58" spans="1:4" ht="17.25">
      <c r="A58" s="10">
        <v>3.6805555555555598E-2</v>
      </c>
      <c r="B58" s="19">
        <v>0.763018</v>
      </c>
      <c r="C58" s="20">
        <v>23.4182</v>
      </c>
      <c r="D58" s="20">
        <v>85.2817</v>
      </c>
      <c r="E58" s="19">
        <v>0.611575</v>
      </c>
      <c r="F58" s="20">
        <v>0.0368089</v>
      </c>
      <c r="G58" s="20">
        <v>150.96</v>
      </c>
      <c r="H58" s="19">
        <v>0.60916</v>
      </c>
      <c r="I58" s="20">
        <v>0.0410745</v>
      </c>
      <c r="J58" s="20">
        <v>112.943</v>
      </c>
      <c r="K58" s="19">
        <v>0.868374</v>
      </c>
      <c r="L58" s="20">
        <v>13.5378</v>
      </c>
      <c r="M58" s="20">
        <v>75.9062</v>
      </c>
      <c r="N58" s="19">
        <v>0.767365</v>
      </c>
      <c r="O58" s="20">
        <v>23.4821</v>
      </c>
      <c r="P58" s="20">
        <v>85.4528</v>
      </c>
      <c r="Q58" s="19">
        <v>0.634022</v>
      </c>
      <c r="R58" s="20">
        <v>0.572296</v>
      </c>
      <c r="S58" s="20">
        <v>5.73476</v>
      </c>
      <c r="T58" s="19">
        <v>0.960303</v>
      </c>
      <c r="U58" s="20">
        <v>0.534527</v>
      </c>
      <c r="V58" s="20">
        <v>15.6893</v>
      </c>
      <c r="W58" s="19">
        <v>0.989962</v>
      </c>
      <c r="X58" s="20">
        <v>0.631066</v>
      </c>
      <c r="Y58" s="20">
        <v>7.52351</v>
      </c>
      <c r="Z58" s="19">
        <v>0.811495</v>
      </c>
      <c r="AA58" s="20">
        <v>3.34002</v>
      </c>
      <c r="AB58" s="20">
        <v>47.4677</v>
      </c>
      <c r="AC58" s="19">
        <v>0</v>
      </c>
      <c r="AD58" s="20">
        <v>0</v>
      </c>
      <c r="AE58" s="20">
        <v>0.00034914</v>
      </c>
      <c r="AF58" s="19">
        <v>0.833297</v>
      </c>
      <c r="AG58" s="20">
        <v>0.00524974</v>
      </c>
      <c r="AH58" s="20">
        <v>17.235</v>
      </c>
      <c r="AI58" s="19">
        <v>0</v>
      </c>
      <c r="AJ58" s="20">
        <v>0</v>
      </c>
      <c r="AK58" s="20">
        <v>0</v>
      </c>
      <c r="AL58" s="19">
        <v>0</v>
      </c>
      <c r="AM58" s="20">
        <v>0</v>
      </c>
      <c r="AN58" s="20">
        <v>0</v>
      </c>
      <c r="AO58" s="19">
        <v>0</v>
      </c>
      <c r="AP58" s="20">
        <v>0</v>
      </c>
      <c r="AQ58" s="20">
        <v>0</v>
      </c>
    </row>
    <row r="59" spans="1:4" ht="17.25">
      <c r="A59" s="10">
        <v>3.7499999999999999E-2</v>
      </c>
      <c r="B59" s="19">
        <v>0.767177</v>
      </c>
      <c r="C59" s="20">
        <v>23.7279</v>
      </c>
      <c r="D59" s="20">
        <v>85.6689</v>
      </c>
      <c r="E59" s="19">
        <v>0.609517</v>
      </c>
      <c r="F59" s="20">
        <v>0.0366935</v>
      </c>
      <c r="G59" s="20">
        <v>150.96</v>
      </c>
      <c r="H59" s="19">
        <v>0.610841</v>
      </c>
      <c r="I59" s="20">
        <v>0.0414134</v>
      </c>
      <c r="J59" s="20">
        <v>112.943</v>
      </c>
      <c r="K59" s="19">
        <v>0.870326</v>
      </c>
      <c r="L59" s="20">
        <v>13.7204</v>
      </c>
      <c r="M59" s="20">
        <v>76.1382</v>
      </c>
      <c r="N59" s="19">
        <v>0.77138</v>
      </c>
      <c r="O59" s="20">
        <v>23.8008</v>
      </c>
      <c r="P59" s="20">
        <v>85.8412</v>
      </c>
      <c r="Q59" s="19">
        <v>0.636658</v>
      </c>
      <c r="R59" s="20">
        <v>0.577242</v>
      </c>
      <c r="S59" s="20">
        <v>5.74453</v>
      </c>
      <c r="T59" s="19">
        <v>0.95984</v>
      </c>
      <c r="U59" s="20">
        <v>0.534424</v>
      </c>
      <c r="V59" s="20">
        <v>15.6984</v>
      </c>
      <c r="W59" s="19">
        <v>0.989902</v>
      </c>
      <c r="X59" s="20">
        <v>0.630848</v>
      </c>
      <c r="Y59" s="20">
        <v>7.53402</v>
      </c>
      <c r="Z59" s="19">
        <v>0.811604</v>
      </c>
      <c r="AA59" s="20">
        <v>3.33392</v>
      </c>
      <c r="AB59" s="20">
        <v>47.5233</v>
      </c>
      <c r="AC59" s="19">
        <v>0</v>
      </c>
      <c r="AD59" s="20">
        <v>0</v>
      </c>
      <c r="AE59" s="20">
        <v>0.00034914</v>
      </c>
      <c r="AF59" s="19">
        <v>0</v>
      </c>
      <c r="AG59" s="20">
        <v>0</v>
      </c>
      <c r="AH59" s="20">
        <v>17.235</v>
      </c>
      <c r="AI59" s="19">
        <v>0</v>
      </c>
      <c r="AJ59" s="20">
        <v>0</v>
      </c>
      <c r="AK59" s="20">
        <v>0</v>
      </c>
      <c r="AL59" s="19">
        <v>0</v>
      </c>
      <c r="AM59" s="20">
        <v>0</v>
      </c>
      <c r="AN59" s="20">
        <v>0</v>
      </c>
      <c r="AO59" s="19">
        <v>0</v>
      </c>
      <c r="AP59" s="20">
        <v>0</v>
      </c>
      <c r="AQ59" s="20">
        <v>0</v>
      </c>
    </row>
    <row r="60" spans="1:4" ht="17.25">
      <c r="A60" s="10">
        <v>3.8194444444444399E-2</v>
      </c>
      <c r="B60" s="19">
        <v>0.773996</v>
      </c>
      <c r="C60" s="20">
        <v>23.915</v>
      </c>
      <c r="D60" s="20">
        <v>86.0787</v>
      </c>
      <c r="E60" s="19">
        <v>0.609695</v>
      </c>
      <c r="F60" s="20">
        <v>0.0365272</v>
      </c>
      <c r="G60" s="20">
        <v>150.961</v>
      </c>
      <c r="H60" s="19">
        <v>0.612384</v>
      </c>
      <c r="I60" s="20">
        <v>0.0410004</v>
      </c>
      <c r="J60" s="20">
        <v>112.944</v>
      </c>
      <c r="K60" s="19">
        <v>0.873297</v>
      </c>
      <c r="L60" s="20">
        <v>13.8252</v>
      </c>
      <c r="M60" s="20">
        <v>76.3673</v>
      </c>
      <c r="N60" s="19">
        <v>0.778138</v>
      </c>
      <c r="O60" s="20">
        <v>24.0033</v>
      </c>
      <c r="P60" s="20">
        <v>86.2454</v>
      </c>
      <c r="Q60" s="19">
        <v>0.638535</v>
      </c>
      <c r="R60" s="20">
        <v>0.576742</v>
      </c>
      <c r="S60" s="20">
        <v>5.75414</v>
      </c>
      <c r="T60" s="19">
        <v>0.961409</v>
      </c>
      <c r="U60" s="20">
        <v>0.532839</v>
      </c>
      <c r="V60" s="20">
        <v>15.7074</v>
      </c>
      <c r="W60" s="19">
        <v>0.989677</v>
      </c>
      <c r="X60" s="20">
        <v>0.628157</v>
      </c>
      <c r="Y60" s="20">
        <v>7.54451</v>
      </c>
      <c r="Z60" s="19">
        <v>0.815489</v>
      </c>
      <c r="AA60" s="20">
        <v>3.33352</v>
      </c>
      <c r="AB60" s="20">
        <v>47.5789</v>
      </c>
      <c r="AC60" s="19">
        <v>0</v>
      </c>
      <c r="AD60" s="20">
        <v>0</v>
      </c>
      <c r="AE60" s="20">
        <v>0.00034914</v>
      </c>
      <c r="AF60" s="19">
        <v>0.827972</v>
      </c>
      <c r="AG60" s="20">
        <v>0.00525447</v>
      </c>
      <c r="AH60" s="20">
        <v>17.235</v>
      </c>
      <c r="AI60" s="19">
        <v>0</v>
      </c>
      <c r="AJ60" s="20">
        <v>0</v>
      </c>
      <c r="AK60" s="20">
        <v>0</v>
      </c>
      <c r="AL60" s="19">
        <v>0</v>
      </c>
      <c r="AM60" s="20">
        <v>0</v>
      </c>
      <c r="AN60" s="20">
        <v>0</v>
      </c>
      <c r="AO60" s="19">
        <v>0</v>
      </c>
      <c r="AP60" s="20">
        <v>0</v>
      </c>
      <c r="AQ60" s="20">
        <v>0</v>
      </c>
    </row>
    <row r="61" spans="1:4" ht="17.25">
      <c r="A61" s="10">
        <v>3.8888888888888903E-2</v>
      </c>
      <c r="B61" s="19">
        <v>0.776524</v>
      </c>
      <c r="C61" s="20">
        <v>24.2094</v>
      </c>
      <c r="D61" s="20">
        <v>86.4737</v>
      </c>
      <c r="E61" s="19">
        <v>0.608149</v>
      </c>
      <c r="F61" s="20">
        <v>0.0363931</v>
      </c>
      <c r="G61" s="20">
        <v>150.961</v>
      </c>
      <c r="H61" s="19">
        <v>0.613541</v>
      </c>
      <c r="I61" s="20">
        <v>0.0408601</v>
      </c>
      <c r="J61" s="20">
        <v>112.945</v>
      </c>
      <c r="K61" s="19">
        <v>0.874483</v>
      </c>
      <c r="L61" s="20">
        <v>13.9449</v>
      </c>
      <c r="M61" s="20">
        <v>76.6026</v>
      </c>
      <c r="N61" s="19">
        <v>0.780502</v>
      </c>
      <c r="O61" s="20">
        <v>24.2673</v>
      </c>
      <c r="P61" s="20">
        <v>86.6413</v>
      </c>
      <c r="Q61" s="19">
        <v>0.638441</v>
      </c>
      <c r="R61" s="20">
        <v>0.577</v>
      </c>
      <c r="S61" s="20">
        <v>5.7636</v>
      </c>
      <c r="T61" s="19">
        <v>0.960584</v>
      </c>
      <c r="U61" s="20">
        <v>0.533374</v>
      </c>
      <c r="V61" s="20">
        <v>15.716</v>
      </c>
      <c r="W61" s="19">
        <v>0.989615</v>
      </c>
      <c r="X61" s="20">
        <v>0.627638</v>
      </c>
      <c r="Y61" s="20">
        <v>7.55515</v>
      </c>
      <c r="Z61" s="19">
        <v>0.814814</v>
      </c>
      <c r="AA61" s="20">
        <v>3.33176</v>
      </c>
      <c r="AB61" s="20">
        <v>47.6353</v>
      </c>
      <c r="AC61" s="19">
        <v>0</v>
      </c>
      <c r="AD61" s="20">
        <v>0</v>
      </c>
      <c r="AE61" s="20">
        <v>0.00034914</v>
      </c>
      <c r="AF61" s="19">
        <v>0</v>
      </c>
      <c r="AG61" s="20">
        <v>0</v>
      </c>
      <c r="AH61" s="20">
        <v>17.2351</v>
      </c>
      <c r="AI61" s="19">
        <v>0</v>
      </c>
      <c r="AJ61" s="20">
        <v>0</v>
      </c>
      <c r="AK61" s="20">
        <v>0</v>
      </c>
      <c r="AL61" s="19">
        <v>0</v>
      </c>
      <c r="AM61" s="20">
        <v>0</v>
      </c>
      <c r="AN61" s="20">
        <v>0</v>
      </c>
      <c r="AO61" s="19">
        <v>0</v>
      </c>
      <c r="AP61" s="20">
        <v>0</v>
      </c>
      <c r="AQ61" s="20">
        <v>0</v>
      </c>
    </row>
    <row r="62" spans="1:4" ht="17.25">
      <c r="A62" s="10">
        <v>3.9583333333333297E-2</v>
      </c>
      <c r="B62" s="19">
        <v>0.777642</v>
      </c>
      <c r="C62" s="20">
        <v>24.379</v>
      </c>
      <c r="D62" s="20">
        <v>86.8715</v>
      </c>
      <c r="E62" s="19">
        <v>0.607459</v>
      </c>
      <c r="F62" s="20">
        <v>0.0362758</v>
      </c>
      <c r="G62" s="20">
        <v>150.962</v>
      </c>
      <c r="H62" s="19">
        <v>0.61548</v>
      </c>
      <c r="I62" s="20">
        <v>0.0410491</v>
      </c>
      <c r="J62" s="20">
        <v>112.945</v>
      </c>
      <c r="K62" s="19">
        <v>0.874573</v>
      </c>
      <c r="L62" s="20">
        <v>14.0121</v>
      </c>
      <c r="M62" s="20">
        <v>76.8313</v>
      </c>
      <c r="N62" s="19">
        <v>0.780834</v>
      </c>
      <c r="O62" s="20">
        <v>24.4301</v>
      </c>
      <c r="P62" s="20">
        <v>87.0468</v>
      </c>
      <c r="Q62" s="19">
        <v>0.636856</v>
      </c>
      <c r="R62" s="20">
        <v>0.575399</v>
      </c>
      <c r="S62" s="20">
        <v>5.77339</v>
      </c>
      <c r="T62" s="19">
        <v>0.959426</v>
      </c>
      <c r="U62" s="20">
        <v>0.534629</v>
      </c>
      <c r="V62" s="20">
        <v>15.7252</v>
      </c>
      <c r="W62" s="19">
        <v>0.989717</v>
      </c>
      <c r="X62" s="20">
        <v>0.629698</v>
      </c>
      <c r="Y62" s="20">
        <v>7.56564</v>
      </c>
      <c r="Z62" s="19">
        <v>0.813711</v>
      </c>
      <c r="AA62" s="20">
        <v>3.3287</v>
      </c>
      <c r="AB62" s="20">
        <v>47.69</v>
      </c>
      <c r="AC62" s="19">
        <v>0</v>
      </c>
      <c r="AD62" s="20">
        <v>0</v>
      </c>
      <c r="AE62" s="20">
        <v>0.00034914</v>
      </c>
      <c r="AF62" s="19">
        <v>0.808024</v>
      </c>
      <c r="AG62" s="20">
        <v>0.00520678</v>
      </c>
      <c r="AH62" s="20">
        <v>17.2351</v>
      </c>
      <c r="AI62" s="19">
        <v>0</v>
      </c>
      <c r="AJ62" s="20">
        <v>0</v>
      </c>
      <c r="AK62" s="20">
        <v>0</v>
      </c>
      <c r="AL62" s="19">
        <v>0</v>
      </c>
      <c r="AM62" s="20">
        <v>0</v>
      </c>
      <c r="AN62" s="20">
        <v>0</v>
      </c>
      <c r="AO62" s="19">
        <v>0</v>
      </c>
      <c r="AP62" s="20">
        <v>0</v>
      </c>
      <c r="AQ62" s="20">
        <v>0</v>
      </c>
    </row>
    <row r="63" spans="1:4" ht="17.25">
      <c r="A63" s="10">
        <v>4.0277777777777801E-2</v>
      </c>
      <c r="B63" s="19">
        <v>0.777135</v>
      </c>
      <c r="C63" s="20">
        <v>24.5636</v>
      </c>
      <c r="D63" s="20">
        <v>87.2863</v>
      </c>
      <c r="E63" s="19">
        <v>0.609831</v>
      </c>
      <c r="F63" s="20">
        <v>0.0367111</v>
      </c>
      <c r="G63" s="20">
        <v>150.963</v>
      </c>
      <c r="H63" s="19">
        <v>0.613356</v>
      </c>
      <c r="I63" s="20">
        <v>0.0412616</v>
      </c>
      <c r="J63" s="20">
        <v>112.946</v>
      </c>
      <c r="K63" s="19">
        <v>0.875057</v>
      </c>
      <c r="L63" s="20">
        <v>14.1271</v>
      </c>
      <c r="M63" s="20">
        <v>77.0618</v>
      </c>
      <c r="N63" s="19">
        <v>0.780973</v>
      </c>
      <c r="O63" s="20">
        <v>24.61</v>
      </c>
      <c r="P63" s="20">
        <v>87.4491</v>
      </c>
      <c r="Q63" s="19">
        <v>0.636996</v>
      </c>
      <c r="R63" s="20">
        <v>0.577558</v>
      </c>
      <c r="S63" s="20">
        <v>5.78285</v>
      </c>
      <c r="T63" s="19">
        <v>0.960455</v>
      </c>
      <c r="U63" s="20">
        <v>0.535293</v>
      </c>
      <c r="V63" s="20">
        <v>15.7338</v>
      </c>
      <c r="W63" s="19">
        <v>0.989855</v>
      </c>
      <c r="X63" s="20">
        <v>0.63085</v>
      </c>
      <c r="Y63" s="20">
        <v>7.57596</v>
      </c>
      <c r="Z63" s="19">
        <v>0.812278</v>
      </c>
      <c r="AA63" s="20">
        <v>3.33727</v>
      </c>
      <c r="AB63" s="20">
        <v>47.7465</v>
      </c>
      <c r="AC63" s="19">
        <v>0</v>
      </c>
      <c r="AD63" s="20">
        <v>0</v>
      </c>
      <c r="AE63" s="20">
        <v>0.00034914</v>
      </c>
      <c r="AF63" s="19">
        <v>0</v>
      </c>
      <c r="AG63" s="20">
        <v>0</v>
      </c>
      <c r="AH63" s="20">
        <v>17.2351</v>
      </c>
      <c r="AI63" s="19">
        <v>0</v>
      </c>
      <c r="AJ63" s="20">
        <v>0</v>
      </c>
      <c r="AK63" s="20">
        <v>0</v>
      </c>
      <c r="AL63" s="19">
        <v>0</v>
      </c>
      <c r="AM63" s="20">
        <v>0</v>
      </c>
      <c r="AN63" s="20">
        <v>0</v>
      </c>
      <c r="AO63" s="19">
        <v>0</v>
      </c>
      <c r="AP63" s="20">
        <v>0</v>
      </c>
      <c r="AQ63" s="20">
        <v>0</v>
      </c>
    </row>
    <row r="64" spans="1:4" ht="17.25">
      <c r="A64" s="10">
        <v>4.0972222222222202E-2</v>
      </c>
      <c r="B64" s="19">
        <v>0.780245</v>
      </c>
      <c r="C64" s="20">
        <v>24.7028</v>
      </c>
      <c r="D64" s="20">
        <v>87.7035</v>
      </c>
      <c r="E64" s="19">
        <v>0.610804</v>
      </c>
      <c r="F64" s="20">
        <v>0.0365852</v>
      </c>
      <c r="G64" s="20">
        <v>150.963</v>
      </c>
      <c r="H64" s="19">
        <v>0.61331</v>
      </c>
      <c r="I64" s="20">
        <v>0.0411144</v>
      </c>
      <c r="J64" s="20">
        <v>112.947</v>
      </c>
      <c r="K64" s="19">
        <v>0.87588</v>
      </c>
      <c r="L64" s="20">
        <v>14.1436</v>
      </c>
      <c r="M64" s="20">
        <v>77.3008</v>
      </c>
      <c r="N64" s="19">
        <v>0.784003</v>
      </c>
      <c r="O64" s="20">
        <v>24.7588</v>
      </c>
      <c r="P64" s="20">
        <v>87.8672</v>
      </c>
      <c r="Q64" s="19">
        <v>0.637806</v>
      </c>
      <c r="R64" s="20">
        <v>0.577367</v>
      </c>
      <c r="S64" s="20">
        <v>5.79247</v>
      </c>
      <c r="T64" s="19">
        <v>0.961234</v>
      </c>
      <c r="U64" s="20">
        <v>0.534248</v>
      </c>
      <c r="V64" s="20">
        <v>15.7427</v>
      </c>
      <c r="W64" s="19">
        <v>0.989825</v>
      </c>
      <c r="X64" s="20">
        <v>0.628634</v>
      </c>
      <c r="Y64" s="20">
        <v>7.58662</v>
      </c>
      <c r="Z64" s="19">
        <v>0.814005</v>
      </c>
      <c r="AA64" s="20">
        <v>3.33259</v>
      </c>
      <c r="AB64" s="20">
        <v>47.802</v>
      </c>
      <c r="AC64" s="19">
        <v>0</v>
      </c>
      <c r="AD64" s="20">
        <v>0</v>
      </c>
      <c r="AE64" s="20">
        <v>0.00034914</v>
      </c>
      <c r="AF64" s="19">
        <v>0.819299</v>
      </c>
      <c r="AG64" s="20">
        <v>0.00531757</v>
      </c>
      <c r="AH64" s="20">
        <v>17.2352</v>
      </c>
      <c r="AI64" s="19">
        <v>0</v>
      </c>
      <c r="AJ64" s="20">
        <v>0</v>
      </c>
      <c r="AK64" s="20">
        <v>0</v>
      </c>
      <c r="AL64" s="19">
        <v>0</v>
      </c>
      <c r="AM64" s="20">
        <v>0</v>
      </c>
      <c r="AN64" s="20">
        <v>0</v>
      </c>
      <c r="AO64" s="19">
        <v>0</v>
      </c>
      <c r="AP64" s="20">
        <v>0</v>
      </c>
      <c r="AQ64" s="20">
        <v>0</v>
      </c>
    </row>
    <row r="65" spans="1:4" ht="17.25">
      <c r="A65" s="10">
        <v>4.1666666666666699E-2</v>
      </c>
      <c r="B65" s="19">
        <v>0.782462</v>
      </c>
      <c r="C65" s="20">
        <v>24.6906</v>
      </c>
      <c r="D65" s="20">
        <v>88.1097</v>
      </c>
      <c r="E65" s="19">
        <v>0.572675</v>
      </c>
      <c r="F65" s="20">
        <v>0.0476503</v>
      </c>
      <c r="G65" s="20">
        <v>150.964</v>
      </c>
      <c r="H65" s="19">
        <v>0.613199</v>
      </c>
      <c r="I65" s="20">
        <v>0.0406946</v>
      </c>
      <c r="J65" s="20">
        <v>112.947</v>
      </c>
      <c r="K65" s="19">
        <v>0.876699</v>
      </c>
      <c r="L65" s="20">
        <v>14.1353</v>
      </c>
      <c r="M65" s="20">
        <v>77.5415</v>
      </c>
      <c r="N65" s="19">
        <v>0.786545</v>
      </c>
      <c r="O65" s="20">
        <v>24.7379</v>
      </c>
      <c r="P65" s="20">
        <v>88.2881</v>
      </c>
      <c r="Q65" s="19">
        <v>0.638608</v>
      </c>
      <c r="R65" s="20">
        <v>0.576496</v>
      </c>
      <c r="S65" s="20">
        <v>5.80206</v>
      </c>
      <c r="T65" s="19">
        <v>0.961592</v>
      </c>
      <c r="U65" s="20">
        <v>0.532178</v>
      </c>
      <c r="V65" s="20">
        <v>15.7518</v>
      </c>
      <c r="W65" s="19">
        <v>0.989708</v>
      </c>
      <c r="X65" s="20">
        <v>0.626562</v>
      </c>
      <c r="Y65" s="20">
        <v>7.59707</v>
      </c>
      <c r="Z65" s="19">
        <v>0.815774</v>
      </c>
      <c r="AA65" s="20">
        <v>3.33065</v>
      </c>
      <c r="AB65" s="20">
        <v>47.8575</v>
      </c>
      <c r="AC65" s="19">
        <v>0</v>
      </c>
      <c r="AD65" s="20">
        <v>0</v>
      </c>
      <c r="AE65" s="20">
        <v>0.00034914</v>
      </c>
      <c r="AF65" s="19">
        <v>0</v>
      </c>
      <c r="AG65" s="20">
        <v>0</v>
      </c>
      <c r="AH65" s="20">
        <v>17.2352</v>
      </c>
      <c r="AI65" s="19">
        <v>0</v>
      </c>
      <c r="AJ65" s="20">
        <v>0</v>
      </c>
      <c r="AK65" s="20">
        <v>0</v>
      </c>
      <c r="AL65" s="19">
        <v>0</v>
      </c>
      <c r="AM65" s="20">
        <v>0</v>
      </c>
      <c r="AN65" s="20">
        <v>0</v>
      </c>
      <c r="AO65" s="19">
        <v>0</v>
      </c>
      <c r="AP65" s="20">
        <v>0</v>
      </c>
      <c r="AQ65" s="20">
        <v>0</v>
      </c>
    </row>
    <row r="66" spans="1:4" ht="17.25">
      <c r="A66" s="10">
        <v>4.2361111111111099E-2</v>
      </c>
      <c r="B66" s="19">
        <v>0.774158</v>
      </c>
      <c r="C66" s="20">
        <v>24.2483</v>
      </c>
      <c r="D66" s="20">
        <v>88.5158</v>
      </c>
      <c r="E66" s="19">
        <v>0.572422</v>
      </c>
      <c r="F66" s="20">
        <v>0.047935</v>
      </c>
      <c r="G66" s="20">
        <v>150.965</v>
      </c>
      <c r="H66" s="19">
        <v>0.609725</v>
      </c>
      <c r="I66" s="20">
        <v>0.0399907</v>
      </c>
      <c r="J66" s="20">
        <v>112.948</v>
      </c>
      <c r="K66" s="19">
        <v>0.873339</v>
      </c>
      <c r="L66" s="20">
        <v>13.9389</v>
      </c>
      <c r="M66" s="20">
        <v>77.7695</v>
      </c>
      <c r="N66" s="19">
        <v>0.778134</v>
      </c>
      <c r="O66" s="20">
        <v>24.3033</v>
      </c>
      <c r="P66" s="20">
        <v>88.6882</v>
      </c>
      <c r="Q66" s="19">
        <v>0.636487</v>
      </c>
      <c r="R66" s="20">
        <v>0.575853</v>
      </c>
      <c r="S66" s="20">
        <v>5.81167</v>
      </c>
      <c r="T66" s="19">
        <v>0.959999</v>
      </c>
      <c r="U66" s="20">
        <v>0.533414</v>
      </c>
      <c r="V66" s="20">
        <v>15.7606</v>
      </c>
      <c r="W66" s="19">
        <v>0.989805</v>
      </c>
      <c r="X66" s="20">
        <v>0.629052</v>
      </c>
      <c r="Y66" s="20">
        <v>7.60756</v>
      </c>
      <c r="Z66" s="19">
        <v>0.81897</v>
      </c>
      <c r="AA66" s="20">
        <v>3.32054</v>
      </c>
      <c r="AB66" s="20">
        <v>47.912</v>
      </c>
      <c r="AC66" s="19">
        <v>0</v>
      </c>
      <c r="AD66" s="20">
        <v>0</v>
      </c>
      <c r="AE66" s="20">
        <v>0.00034914</v>
      </c>
      <c r="AF66" s="19">
        <v>0.873557</v>
      </c>
      <c r="AG66" s="20">
        <v>5.13678</v>
      </c>
      <c r="AH66" s="20">
        <v>17.2519</v>
      </c>
      <c r="AI66" s="19">
        <v>0</v>
      </c>
      <c r="AJ66" s="20">
        <v>0</v>
      </c>
      <c r="AK66" s="20">
        <v>0</v>
      </c>
      <c r="AL66" s="19">
        <v>0</v>
      </c>
      <c r="AM66" s="20">
        <v>0</v>
      </c>
      <c r="AN66" s="20">
        <v>0</v>
      </c>
      <c r="AO66" s="19">
        <v>0</v>
      </c>
      <c r="AP66" s="20">
        <v>0</v>
      </c>
      <c r="AQ66" s="20">
        <v>0</v>
      </c>
    </row>
    <row r="67" spans="1:4" ht="17.25">
      <c r="A67" s="10">
        <v>4.3055555555555597E-2</v>
      </c>
      <c r="B67" s="19">
        <v>0.773487</v>
      </c>
      <c r="C67" s="20">
        <v>24.1347</v>
      </c>
      <c r="D67" s="20">
        <v>88.9259</v>
      </c>
      <c r="E67" s="19">
        <v>0.866399</v>
      </c>
      <c r="F67" s="20">
        <v>8.23457</v>
      </c>
      <c r="G67" s="20">
        <v>150.993</v>
      </c>
      <c r="H67" s="19">
        <v>0.605293</v>
      </c>
      <c r="I67" s="20">
        <v>0.0401394</v>
      </c>
      <c r="J67" s="20">
        <v>112.949</v>
      </c>
      <c r="K67" s="19">
        <v>0.872755</v>
      </c>
      <c r="L67" s="20">
        <v>13.8494</v>
      </c>
      <c r="M67" s="20">
        <v>78.0016</v>
      </c>
      <c r="N67" s="19">
        <v>0.777776</v>
      </c>
      <c r="O67" s="20">
        <v>24.1931</v>
      </c>
      <c r="P67" s="20">
        <v>89.0993</v>
      </c>
      <c r="Q67" s="19">
        <v>0.63652</v>
      </c>
      <c r="R67" s="20">
        <v>0.57533</v>
      </c>
      <c r="S67" s="20">
        <v>5.82144</v>
      </c>
      <c r="T67" s="19">
        <v>0.960183</v>
      </c>
      <c r="U67" s="20">
        <v>0.533196</v>
      </c>
      <c r="V67" s="20">
        <v>15.7697</v>
      </c>
      <c r="W67" s="19">
        <v>0.9898</v>
      </c>
      <c r="X67" s="20">
        <v>0.629845</v>
      </c>
      <c r="Y67" s="20">
        <v>7.61807</v>
      </c>
      <c r="Z67" s="19">
        <v>0.821198</v>
      </c>
      <c r="AA67" s="20">
        <v>3.34126</v>
      </c>
      <c r="AB67" s="20">
        <v>47.9694</v>
      </c>
      <c r="AC67" s="19">
        <v>0</v>
      </c>
      <c r="AD67" s="20">
        <v>0</v>
      </c>
      <c r="AE67" s="20">
        <v>0.00034914</v>
      </c>
      <c r="AF67" s="19">
        <v>0.877849</v>
      </c>
      <c r="AG67" s="20">
        <v>5.25482</v>
      </c>
      <c r="AH67" s="20">
        <v>17.3401</v>
      </c>
      <c r="AI67" s="19">
        <v>0</v>
      </c>
      <c r="AJ67" s="20">
        <v>0</v>
      </c>
      <c r="AK67" s="20">
        <v>0</v>
      </c>
      <c r="AL67" s="19">
        <v>0</v>
      </c>
      <c r="AM67" s="20">
        <v>0</v>
      </c>
      <c r="AN67" s="20">
        <v>0</v>
      </c>
      <c r="AO67" s="19">
        <v>0</v>
      </c>
      <c r="AP67" s="20">
        <v>0</v>
      </c>
      <c r="AQ67" s="20">
        <v>0</v>
      </c>
    </row>
    <row r="68" spans="1:4" ht="17.25">
      <c r="A68" s="10">
        <v>4.3749999999999997E-2</v>
      </c>
      <c r="B68" s="19">
        <v>0.768805</v>
      </c>
      <c r="C68" s="20">
        <v>23.9622</v>
      </c>
      <c r="D68" s="20">
        <v>89.3198</v>
      </c>
      <c r="E68" s="19">
        <v>0.870468</v>
      </c>
      <c r="F68" s="20">
        <v>8.54711</v>
      </c>
      <c r="G68" s="20">
        <v>151.131</v>
      </c>
      <c r="H68" s="19">
        <v>0.604383</v>
      </c>
      <c r="I68" s="20">
        <v>0.0403708</v>
      </c>
      <c r="J68" s="20">
        <v>112.949</v>
      </c>
      <c r="K68" s="19">
        <v>0.870697</v>
      </c>
      <c r="L68" s="20">
        <v>13.8064</v>
      </c>
      <c r="M68" s="20">
        <v>78.2278</v>
      </c>
      <c r="N68" s="19">
        <v>0.77258</v>
      </c>
      <c r="O68" s="20">
        <v>24.0225</v>
      </c>
      <c r="P68" s="20">
        <v>89.4941</v>
      </c>
      <c r="Q68" s="19">
        <v>0.637421</v>
      </c>
      <c r="R68" s="20">
        <v>0.580033</v>
      </c>
      <c r="S68" s="20">
        <v>5.83091</v>
      </c>
      <c r="T68" s="19">
        <v>0.9586</v>
      </c>
      <c r="U68" s="20">
        <v>0.534799</v>
      </c>
      <c r="V68" s="20">
        <v>15.7783</v>
      </c>
      <c r="W68" s="19">
        <v>0.989898</v>
      </c>
      <c r="X68" s="20">
        <v>0.632037</v>
      </c>
      <c r="Y68" s="20">
        <v>7.6286</v>
      </c>
      <c r="Z68" s="19">
        <v>0.819142</v>
      </c>
      <c r="AA68" s="20">
        <v>3.34595</v>
      </c>
      <c r="AB68" s="20">
        <v>48.0233</v>
      </c>
      <c r="AC68" s="19">
        <v>0</v>
      </c>
      <c r="AD68" s="20">
        <v>0</v>
      </c>
      <c r="AE68" s="20">
        <v>0.00034914</v>
      </c>
      <c r="AF68" s="19">
        <v>0.876563</v>
      </c>
      <c r="AG68" s="20">
        <v>5.25568</v>
      </c>
      <c r="AH68" s="20">
        <v>17.4278</v>
      </c>
      <c r="AI68" s="19">
        <v>0</v>
      </c>
      <c r="AJ68" s="20">
        <v>0</v>
      </c>
      <c r="AK68" s="20">
        <v>0</v>
      </c>
      <c r="AL68" s="19">
        <v>0</v>
      </c>
      <c r="AM68" s="20">
        <v>0</v>
      </c>
      <c r="AN68" s="20">
        <v>0</v>
      </c>
      <c r="AO68" s="19">
        <v>0</v>
      </c>
      <c r="AP68" s="20">
        <v>0</v>
      </c>
      <c r="AQ68" s="20">
        <v>0</v>
      </c>
    </row>
    <row r="69" spans="1:4" ht="17.25">
      <c r="A69" s="10">
        <v>4.4444444444444398E-2</v>
      </c>
      <c r="B69" s="19">
        <v>0.768873</v>
      </c>
      <c r="C69" s="20">
        <v>23.9787</v>
      </c>
      <c r="D69" s="20">
        <v>89.7119</v>
      </c>
      <c r="E69" s="19">
        <v>0.870423</v>
      </c>
      <c r="F69" s="20">
        <v>17.014</v>
      </c>
      <c r="G69" s="20">
        <v>151.356</v>
      </c>
      <c r="H69" s="19">
        <v>0.599454</v>
      </c>
      <c r="I69" s="20">
        <v>0.0403411</v>
      </c>
      <c r="J69" s="20">
        <v>112.95</v>
      </c>
      <c r="K69" s="19">
        <v>0.870226</v>
      </c>
      <c r="L69" s="20">
        <v>13.7133</v>
      </c>
      <c r="M69" s="20">
        <v>78.4605</v>
      </c>
      <c r="N69" s="19">
        <v>0.773817</v>
      </c>
      <c r="O69" s="20">
        <v>24.0471</v>
      </c>
      <c r="P69" s="20">
        <v>89.8939</v>
      </c>
      <c r="Q69" s="19">
        <v>0.638271</v>
      </c>
      <c r="R69" s="20">
        <v>0.580084</v>
      </c>
      <c r="S69" s="20">
        <v>5.8407</v>
      </c>
      <c r="T69" s="19">
        <v>0.958924</v>
      </c>
      <c r="U69" s="20">
        <v>0.534271</v>
      </c>
      <c r="V69" s="20">
        <v>15.7872</v>
      </c>
      <c r="W69" s="19">
        <v>0.989824</v>
      </c>
      <c r="X69" s="20">
        <v>0.631368</v>
      </c>
      <c r="Y69" s="20">
        <v>7.63914</v>
      </c>
      <c r="Z69" s="19">
        <v>0.812863</v>
      </c>
      <c r="AA69" s="20">
        <v>3.34305</v>
      </c>
      <c r="AB69" s="20">
        <v>48.079</v>
      </c>
      <c r="AC69" s="19">
        <v>0</v>
      </c>
      <c r="AD69" s="20">
        <v>0</v>
      </c>
      <c r="AE69" s="20">
        <v>0.00034914</v>
      </c>
      <c r="AF69" s="19">
        <v>0</v>
      </c>
      <c r="AG69" s="20">
        <v>0</v>
      </c>
      <c r="AH69" s="20">
        <v>17.457</v>
      </c>
      <c r="AI69" s="19">
        <v>0</v>
      </c>
      <c r="AJ69" s="20">
        <v>0</v>
      </c>
      <c r="AK69" s="20">
        <v>0</v>
      </c>
      <c r="AL69" s="19">
        <v>0</v>
      </c>
      <c r="AM69" s="20">
        <v>0</v>
      </c>
      <c r="AN69" s="20">
        <v>0</v>
      </c>
      <c r="AO69" s="19">
        <v>0</v>
      </c>
      <c r="AP69" s="20">
        <v>0</v>
      </c>
      <c r="AQ69" s="20">
        <v>0</v>
      </c>
    </row>
    <row r="70" spans="1:4" ht="17.25">
      <c r="A70" s="10">
        <v>4.5138888888888902E-2</v>
      </c>
      <c r="B70" s="19">
        <v>0.771532</v>
      </c>
      <c r="C70" s="20">
        <v>24.0667</v>
      </c>
      <c r="D70" s="20">
        <v>90.1258</v>
      </c>
      <c r="E70" s="19">
        <v>0.866536</v>
      </c>
      <c r="F70" s="20">
        <v>23.9796</v>
      </c>
      <c r="G70" s="20">
        <v>151.65</v>
      </c>
      <c r="H70" s="19">
        <v>0.596636</v>
      </c>
      <c r="I70" s="20">
        <v>0.0403223</v>
      </c>
      <c r="J70" s="20">
        <v>112.951</v>
      </c>
      <c r="K70" s="19">
        <v>0.869818</v>
      </c>
      <c r="L70" s="20">
        <v>13.6548</v>
      </c>
      <c r="M70" s="20">
        <v>78.6927</v>
      </c>
      <c r="N70" s="19">
        <v>0.775367</v>
      </c>
      <c r="O70" s="20">
        <v>24.1259</v>
      </c>
      <c r="P70" s="20">
        <v>90.3022</v>
      </c>
      <c r="Q70" s="19">
        <v>0.63787</v>
      </c>
      <c r="R70" s="20">
        <v>0.579475</v>
      </c>
      <c r="S70" s="20">
        <v>5.85034</v>
      </c>
      <c r="T70" s="19">
        <v>0.959603</v>
      </c>
      <c r="U70" s="20">
        <v>0.535118</v>
      </c>
      <c r="V70" s="20">
        <v>15.7964</v>
      </c>
      <c r="W70" s="19">
        <v>0.989817</v>
      </c>
      <c r="X70" s="20">
        <v>0.631438</v>
      </c>
      <c r="Y70" s="20">
        <v>7.64949</v>
      </c>
      <c r="Z70" s="19">
        <v>0.813008</v>
      </c>
      <c r="AA70" s="20">
        <v>3.33781</v>
      </c>
      <c r="AB70" s="20">
        <v>48.1365</v>
      </c>
      <c r="AC70" s="19">
        <v>0</v>
      </c>
      <c r="AD70" s="20">
        <v>0</v>
      </c>
      <c r="AE70" s="20">
        <v>0.00034914</v>
      </c>
      <c r="AF70" s="19">
        <v>0.814464</v>
      </c>
      <c r="AG70" s="20">
        <v>0.00530417</v>
      </c>
      <c r="AH70" s="20">
        <v>17.457</v>
      </c>
      <c r="AI70" s="19">
        <v>0</v>
      </c>
      <c r="AJ70" s="20">
        <v>0</v>
      </c>
      <c r="AK70" s="20">
        <v>0</v>
      </c>
      <c r="AL70" s="19">
        <v>0</v>
      </c>
      <c r="AM70" s="20">
        <v>0</v>
      </c>
      <c r="AN70" s="20">
        <v>0</v>
      </c>
      <c r="AO70" s="19">
        <v>0</v>
      </c>
      <c r="AP70" s="20">
        <v>0</v>
      </c>
      <c r="AQ70" s="20">
        <v>0</v>
      </c>
    </row>
    <row r="71" spans="1:4" ht="17.25">
      <c r="A71" s="10">
        <v>4.5833333333333302E-2</v>
      </c>
      <c r="B71" s="19">
        <v>0.771834</v>
      </c>
      <c r="C71" s="20">
        <v>24.1132</v>
      </c>
      <c r="D71" s="20">
        <v>90.5207</v>
      </c>
      <c r="E71" s="19">
        <v>0.87792</v>
      </c>
      <c r="F71" s="20">
        <v>25.9959</v>
      </c>
      <c r="G71" s="20">
        <v>152.09</v>
      </c>
      <c r="H71" s="19">
        <v>0.596925</v>
      </c>
      <c r="I71" s="20">
        <v>0.04053</v>
      </c>
      <c r="J71" s="20">
        <v>112.951</v>
      </c>
      <c r="K71" s="19">
        <v>0.869509</v>
      </c>
      <c r="L71" s="20">
        <v>13.6337</v>
      </c>
      <c r="M71" s="20">
        <v>78.9165</v>
      </c>
      <c r="N71" s="19">
        <v>0.775481</v>
      </c>
      <c r="O71" s="20">
        <v>24.1688</v>
      </c>
      <c r="P71" s="20">
        <v>90.698</v>
      </c>
      <c r="Q71" s="19">
        <v>0.637915</v>
      </c>
      <c r="R71" s="20">
        <v>0.580156</v>
      </c>
      <c r="S71" s="20">
        <v>5.85997</v>
      </c>
      <c r="T71" s="19">
        <v>0.959413</v>
      </c>
      <c r="U71" s="20">
        <v>0.534641</v>
      </c>
      <c r="V71" s="20">
        <v>15.805</v>
      </c>
      <c r="W71" s="19">
        <v>0.98984</v>
      </c>
      <c r="X71" s="20">
        <v>0.631244</v>
      </c>
      <c r="Y71" s="20">
        <v>7.66019</v>
      </c>
      <c r="Z71" s="19">
        <v>0.812615</v>
      </c>
      <c r="AA71" s="20">
        <v>3.34191</v>
      </c>
      <c r="AB71" s="20">
        <v>48.1912</v>
      </c>
      <c r="AC71" s="19">
        <v>0</v>
      </c>
      <c r="AD71" s="20">
        <v>0</v>
      </c>
      <c r="AE71" s="20">
        <v>0.00034914</v>
      </c>
      <c r="AF71" s="19">
        <v>0.842109</v>
      </c>
      <c r="AG71" s="20">
        <v>0.00530094</v>
      </c>
      <c r="AH71" s="20">
        <v>17.4571</v>
      </c>
      <c r="AI71" s="19">
        <v>0</v>
      </c>
      <c r="AJ71" s="20">
        <v>0</v>
      </c>
      <c r="AK71" s="20">
        <v>0</v>
      </c>
      <c r="AL71" s="19">
        <v>0</v>
      </c>
      <c r="AM71" s="20">
        <v>0</v>
      </c>
      <c r="AN71" s="20">
        <v>0</v>
      </c>
      <c r="AO71" s="19">
        <v>0</v>
      </c>
      <c r="AP71" s="20">
        <v>0</v>
      </c>
      <c r="AQ71" s="20">
        <v>0</v>
      </c>
    </row>
    <row r="72" spans="1:4" ht="17.25">
      <c r="A72" s="10">
        <v>4.65277777777778E-2</v>
      </c>
      <c r="B72" s="19">
        <v>0.774276</v>
      </c>
      <c r="C72" s="20">
        <v>24.1638</v>
      </c>
      <c r="D72" s="20">
        <v>90.9163</v>
      </c>
      <c r="E72" s="19">
        <v>0.879771</v>
      </c>
      <c r="F72" s="20">
        <v>26.1261</v>
      </c>
      <c r="G72" s="20">
        <v>152.508</v>
      </c>
      <c r="H72" s="19">
        <v>0.596796</v>
      </c>
      <c r="I72" s="20">
        <v>0.040735</v>
      </c>
      <c r="J72" s="20">
        <v>112.952</v>
      </c>
      <c r="K72" s="19">
        <v>0.869893</v>
      </c>
      <c r="L72" s="20">
        <v>13.6151</v>
      </c>
      <c r="M72" s="20">
        <v>79.1436</v>
      </c>
      <c r="N72" s="19">
        <v>0.778426</v>
      </c>
      <c r="O72" s="20">
        <v>24.2268</v>
      </c>
      <c r="P72" s="20">
        <v>91.0946</v>
      </c>
      <c r="Q72" s="19">
        <v>0.63934</v>
      </c>
      <c r="R72" s="20">
        <v>0.580531</v>
      </c>
      <c r="S72" s="20">
        <v>5.8696</v>
      </c>
      <c r="T72" s="19">
        <v>0.960177</v>
      </c>
      <c r="U72" s="20">
        <v>0.533845</v>
      </c>
      <c r="V72" s="20">
        <v>15.8139</v>
      </c>
      <c r="W72" s="19">
        <v>0.98978</v>
      </c>
      <c r="X72" s="20">
        <v>0.630189</v>
      </c>
      <c r="Y72" s="20">
        <v>7.67069</v>
      </c>
      <c r="Z72" s="19">
        <v>0.813909</v>
      </c>
      <c r="AA72" s="20">
        <v>3.33686</v>
      </c>
      <c r="AB72" s="20">
        <v>48.2459</v>
      </c>
      <c r="AC72" s="19">
        <v>0</v>
      </c>
      <c r="AD72" s="20">
        <v>0</v>
      </c>
      <c r="AE72" s="20">
        <v>0.00034914</v>
      </c>
      <c r="AF72" s="19">
        <v>0.846815</v>
      </c>
      <c r="AG72" s="20">
        <v>0.00536838</v>
      </c>
      <c r="AH72" s="20">
        <v>17.4571</v>
      </c>
      <c r="AI72" s="19">
        <v>0</v>
      </c>
      <c r="AJ72" s="20">
        <v>0</v>
      </c>
      <c r="AK72" s="20">
        <v>0</v>
      </c>
      <c r="AL72" s="19">
        <v>0</v>
      </c>
      <c r="AM72" s="20">
        <v>0</v>
      </c>
      <c r="AN72" s="20">
        <v>0</v>
      </c>
      <c r="AO72" s="19">
        <v>0</v>
      </c>
      <c r="AP72" s="20">
        <v>0</v>
      </c>
      <c r="AQ72" s="20">
        <v>0</v>
      </c>
    </row>
    <row r="73" spans="1:4" ht="17.25">
      <c r="A73" s="10">
        <v>4.72222222222222E-2</v>
      </c>
      <c r="B73" s="19">
        <v>0.772155</v>
      </c>
      <c r="C73" s="20">
        <v>24.2316</v>
      </c>
      <c r="D73" s="20">
        <v>91.3263</v>
      </c>
      <c r="E73" s="19">
        <v>0.879403</v>
      </c>
      <c r="F73" s="20">
        <v>26.2646</v>
      </c>
      <c r="G73" s="20">
        <v>152.952</v>
      </c>
      <c r="H73" s="19">
        <v>0.596904</v>
      </c>
      <c r="I73" s="20">
        <v>0.0409534</v>
      </c>
      <c r="J73" s="20">
        <v>112.953</v>
      </c>
      <c r="K73" s="19">
        <v>0.868534</v>
      </c>
      <c r="L73" s="20">
        <v>13.5803</v>
      </c>
      <c r="M73" s="20">
        <v>79.3664</v>
      </c>
      <c r="N73" s="19">
        <v>0.775729</v>
      </c>
      <c r="O73" s="20">
        <v>24.2761</v>
      </c>
      <c r="P73" s="20">
        <v>91.4988</v>
      </c>
      <c r="Q73" s="19">
        <v>0.636148</v>
      </c>
      <c r="R73" s="20">
        <v>0.57643</v>
      </c>
      <c r="S73" s="20">
        <v>5.87921</v>
      </c>
      <c r="T73" s="19">
        <v>0.959022</v>
      </c>
      <c r="U73" s="20">
        <v>0.533941</v>
      </c>
      <c r="V73" s="20">
        <v>15.8228</v>
      </c>
      <c r="W73" s="19">
        <v>0.989846</v>
      </c>
      <c r="X73" s="20">
        <v>0.630556</v>
      </c>
      <c r="Y73" s="20">
        <v>7.68138</v>
      </c>
      <c r="Z73" s="19">
        <v>0.811265</v>
      </c>
      <c r="AA73" s="20">
        <v>3.33278</v>
      </c>
      <c r="AB73" s="20">
        <v>48.3015</v>
      </c>
      <c r="AC73" s="19">
        <v>0</v>
      </c>
      <c r="AD73" s="20">
        <v>0</v>
      </c>
      <c r="AE73" s="20">
        <v>0.00034914</v>
      </c>
      <c r="AF73" s="19">
        <v>0</v>
      </c>
      <c r="AG73" s="20">
        <v>0</v>
      </c>
      <c r="AH73" s="20">
        <v>17.4571</v>
      </c>
      <c r="AI73" s="19">
        <v>0</v>
      </c>
      <c r="AJ73" s="20">
        <v>0</v>
      </c>
      <c r="AK73" s="20">
        <v>0</v>
      </c>
      <c r="AL73" s="19">
        <v>0</v>
      </c>
      <c r="AM73" s="20">
        <v>0</v>
      </c>
      <c r="AN73" s="20">
        <v>0</v>
      </c>
      <c r="AO73" s="19">
        <v>0</v>
      </c>
      <c r="AP73" s="20">
        <v>0</v>
      </c>
      <c r="AQ73" s="20">
        <v>0</v>
      </c>
    </row>
    <row r="74" spans="1:4" ht="17.25">
      <c r="A74" s="10">
        <v>4.7916666666666698E-2</v>
      </c>
      <c r="B74" s="19">
        <v>0.777796</v>
      </c>
      <c r="C74" s="20">
        <v>24.6031</v>
      </c>
      <c r="D74" s="20">
        <v>91.7391</v>
      </c>
      <c r="E74" s="19">
        <v>0.881473</v>
      </c>
      <c r="F74" s="20">
        <v>26.5899</v>
      </c>
      <c r="G74" s="20">
        <v>153.399</v>
      </c>
      <c r="H74" s="19">
        <v>0.596131</v>
      </c>
      <c r="I74" s="20">
        <v>0.0411327</v>
      </c>
      <c r="J74" s="20">
        <v>112.953</v>
      </c>
      <c r="K74" s="19">
        <v>0.871629</v>
      </c>
      <c r="L74" s="20">
        <v>13.7892</v>
      </c>
      <c r="M74" s="20">
        <v>79.5979</v>
      </c>
      <c r="N74" s="19">
        <v>0.781517</v>
      </c>
      <c r="O74" s="20">
        <v>24.6457</v>
      </c>
      <c r="P74" s="20">
        <v>91.9124</v>
      </c>
      <c r="Q74" s="19">
        <v>0.636204</v>
      </c>
      <c r="R74" s="20">
        <v>0.575314</v>
      </c>
      <c r="S74" s="20">
        <v>5.88881</v>
      </c>
      <c r="T74" s="19">
        <v>0.959463</v>
      </c>
      <c r="U74" s="20">
        <v>0.532887</v>
      </c>
      <c r="V74" s="20">
        <v>15.8317</v>
      </c>
      <c r="W74" s="19">
        <v>0.989787</v>
      </c>
      <c r="X74" s="20">
        <v>0.629804</v>
      </c>
      <c r="Y74" s="20">
        <v>7.69153</v>
      </c>
      <c r="Z74" s="19">
        <v>0.811773</v>
      </c>
      <c r="AA74" s="20">
        <v>3.33154</v>
      </c>
      <c r="AB74" s="20">
        <v>48.3571</v>
      </c>
      <c r="AC74" s="19">
        <v>0</v>
      </c>
      <c r="AD74" s="20">
        <v>0</v>
      </c>
      <c r="AE74" s="20">
        <v>0.00034914</v>
      </c>
      <c r="AF74" s="19">
        <v>0.822967</v>
      </c>
      <c r="AG74" s="20">
        <v>0.00528144</v>
      </c>
      <c r="AH74" s="20">
        <v>17.4572</v>
      </c>
      <c r="AI74" s="19">
        <v>0</v>
      </c>
      <c r="AJ74" s="20">
        <v>0</v>
      </c>
      <c r="AK74" s="20">
        <v>0</v>
      </c>
      <c r="AL74" s="19">
        <v>0</v>
      </c>
      <c r="AM74" s="20">
        <v>0</v>
      </c>
      <c r="AN74" s="20">
        <v>0</v>
      </c>
      <c r="AO74" s="19">
        <v>0</v>
      </c>
      <c r="AP74" s="20">
        <v>0</v>
      </c>
      <c r="AQ74" s="20">
        <v>0</v>
      </c>
    </row>
    <row r="75" spans="1:4" ht="17.25">
      <c r="A75" s="10">
        <v>4.8611111111111098E-2</v>
      </c>
      <c r="B75" s="19">
        <v>0.782818</v>
      </c>
      <c r="C75" s="20">
        <v>24.7787</v>
      </c>
      <c r="D75" s="20">
        <v>92.1437</v>
      </c>
      <c r="E75" s="19">
        <v>0.884201</v>
      </c>
      <c r="F75" s="20">
        <v>26.8651</v>
      </c>
      <c r="G75" s="20">
        <v>153.838</v>
      </c>
      <c r="H75" s="19">
        <v>0.600639</v>
      </c>
      <c r="I75" s="20">
        <v>0.0412945</v>
      </c>
      <c r="J75" s="20">
        <v>112.954</v>
      </c>
      <c r="K75" s="19">
        <v>0.873192</v>
      </c>
      <c r="L75" s="20">
        <v>13.8305</v>
      </c>
      <c r="M75" s="20">
        <v>79.8243</v>
      </c>
      <c r="N75" s="19">
        <v>0.786663</v>
      </c>
      <c r="O75" s="20">
        <v>24.8221</v>
      </c>
      <c r="P75" s="20">
        <v>92.318</v>
      </c>
      <c r="Q75" s="19">
        <v>0.638366</v>
      </c>
      <c r="R75" s="20">
        <v>0.576782</v>
      </c>
      <c r="S75" s="20">
        <v>5.89857</v>
      </c>
      <c r="T75" s="19">
        <v>0.960081</v>
      </c>
      <c r="U75" s="20">
        <v>0.531992</v>
      </c>
      <c r="V75" s="20">
        <v>15.8407</v>
      </c>
      <c r="W75" s="19">
        <v>0.989651</v>
      </c>
      <c r="X75" s="20">
        <v>0.627948</v>
      </c>
      <c r="Y75" s="20">
        <v>7.70219</v>
      </c>
      <c r="Z75" s="19">
        <v>0.813438</v>
      </c>
      <c r="AA75" s="20">
        <v>3.32662</v>
      </c>
      <c r="AB75" s="20">
        <v>48.4144</v>
      </c>
      <c r="AC75" s="19">
        <v>0</v>
      </c>
      <c r="AD75" s="20">
        <v>0</v>
      </c>
      <c r="AE75" s="20">
        <v>0.00034914</v>
      </c>
      <c r="AF75" s="19">
        <v>0.82859</v>
      </c>
      <c r="AG75" s="20">
        <v>0.00522429</v>
      </c>
      <c r="AH75" s="20">
        <v>17.4572</v>
      </c>
      <c r="AI75" s="19">
        <v>0</v>
      </c>
      <c r="AJ75" s="20">
        <v>0</v>
      </c>
      <c r="AK75" s="20">
        <v>0</v>
      </c>
      <c r="AL75" s="19">
        <v>0</v>
      </c>
      <c r="AM75" s="20">
        <v>0</v>
      </c>
      <c r="AN75" s="20">
        <v>0</v>
      </c>
      <c r="AO75" s="19">
        <v>0</v>
      </c>
      <c r="AP75" s="20">
        <v>0</v>
      </c>
      <c r="AQ75" s="20">
        <v>0</v>
      </c>
    </row>
    <row r="76" spans="1:4" ht="17.25">
      <c r="A76" s="10">
        <v>4.9305555555555602E-2</v>
      </c>
      <c r="B76" s="19">
        <v>0.773641</v>
      </c>
      <c r="C76" s="20">
        <v>24.0616</v>
      </c>
      <c r="D76" s="20">
        <v>92.5575</v>
      </c>
      <c r="E76" s="19">
        <v>0.885199</v>
      </c>
      <c r="F76" s="20">
        <v>27.1726</v>
      </c>
      <c r="G76" s="20">
        <v>154.296</v>
      </c>
      <c r="H76" s="19">
        <v>0.598461</v>
      </c>
      <c r="I76" s="20">
        <v>0.0414501</v>
      </c>
      <c r="J76" s="20">
        <v>112.955</v>
      </c>
      <c r="K76" s="19">
        <v>0.874697</v>
      </c>
      <c r="L76" s="20">
        <v>14.02</v>
      </c>
      <c r="M76" s="20">
        <v>80.0642</v>
      </c>
      <c r="N76" s="19">
        <v>0.777943</v>
      </c>
      <c r="O76" s="20">
        <v>24.1146</v>
      </c>
      <c r="P76" s="20">
        <v>92.7396</v>
      </c>
      <c r="Q76" s="19">
        <v>0.63716</v>
      </c>
      <c r="R76" s="20">
        <v>0.575386</v>
      </c>
      <c r="S76" s="20">
        <v>5.90816</v>
      </c>
      <c r="T76" s="19">
        <v>0.959815</v>
      </c>
      <c r="U76" s="20">
        <v>0.531958</v>
      </c>
      <c r="V76" s="20">
        <v>15.8496</v>
      </c>
      <c r="W76" s="19">
        <v>0.989668</v>
      </c>
      <c r="X76" s="20">
        <v>0.628302</v>
      </c>
      <c r="Y76" s="20">
        <v>7.71247</v>
      </c>
      <c r="Z76" s="19">
        <v>0.812845</v>
      </c>
      <c r="AA76" s="20">
        <v>3.32444</v>
      </c>
      <c r="AB76" s="20">
        <v>48.468</v>
      </c>
      <c r="AC76" s="19">
        <v>0</v>
      </c>
      <c r="AD76" s="20">
        <v>0</v>
      </c>
      <c r="AE76" s="20">
        <v>0.00034914</v>
      </c>
      <c r="AF76" s="19">
        <v>0</v>
      </c>
      <c r="AG76" s="20">
        <v>0</v>
      </c>
      <c r="AH76" s="20">
        <v>17.4573</v>
      </c>
      <c r="AI76" s="19">
        <v>0</v>
      </c>
      <c r="AJ76" s="20">
        <v>0</v>
      </c>
      <c r="AK76" s="20">
        <v>0</v>
      </c>
      <c r="AL76" s="19">
        <v>0</v>
      </c>
      <c r="AM76" s="20">
        <v>0</v>
      </c>
      <c r="AN76" s="20">
        <v>0</v>
      </c>
      <c r="AO76" s="19">
        <v>0</v>
      </c>
      <c r="AP76" s="20">
        <v>0</v>
      </c>
      <c r="AQ76" s="20">
        <v>0</v>
      </c>
    </row>
    <row r="77" spans="1:4" ht="17.25">
      <c r="A77" s="10">
        <v>0.05</v>
      </c>
      <c r="B77" s="19">
        <v>0.760888</v>
      </c>
      <c r="C77" s="20">
        <v>22.8585</v>
      </c>
      <c r="D77" s="20">
        <v>92.9336</v>
      </c>
      <c r="E77" s="19">
        <v>0.886335</v>
      </c>
      <c r="F77" s="20">
        <v>27.4018</v>
      </c>
      <c r="G77" s="20">
        <v>154.743</v>
      </c>
      <c r="H77" s="19">
        <v>0.599517</v>
      </c>
      <c r="I77" s="20">
        <v>0.0414987</v>
      </c>
      <c r="J77" s="20">
        <v>112.956</v>
      </c>
      <c r="K77" s="19">
        <v>0.875761</v>
      </c>
      <c r="L77" s="20">
        <v>14.102</v>
      </c>
      <c r="M77" s="20">
        <v>80.2945</v>
      </c>
      <c r="N77" s="19">
        <v>0.765189</v>
      </c>
      <c r="O77" s="20">
        <v>22.9257</v>
      </c>
      <c r="P77" s="20">
        <v>93.1165</v>
      </c>
      <c r="Q77" s="19">
        <v>0.637886</v>
      </c>
      <c r="R77" s="20">
        <v>0.57591</v>
      </c>
      <c r="S77" s="20">
        <v>5.91774</v>
      </c>
      <c r="T77" s="19">
        <v>0.959995</v>
      </c>
      <c r="U77" s="20">
        <v>0.531483</v>
      </c>
      <c r="V77" s="20">
        <v>15.8585</v>
      </c>
      <c r="W77" s="19">
        <v>0.98973</v>
      </c>
      <c r="X77" s="20">
        <v>0.627677</v>
      </c>
      <c r="Y77" s="20">
        <v>7.72311</v>
      </c>
      <c r="Z77" s="19">
        <v>0.812851</v>
      </c>
      <c r="AA77" s="20">
        <v>3.32529</v>
      </c>
      <c r="AB77" s="20">
        <v>48.5243</v>
      </c>
      <c r="AC77" s="19">
        <v>0</v>
      </c>
      <c r="AD77" s="20">
        <v>0</v>
      </c>
      <c r="AE77" s="20">
        <v>0.00034914</v>
      </c>
      <c r="AF77" s="19">
        <v>0.807317</v>
      </c>
      <c r="AG77" s="20">
        <v>0.00519155</v>
      </c>
      <c r="AH77" s="20">
        <v>17.4573</v>
      </c>
      <c r="AI77" s="19">
        <v>0</v>
      </c>
      <c r="AJ77" s="20">
        <v>0</v>
      </c>
      <c r="AK77" s="20">
        <v>0</v>
      </c>
      <c r="AL77" s="19">
        <v>0</v>
      </c>
      <c r="AM77" s="20">
        <v>0</v>
      </c>
      <c r="AN77" s="20">
        <v>0</v>
      </c>
      <c r="AO77" s="19">
        <v>0</v>
      </c>
      <c r="AP77" s="20">
        <v>0</v>
      </c>
      <c r="AQ77" s="20">
        <v>0</v>
      </c>
    </row>
    <row r="78" spans="1:4" ht="17.25">
      <c r="A78" s="10">
        <v>5.0694444444444403E-2</v>
      </c>
      <c r="B78" s="19">
        <v>0.765491</v>
      </c>
      <c r="C78" s="20">
        <v>23.1277</v>
      </c>
      <c r="D78" s="20">
        <v>93.3231</v>
      </c>
      <c r="E78" s="19">
        <v>0.888239</v>
      </c>
      <c r="F78" s="20">
        <v>27.6771</v>
      </c>
      <c r="G78" s="20">
        <v>155.202</v>
      </c>
      <c r="H78" s="19">
        <v>0.601664</v>
      </c>
      <c r="I78" s="20">
        <v>0.0413105</v>
      </c>
      <c r="J78" s="20">
        <v>112.956</v>
      </c>
      <c r="K78" s="19">
        <v>0.877921</v>
      </c>
      <c r="L78" s="20">
        <v>14.2294</v>
      </c>
      <c r="M78" s="20">
        <v>80.5345</v>
      </c>
      <c r="N78" s="19">
        <v>0.769285</v>
      </c>
      <c r="O78" s="20">
        <v>23.1853</v>
      </c>
      <c r="P78" s="20">
        <v>93.507</v>
      </c>
      <c r="Q78" s="19">
        <v>0.639689</v>
      </c>
      <c r="R78" s="20">
        <v>0.576831</v>
      </c>
      <c r="S78" s="20">
        <v>5.92733</v>
      </c>
      <c r="T78" s="19">
        <v>0.961163</v>
      </c>
      <c r="U78" s="20">
        <v>0.532418</v>
      </c>
      <c r="V78" s="20">
        <v>15.8673</v>
      </c>
      <c r="W78" s="19">
        <v>0.989594</v>
      </c>
      <c r="X78" s="20">
        <v>0.62678</v>
      </c>
      <c r="Y78" s="20">
        <v>7.73356</v>
      </c>
      <c r="Z78" s="19">
        <v>0.815913</v>
      </c>
      <c r="AA78" s="20">
        <v>3.32641</v>
      </c>
      <c r="AB78" s="20">
        <v>48.5806</v>
      </c>
      <c r="AC78" s="19">
        <v>0</v>
      </c>
      <c r="AD78" s="20">
        <v>0</v>
      </c>
      <c r="AE78" s="20">
        <v>0.00034914</v>
      </c>
      <c r="AF78" s="19">
        <v>0</v>
      </c>
      <c r="AG78" s="20">
        <v>0</v>
      </c>
      <c r="AH78" s="20">
        <v>17.4573</v>
      </c>
      <c r="AI78" s="19">
        <v>0</v>
      </c>
      <c r="AJ78" s="20">
        <v>0</v>
      </c>
      <c r="AK78" s="20">
        <v>0</v>
      </c>
      <c r="AL78" s="19">
        <v>0</v>
      </c>
      <c r="AM78" s="20">
        <v>0</v>
      </c>
      <c r="AN78" s="20">
        <v>0</v>
      </c>
      <c r="AO78" s="19">
        <v>0</v>
      </c>
      <c r="AP78" s="20">
        <v>0</v>
      </c>
      <c r="AQ78" s="20">
        <v>0</v>
      </c>
    </row>
    <row r="79" spans="1:4" ht="17.25">
      <c r="A79" s="10">
        <v>5.1388888888888901E-2</v>
      </c>
      <c r="B79" s="19">
        <v>0.763677</v>
      </c>
      <c r="C79" s="20">
        <v>22.933</v>
      </c>
      <c r="D79" s="20">
        <v>93.7026</v>
      </c>
      <c r="E79" s="19">
        <v>0.888441</v>
      </c>
      <c r="F79" s="20">
        <v>27.6834</v>
      </c>
      <c r="G79" s="20">
        <v>155.657</v>
      </c>
      <c r="H79" s="19">
        <v>0.599598</v>
      </c>
      <c r="I79" s="20">
        <v>0.0413217</v>
      </c>
      <c r="J79" s="20">
        <v>112.957</v>
      </c>
      <c r="K79" s="19">
        <v>0.87619</v>
      </c>
      <c r="L79" s="20">
        <v>14.079</v>
      </c>
      <c r="M79" s="20">
        <v>80.7677</v>
      </c>
      <c r="N79" s="19">
        <v>0.767682</v>
      </c>
      <c r="O79" s="20">
        <v>22.9791</v>
      </c>
      <c r="P79" s="20">
        <v>93.8939</v>
      </c>
      <c r="Q79" s="19">
        <v>0.637466</v>
      </c>
      <c r="R79" s="20">
        <v>0.573473</v>
      </c>
      <c r="S79" s="20">
        <v>5.93661</v>
      </c>
      <c r="T79" s="19">
        <v>0.961019</v>
      </c>
      <c r="U79" s="20">
        <v>0.531971</v>
      </c>
      <c r="V79" s="20">
        <v>15.8762</v>
      </c>
      <c r="W79" s="19">
        <v>0.989537</v>
      </c>
      <c r="X79" s="20">
        <v>0.626711</v>
      </c>
      <c r="Y79" s="20">
        <v>7.74384</v>
      </c>
      <c r="Z79" s="19">
        <v>0.815341</v>
      </c>
      <c r="AA79" s="20">
        <v>3.32889</v>
      </c>
      <c r="AB79" s="20">
        <v>48.6342</v>
      </c>
      <c r="AC79" s="19">
        <v>0</v>
      </c>
      <c r="AD79" s="20">
        <v>0</v>
      </c>
      <c r="AE79" s="20">
        <v>0.00034914</v>
      </c>
      <c r="AF79" s="19">
        <v>0.82078</v>
      </c>
      <c r="AG79" s="20">
        <v>0.00521674</v>
      </c>
      <c r="AH79" s="20">
        <v>17.4574</v>
      </c>
      <c r="AI79" s="19">
        <v>0</v>
      </c>
      <c r="AJ79" s="20">
        <v>0</v>
      </c>
      <c r="AK79" s="20">
        <v>0</v>
      </c>
      <c r="AL79" s="19">
        <v>0</v>
      </c>
      <c r="AM79" s="20">
        <v>0</v>
      </c>
      <c r="AN79" s="20">
        <v>0</v>
      </c>
      <c r="AO79" s="19">
        <v>0</v>
      </c>
      <c r="AP79" s="20">
        <v>0</v>
      </c>
      <c r="AQ79" s="20">
        <v>0</v>
      </c>
    </row>
    <row r="80" spans="1:4" ht="17.25">
      <c r="A80" s="10">
        <v>5.2083333333333301E-2</v>
      </c>
      <c r="B80" s="19">
        <v>0.762847</v>
      </c>
      <c r="C80" s="20">
        <v>22.8032</v>
      </c>
      <c r="D80" s="20">
        <v>94.0892</v>
      </c>
      <c r="E80" s="19">
        <v>0.888195</v>
      </c>
      <c r="F80" s="20">
        <v>27.5342</v>
      </c>
      <c r="G80" s="20">
        <v>156.125</v>
      </c>
      <c r="H80" s="19">
        <v>0.599162</v>
      </c>
      <c r="I80" s="20">
        <v>0.0412613</v>
      </c>
      <c r="J80" s="20">
        <v>112.958</v>
      </c>
      <c r="K80" s="19">
        <v>0.87596</v>
      </c>
      <c r="L80" s="20">
        <v>14.0314</v>
      </c>
      <c r="M80" s="20">
        <v>81.005</v>
      </c>
      <c r="N80" s="19">
        <v>0.766547</v>
      </c>
      <c r="O80" s="20">
        <v>22.8491</v>
      </c>
      <c r="P80" s="20">
        <v>94.2814</v>
      </c>
      <c r="Q80" s="19">
        <v>0.638553</v>
      </c>
      <c r="R80" s="20">
        <v>0.575092</v>
      </c>
      <c r="S80" s="20">
        <v>5.94653</v>
      </c>
      <c r="T80" s="19">
        <v>0.961327</v>
      </c>
      <c r="U80" s="20">
        <v>0.53167</v>
      </c>
      <c r="V80" s="20">
        <v>15.8851</v>
      </c>
      <c r="W80" s="19">
        <v>0.989618</v>
      </c>
      <c r="X80" s="20">
        <v>0.626367</v>
      </c>
      <c r="Y80" s="20">
        <v>7.7543</v>
      </c>
      <c r="Z80" s="19">
        <v>0.81607</v>
      </c>
      <c r="AA80" s="20">
        <v>3.32868</v>
      </c>
      <c r="AB80" s="20">
        <v>48.6896</v>
      </c>
      <c r="AC80" s="19">
        <v>0</v>
      </c>
      <c r="AD80" s="20">
        <v>0</v>
      </c>
      <c r="AE80" s="20">
        <v>0.00034914</v>
      </c>
      <c r="AF80" s="19">
        <v>0.824258</v>
      </c>
      <c r="AG80" s="20">
        <v>0.00514608</v>
      </c>
      <c r="AH80" s="20">
        <v>17.4574</v>
      </c>
      <c r="AI80" s="19">
        <v>0</v>
      </c>
      <c r="AJ80" s="20">
        <v>0</v>
      </c>
      <c r="AK80" s="20">
        <v>0</v>
      </c>
      <c r="AL80" s="19">
        <v>0</v>
      </c>
      <c r="AM80" s="20">
        <v>0</v>
      </c>
      <c r="AN80" s="20">
        <v>0</v>
      </c>
      <c r="AO80" s="19">
        <v>0</v>
      </c>
      <c r="AP80" s="20">
        <v>0</v>
      </c>
      <c r="AQ80" s="20">
        <v>0</v>
      </c>
    </row>
    <row r="81" spans="1:4" ht="17.25">
      <c r="A81" s="10">
        <v>5.2777777777777798E-2</v>
      </c>
      <c r="B81" s="19">
        <v>0.759414</v>
      </c>
      <c r="C81" s="20">
        <v>22.6586</v>
      </c>
      <c r="D81" s="20">
        <v>94.4676</v>
      </c>
      <c r="E81" s="19">
        <v>0.886662</v>
      </c>
      <c r="F81" s="20">
        <v>27.3421</v>
      </c>
      <c r="G81" s="20">
        <v>156.575</v>
      </c>
      <c r="H81" s="19">
        <v>0.599579</v>
      </c>
      <c r="I81" s="20">
        <v>0.0413883</v>
      </c>
      <c r="J81" s="20">
        <v>112.958</v>
      </c>
      <c r="K81" s="19">
        <v>0.874089</v>
      </c>
      <c r="L81" s="20">
        <v>13.9091</v>
      </c>
      <c r="M81" s="20">
        <v>81.234</v>
      </c>
      <c r="N81" s="19">
        <v>0.763374</v>
      </c>
      <c r="O81" s="20">
        <v>22.7199</v>
      </c>
      <c r="P81" s="20">
        <v>94.6545</v>
      </c>
      <c r="Q81" s="19">
        <v>0.63894</v>
      </c>
      <c r="R81" s="20">
        <v>0.577316</v>
      </c>
      <c r="S81" s="20">
        <v>5.95598</v>
      </c>
      <c r="T81" s="19">
        <v>0.960877</v>
      </c>
      <c r="U81" s="20">
        <v>0.532701</v>
      </c>
      <c r="V81" s="20">
        <v>15.8939</v>
      </c>
      <c r="W81" s="19">
        <v>0.989655</v>
      </c>
      <c r="X81" s="20">
        <v>0.627814</v>
      </c>
      <c r="Y81" s="20">
        <v>7.76493</v>
      </c>
      <c r="Z81" s="19">
        <v>0.814358</v>
      </c>
      <c r="AA81" s="20">
        <v>3.33056</v>
      </c>
      <c r="AB81" s="20">
        <v>48.746</v>
      </c>
      <c r="AC81" s="19">
        <v>0</v>
      </c>
      <c r="AD81" s="20">
        <v>0</v>
      </c>
      <c r="AE81" s="20">
        <v>0.00034914</v>
      </c>
      <c r="AF81" s="19">
        <v>0.84051</v>
      </c>
      <c r="AG81" s="20">
        <v>0.00525845</v>
      </c>
      <c r="AH81" s="20">
        <v>17.4574</v>
      </c>
      <c r="AI81" s="19">
        <v>0</v>
      </c>
      <c r="AJ81" s="20">
        <v>0</v>
      </c>
      <c r="AK81" s="20">
        <v>0</v>
      </c>
      <c r="AL81" s="19">
        <v>0</v>
      </c>
      <c r="AM81" s="20">
        <v>0</v>
      </c>
      <c r="AN81" s="20">
        <v>0</v>
      </c>
      <c r="AO81" s="19">
        <v>0</v>
      </c>
      <c r="AP81" s="20">
        <v>0</v>
      </c>
      <c r="AQ81" s="20">
        <v>0</v>
      </c>
    </row>
    <row r="82" spans="1:4" ht="17.25">
      <c r="A82" s="10">
        <v>5.3472222222222199E-2</v>
      </c>
      <c r="B82" s="19">
        <v>0.759614</v>
      </c>
      <c r="C82" s="20">
        <v>22.6859</v>
      </c>
      <c r="D82" s="20">
        <v>94.852</v>
      </c>
      <c r="E82" s="19">
        <v>0.885899</v>
      </c>
      <c r="F82" s="20">
        <v>27.1775</v>
      </c>
      <c r="G82" s="20">
        <v>157.037</v>
      </c>
      <c r="H82" s="19">
        <v>0.602226</v>
      </c>
      <c r="I82" s="20">
        <v>0.0415958</v>
      </c>
      <c r="J82" s="20">
        <v>112.959</v>
      </c>
      <c r="K82" s="19">
        <v>0.873616</v>
      </c>
      <c r="L82" s="20">
        <v>13.8673</v>
      </c>
      <c r="M82" s="20">
        <v>81.466</v>
      </c>
      <c r="N82" s="19">
        <v>0.763441</v>
      </c>
      <c r="O82" s="20">
        <v>22.7501</v>
      </c>
      <c r="P82" s="20">
        <v>95.0399</v>
      </c>
      <c r="Q82" s="19">
        <v>0.637849</v>
      </c>
      <c r="R82" s="20">
        <v>0.57516</v>
      </c>
      <c r="S82" s="20">
        <v>5.96543</v>
      </c>
      <c r="T82" s="19">
        <v>0.960479</v>
      </c>
      <c r="U82" s="20">
        <v>0.532256</v>
      </c>
      <c r="V82" s="20">
        <v>15.9028</v>
      </c>
      <c r="W82" s="19">
        <v>0.989593</v>
      </c>
      <c r="X82" s="20">
        <v>0.627612</v>
      </c>
      <c r="Y82" s="20">
        <v>7.77539</v>
      </c>
      <c r="Z82" s="19">
        <v>0.813667</v>
      </c>
      <c r="AA82" s="20">
        <v>3.32275</v>
      </c>
      <c r="AB82" s="20">
        <v>48.8015</v>
      </c>
      <c r="AC82" s="19">
        <v>0</v>
      </c>
      <c r="AD82" s="20">
        <v>0</v>
      </c>
      <c r="AE82" s="20">
        <v>0.00034914</v>
      </c>
      <c r="AF82" s="19">
        <v>0.848185</v>
      </c>
      <c r="AG82" s="20">
        <v>0.00533095</v>
      </c>
      <c r="AH82" s="20">
        <v>17.4575</v>
      </c>
      <c r="AI82" s="19">
        <v>0</v>
      </c>
      <c r="AJ82" s="20">
        <v>0</v>
      </c>
      <c r="AK82" s="20">
        <v>0</v>
      </c>
      <c r="AL82" s="19">
        <v>0</v>
      </c>
      <c r="AM82" s="20">
        <v>0</v>
      </c>
      <c r="AN82" s="20">
        <v>0</v>
      </c>
      <c r="AO82" s="19">
        <v>0</v>
      </c>
      <c r="AP82" s="20">
        <v>0</v>
      </c>
      <c r="AQ82" s="20">
        <v>0</v>
      </c>
    </row>
    <row r="83" spans="1:4" ht="17.25">
      <c r="A83" s="10">
        <v>5.4166666666666703E-2</v>
      </c>
      <c r="B83" s="19">
        <v>0.760675</v>
      </c>
      <c r="C83" s="20">
        <v>22.7337</v>
      </c>
      <c r="D83" s="20">
        <v>95.2242</v>
      </c>
      <c r="E83" s="19">
        <v>0.885709</v>
      </c>
      <c r="F83" s="20">
        <v>27.0795</v>
      </c>
      <c r="G83" s="20">
        <v>157.489</v>
      </c>
      <c r="H83" s="19">
        <v>0.600908</v>
      </c>
      <c r="I83" s="20">
        <v>0.0413677</v>
      </c>
      <c r="J83" s="20">
        <v>112.96</v>
      </c>
      <c r="K83" s="19">
        <v>0.87357</v>
      </c>
      <c r="L83" s="20">
        <v>13.8574</v>
      </c>
      <c r="M83" s="20">
        <v>81.7009</v>
      </c>
      <c r="N83" s="19">
        <v>0.76467</v>
      </c>
      <c r="O83" s="20">
        <v>22.7922</v>
      </c>
      <c r="P83" s="20">
        <v>95.413</v>
      </c>
      <c r="Q83" s="19">
        <v>0.639213</v>
      </c>
      <c r="R83" s="20">
        <v>0.578177</v>
      </c>
      <c r="S83" s="20">
        <v>5.97504</v>
      </c>
      <c r="T83" s="19">
        <v>0.961117</v>
      </c>
      <c r="U83" s="20">
        <v>0.532643</v>
      </c>
      <c r="V83" s="20">
        <v>15.9119</v>
      </c>
      <c r="W83" s="19">
        <v>0.98968</v>
      </c>
      <c r="X83" s="20">
        <v>0.627721</v>
      </c>
      <c r="Y83" s="20">
        <v>7.78586</v>
      </c>
      <c r="Z83" s="19">
        <v>0.814419</v>
      </c>
      <c r="AA83" s="20">
        <v>3.32473</v>
      </c>
      <c r="AB83" s="20">
        <v>48.8569</v>
      </c>
      <c r="AC83" s="19">
        <v>0</v>
      </c>
      <c r="AD83" s="20">
        <v>0</v>
      </c>
      <c r="AE83" s="20">
        <v>0.00034914</v>
      </c>
      <c r="AF83" s="19">
        <v>0.869073</v>
      </c>
      <c r="AG83" s="20">
        <v>0.0145034</v>
      </c>
      <c r="AH83" s="20">
        <v>17.4576</v>
      </c>
      <c r="AI83" s="19">
        <v>0</v>
      </c>
      <c r="AJ83" s="20">
        <v>0</v>
      </c>
      <c r="AK83" s="20">
        <v>0</v>
      </c>
      <c r="AL83" s="19">
        <v>0</v>
      </c>
      <c r="AM83" s="20">
        <v>0</v>
      </c>
      <c r="AN83" s="20">
        <v>0</v>
      </c>
      <c r="AO83" s="19">
        <v>0</v>
      </c>
      <c r="AP83" s="20">
        <v>0</v>
      </c>
      <c r="AQ83" s="20">
        <v>0</v>
      </c>
    </row>
    <row r="84" spans="1:4" ht="17.25">
      <c r="A84" s="10">
        <v>5.4861111111111097E-2</v>
      </c>
      <c r="B84" s="19">
        <v>0.757395</v>
      </c>
      <c r="C84" s="20">
        <v>22.7865</v>
      </c>
      <c r="D84" s="20">
        <v>95.5971</v>
      </c>
      <c r="E84" s="19">
        <v>0.883634</v>
      </c>
      <c r="F84" s="20">
        <v>26.9843</v>
      </c>
      <c r="G84" s="20">
        <v>157.932</v>
      </c>
      <c r="H84" s="19">
        <v>0.601149</v>
      </c>
      <c r="I84" s="20">
        <v>0.0416735</v>
      </c>
      <c r="J84" s="20">
        <v>112.96</v>
      </c>
      <c r="K84" s="19">
        <v>0.871968</v>
      </c>
      <c r="L84" s="20">
        <v>13.8358</v>
      </c>
      <c r="M84" s="20">
        <v>81.9278</v>
      </c>
      <c r="N84" s="19">
        <v>0.761564</v>
      </c>
      <c r="O84" s="20">
        <v>22.8394</v>
      </c>
      <c r="P84" s="20">
        <v>95.7933</v>
      </c>
      <c r="Q84" s="19">
        <v>0.636651</v>
      </c>
      <c r="R84" s="20">
        <v>0.576426</v>
      </c>
      <c r="S84" s="20">
        <v>5.98482</v>
      </c>
      <c r="T84" s="19">
        <v>0.95942</v>
      </c>
      <c r="U84" s="20">
        <v>0.533944</v>
      </c>
      <c r="V84" s="20">
        <v>15.9207</v>
      </c>
      <c r="W84" s="19">
        <v>0.989696</v>
      </c>
      <c r="X84" s="20">
        <v>0.630252</v>
      </c>
      <c r="Y84" s="20">
        <v>7.79634</v>
      </c>
      <c r="Z84" s="19">
        <v>0.818961</v>
      </c>
      <c r="AA84" s="20">
        <v>3.32973</v>
      </c>
      <c r="AB84" s="20">
        <v>48.9122</v>
      </c>
      <c r="AC84" s="19">
        <v>0</v>
      </c>
      <c r="AD84" s="20">
        <v>0</v>
      </c>
      <c r="AE84" s="20">
        <v>0.00034914</v>
      </c>
      <c r="AF84" s="19">
        <v>0.876443</v>
      </c>
      <c r="AG84" s="20">
        <v>5.24277</v>
      </c>
      <c r="AH84" s="20">
        <v>17.5348</v>
      </c>
      <c r="AI84" s="19">
        <v>0</v>
      </c>
      <c r="AJ84" s="20">
        <v>0</v>
      </c>
      <c r="AK84" s="20">
        <v>0</v>
      </c>
      <c r="AL84" s="19">
        <v>0</v>
      </c>
      <c r="AM84" s="20">
        <v>0</v>
      </c>
      <c r="AN84" s="20">
        <v>0</v>
      </c>
      <c r="AO84" s="19">
        <v>0</v>
      </c>
      <c r="AP84" s="20">
        <v>0</v>
      </c>
      <c r="AQ84" s="20">
        <v>0</v>
      </c>
    </row>
    <row r="85" spans="1:4" ht="17.25">
      <c r="A85" s="10">
        <v>5.5555555555555601E-2</v>
      </c>
      <c r="B85" s="19">
        <v>0.759393</v>
      </c>
      <c r="C85" s="20">
        <v>22.8319</v>
      </c>
      <c r="D85" s="20">
        <v>95.9834</v>
      </c>
      <c r="E85" s="19">
        <v>0.884</v>
      </c>
      <c r="F85" s="20">
        <v>26.9251</v>
      </c>
      <c r="G85" s="20">
        <v>158.388</v>
      </c>
      <c r="H85" s="19">
        <v>0.601063</v>
      </c>
      <c r="I85" s="20">
        <v>0.0415809</v>
      </c>
      <c r="J85" s="20">
        <v>112.961</v>
      </c>
      <c r="K85" s="19">
        <v>0.872226</v>
      </c>
      <c r="L85" s="20">
        <v>13.7948</v>
      </c>
      <c r="M85" s="20">
        <v>82.154</v>
      </c>
      <c r="N85" s="19">
        <v>0.763421</v>
      </c>
      <c r="O85" s="20">
        <v>22.8865</v>
      </c>
      <c r="P85" s="20">
        <v>96.1679</v>
      </c>
      <c r="Q85" s="19">
        <v>0.637779</v>
      </c>
      <c r="R85" s="20">
        <v>0.577507</v>
      </c>
      <c r="S85" s="20">
        <v>5.99443</v>
      </c>
      <c r="T85" s="19">
        <v>0.959942</v>
      </c>
      <c r="U85" s="20">
        <v>0.533851</v>
      </c>
      <c r="V85" s="20">
        <v>15.9293</v>
      </c>
      <c r="W85" s="19">
        <v>0.989674</v>
      </c>
      <c r="X85" s="20">
        <v>0.630397</v>
      </c>
      <c r="Y85" s="20">
        <v>7.80684</v>
      </c>
      <c r="Z85" s="19">
        <v>0.820217</v>
      </c>
      <c r="AA85" s="20">
        <v>3.33284</v>
      </c>
      <c r="AB85" s="20">
        <v>48.9668</v>
      </c>
      <c r="AC85" s="19">
        <v>0</v>
      </c>
      <c r="AD85" s="20">
        <v>0</v>
      </c>
      <c r="AE85" s="20">
        <v>0.00034914</v>
      </c>
      <c r="AF85" s="19">
        <v>0.878629</v>
      </c>
      <c r="AG85" s="20">
        <v>5.28382</v>
      </c>
      <c r="AH85" s="20">
        <v>17.6195</v>
      </c>
      <c r="AI85" s="19">
        <v>0</v>
      </c>
      <c r="AJ85" s="20">
        <v>0</v>
      </c>
      <c r="AK85" s="20">
        <v>0</v>
      </c>
      <c r="AL85" s="19">
        <v>0</v>
      </c>
      <c r="AM85" s="20">
        <v>0</v>
      </c>
      <c r="AN85" s="20">
        <v>0</v>
      </c>
      <c r="AO85" s="19">
        <v>0</v>
      </c>
      <c r="AP85" s="20">
        <v>0</v>
      </c>
      <c r="AQ85" s="20">
        <v>0</v>
      </c>
    </row>
    <row r="86" spans="1:4" ht="17.25">
      <c r="A86" s="10">
        <v>5.6250000000000001E-2</v>
      </c>
      <c r="B86" s="19">
        <v>0.746923</v>
      </c>
      <c r="C86" s="20">
        <v>21.9482</v>
      </c>
      <c r="D86" s="20">
        <v>96.3556</v>
      </c>
      <c r="E86" s="19">
        <v>0.882992</v>
      </c>
      <c r="F86" s="20">
        <v>26.8181</v>
      </c>
      <c r="G86" s="20">
        <v>158.829</v>
      </c>
      <c r="H86" s="19">
        <v>0.600227</v>
      </c>
      <c r="I86" s="20">
        <v>0.0415925</v>
      </c>
      <c r="J86" s="20">
        <v>112.962</v>
      </c>
      <c r="K86" s="19">
        <v>0.871178</v>
      </c>
      <c r="L86" s="20">
        <v>13.7631</v>
      </c>
      <c r="M86" s="20">
        <v>82.3952</v>
      </c>
      <c r="N86" s="19">
        <v>0.751</v>
      </c>
      <c r="O86" s="20">
        <v>22.0043</v>
      </c>
      <c r="P86" s="20">
        <v>96.5475</v>
      </c>
      <c r="Q86" s="19">
        <v>0.636403</v>
      </c>
      <c r="R86" s="20">
        <v>0.575552</v>
      </c>
      <c r="S86" s="20">
        <v>6.00406</v>
      </c>
      <c r="T86" s="19">
        <v>0.959023</v>
      </c>
      <c r="U86" s="20">
        <v>0.534136</v>
      </c>
      <c r="V86" s="20">
        <v>15.9383</v>
      </c>
      <c r="W86" s="19">
        <v>0.98966</v>
      </c>
      <c r="X86" s="20">
        <v>0.629028</v>
      </c>
      <c r="Y86" s="20">
        <v>7.81734</v>
      </c>
      <c r="Z86" s="19">
        <v>0.811824</v>
      </c>
      <c r="AA86" s="20">
        <v>3.33093</v>
      </c>
      <c r="AB86" s="20">
        <v>49.0242</v>
      </c>
      <c r="AC86" s="19">
        <v>0</v>
      </c>
      <c r="AD86" s="20">
        <v>0</v>
      </c>
      <c r="AE86" s="20">
        <v>0.00034914</v>
      </c>
      <c r="AF86" s="19">
        <v>0.830217</v>
      </c>
      <c r="AG86" s="20">
        <v>0.00530653</v>
      </c>
      <c r="AH86" s="20">
        <v>17.6836</v>
      </c>
      <c r="AI86" s="19">
        <v>0</v>
      </c>
      <c r="AJ86" s="20">
        <v>0</v>
      </c>
      <c r="AK86" s="20">
        <v>0</v>
      </c>
      <c r="AL86" s="19">
        <v>0</v>
      </c>
      <c r="AM86" s="20">
        <v>0</v>
      </c>
      <c r="AN86" s="20">
        <v>0</v>
      </c>
      <c r="AO86" s="19">
        <v>0</v>
      </c>
      <c r="AP86" s="20">
        <v>0</v>
      </c>
      <c r="AQ86" s="20">
        <v>0</v>
      </c>
    </row>
    <row r="87" spans="1:4" ht="17.25">
      <c r="A87" s="10">
        <v>5.6944444444444402E-2</v>
      </c>
      <c r="B87" s="19">
        <v>0.745715</v>
      </c>
      <c r="C87" s="20">
        <v>21.9167</v>
      </c>
      <c r="D87" s="20">
        <v>96.7149</v>
      </c>
      <c r="E87" s="19">
        <v>0.882215</v>
      </c>
      <c r="F87" s="20">
        <v>26.7334</v>
      </c>
      <c r="G87" s="20">
        <v>159.282</v>
      </c>
      <c r="H87" s="19">
        <v>0.599253</v>
      </c>
      <c r="I87" s="20">
        <v>0.0417403</v>
      </c>
      <c r="J87" s="20">
        <v>112.962</v>
      </c>
      <c r="K87" s="19">
        <v>0.870584</v>
      </c>
      <c r="L87" s="20">
        <v>13.723</v>
      </c>
      <c r="M87" s="20">
        <v>82.6167</v>
      </c>
      <c r="N87" s="19">
        <v>0.749832</v>
      </c>
      <c r="O87" s="20">
        <v>21.9765</v>
      </c>
      <c r="P87" s="20">
        <v>96.9078</v>
      </c>
      <c r="Q87" s="19">
        <v>0.636295</v>
      </c>
      <c r="R87" s="20">
        <v>0.575681</v>
      </c>
      <c r="S87" s="20">
        <v>6.01366</v>
      </c>
      <c r="T87" s="19">
        <v>0.958797</v>
      </c>
      <c r="U87" s="20">
        <v>0.532956</v>
      </c>
      <c r="V87" s="20">
        <v>15.9474</v>
      </c>
      <c r="W87" s="19">
        <v>0.989671</v>
      </c>
      <c r="X87" s="20">
        <v>0.629314</v>
      </c>
      <c r="Y87" s="20">
        <v>7.82783</v>
      </c>
      <c r="Z87" s="19">
        <v>0.810932</v>
      </c>
      <c r="AA87" s="20">
        <v>3.32461</v>
      </c>
      <c r="AB87" s="20">
        <v>49.0787</v>
      </c>
      <c r="AC87" s="19">
        <v>0</v>
      </c>
      <c r="AD87" s="20">
        <v>0</v>
      </c>
      <c r="AE87" s="20">
        <v>0.00034914</v>
      </c>
      <c r="AF87" s="19">
        <v>0</v>
      </c>
      <c r="AG87" s="20">
        <v>0</v>
      </c>
      <c r="AH87" s="20">
        <v>17.6836</v>
      </c>
      <c r="AI87" s="19">
        <v>0</v>
      </c>
      <c r="AJ87" s="20">
        <v>0</v>
      </c>
      <c r="AK87" s="20">
        <v>0</v>
      </c>
      <c r="AL87" s="19">
        <v>0</v>
      </c>
      <c r="AM87" s="20">
        <v>0</v>
      </c>
      <c r="AN87" s="20">
        <v>0</v>
      </c>
      <c r="AO87" s="19">
        <v>0</v>
      </c>
      <c r="AP87" s="20">
        <v>0</v>
      </c>
      <c r="AQ87" s="20">
        <v>0</v>
      </c>
    </row>
    <row r="88" spans="1:4" ht="17.25">
      <c r="A88" s="10">
        <v>5.7638888888888899E-2</v>
      </c>
      <c r="B88" s="19">
        <v>0.747872</v>
      </c>
      <c r="C88" s="20">
        <v>21.912</v>
      </c>
      <c r="D88" s="20">
        <v>97.086</v>
      </c>
      <c r="E88" s="19">
        <v>0.883204</v>
      </c>
      <c r="F88" s="20">
        <v>26.7356</v>
      </c>
      <c r="G88" s="20">
        <v>159.728</v>
      </c>
      <c r="H88" s="19">
        <v>0.596395</v>
      </c>
      <c r="I88" s="20">
        <v>0.0412454</v>
      </c>
      <c r="J88" s="20">
        <v>112.963</v>
      </c>
      <c r="K88" s="19">
        <v>0.871479</v>
      </c>
      <c r="L88" s="20">
        <v>13.7392</v>
      </c>
      <c r="M88" s="20">
        <v>82.8415</v>
      </c>
      <c r="N88" s="19">
        <v>0.751903</v>
      </c>
      <c r="O88" s="20">
        <v>21.9747</v>
      </c>
      <c r="P88" s="20">
        <v>97.28</v>
      </c>
      <c r="Q88" s="19">
        <v>0.637214</v>
      </c>
      <c r="R88" s="20">
        <v>0.576301</v>
      </c>
      <c r="S88" s="20">
        <v>6.02327</v>
      </c>
      <c r="T88" s="19">
        <v>0.959514</v>
      </c>
      <c r="U88" s="20">
        <v>0.533513</v>
      </c>
      <c r="V88" s="20">
        <v>15.9563</v>
      </c>
      <c r="W88" s="19">
        <v>0.989693</v>
      </c>
      <c r="X88" s="20">
        <v>0.629199</v>
      </c>
      <c r="Y88" s="20">
        <v>7.83814</v>
      </c>
      <c r="Z88" s="19">
        <v>0.813098</v>
      </c>
      <c r="AA88" s="20">
        <v>3.33001</v>
      </c>
      <c r="AB88" s="20">
        <v>49.1333</v>
      </c>
      <c r="AC88" s="19">
        <v>0</v>
      </c>
      <c r="AD88" s="20">
        <v>0</v>
      </c>
      <c r="AE88" s="20">
        <v>0.00034914</v>
      </c>
      <c r="AF88" s="19">
        <v>0.824813</v>
      </c>
      <c r="AG88" s="20">
        <v>0.00525687</v>
      </c>
      <c r="AH88" s="20">
        <v>17.6837</v>
      </c>
      <c r="AI88" s="19">
        <v>0</v>
      </c>
      <c r="AJ88" s="20">
        <v>0</v>
      </c>
      <c r="AK88" s="20">
        <v>0</v>
      </c>
      <c r="AL88" s="19">
        <v>0</v>
      </c>
      <c r="AM88" s="20">
        <v>0</v>
      </c>
      <c r="AN88" s="20">
        <v>0</v>
      </c>
      <c r="AO88" s="19">
        <v>0</v>
      </c>
      <c r="AP88" s="20">
        <v>0</v>
      </c>
      <c r="AQ88" s="20">
        <v>0</v>
      </c>
    </row>
    <row r="89" spans="1:4" ht="17.25">
      <c r="A89" s="10">
        <v>5.83333333333333E-2</v>
      </c>
      <c r="B89" s="19">
        <v>0.74543</v>
      </c>
      <c r="C89" s="20">
        <v>21.9094</v>
      </c>
      <c r="D89" s="20">
        <v>97.4454</v>
      </c>
      <c r="E89" s="19">
        <v>0.882421</v>
      </c>
      <c r="F89" s="20">
        <v>26.7627</v>
      </c>
      <c r="G89" s="20">
        <v>160.166</v>
      </c>
      <c r="H89" s="19">
        <v>0.59803</v>
      </c>
      <c r="I89" s="20">
        <v>0.0415653</v>
      </c>
      <c r="J89" s="20">
        <v>112.964</v>
      </c>
      <c r="K89" s="19">
        <v>0.870025</v>
      </c>
      <c r="L89" s="20">
        <v>13.6839</v>
      </c>
      <c r="M89" s="20">
        <v>83.0743</v>
      </c>
      <c r="N89" s="19">
        <v>0.749421</v>
      </c>
      <c r="O89" s="20">
        <v>21.9762</v>
      </c>
      <c r="P89" s="20">
        <v>97.6465</v>
      </c>
      <c r="Q89" s="19">
        <v>0.636918</v>
      </c>
      <c r="R89" s="20">
        <v>0.578296</v>
      </c>
      <c r="S89" s="20">
        <v>6.03288</v>
      </c>
      <c r="T89" s="19">
        <v>0.959568</v>
      </c>
      <c r="U89" s="20">
        <v>0.533801</v>
      </c>
      <c r="V89" s="20">
        <v>15.9649</v>
      </c>
      <c r="W89" s="19">
        <v>0.989787</v>
      </c>
      <c r="X89" s="20">
        <v>0.631224</v>
      </c>
      <c r="Y89" s="20">
        <v>7.84901</v>
      </c>
      <c r="Z89" s="19">
        <v>0.811043</v>
      </c>
      <c r="AA89" s="20">
        <v>3.3289</v>
      </c>
      <c r="AB89" s="20">
        <v>49.1906</v>
      </c>
      <c r="AC89" s="19">
        <v>0</v>
      </c>
      <c r="AD89" s="20">
        <v>0</v>
      </c>
      <c r="AE89" s="20">
        <v>0.00034914</v>
      </c>
      <c r="AF89" s="19">
        <v>0.829571</v>
      </c>
      <c r="AG89" s="20">
        <v>0.00533624</v>
      </c>
      <c r="AH89" s="20">
        <v>17.6837</v>
      </c>
      <c r="AI89" s="19">
        <v>0</v>
      </c>
      <c r="AJ89" s="20">
        <v>0</v>
      </c>
      <c r="AK89" s="20">
        <v>0</v>
      </c>
      <c r="AL89" s="19">
        <v>0</v>
      </c>
      <c r="AM89" s="20">
        <v>0</v>
      </c>
      <c r="AN89" s="20">
        <v>0</v>
      </c>
      <c r="AO89" s="19">
        <v>0</v>
      </c>
      <c r="AP89" s="20">
        <v>0</v>
      </c>
      <c r="AQ89" s="20">
        <v>0</v>
      </c>
    </row>
    <row r="90" spans="1:4" ht="17.25">
      <c r="A90" s="10">
        <v>5.9027777777777797E-2</v>
      </c>
      <c r="B90" s="19">
        <v>0.747204</v>
      </c>
      <c r="C90" s="20">
        <v>21.9937</v>
      </c>
      <c r="D90" s="20">
        <v>97.8171</v>
      </c>
      <c r="E90" s="19">
        <v>0.882841</v>
      </c>
      <c r="F90" s="20">
        <v>26.7852</v>
      </c>
      <c r="G90" s="20">
        <v>160.62</v>
      </c>
      <c r="H90" s="19">
        <v>0.599619</v>
      </c>
      <c r="I90" s="20">
        <v>0.0413753</v>
      </c>
      <c r="J90" s="20">
        <v>112.965</v>
      </c>
      <c r="K90" s="19">
        <v>0.870889</v>
      </c>
      <c r="L90" s="20">
        <v>13.7259</v>
      </c>
      <c r="M90" s="20">
        <v>83.3068</v>
      </c>
      <c r="N90" s="19">
        <v>0.751639</v>
      </c>
      <c r="O90" s="20">
        <v>22.0642</v>
      </c>
      <c r="P90" s="20">
        <v>98.0193</v>
      </c>
      <c r="Q90" s="19">
        <v>0.637152</v>
      </c>
      <c r="R90" s="20">
        <v>0.577558</v>
      </c>
      <c r="S90" s="20">
        <v>6.04251</v>
      </c>
      <c r="T90" s="19">
        <v>0.959678</v>
      </c>
      <c r="U90" s="20">
        <v>0.534339</v>
      </c>
      <c r="V90" s="20">
        <v>15.9738</v>
      </c>
      <c r="W90" s="19">
        <v>0.989638</v>
      </c>
      <c r="X90" s="20">
        <v>0.630647</v>
      </c>
      <c r="Y90" s="20">
        <v>7.85918</v>
      </c>
      <c r="Z90" s="19">
        <v>0.812087</v>
      </c>
      <c r="AA90" s="20">
        <v>3.3266</v>
      </c>
      <c r="AB90" s="20">
        <v>49.2451</v>
      </c>
      <c r="AC90" s="19">
        <v>0</v>
      </c>
      <c r="AD90" s="20">
        <v>0</v>
      </c>
      <c r="AE90" s="20">
        <v>0.00034914</v>
      </c>
      <c r="AF90" s="19">
        <v>0.829911</v>
      </c>
      <c r="AG90" s="20">
        <v>0.00532511</v>
      </c>
      <c r="AH90" s="20">
        <v>17.6838</v>
      </c>
      <c r="AI90" s="19">
        <v>0</v>
      </c>
      <c r="AJ90" s="20">
        <v>0</v>
      </c>
      <c r="AK90" s="20">
        <v>0</v>
      </c>
      <c r="AL90" s="19">
        <v>0</v>
      </c>
      <c r="AM90" s="20">
        <v>0</v>
      </c>
      <c r="AN90" s="20">
        <v>0</v>
      </c>
      <c r="AO90" s="19">
        <v>0</v>
      </c>
      <c r="AP90" s="20">
        <v>0</v>
      </c>
      <c r="AQ90" s="20">
        <v>0</v>
      </c>
    </row>
    <row r="91" spans="1:4" ht="17.25">
      <c r="A91" s="10">
        <v>5.9722222222222197E-2</v>
      </c>
      <c r="B91" s="19">
        <v>0.724528</v>
      </c>
      <c r="C91" s="20">
        <v>20.2787</v>
      </c>
      <c r="D91" s="20">
        <v>98.1702</v>
      </c>
      <c r="E91" s="19">
        <v>0.883137</v>
      </c>
      <c r="F91" s="20">
        <v>26.7479</v>
      </c>
      <c r="G91" s="20">
        <v>161.073</v>
      </c>
      <c r="H91" s="19">
        <v>0.600881</v>
      </c>
      <c r="I91" s="20">
        <v>0.0414052</v>
      </c>
      <c r="J91" s="20">
        <v>112.965</v>
      </c>
      <c r="K91" s="19">
        <v>0.871398</v>
      </c>
      <c r="L91" s="20">
        <v>13.7253</v>
      </c>
      <c r="M91" s="20">
        <v>83.5318</v>
      </c>
      <c r="N91" s="19">
        <v>0.729287</v>
      </c>
      <c r="O91" s="20">
        <v>20.3336</v>
      </c>
      <c r="P91" s="20">
        <v>98.3617</v>
      </c>
      <c r="Q91" s="19">
        <v>0.636811</v>
      </c>
      <c r="R91" s="20">
        <v>0.575902</v>
      </c>
      <c r="S91" s="20">
        <v>6.05213</v>
      </c>
      <c r="T91" s="19">
        <v>0.959467</v>
      </c>
      <c r="U91" s="20">
        <v>0.533604</v>
      </c>
      <c r="V91" s="20">
        <v>15.983</v>
      </c>
      <c r="W91" s="19">
        <v>0.98969</v>
      </c>
      <c r="X91" s="20">
        <v>0.629481</v>
      </c>
      <c r="Y91" s="20">
        <v>7.87004</v>
      </c>
      <c r="Z91" s="19">
        <v>0.813501</v>
      </c>
      <c r="AA91" s="20">
        <v>3.32637</v>
      </c>
      <c r="AB91" s="20">
        <v>49.2997</v>
      </c>
      <c r="AC91" s="19">
        <v>0</v>
      </c>
      <c r="AD91" s="20">
        <v>0</v>
      </c>
      <c r="AE91" s="20">
        <v>0.00034914</v>
      </c>
      <c r="AF91" s="19">
        <v>0</v>
      </c>
      <c r="AG91" s="20">
        <v>0</v>
      </c>
      <c r="AH91" s="20">
        <v>17.6838</v>
      </c>
      <c r="AI91" s="19">
        <v>0</v>
      </c>
      <c r="AJ91" s="20">
        <v>0</v>
      </c>
      <c r="AK91" s="20">
        <v>0</v>
      </c>
      <c r="AL91" s="19">
        <v>0</v>
      </c>
      <c r="AM91" s="20">
        <v>0</v>
      </c>
      <c r="AN91" s="20">
        <v>0</v>
      </c>
      <c r="AO91" s="19">
        <v>0</v>
      </c>
      <c r="AP91" s="20">
        <v>0</v>
      </c>
      <c r="AQ91" s="20">
        <v>0</v>
      </c>
    </row>
    <row r="92" spans="1:4" ht="17.25">
      <c r="A92" s="10">
        <v>6.0416666666666702E-2</v>
      </c>
      <c r="B92" s="19">
        <v>0.725419</v>
      </c>
      <c r="C92" s="20">
        <v>20.2537</v>
      </c>
      <c r="D92" s="20">
        <v>98.5136</v>
      </c>
      <c r="E92" s="19">
        <v>0.883573</v>
      </c>
      <c r="F92" s="20">
        <v>26.7438</v>
      </c>
      <c r="G92" s="20">
        <v>161.512</v>
      </c>
      <c r="H92" s="19">
        <v>0.600709</v>
      </c>
      <c r="I92" s="20">
        <v>0.0412019</v>
      </c>
      <c r="J92" s="20">
        <v>112.966</v>
      </c>
      <c r="K92" s="19">
        <v>0.871312</v>
      </c>
      <c r="L92" s="20">
        <v>13.6827</v>
      </c>
      <c r="M92" s="20">
        <v>83.7641</v>
      </c>
      <c r="N92" s="19">
        <v>0.729795</v>
      </c>
      <c r="O92" s="20">
        <v>20.321</v>
      </c>
      <c r="P92" s="20">
        <v>98.7061</v>
      </c>
      <c r="Q92" s="19">
        <v>0.639143</v>
      </c>
      <c r="R92" s="20">
        <v>0.579447</v>
      </c>
      <c r="S92" s="20">
        <v>6.0619</v>
      </c>
      <c r="T92" s="19">
        <v>0.960327</v>
      </c>
      <c r="U92" s="20">
        <v>0.532842</v>
      </c>
      <c r="V92" s="20">
        <v>15.9918</v>
      </c>
      <c r="W92" s="19">
        <v>0.989642</v>
      </c>
      <c r="X92" s="20">
        <v>0.628562</v>
      </c>
      <c r="Y92" s="20">
        <v>7.88034</v>
      </c>
      <c r="Z92" s="19">
        <v>0.8145</v>
      </c>
      <c r="AA92" s="20">
        <v>3.32143</v>
      </c>
      <c r="AB92" s="20">
        <v>49.357</v>
      </c>
      <c r="AC92" s="19">
        <v>0</v>
      </c>
      <c r="AD92" s="20">
        <v>0</v>
      </c>
      <c r="AE92" s="20">
        <v>0.00034914</v>
      </c>
      <c r="AF92" s="19">
        <v>0</v>
      </c>
      <c r="AG92" s="20">
        <v>0</v>
      </c>
      <c r="AH92" s="20">
        <v>17.6838</v>
      </c>
      <c r="AI92" s="19">
        <v>0</v>
      </c>
      <c r="AJ92" s="20">
        <v>0</v>
      </c>
      <c r="AK92" s="20">
        <v>0</v>
      </c>
      <c r="AL92" s="19">
        <v>0</v>
      </c>
      <c r="AM92" s="20">
        <v>0</v>
      </c>
      <c r="AN92" s="20">
        <v>0</v>
      </c>
      <c r="AO92" s="19">
        <v>0</v>
      </c>
      <c r="AP92" s="20">
        <v>0</v>
      </c>
      <c r="AQ92" s="20">
        <v>0</v>
      </c>
    </row>
    <row r="93" spans="1:4" ht="17.25">
      <c r="A93" s="10">
        <v>6.1111111111111102E-2</v>
      </c>
      <c r="B93" s="19">
        <v>0.725675</v>
      </c>
      <c r="C93" s="20">
        <v>20.2575</v>
      </c>
      <c r="D93" s="20">
        <v>98.8398</v>
      </c>
      <c r="E93" s="19">
        <v>0.883465</v>
      </c>
      <c r="F93" s="20">
        <v>26.7107</v>
      </c>
      <c r="G93" s="20">
        <v>161.95</v>
      </c>
      <c r="H93" s="19">
        <v>0.600336</v>
      </c>
      <c r="I93" s="20">
        <v>0.0411631</v>
      </c>
      <c r="J93" s="20">
        <v>112.967</v>
      </c>
      <c r="K93" s="19">
        <v>0.871738</v>
      </c>
      <c r="L93" s="20">
        <v>13.7201</v>
      </c>
      <c r="M93" s="20">
        <v>83.9887</v>
      </c>
      <c r="N93" s="19">
        <v>0.73019</v>
      </c>
      <c r="O93" s="20">
        <v>20.3188</v>
      </c>
      <c r="P93" s="20">
        <v>99.039</v>
      </c>
      <c r="Q93" s="19">
        <v>0.636811</v>
      </c>
      <c r="R93" s="20">
        <v>0.574468</v>
      </c>
      <c r="S93" s="20">
        <v>6.07151</v>
      </c>
      <c r="T93" s="19">
        <v>0.960213</v>
      </c>
      <c r="U93" s="20">
        <v>0.533516</v>
      </c>
      <c r="V93" s="20">
        <v>16.0008</v>
      </c>
      <c r="W93" s="19">
        <v>0.989486</v>
      </c>
      <c r="X93" s="20">
        <v>0.628014</v>
      </c>
      <c r="Y93" s="20">
        <v>7.89081</v>
      </c>
      <c r="Z93" s="19">
        <v>0.814606</v>
      </c>
      <c r="AA93" s="20">
        <v>3.32023</v>
      </c>
      <c r="AB93" s="20">
        <v>49.4114</v>
      </c>
      <c r="AC93" s="19">
        <v>0</v>
      </c>
      <c r="AD93" s="20">
        <v>0</v>
      </c>
      <c r="AE93" s="20">
        <v>0.00034914</v>
      </c>
      <c r="AF93" s="19">
        <v>0</v>
      </c>
      <c r="AG93" s="20">
        <v>0</v>
      </c>
      <c r="AH93" s="20">
        <v>17.6839</v>
      </c>
      <c r="AI93" s="19">
        <v>0</v>
      </c>
      <c r="AJ93" s="20">
        <v>0</v>
      </c>
      <c r="AK93" s="20">
        <v>0</v>
      </c>
      <c r="AL93" s="19">
        <v>0</v>
      </c>
      <c r="AM93" s="20">
        <v>0</v>
      </c>
      <c r="AN93" s="20">
        <v>0</v>
      </c>
      <c r="AO93" s="19">
        <v>0</v>
      </c>
      <c r="AP93" s="20">
        <v>0</v>
      </c>
      <c r="AQ93" s="20">
        <v>0</v>
      </c>
    </row>
    <row r="94" spans="1:4" ht="17.25">
      <c r="A94" s="10">
        <v>6.18055555555556E-2</v>
      </c>
      <c r="B94" s="19">
        <v>0.727565</v>
      </c>
      <c r="C94" s="20">
        <v>20.2965</v>
      </c>
      <c r="D94" s="20">
        <v>99.1722</v>
      </c>
      <c r="E94" s="19">
        <v>0.883971</v>
      </c>
      <c r="F94" s="20">
        <v>26.7048</v>
      </c>
      <c r="G94" s="20">
        <v>162.402</v>
      </c>
      <c r="H94" s="19">
        <v>0.598986</v>
      </c>
      <c r="I94" s="20">
        <v>0.0410534</v>
      </c>
      <c r="J94" s="20">
        <v>112.967</v>
      </c>
      <c r="K94" s="19">
        <v>0.871843</v>
      </c>
      <c r="L94" s="20">
        <v>13.6818</v>
      </c>
      <c r="M94" s="20">
        <v>84.217</v>
      </c>
      <c r="N94" s="19">
        <v>0.731639</v>
      </c>
      <c r="O94" s="20">
        <v>20.3718</v>
      </c>
      <c r="P94" s="20">
        <v>99.3838</v>
      </c>
      <c r="Q94" s="19">
        <v>0.637606</v>
      </c>
      <c r="R94" s="20">
        <v>0.574581</v>
      </c>
      <c r="S94" s="20">
        <v>6.08094</v>
      </c>
      <c r="T94" s="19">
        <v>0.960063</v>
      </c>
      <c r="U94" s="20">
        <v>0.531308</v>
      </c>
      <c r="V94" s="20">
        <v>16.0097</v>
      </c>
      <c r="W94" s="19">
        <v>0.989563</v>
      </c>
      <c r="X94" s="20">
        <v>0.626784</v>
      </c>
      <c r="Y94" s="20">
        <v>7.90127</v>
      </c>
      <c r="Z94" s="19">
        <v>0.814761</v>
      </c>
      <c r="AA94" s="20">
        <v>3.32276</v>
      </c>
      <c r="AB94" s="20">
        <v>49.4668</v>
      </c>
      <c r="AC94" s="19">
        <v>0</v>
      </c>
      <c r="AD94" s="20">
        <v>0</v>
      </c>
      <c r="AE94" s="20">
        <v>0.00034914</v>
      </c>
      <c r="AF94" s="19">
        <v>0</v>
      </c>
      <c r="AG94" s="20">
        <v>0</v>
      </c>
      <c r="AH94" s="20">
        <v>17.6839</v>
      </c>
      <c r="AI94" s="19">
        <v>0</v>
      </c>
      <c r="AJ94" s="20">
        <v>0</v>
      </c>
      <c r="AK94" s="20">
        <v>0</v>
      </c>
      <c r="AL94" s="19">
        <v>0</v>
      </c>
      <c r="AM94" s="20">
        <v>0</v>
      </c>
      <c r="AN94" s="20">
        <v>0</v>
      </c>
      <c r="AO94" s="19">
        <v>0</v>
      </c>
      <c r="AP94" s="20">
        <v>0</v>
      </c>
      <c r="AQ94" s="20">
        <v>0</v>
      </c>
    </row>
    <row r="95" spans="1:4" ht="17.25">
      <c r="A95" s="10">
        <v>6.25E-2</v>
      </c>
      <c r="B95" s="19">
        <v>0.728154</v>
      </c>
      <c r="C95" s="20">
        <v>20.4145</v>
      </c>
      <c r="D95" s="20">
        <v>99.5174</v>
      </c>
      <c r="E95" s="19">
        <v>0.883475</v>
      </c>
      <c r="F95" s="20">
        <v>26.7039</v>
      </c>
      <c r="G95" s="20">
        <v>162.855</v>
      </c>
      <c r="H95" s="19">
        <v>0.598507</v>
      </c>
      <c r="I95" s="20">
        <v>0.0411566</v>
      </c>
      <c r="J95" s="20">
        <v>112.968</v>
      </c>
      <c r="K95" s="19">
        <v>0.871362</v>
      </c>
      <c r="L95" s="20">
        <v>13.6953</v>
      </c>
      <c r="M95" s="20">
        <v>84.4487</v>
      </c>
      <c r="N95" s="19">
        <v>0.732679</v>
      </c>
      <c r="O95" s="20">
        <v>20.4756</v>
      </c>
      <c r="P95" s="20">
        <v>99.7187</v>
      </c>
      <c r="Q95" s="19">
        <v>0.637019</v>
      </c>
      <c r="R95" s="20">
        <v>0.574725</v>
      </c>
      <c r="S95" s="20">
        <v>6.09068</v>
      </c>
      <c r="T95" s="19">
        <v>0.959552</v>
      </c>
      <c r="U95" s="20">
        <v>0.532331</v>
      </c>
      <c r="V95" s="20">
        <v>16.0185</v>
      </c>
      <c r="W95" s="19">
        <v>0.989571</v>
      </c>
      <c r="X95" s="20">
        <v>0.628076</v>
      </c>
      <c r="Y95" s="20">
        <v>7.91171</v>
      </c>
      <c r="Z95" s="19">
        <v>0.813785</v>
      </c>
      <c r="AA95" s="20">
        <v>3.31896</v>
      </c>
      <c r="AB95" s="20">
        <v>49.523</v>
      </c>
      <c r="AC95" s="19">
        <v>0</v>
      </c>
      <c r="AD95" s="20">
        <v>0</v>
      </c>
      <c r="AE95" s="20">
        <v>0.00034914</v>
      </c>
      <c r="AF95" s="19">
        <v>0.822031</v>
      </c>
      <c r="AG95" s="20">
        <v>0.00519342</v>
      </c>
      <c r="AH95" s="20">
        <v>17.6839</v>
      </c>
      <c r="AI95" s="19">
        <v>0</v>
      </c>
      <c r="AJ95" s="20">
        <v>0</v>
      </c>
      <c r="AK95" s="20">
        <v>0</v>
      </c>
      <c r="AL95" s="19">
        <v>0</v>
      </c>
      <c r="AM95" s="20">
        <v>0</v>
      </c>
      <c r="AN95" s="20">
        <v>0</v>
      </c>
      <c r="AO95" s="19">
        <v>0</v>
      </c>
      <c r="AP95" s="20">
        <v>0</v>
      </c>
      <c r="AQ95" s="20">
        <v>0</v>
      </c>
    </row>
    <row r="96" spans="1:4" ht="17.25">
      <c r="A96" s="10">
        <v>6.31944444444444E-2</v>
      </c>
      <c r="B96" s="19">
        <v>0.730736</v>
      </c>
      <c r="C96" s="20">
        <v>20.5776</v>
      </c>
      <c r="D96" s="20">
        <v>99.8644</v>
      </c>
      <c r="E96" s="19">
        <v>0.883812</v>
      </c>
      <c r="F96" s="20">
        <v>26.7213</v>
      </c>
      <c r="G96" s="20">
        <v>163.3</v>
      </c>
      <c r="H96" s="19">
        <v>0.597986</v>
      </c>
      <c r="I96" s="20">
        <v>0.0410148</v>
      </c>
      <c r="J96" s="20">
        <v>112.969</v>
      </c>
      <c r="K96" s="19">
        <v>0.871586</v>
      </c>
      <c r="L96" s="20">
        <v>13.6967</v>
      </c>
      <c r="M96" s="20">
        <v>84.6731</v>
      </c>
      <c r="N96" s="19">
        <v>0.734973</v>
      </c>
      <c r="O96" s="20">
        <v>20.639</v>
      </c>
      <c r="P96" s="20">
        <v>100.067</v>
      </c>
      <c r="Q96" s="19">
        <v>0.638394</v>
      </c>
      <c r="R96" s="20">
        <v>0.577125</v>
      </c>
      <c r="S96" s="20">
        <v>6.1001</v>
      </c>
      <c r="T96" s="19">
        <v>0.959914</v>
      </c>
      <c r="U96" s="20">
        <v>0.53295</v>
      </c>
      <c r="V96" s="20">
        <v>16.0271</v>
      </c>
      <c r="W96" s="19">
        <v>0.989534</v>
      </c>
      <c r="X96" s="20">
        <v>0.628035</v>
      </c>
      <c r="Y96" s="20">
        <v>7.92217</v>
      </c>
      <c r="Z96" s="19">
        <v>0.814323</v>
      </c>
      <c r="AA96" s="20">
        <v>3.32304</v>
      </c>
      <c r="AB96" s="20">
        <v>49.5774</v>
      </c>
      <c r="AC96" s="19">
        <v>0</v>
      </c>
      <c r="AD96" s="20">
        <v>0</v>
      </c>
      <c r="AE96" s="20">
        <v>0.00034914</v>
      </c>
      <c r="AF96" s="19">
        <v>0.811682</v>
      </c>
      <c r="AG96" s="20">
        <v>0.0052407</v>
      </c>
      <c r="AH96" s="20">
        <v>17.684</v>
      </c>
      <c r="AI96" s="19">
        <v>0</v>
      </c>
      <c r="AJ96" s="20">
        <v>0</v>
      </c>
      <c r="AK96" s="20">
        <v>0</v>
      </c>
      <c r="AL96" s="19">
        <v>0</v>
      </c>
      <c r="AM96" s="20">
        <v>0</v>
      </c>
      <c r="AN96" s="20">
        <v>0</v>
      </c>
      <c r="AO96" s="19">
        <v>0</v>
      </c>
      <c r="AP96" s="20">
        <v>0</v>
      </c>
      <c r="AQ96" s="20">
        <v>0</v>
      </c>
    </row>
    <row r="97" spans="1:4" ht="17.25">
      <c r="A97" s="10">
        <v>6.3888888888888898E-2</v>
      </c>
      <c r="B97" s="19">
        <v>0.7332</v>
      </c>
      <c r="C97" s="20">
        <v>20.6441</v>
      </c>
      <c r="D97" s="20">
        <v>100.202</v>
      </c>
      <c r="E97" s="19">
        <v>0.88406</v>
      </c>
      <c r="F97" s="20">
        <v>26.6891</v>
      </c>
      <c r="G97" s="20">
        <v>163.738</v>
      </c>
      <c r="H97" s="19">
        <v>0.600614</v>
      </c>
      <c r="I97" s="20">
        <v>0.0411744</v>
      </c>
      <c r="J97" s="20">
        <v>112.969</v>
      </c>
      <c r="K97" s="19">
        <v>0.871748</v>
      </c>
      <c r="L97" s="20">
        <v>13.6807</v>
      </c>
      <c r="M97" s="20">
        <v>84.9052</v>
      </c>
      <c r="N97" s="19">
        <v>0.736556</v>
      </c>
      <c r="O97" s="20">
        <v>20.704</v>
      </c>
      <c r="P97" s="20">
        <v>100.411</v>
      </c>
      <c r="Q97" s="19">
        <v>0.638751</v>
      </c>
      <c r="R97" s="20">
        <v>0.577367</v>
      </c>
      <c r="S97" s="20">
        <v>6.1097</v>
      </c>
      <c r="T97" s="19">
        <v>0.960149</v>
      </c>
      <c r="U97" s="20">
        <v>0.531085</v>
      </c>
      <c r="V97" s="20">
        <v>16.036</v>
      </c>
      <c r="W97" s="19">
        <v>0.989586</v>
      </c>
      <c r="X97" s="20">
        <v>0.628088</v>
      </c>
      <c r="Y97" s="20">
        <v>7.93281</v>
      </c>
      <c r="Z97" s="19">
        <v>0.814633</v>
      </c>
      <c r="AA97" s="20">
        <v>3.31274</v>
      </c>
      <c r="AB97" s="20">
        <v>49.6317</v>
      </c>
      <c r="AC97" s="19">
        <v>0</v>
      </c>
      <c r="AD97" s="20">
        <v>0</v>
      </c>
      <c r="AE97" s="20">
        <v>0.00034914</v>
      </c>
      <c r="AF97" s="19">
        <v>0</v>
      </c>
      <c r="AG97" s="20">
        <v>0</v>
      </c>
      <c r="AH97" s="20">
        <v>17.684</v>
      </c>
      <c r="AI97" s="19">
        <v>0</v>
      </c>
      <c r="AJ97" s="20">
        <v>0</v>
      </c>
      <c r="AK97" s="20">
        <v>0</v>
      </c>
      <c r="AL97" s="19">
        <v>0</v>
      </c>
      <c r="AM97" s="20">
        <v>0</v>
      </c>
      <c r="AN97" s="20">
        <v>0</v>
      </c>
      <c r="AO97" s="19">
        <v>0</v>
      </c>
      <c r="AP97" s="20">
        <v>0</v>
      </c>
      <c r="AQ97" s="20">
        <v>0</v>
      </c>
    </row>
    <row r="98" spans="1:4" ht="17.25">
      <c r="A98" s="10">
        <v>6.4583333333333298E-2</v>
      </c>
      <c r="B98" s="19">
        <v>0.735092</v>
      </c>
      <c r="C98" s="20">
        <v>20.7652</v>
      </c>
      <c r="D98" s="20">
        <v>100.542</v>
      </c>
      <c r="E98" s="19">
        <v>0.88415</v>
      </c>
      <c r="F98" s="20">
        <v>26.6911</v>
      </c>
      <c r="G98" s="20">
        <v>164.175</v>
      </c>
      <c r="H98" s="19">
        <v>0.601685</v>
      </c>
      <c r="I98" s="20">
        <v>0.0410292</v>
      </c>
      <c r="J98" s="20">
        <v>112.97</v>
      </c>
      <c r="K98" s="19">
        <v>0.872212</v>
      </c>
      <c r="L98" s="20">
        <v>13.694</v>
      </c>
      <c r="M98" s="20">
        <v>85.1296</v>
      </c>
      <c r="N98" s="19">
        <v>0.739388</v>
      </c>
      <c r="O98" s="20">
        <v>20.8412</v>
      </c>
      <c r="P98" s="20">
        <v>100.752</v>
      </c>
      <c r="Q98" s="19">
        <v>0.638268</v>
      </c>
      <c r="R98" s="20">
        <v>0.57596</v>
      </c>
      <c r="S98" s="20">
        <v>6.11929</v>
      </c>
      <c r="T98" s="19">
        <v>0.96039</v>
      </c>
      <c r="U98" s="20">
        <v>0.531639</v>
      </c>
      <c r="V98" s="20">
        <v>16.0448</v>
      </c>
      <c r="W98" s="19">
        <v>0.989465</v>
      </c>
      <c r="X98" s="20">
        <v>0.627046</v>
      </c>
      <c r="Y98" s="20">
        <v>7.94291</v>
      </c>
      <c r="Z98" s="19">
        <v>0.814792</v>
      </c>
      <c r="AA98" s="20">
        <v>3.31716</v>
      </c>
      <c r="AB98" s="20">
        <v>49.6879</v>
      </c>
      <c r="AC98" s="19">
        <v>0</v>
      </c>
      <c r="AD98" s="20">
        <v>0</v>
      </c>
      <c r="AE98" s="20">
        <v>0.00034914</v>
      </c>
      <c r="AF98" s="19">
        <v>0</v>
      </c>
      <c r="AG98" s="20">
        <v>0</v>
      </c>
      <c r="AH98" s="20">
        <v>17.684</v>
      </c>
      <c r="AI98" s="19">
        <v>0</v>
      </c>
      <c r="AJ98" s="20">
        <v>0</v>
      </c>
      <c r="AK98" s="20">
        <v>0</v>
      </c>
      <c r="AL98" s="19">
        <v>0</v>
      </c>
      <c r="AM98" s="20">
        <v>0</v>
      </c>
      <c r="AN98" s="20">
        <v>0</v>
      </c>
      <c r="AO98" s="19">
        <v>0</v>
      </c>
      <c r="AP98" s="20">
        <v>0</v>
      </c>
      <c r="AQ98" s="20">
        <v>0</v>
      </c>
    </row>
    <row r="99" spans="1:4" ht="17.25">
      <c r="A99" s="10">
        <v>6.5277777777777796E-2</v>
      </c>
      <c r="B99" s="19">
        <v>0.71967</v>
      </c>
      <c r="C99" s="20">
        <v>19.836</v>
      </c>
      <c r="D99" s="20">
        <v>100.884</v>
      </c>
      <c r="E99" s="19">
        <v>0.88375</v>
      </c>
      <c r="F99" s="20">
        <v>26.7529</v>
      </c>
      <c r="G99" s="20">
        <v>164.628</v>
      </c>
      <c r="H99" s="19">
        <v>0.601479</v>
      </c>
      <c r="I99" s="20">
        <v>0.0411571</v>
      </c>
      <c r="J99" s="20">
        <v>112.971</v>
      </c>
      <c r="K99" s="19">
        <v>0.871557</v>
      </c>
      <c r="L99" s="20">
        <v>13.7245</v>
      </c>
      <c r="M99" s="20">
        <v>85.3618</v>
      </c>
      <c r="N99" s="19">
        <v>0.723576</v>
      </c>
      <c r="O99" s="20">
        <v>19.9001</v>
      </c>
      <c r="P99" s="20">
        <v>101.095</v>
      </c>
      <c r="Q99" s="19">
        <v>0.637131</v>
      </c>
      <c r="R99" s="20">
        <v>0.575645</v>
      </c>
      <c r="S99" s="20">
        <v>6.12887</v>
      </c>
      <c r="T99" s="19">
        <v>0.960153</v>
      </c>
      <c r="U99" s="20">
        <v>0.532674</v>
      </c>
      <c r="V99" s="20">
        <v>16.0537</v>
      </c>
      <c r="W99" s="19">
        <v>0.989575</v>
      </c>
      <c r="X99" s="20">
        <v>0.628292</v>
      </c>
      <c r="Y99" s="20">
        <v>7.95371</v>
      </c>
      <c r="Z99" s="19">
        <v>0.813788</v>
      </c>
      <c r="AA99" s="20">
        <v>3.31893</v>
      </c>
      <c r="AB99" s="20">
        <v>49.7423</v>
      </c>
      <c r="AC99" s="19">
        <v>0</v>
      </c>
      <c r="AD99" s="20">
        <v>0</v>
      </c>
      <c r="AE99" s="20">
        <v>0.00034914</v>
      </c>
      <c r="AF99" s="19">
        <v>0</v>
      </c>
      <c r="AG99" s="20">
        <v>0</v>
      </c>
      <c r="AH99" s="20">
        <v>17.6841</v>
      </c>
      <c r="AI99" s="19">
        <v>0</v>
      </c>
      <c r="AJ99" s="20">
        <v>0</v>
      </c>
      <c r="AK99" s="20">
        <v>0</v>
      </c>
      <c r="AL99" s="19">
        <v>0</v>
      </c>
      <c r="AM99" s="20">
        <v>0</v>
      </c>
      <c r="AN99" s="20">
        <v>0</v>
      </c>
      <c r="AO99" s="19">
        <v>0</v>
      </c>
      <c r="AP99" s="20">
        <v>0</v>
      </c>
      <c r="AQ99" s="20">
        <v>0</v>
      </c>
    </row>
    <row r="100" spans="1:4" ht="17.25">
      <c r="A100" s="10">
        <v>6.5972222222222196E-2</v>
      </c>
      <c r="B100" s="19">
        <v>0.720113</v>
      </c>
      <c r="C100" s="20">
        <v>19.813</v>
      </c>
      <c r="D100" s="20">
        <v>101.215</v>
      </c>
      <c r="E100" s="19">
        <v>0.883952</v>
      </c>
      <c r="F100" s="20">
        <v>26.6841</v>
      </c>
      <c r="G100" s="20">
        <v>165.066</v>
      </c>
      <c r="H100" s="19">
        <v>0.600747</v>
      </c>
      <c r="I100" s="20">
        <v>0.0410019</v>
      </c>
      <c r="J100" s="20">
        <v>112.971</v>
      </c>
      <c r="K100" s="19">
        <v>0.871659</v>
      </c>
      <c r="L100" s="20">
        <v>13.6818</v>
      </c>
      <c r="M100" s="20">
        <v>85.5862</v>
      </c>
      <c r="N100" s="19">
        <v>0.724015</v>
      </c>
      <c r="O100" s="20">
        <v>19.8777</v>
      </c>
      <c r="P100" s="20">
        <v>101.421</v>
      </c>
      <c r="Q100" s="19">
        <v>0.638203</v>
      </c>
      <c r="R100" s="20">
        <v>0.576388</v>
      </c>
      <c r="S100" s="20">
        <v>6.13863</v>
      </c>
      <c r="T100" s="19">
        <v>0.96063</v>
      </c>
      <c r="U100" s="20">
        <v>0.532587</v>
      </c>
      <c r="V100" s="20">
        <v>16.0627</v>
      </c>
      <c r="W100" s="19">
        <v>0.989565</v>
      </c>
      <c r="X100" s="20">
        <v>0.627661</v>
      </c>
      <c r="Y100" s="20">
        <v>7.964</v>
      </c>
      <c r="Z100" s="19">
        <v>0.814444</v>
      </c>
      <c r="AA100" s="20">
        <v>3.31631</v>
      </c>
      <c r="AB100" s="20">
        <v>49.7985</v>
      </c>
      <c r="AC100" s="19">
        <v>0</v>
      </c>
      <c r="AD100" s="20">
        <v>0</v>
      </c>
      <c r="AE100" s="20">
        <v>0.00034914</v>
      </c>
      <c r="AF100" s="19">
        <v>0.832148</v>
      </c>
      <c r="AG100" s="20">
        <v>0.00526999</v>
      </c>
      <c r="AH100" s="20">
        <v>17.6841</v>
      </c>
      <c r="AI100" s="19">
        <v>0</v>
      </c>
      <c r="AJ100" s="20">
        <v>0</v>
      </c>
      <c r="AK100" s="20">
        <v>0</v>
      </c>
      <c r="AL100" s="19">
        <v>0</v>
      </c>
      <c r="AM100" s="20">
        <v>0</v>
      </c>
      <c r="AN100" s="20">
        <v>0</v>
      </c>
      <c r="AO100" s="19">
        <v>0</v>
      </c>
      <c r="AP100" s="20">
        <v>0</v>
      </c>
      <c r="AQ100" s="20">
        <v>0</v>
      </c>
    </row>
    <row r="101" spans="1:4" ht="17.25">
      <c r="A101" s="10">
        <v>6.6666666666666693E-2</v>
      </c>
      <c r="B101" s="19">
        <v>0.716416</v>
      </c>
      <c r="C101" s="20">
        <v>19.8696</v>
      </c>
      <c r="D101" s="20">
        <v>101.551</v>
      </c>
      <c r="E101" s="19">
        <v>0.882169</v>
      </c>
      <c r="F101" s="20">
        <v>26.7027</v>
      </c>
      <c r="G101" s="20">
        <v>165.533</v>
      </c>
      <c r="H101" s="19">
        <v>0.598541</v>
      </c>
      <c r="I101" s="20">
        <v>0.040392</v>
      </c>
      <c r="J101" s="20">
        <v>112.972</v>
      </c>
      <c r="K101" s="19">
        <v>0.870352</v>
      </c>
      <c r="L101" s="20">
        <v>13.6875</v>
      </c>
      <c r="M101" s="20">
        <v>85.8143</v>
      </c>
      <c r="N101" s="19">
        <v>0.720932</v>
      </c>
      <c r="O101" s="20">
        <v>19.9234</v>
      </c>
      <c r="P101" s="20">
        <v>101.759</v>
      </c>
      <c r="Q101" s="19">
        <v>0.636725</v>
      </c>
      <c r="R101" s="20">
        <v>0.577333</v>
      </c>
      <c r="S101" s="20">
        <v>6.14822</v>
      </c>
      <c r="T101" s="19">
        <v>0.95914</v>
      </c>
      <c r="U101" s="20">
        <v>0.532711</v>
      </c>
      <c r="V101" s="20">
        <v>16.0716</v>
      </c>
      <c r="W101" s="19">
        <v>0.98967</v>
      </c>
      <c r="X101" s="20">
        <v>0.630662</v>
      </c>
      <c r="Y101" s="20">
        <v>7.97464</v>
      </c>
      <c r="Z101" s="19">
        <v>0.818581</v>
      </c>
      <c r="AA101" s="20">
        <v>3.30987</v>
      </c>
      <c r="AB101" s="20">
        <v>49.8546</v>
      </c>
      <c r="AC101" s="19">
        <v>0</v>
      </c>
      <c r="AD101" s="20">
        <v>0</v>
      </c>
      <c r="AE101" s="20">
        <v>0.00034914</v>
      </c>
      <c r="AF101" s="19">
        <v>0.873637</v>
      </c>
      <c r="AG101" s="20">
        <v>5.12894</v>
      </c>
      <c r="AH101" s="20">
        <v>17.7152</v>
      </c>
      <c r="AI101" s="19">
        <v>0</v>
      </c>
      <c r="AJ101" s="20">
        <v>0</v>
      </c>
      <c r="AK101" s="20">
        <v>0</v>
      </c>
      <c r="AL101" s="19">
        <v>0</v>
      </c>
      <c r="AM101" s="20">
        <v>0</v>
      </c>
      <c r="AN101" s="20">
        <v>0</v>
      </c>
      <c r="AO101" s="19">
        <v>0</v>
      </c>
      <c r="AP101" s="20">
        <v>0</v>
      </c>
      <c r="AQ101" s="20">
        <v>0</v>
      </c>
    </row>
    <row r="102" spans="1:4" ht="17.25">
      <c r="A102" s="10">
        <v>6.7361111111111094E-2</v>
      </c>
      <c r="B102" s="19">
        <v>0.719194</v>
      </c>
      <c r="C102" s="20">
        <v>20.0125</v>
      </c>
      <c r="D102" s="20">
        <v>101.878</v>
      </c>
      <c r="E102" s="19">
        <v>0.882519</v>
      </c>
      <c r="F102" s="20">
        <v>26.6988</v>
      </c>
      <c r="G102" s="20">
        <v>165.963</v>
      </c>
      <c r="H102" s="19">
        <v>0.596313</v>
      </c>
      <c r="I102" s="20">
        <v>0.0403286</v>
      </c>
      <c r="J102" s="20">
        <v>112.973</v>
      </c>
      <c r="K102" s="19">
        <v>0.870469</v>
      </c>
      <c r="L102" s="20">
        <v>13.6821</v>
      </c>
      <c r="M102" s="20">
        <v>86.0464</v>
      </c>
      <c r="N102" s="19">
        <v>0.723522</v>
      </c>
      <c r="O102" s="20">
        <v>20.0884</v>
      </c>
      <c r="P102" s="20">
        <v>102.092</v>
      </c>
      <c r="Q102" s="19">
        <v>0.636068</v>
      </c>
      <c r="R102" s="20">
        <v>0.575664</v>
      </c>
      <c r="S102" s="20">
        <v>6.15783</v>
      </c>
      <c r="T102" s="19">
        <v>0.959243</v>
      </c>
      <c r="U102" s="20">
        <v>0.53246</v>
      </c>
      <c r="V102" s="20">
        <v>16.0805</v>
      </c>
      <c r="W102" s="19">
        <v>0.989739</v>
      </c>
      <c r="X102" s="20">
        <v>0.630808</v>
      </c>
      <c r="Y102" s="20">
        <v>7.98515</v>
      </c>
      <c r="Z102" s="19">
        <v>0.820085</v>
      </c>
      <c r="AA102" s="20">
        <v>3.32069</v>
      </c>
      <c r="AB102" s="20">
        <v>49.908</v>
      </c>
      <c r="AC102" s="19">
        <v>0</v>
      </c>
      <c r="AD102" s="20">
        <v>0</v>
      </c>
      <c r="AE102" s="20">
        <v>0.00034914</v>
      </c>
      <c r="AF102" s="19">
        <v>0.877323</v>
      </c>
      <c r="AG102" s="20">
        <v>5.22935</v>
      </c>
      <c r="AH102" s="20">
        <v>17.8017</v>
      </c>
      <c r="AI102" s="19">
        <v>0</v>
      </c>
      <c r="AJ102" s="20">
        <v>0</v>
      </c>
      <c r="AK102" s="20">
        <v>0</v>
      </c>
      <c r="AL102" s="19">
        <v>0</v>
      </c>
      <c r="AM102" s="20">
        <v>0</v>
      </c>
      <c r="AN102" s="20">
        <v>0</v>
      </c>
      <c r="AO102" s="19">
        <v>0</v>
      </c>
      <c r="AP102" s="20">
        <v>0</v>
      </c>
      <c r="AQ102" s="20">
        <v>0</v>
      </c>
    </row>
    <row r="103" spans="1:4" ht="17.25">
      <c r="A103" s="10">
        <v>6.8055555555555605E-2</v>
      </c>
      <c r="B103" s="19">
        <v>0.720426</v>
      </c>
      <c r="C103" s="20">
        <v>20.0597</v>
      </c>
      <c r="D103" s="20">
        <v>102.206</v>
      </c>
      <c r="E103" s="19">
        <v>0.882527</v>
      </c>
      <c r="F103" s="20">
        <v>26.6183</v>
      </c>
      <c r="G103" s="20">
        <v>166.4</v>
      </c>
      <c r="H103" s="19">
        <v>0.596878</v>
      </c>
      <c r="I103" s="20">
        <v>0.0402507</v>
      </c>
      <c r="J103" s="20">
        <v>112.973</v>
      </c>
      <c r="K103" s="19">
        <v>0.870452</v>
      </c>
      <c r="L103" s="20">
        <v>13.6581</v>
      </c>
      <c r="M103" s="20">
        <v>86.2707</v>
      </c>
      <c r="N103" s="19">
        <v>0.725066</v>
      </c>
      <c r="O103" s="20">
        <v>20.1252</v>
      </c>
      <c r="P103" s="20">
        <v>102.422</v>
      </c>
      <c r="Q103" s="19">
        <v>0.637665</v>
      </c>
      <c r="R103" s="20">
        <v>0.5773</v>
      </c>
      <c r="S103" s="20">
        <v>6.16713</v>
      </c>
      <c r="T103" s="19">
        <v>0.959645</v>
      </c>
      <c r="U103" s="20">
        <v>0.53197</v>
      </c>
      <c r="V103" s="20">
        <v>16.0894</v>
      </c>
      <c r="W103" s="19">
        <v>0.989711</v>
      </c>
      <c r="X103" s="20">
        <v>0.629517</v>
      </c>
      <c r="Y103" s="20">
        <v>7.99548</v>
      </c>
      <c r="Z103" s="19">
        <v>0.819801</v>
      </c>
      <c r="AA103" s="20">
        <v>3.31659</v>
      </c>
      <c r="AB103" s="20">
        <v>49.9642</v>
      </c>
      <c r="AC103" s="19">
        <v>0</v>
      </c>
      <c r="AD103" s="20">
        <v>0</v>
      </c>
      <c r="AE103" s="20">
        <v>0.00034914</v>
      </c>
      <c r="AF103" s="19">
        <v>0.87506</v>
      </c>
      <c r="AG103" s="20">
        <v>5.13321</v>
      </c>
      <c r="AH103" s="20">
        <v>17.8887</v>
      </c>
      <c r="AI103" s="19">
        <v>0</v>
      </c>
      <c r="AJ103" s="20">
        <v>0</v>
      </c>
      <c r="AK103" s="20">
        <v>0</v>
      </c>
      <c r="AL103" s="19">
        <v>0</v>
      </c>
      <c r="AM103" s="20">
        <v>0</v>
      </c>
      <c r="AN103" s="20">
        <v>0</v>
      </c>
      <c r="AO103" s="19">
        <v>0</v>
      </c>
      <c r="AP103" s="20">
        <v>0</v>
      </c>
      <c r="AQ103" s="20">
        <v>0</v>
      </c>
    </row>
    <row r="104" spans="1:4" ht="17.25">
      <c r="A104" s="10">
        <v>6.8750000000000006E-2</v>
      </c>
      <c r="B104" s="19">
        <v>0.703536</v>
      </c>
      <c r="C104" s="20">
        <v>19.0376</v>
      </c>
      <c r="D104" s="20">
        <v>102.536</v>
      </c>
      <c r="E104" s="19">
        <v>0.882041</v>
      </c>
      <c r="F104" s="20">
        <v>26.5824</v>
      </c>
      <c r="G104" s="20">
        <v>166.851</v>
      </c>
      <c r="H104" s="19">
        <v>0.595496</v>
      </c>
      <c r="I104" s="20">
        <v>0.0402615</v>
      </c>
      <c r="J104" s="20">
        <v>112.974</v>
      </c>
      <c r="K104" s="19">
        <v>0.870093</v>
      </c>
      <c r="L104" s="20">
        <v>13.6364</v>
      </c>
      <c r="M104" s="20">
        <v>86.5022</v>
      </c>
      <c r="N104" s="19">
        <v>0.708396</v>
      </c>
      <c r="O104" s="20">
        <v>19.1078</v>
      </c>
      <c r="P104" s="20">
        <v>102.752</v>
      </c>
      <c r="Q104" s="19">
        <v>0.636857</v>
      </c>
      <c r="R104" s="20">
        <v>0.576719</v>
      </c>
      <c r="S104" s="20">
        <v>6.17673</v>
      </c>
      <c r="T104" s="19">
        <v>0.959085</v>
      </c>
      <c r="U104" s="20">
        <v>0.532779</v>
      </c>
      <c r="V104" s="20">
        <v>16.0982</v>
      </c>
      <c r="W104" s="19">
        <v>0.989636</v>
      </c>
      <c r="X104" s="20">
        <v>0.630876</v>
      </c>
      <c r="Y104" s="20">
        <v>8.006</v>
      </c>
      <c r="Z104" s="19">
        <v>0.813541</v>
      </c>
      <c r="AA104" s="20">
        <v>3.3306</v>
      </c>
      <c r="AB104" s="20">
        <v>50.0197</v>
      </c>
      <c r="AC104" s="19">
        <v>0</v>
      </c>
      <c r="AD104" s="20">
        <v>0</v>
      </c>
      <c r="AE104" s="20">
        <v>0.00034914</v>
      </c>
      <c r="AF104" s="19">
        <v>0.828752</v>
      </c>
      <c r="AG104" s="20">
        <v>0.00526264</v>
      </c>
      <c r="AH104" s="20">
        <v>17.9061</v>
      </c>
      <c r="AI104" s="19">
        <v>0</v>
      </c>
      <c r="AJ104" s="20">
        <v>0</v>
      </c>
      <c r="AK104" s="20">
        <v>0</v>
      </c>
      <c r="AL104" s="19">
        <v>0</v>
      </c>
      <c r="AM104" s="20">
        <v>0</v>
      </c>
      <c r="AN104" s="20">
        <v>0</v>
      </c>
      <c r="AO104" s="19">
        <v>0</v>
      </c>
      <c r="AP104" s="20">
        <v>0</v>
      </c>
      <c r="AQ104" s="20">
        <v>0</v>
      </c>
    </row>
    <row r="105" spans="1:4" ht="17.25">
      <c r="A105" s="10">
        <v>6.9444444444444406E-2</v>
      </c>
      <c r="B105" s="19">
        <v>0.699673</v>
      </c>
      <c r="C105" s="20">
        <v>19.0319</v>
      </c>
      <c r="D105" s="20">
        <v>102.853</v>
      </c>
      <c r="E105" s="19">
        <v>0.880563</v>
      </c>
      <c r="F105" s="20">
        <v>26.5586</v>
      </c>
      <c r="G105" s="20">
        <v>167.301</v>
      </c>
      <c r="H105" s="19">
        <v>0.595281</v>
      </c>
      <c r="I105" s="20">
        <v>0.0404584</v>
      </c>
      <c r="J105" s="20">
        <v>112.975</v>
      </c>
      <c r="K105" s="19">
        <v>0.868997</v>
      </c>
      <c r="L105" s="20">
        <v>13.643</v>
      </c>
      <c r="M105" s="20">
        <v>86.7296</v>
      </c>
      <c r="N105" s="19">
        <v>0.703907</v>
      </c>
      <c r="O105" s="20">
        <v>19.0981</v>
      </c>
      <c r="P105" s="20">
        <v>103.065</v>
      </c>
      <c r="Q105" s="19">
        <v>0.637567</v>
      </c>
      <c r="R105" s="20">
        <v>0.581123</v>
      </c>
      <c r="S105" s="20">
        <v>6.18652</v>
      </c>
      <c r="T105" s="19">
        <v>0.95842</v>
      </c>
      <c r="U105" s="20">
        <v>0.53348</v>
      </c>
      <c r="V105" s="20">
        <v>16.1073</v>
      </c>
      <c r="W105" s="19">
        <v>0.989779</v>
      </c>
      <c r="X105" s="20">
        <v>0.633446</v>
      </c>
      <c r="Y105" s="20">
        <v>8.01654</v>
      </c>
      <c r="Z105" s="19">
        <v>0.810894</v>
      </c>
      <c r="AA105" s="20">
        <v>3.32895</v>
      </c>
      <c r="AB105" s="20">
        <v>50.0743</v>
      </c>
      <c r="AC105" s="19">
        <v>0</v>
      </c>
      <c r="AD105" s="20">
        <v>0</v>
      </c>
      <c r="AE105" s="20">
        <v>0.00034914</v>
      </c>
      <c r="AF105" s="19">
        <v>0.836488</v>
      </c>
      <c r="AG105" s="20">
        <v>0.0053166</v>
      </c>
      <c r="AH105" s="20">
        <v>17.9061</v>
      </c>
      <c r="AI105" s="19">
        <v>0</v>
      </c>
      <c r="AJ105" s="20">
        <v>0</v>
      </c>
      <c r="AK105" s="20">
        <v>0</v>
      </c>
      <c r="AL105" s="19">
        <v>0</v>
      </c>
      <c r="AM105" s="20">
        <v>0</v>
      </c>
      <c r="AN105" s="20">
        <v>0</v>
      </c>
      <c r="AO105" s="19">
        <v>0</v>
      </c>
      <c r="AP105" s="20">
        <v>0</v>
      </c>
      <c r="AQ105" s="20">
        <v>0</v>
      </c>
    </row>
    <row r="106" spans="1:4" ht="17.25">
      <c r="A106" s="10">
        <v>7.0138888888888903E-2</v>
      </c>
      <c r="B106" s="19">
        <v>0.700694</v>
      </c>
      <c r="C106" s="20">
        <v>19.0536</v>
      </c>
      <c r="D106" s="20">
        <v>103.165</v>
      </c>
      <c r="E106" s="19">
        <v>0.880674</v>
      </c>
      <c r="F106" s="20">
        <v>26.5189</v>
      </c>
      <c r="G106" s="20">
        <v>167.736</v>
      </c>
      <c r="H106" s="19">
        <v>0.593712</v>
      </c>
      <c r="I106" s="20">
        <v>0.0405062</v>
      </c>
      <c r="J106" s="20">
        <v>112.975</v>
      </c>
      <c r="K106" s="19">
        <v>0.868755</v>
      </c>
      <c r="L106" s="20">
        <v>13.6325</v>
      </c>
      <c r="M106" s="20">
        <v>86.9527</v>
      </c>
      <c r="N106" s="19">
        <v>0.705435</v>
      </c>
      <c r="O106" s="20">
        <v>19.1133</v>
      </c>
      <c r="P106" s="20">
        <v>103.389</v>
      </c>
      <c r="Q106" s="19">
        <v>0.63559</v>
      </c>
      <c r="R106" s="20">
        <v>0.576565</v>
      </c>
      <c r="S106" s="20">
        <v>6.19615</v>
      </c>
      <c r="T106" s="19">
        <v>0.958773</v>
      </c>
      <c r="U106" s="20">
        <v>0.532964</v>
      </c>
      <c r="V106" s="20">
        <v>16.1162</v>
      </c>
      <c r="W106" s="19">
        <v>0.989786</v>
      </c>
      <c r="X106" s="20">
        <v>0.632428</v>
      </c>
      <c r="Y106" s="20">
        <v>8.02726</v>
      </c>
      <c r="Z106" s="19">
        <v>0.811765</v>
      </c>
      <c r="AA106" s="20">
        <v>3.32762</v>
      </c>
      <c r="AB106" s="20">
        <v>50.1317</v>
      </c>
      <c r="AC106" s="19">
        <v>0</v>
      </c>
      <c r="AD106" s="20">
        <v>0</v>
      </c>
      <c r="AE106" s="20">
        <v>0.00034914</v>
      </c>
      <c r="AF106" s="19">
        <v>0.832738</v>
      </c>
      <c r="AG106" s="20">
        <v>0.00523149</v>
      </c>
      <c r="AH106" s="20">
        <v>17.9062</v>
      </c>
      <c r="AI106" s="19">
        <v>0</v>
      </c>
      <c r="AJ106" s="20">
        <v>0</v>
      </c>
      <c r="AK106" s="20">
        <v>0</v>
      </c>
      <c r="AL106" s="19">
        <v>0</v>
      </c>
      <c r="AM106" s="20">
        <v>0</v>
      </c>
      <c r="AN106" s="20">
        <v>0</v>
      </c>
      <c r="AO106" s="19">
        <v>0</v>
      </c>
      <c r="AP106" s="20">
        <v>0</v>
      </c>
      <c r="AQ106" s="20">
        <v>0</v>
      </c>
    </row>
    <row r="107" spans="1:4" ht="17.25">
      <c r="A107" s="10">
        <v>7.0833333333333304E-2</v>
      </c>
      <c r="B107" s="19">
        <v>0.700983</v>
      </c>
      <c r="C107" s="20">
        <v>19.0517</v>
      </c>
      <c r="D107" s="20">
        <v>103.488</v>
      </c>
      <c r="E107" s="19">
        <v>0.880592</v>
      </c>
      <c r="F107" s="20">
        <v>26.4801</v>
      </c>
      <c r="G107" s="20">
        <v>168.186</v>
      </c>
      <c r="H107" s="19">
        <v>0.595554</v>
      </c>
      <c r="I107" s="20">
        <v>0.0404463</v>
      </c>
      <c r="J107" s="20">
        <v>112.976</v>
      </c>
      <c r="K107" s="19">
        <v>0.86859</v>
      </c>
      <c r="L107" s="20">
        <v>13.5814</v>
      </c>
      <c r="M107" s="20">
        <v>87.1834</v>
      </c>
      <c r="N107" s="19">
        <v>0.705315</v>
      </c>
      <c r="O107" s="20">
        <v>19.1157</v>
      </c>
      <c r="P107" s="20">
        <v>103.702</v>
      </c>
      <c r="Q107" s="19">
        <v>0.636812</v>
      </c>
      <c r="R107" s="20">
        <v>0.578271</v>
      </c>
      <c r="S107" s="20">
        <v>6.20579</v>
      </c>
      <c r="T107" s="19">
        <v>0.958727</v>
      </c>
      <c r="U107" s="20">
        <v>0.532899</v>
      </c>
      <c r="V107" s="20">
        <v>16.1249</v>
      </c>
      <c r="W107" s="19">
        <v>0.989734</v>
      </c>
      <c r="X107" s="20">
        <v>0.633116</v>
      </c>
      <c r="Y107" s="20">
        <v>8.03782</v>
      </c>
      <c r="Z107" s="19">
        <v>0.812015</v>
      </c>
      <c r="AA107" s="20">
        <v>3.3286</v>
      </c>
      <c r="AB107" s="20">
        <v>50.1862</v>
      </c>
      <c r="AC107" s="19">
        <v>0</v>
      </c>
      <c r="AD107" s="20">
        <v>0</v>
      </c>
      <c r="AE107" s="20">
        <v>0.00034914</v>
      </c>
      <c r="AF107" s="19">
        <v>0</v>
      </c>
      <c r="AG107" s="20">
        <v>0</v>
      </c>
      <c r="AH107" s="20">
        <v>17.9062</v>
      </c>
      <c r="AI107" s="19">
        <v>0</v>
      </c>
      <c r="AJ107" s="20">
        <v>0</v>
      </c>
      <c r="AK107" s="20">
        <v>0</v>
      </c>
      <c r="AL107" s="19">
        <v>0</v>
      </c>
      <c r="AM107" s="20">
        <v>0</v>
      </c>
      <c r="AN107" s="20">
        <v>0</v>
      </c>
      <c r="AO107" s="19">
        <v>0</v>
      </c>
      <c r="AP107" s="20">
        <v>0</v>
      </c>
      <c r="AQ107" s="20">
        <v>0</v>
      </c>
    </row>
    <row r="108" spans="1:4" ht="17.25">
      <c r="A108" s="10">
        <v>7.1527777777777801E-2</v>
      </c>
      <c r="B108" s="19">
        <v>0.702828</v>
      </c>
      <c r="C108" s="20">
        <v>19.0629</v>
      </c>
      <c r="D108" s="20">
        <v>103.811</v>
      </c>
      <c r="E108" s="19">
        <v>0.880873</v>
      </c>
      <c r="F108" s="20">
        <v>26.4547</v>
      </c>
      <c r="G108" s="20">
        <v>168.627</v>
      </c>
      <c r="H108" s="19">
        <v>0.597137</v>
      </c>
      <c r="I108" s="20">
        <v>0.0408351</v>
      </c>
      <c r="J108" s="20">
        <v>112.977</v>
      </c>
      <c r="K108" s="19">
        <v>0.868573</v>
      </c>
      <c r="L108" s="20">
        <v>13.5741</v>
      </c>
      <c r="M108" s="20">
        <v>87.406</v>
      </c>
      <c r="N108" s="19">
        <v>0.707093</v>
      </c>
      <c r="O108" s="20">
        <v>19.1345</v>
      </c>
      <c r="P108" s="20">
        <v>104.026</v>
      </c>
      <c r="Q108" s="19">
        <v>0.635346</v>
      </c>
      <c r="R108" s="20">
        <v>0.57445</v>
      </c>
      <c r="S108" s="20">
        <v>6.21543</v>
      </c>
      <c r="T108" s="19">
        <v>0.958133</v>
      </c>
      <c r="U108" s="20">
        <v>0.532475</v>
      </c>
      <c r="V108" s="20">
        <v>16.1338</v>
      </c>
      <c r="W108" s="19">
        <v>0.989689</v>
      </c>
      <c r="X108" s="20">
        <v>0.62987</v>
      </c>
      <c r="Y108" s="20">
        <v>8.04836</v>
      </c>
      <c r="Z108" s="19">
        <v>0.811515</v>
      </c>
      <c r="AA108" s="20">
        <v>3.32101</v>
      </c>
      <c r="AB108" s="20">
        <v>50.2407</v>
      </c>
      <c r="AC108" s="19">
        <v>0</v>
      </c>
      <c r="AD108" s="20">
        <v>0</v>
      </c>
      <c r="AE108" s="20">
        <v>0.00034914</v>
      </c>
      <c r="AF108" s="19">
        <v>0.817558</v>
      </c>
      <c r="AG108" s="20">
        <v>0.00523976</v>
      </c>
      <c r="AH108" s="20">
        <v>17.9063</v>
      </c>
      <c r="AI108" s="19">
        <v>0</v>
      </c>
      <c r="AJ108" s="20">
        <v>0</v>
      </c>
      <c r="AK108" s="20">
        <v>0</v>
      </c>
      <c r="AL108" s="19">
        <v>0</v>
      </c>
      <c r="AM108" s="20">
        <v>0</v>
      </c>
      <c r="AN108" s="20">
        <v>0</v>
      </c>
      <c r="AO108" s="19">
        <v>0</v>
      </c>
      <c r="AP108" s="20">
        <v>0</v>
      </c>
      <c r="AQ108" s="20">
        <v>0</v>
      </c>
    </row>
    <row r="109" spans="1:4" ht="17.25">
      <c r="A109" s="10">
        <v>7.2222222222222202E-2</v>
      </c>
      <c r="B109" s="19">
        <v>0.709845</v>
      </c>
      <c r="C109" s="20">
        <v>19.3959</v>
      </c>
      <c r="D109" s="20">
        <v>104.126</v>
      </c>
      <c r="E109" s="19">
        <v>0.883195</v>
      </c>
      <c r="F109" s="20">
        <v>26.7697</v>
      </c>
      <c r="G109" s="20">
        <v>169.063</v>
      </c>
      <c r="H109" s="19">
        <v>0.595275</v>
      </c>
      <c r="I109" s="20">
        <v>0.0409447</v>
      </c>
      <c r="J109" s="20">
        <v>112.977</v>
      </c>
      <c r="K109" s="19">
        <v>0.871434</v>
      </c>
      <c r="L109" s="20">
        <v>13.7834</v>
      </c>
      <c r="M109" s="20">
        <v>87.6382</v>
      </c>
      <c r="N109" s="19">
        <v>0.714072</v>
      </c>
      <c r="O109" s="20">
        <v>19.4794</v>
      </c>
      <c r="P109" s="20">
        <v>104.348</v>
      </c>
      <c r="Q109" s="19">
        <v>0.636134</v>
      </c>
      <c r="R109" s="20">
        <v>0.574332</v>
      </c>
      <c r="S109" s="20">
        <v>6.22502</v>
      </c>
      <c r="T109" s="19">
        <v>0.958558</v>
      </c>
      <c r="U109" s="20">
        <v>0.531604</v>
      </c>
      <c r="V109" s="20">
        <v>16.1426</v>
      </c>
      <c r="W109" s="19">
        <v>0.989624</v>
      </c>
      <c r="X109" s="20">
        <v>0.628683</v>
      </c>
      <c r="Y109" s="20">
        <v>8.05851</v>
      </c>
      <c r="Z109" s="19">
        <v>0.812329</v>
      </c>
      <c r="AA109" s="20">
        <v>3.31135</v>
      </c>
      <c r="AB109" s="20">
        <v>50.2978</v>
      </c>
      <c r="AC109" s="19">
        <v>0</v>
      </c>
      <c r="AD109" s="20">
        <v>0</v>
      </c>
      <c r="AE109" s="20">
        <v>0.00034914</v>
      </c>
      <c r="AF109" s="19">
        <v>0</v>
      </c>
      <c r="AG109" s="20">
        <v>0</v>
      </c>
      <c r="AH109" s="20">
        <v>17.9063</v>
      </c>
      <c r="AI109" s="19">
        <v>0</v>
      </c>
      <c r="AJ109" s="20">
        <v>0</v>
      </c>
      <c r="AK109" s="20">
        <v>0</v>
      </c>
      <c r="AL109" s="19">
        <v>0</v>
      </c>
      <c r="AM109" s="20">
        <v>0</v>
      </c>
      <c r="AN109" s="20">
        <v>0</v>
      </c>
      <c r="AO109" s="19">
        <v>0</v>
      </c>
      <c r="AP109" s="20">
        <v>0</v>
      </c>
      <c r="AQ109" s="20">
        <v>0</v>
      </c>
    </row>
    <row r="110" spans="1:4" ht="17.25">
      <c r="A110" s="10">
        <v>7.2916666666666699E-2</v>
      </c>
      <c r="B110" s="19">
        <v>0.713625</v>
      </c>
      <c r="C110" s="20">
        <v>19.646</v>
      </c>
      <c r="D110" s="20">
        <v>104.445</v>
      </c>
      <c r="E110" s="19">
        <v>0.883945</v>
      </c>
      <c r="F110" s="20">
        <v>27.012</v>
      </c>
      <c r="G110" s="20">
        <v>169.503</v>
      </c>
      <c r="H110" s="19">
        <v>0.595606</v>
      </c>
      <c r="I110" s="20">
        <v>0.040953</v>
      </c>
      <c r="J110" s="20">
        <v>112.978</v>
      </c>
      <c r="K110" s="19">
        <v>0.872644</v>
      </c>
      <c r="L110" s="20">
        <v>13.8882</v>
      </c>
      <c r="M110" s="20">
        <v>87.8643</v>
      </c>
      <c r="N110" s="19">
        <v>0.718298</v>
      </c>
      <c r="O110" s="20">
        <v>19.7114</v>
      </c>
      <c r="P110" s="20">
        <v>104.669</v>
      </c>
      <c r="Q110" s="19">
        <v>0.636112</v>
      </c>
      <c r="R110" s="20">
        <v>0.574871</v>
      </c>
      <c r="S110" s="20">
        <v>6.23462</v>
      </c>
      <c r="T110" s="19">
        <v>0.958564</v>
      </c>
      <c r="U110" s="20">
        <v>0.531969</v>
      </c>
      <c r="V110" s="20">
        <v>16.1517</v>
      </c>
      <c r="W110" s="19">
        <v>0.98959</v>
      </c>
      <c r="X110" s="20">
        <v>0.629052</v>
      </c>
      <c r="Y110" s="20">
        <v>8.06934</v>
      </c>
      <c r="Z110" s="19">
        <v>0.812299</v>
      </c>
      <c r="AA110" s="20">
        <v>3.31401</v>
      </c>
      <c r="AB110" s="20">
        <v>50.3513</v>
      </c>
      <c r="AC110" s="19">
        <v>0</v>
      </c>
      <c r="AD110" s="20">
        <v>0</v>
      </c>
      <c r="AE110" s="20">
        <v>0.00034914</v>
      </c>
      <c r="AF110" s="19">
        <v>0</v>
      </c>
      <c r="AG110" s="20">
        <v>0</v>
      </c>
      <c r="AH110" s="20">
        <v>17.9064</v>
      </c>
      <c r="AI110" s="19">
        <v>0</v>
      </c>
      <c r="AJ110" s="20">
        <v>0</v>
      </c>
      <c r="AK110" s="20">
        <v>0</v>
      </c>
      <c r="AL110" s="19">
        <v>0</v>
      </c>
      <c r="AM110" s="20">
        <v>0</v>
      </c>
      <c r="AN110" s="20">
        <v>0</v>
      </c>
      <c r="AO110" s="19">
        <v>0</v>
      </c>
      <c r="AP110" s="20">
        <v>0</v>
      </c>
      <c r="AQ110" s="20">
        <v>0</v>
      </c>
    </row>
    <row r="111" spans="1:4" ht="17.25">
      <c r="A111" s="10">
        <v>7.3611111111111099E-2</v>
      </c>
      <c r="B111" s="19">
        <v>0.719335</v>
      </c>
      <c r="C111" s="20">
        <v>19.8904</v>
      </c>
      <c r="D111" s="20">
        <v>104.781</v>
      </c>
      <c r="E111" s="19">
        <v>0.885793</v>
      </c>
      <c r="F111" s="20">
        <v>27.2935</v>
      </c>
      <c r="G111" s="20">
        <v>169.963</v>
      </c>
      <c r="H111" s="19">
        <v>0.597426</v>
      </c>
      <c r="I111" s="20">
        <v>0.0411526</v>
      </c>
      <c r="J111" s="20">
        <v>112.979</v>
      </c>
      <c r="K111" s="19">
        <v>0.874244</v>
      </c>
      <c r="L111" s="20">
        <v>13.9747</v>
      </c>
      <c r="M111" s="20">
        <v>88.0929</v>
      </c>
      <c r="N111" s="19">
        <v>0.72362</v>
      </c>
      <c r="O111" s="20">
        <v>19.9602</v>
      </c>
      <c r="P111" s="20">
        <v>104.994</v>
      </c>
      <c r="Q111" s="19">
        <v>0.637923</v>
      </c>
      <c r="R111" s="20">
        <v>0.577102</v>
      </c>
      <c r="S111" s="20">
        <v>6.2442</v>
      </c>
      <c r="T111" s="19">
        <v>0.958806</v>
      </c>
      <c r="U111" s="20">
        <v>0.53092</v>
      </c>
      <c r="V111" s="20">
        <v>16.1605</v>
      </c>
      <c r="W111" s="19">
        <v>0.989596</v>
      </c>
      <c r="X111" s="20">
        <v>0.628219</v>
      </c>
      <c r="Y111" s="20">
        <v>8.07963</v>
      </c>
      <c r="Z111" s="19">
        <v>0.812385</v>
      </c>
      <c r="AA111" s="20">
        <v>3.30899</v>
      </c>
      <c r="AB111" s="20">
        <v>50.4083</v>
      </c>
      <c r="AC111" s="19">
        <v>0</v>
      </c>
      <c r="AD111" s="20">
        <v>0</v>
      </c>
      <c r="AE111" s="20">
        <v>0.00034914</v>
      </c>
      <c r="AF111" s="19">
        <v>0.820643</v>
      </c>
      <c r="AG111" s="20">
        <v>0.00523659</v>
      </c>
      <c r="AH111" s="20">
        <v>17.9064</v>
      </c>
      <c r="AI111" s="19">
        <v>0</v>
      </c>
      <c r="AJ111" s="20">
        <v>0</v>
      </c>
      <c r="AK111" s="20">
        <v>0</v>
      </c>
      <c r="AL111" s="19">
        <v>0</v>
      </c>
      <c r="AM111" s="20">
        <v>0</v>
      </c>
      <c r="AN111" s="20">
        <v>0</v>
      </c>
      <c r="AO111" s="19">
        <v>0</v>
      </c>
      <c r="AP111" s="20">
        <v>0</v>
      </c>
      <c r="AQ111" s="20">
        <v>0</v>
      </c>
    </row>
    <row r="112" spans="1:4" ht="17.25">
      <c r="A112" s="10">
        <v>7.4305555555555597E-2</v>
      </c>
      <c r="B112" s="19">
        <v>0.724859</v>
      </c>
      <c r="C112" s="20">
        <v>20.2341</v>
      </c>
      <c r="D112" s="20">
        <v>105.115</v>
      </c>
      <c r="E112" s="19">
        <v>0.887546</v>
      </c>
      <c r="F112" s="20">
        <v>27.6445</v>
      </c>
      <c r="G112" s="20">
        <v>170.428</v>
      </c>
      <c r="H112" s="19">
        <v>0.597399</v>
      </c>
      <c r="I112" s="20">
        <v>0.0412988</v>
      </c>
      <c r="J112" s="20">
        <v>112.98</v>
      </c>
      <c r="K112" s="19">
        <v>0.876096</v>
      </c>
      <c r="L112" s="20">
        <v>14.1294</v>
      </c>
      <c r="M112" s="20">
        <v>88.3391</v>
      </c>
      <c r="N112" s="19">
        <v>0.729004</v>
      </c>
      <c r="O112" s="20">
        <v>20.3029</v>
      </c>
      <c r="P112" s="20">
        <v>105.335</v>
      </c>
      <c r="Q112" s="19">
        <v>0.637099</v>
      </c>
      <c r="R112" s="20">
        <v>0.575244</v>
      </c>
      <c r="S112" s="20">
        <v>6.25379</v>
      </c>
      <c r="T112" s="19">
        <v>0.959974</v>
      </c>
      <c r="U112" s="20">
        <v>0.530675</v>
      </c>
      <c r="V112" s="20">
        <v>16.1691</v>
      </c>
      <c r="W112" s="19">
        <v>0.989503</v>
      </c>
      <c r="X112" s="20">
        <v>0.628827</v>
      </c>
      <c r="Y112" s="20">
        <v>8.08992</v>
      </c>
      <c r="Z112" s="19">
        <v>0.813875</v>
      </c>
      <c r="AA112" s="20">
        <v>3.31941</v>
      </c>
      <c r="AB112" s="20">
        <v>50.4626</v>
      </c>
      <c r="AC112" s="19">
        <v>0</v>
      </c>
      <c r="AD112" s="20">
        <v>0</v>
      </c>
      <c r="AE112" s="20">
        <v>0.00034914</v>
      </c>
      <c r="AF112" s="19">
        <v>0</v>
      </c>
      <c r="AG112" s="20">
        <v>0</v>
      </c>
      <c r="AH112" s="20">
        <v>17.9064</v>
      </c>
      <c r="AI112" s="19">
        <v>0</v>
      </c>
      <c r="AJ112" s="20">
        <v>0</v>
      </c>
      <c r="AK112" s="20">
        <v>0</v>
      </c>
      <c r="AL112" s="19">
        <v>0</v>
      </c>
      <c r="AM112" s="20">
        <v>0</v>
      </c>
      <c r="AN112" s="20">
        <v>0</v>
      </c>
      <c r="AO112" s="19">
        <v>0</v>
      </c>
      <c r="AP112" s="20">
        <v>0</v>
      </c>
      <c r="AQ112" s="20">
        <v>0</v>
      </c>
    </row>
    <row r="113" spans="1:4" ht="17.25">
      <c r="A113" s="10">
        <v>7.4999999999999997E-2</v>
      </c>
      <c r="B113" s="19">
        <v>0.730148</v>
      </c>
      <c r="C113" s="20">
        <v>20.5096</v>
      </c>
      <c r="D113" s="20">
        <v>105.449</v>
      </c>
      <c r="E113" s="19">
        <v>0.8888</v>
      </c>
      <c r="F113" s="20">
        <v>27.8683</v>
      </c>
      <c r="G113" s="20">
        <v>170.883</v>
      </c>
      <c r="H113" s="19">
        <v>0.599418</v>
      </c>
      <c r="I113" s="20">
        <v>0.0413151</v>
      </c>
      <c r="J113" s="20">
        <v>112.98</v>
      </c>
      <c r="K113" s="19">
        <v>0.877321</v>
      </c>
      <c r="L113" s="20">
        <v>14.232</v>
      </c>
      <c r="M113" s="20">
        <v>88.5676</v>
      </c>
      <c r="N113" s="19">
        <v>0.735747</v>
      </c>
      <c r="O113" s="20">
        <v>20.5968</v>
      </c>
      <c r="P113" s="20">
        <v>105.681</v>
      </c>
      <c r="Q113" s="19">
        <v>0.638828</v>
      </c>
      <c r="R113" s="20">
        <v>0.576496</v>
      </c>
      <c r="S113" s="20">
        <v>6.26355</v>
      </c>
      <c r="T113" s="19">
        <v>0.960338</v>
      </c>
      <c r="U113" s="20">
        <v>0.530409</v>
      </c>
      <c r="V113" s="20">
        <v>16.1782</v>
      </c>
      <c r="W113" s="19">
        <v>0.989484</v>
      </c>
      <c r="X113" s="20">
        <v>0.628039</v>
      </c>
      <c r="Y113" s="20">
        <v>8.10074</v>
      </c>
      <c r="Z113" s="19">
        <v>0.81458</v>
      </c>
      <c r="AA113" s="20">
        <v>3.31422</v>
      </c>
      <c r="AB113" s="20">
        <v>50.517</v>
      </c>
      <c r="AC113" s="19">
        <v>0</v>
      </c>
      <c r="AD113" s="20">
        <v>0</v>
      </c>
      <c r="AE113" s="20">
        <v>0.00034914</v>
      </c>
      <c r="AF113" s="19">
        <v>0.8262</v>
      </c>
      <c r="AG113" s="20">
        <v>0.00521769</v>
      </c>
      <c r="AH113" s="20">
        <v>17.9065</v>
      </c>
      <c r="AI113" s="19">
        <v>0</v>
      </c>
      <c r="AJ113" s="20">
        <v>0</v>
      </c>
      <c r="AK113" s="20">
        <v>0</v>
      </c>
      <c r="AL113" s="19">
        <v>0</v>
      </c>
      <c r="AM113" s="20">
        <v>0</v>
      </c>
      <c r="AN113" s="20">
        <v>0</v>
      </c>
      <c r="AO113" s="19">
        <v>0</v>
      </c>
      <c r="AP113" s="20">
        <v>0</v>
      </c>
      <c r="AQ113" s="20">
        <v>0</v>
      </c>
    </row>
    <row r="114" spans="1:4" ht="17.25">
      <c r="A114" s="10">
        <v>7.5694444444444495E-2</v>
      </c>
      <c r="B114" s="19">
        <v>0.726051</v>
      </c>
      <c r="C114" s="20">
        <v>20.221</v>
      </c>
      <c r="D114" s="20">
        <v>105.795</v>
      </c>
      <c r="E114" s="19">
        <v>0.88781</v>
      </c>
      <c r="F114" s="20">
        <v>27.658</v>
      </c>
      <c r="G114" s="20">
        <v>171.347</v>
      </c>
      <c r="H114" s="19">
        <v>0.597934</v>
      </c>
      <c r="I114" s="20">
        <v>0.0413072</v>
      </c>
      <c r="J114" s="20">
        <v>112.981</v>
      </c>
      <c r="K114" s="19">
        <v>0.874125</v>
      </c>
      <c r="L114" s="20">
        <v>13.9563</v>
      </c>
      <c r="M114" s="20">
        <v>88.8072</v>
      </c>
      <c r="N114" s="19">
        <v>0.729725</v>
      </c>
      <c r="O114" s="20">
        <v>20.2917</v>
      </c>
      <c r="P114" s="20">
        <v>106.029</v>
      </c>
      <c r="Q114" s="19">
        <v>0.638065</v>
      </c>
      <c r="R114" s="20">
        <v>0.576</v>
      </c>
      <c r="S114" s="20">
        <v>6.27299</v>
      </c>
      <c r="T114" s="19">
        <v>0.959513</v>
      </c>
      <c r="U114" s="20">
        <v>0.531077</v>
      </c>
      <c r="V114" s="20">
        <v>16.1867</v>
      </c>
      <c r="W114" s="19">
        <v>0.989598</v>
      </c>
      <c r="X114" s="20">
        <v>0.628532</v>
      </c>
      <c r="Y114" s="20">
        <v>8.11121</v>
      </c>
      <c r="Z114" s="19">
        <v>0.813839</v>
      </c>
      <c r="AA114" s="20">
        <v>3.31593</v>
      </c>
      <c r="AB114" s="20">
        <v>50.5732</v>
      </c>
      <c r="AC114" s="19">
        <v>0</v>
      </c>
      <c r="AD114" s="20">
        <v>0</v>
      </c>
      <c r="AE114" s="20">
        <v>0.00034914</v>
      </c>
      <c r="AF114" s="19">
        <v>0.833007</v>
      </c>
      <c r="AG114" s="20">
        <v>0.00522172</v>
      </c>
      <c r="AH114" s="20">
        <v>17.9065</v>
      </c>
      <c r="AI114" s="19">
        <v>0</v>
      </c>
      <c r="AJ114" s="20">
        <v>0</v>
      </c>
      <c r="AK114" s="20">
        <v>0</v>
      </c>
      <c r="AL114" s="19">
        <v>0</v>
      </c>
      <c r="AM114" s="20">
        <v>0</v>
      </c>
      <c r="AN114" s="20">
        <v>0</v>
      </c>
      <c r="AO114" s="19">
        <v>0</v>
      </c>
      <c r="AP114" s="20">
        <v>0</v>
      </c>
      <c r="AQ114" s="20">
        <v>0</v>
      </c>
    </row>
    <row r="115" spans="1:4" ht="17.25">
      <c r="A115" s="10">
        <v>7.6388888888888895E-2</v>
      </c>
      <c r="B115" s="19">
        <v>0.714742</v>
      </c>
      <c r="C115" s="20">
        <v>19.5589</v>
      </c>
      <c r="D115" s="20">
        <v>106.123</v>
      </c>
      <c r="E115" s="19">
        <v>0.887351</v>
      </c>
      <c r="F115" s="20">
        <v>27.5555</v>
      </c>
      <c r="G115" s="20">
        <v>171.799</v>
      </c>
      <c r="H115" s="19">
        <v>0.597718</v>
      </c>
      <c r="I115" s="20">
        <v>0.0411083</v>
      </c>
      <c r="J115" s="20">
        <v>112.982</v>
      </c>
      <c r="K115" s="19">
        <v>0.875279</v>
      </c>
      <c r="L115" s="20">
        <v>14.0447</v>
      </c>
      <c r="M115" s="20">
        <v>89.0376</v>
      </c>
      <c r="N115" s="19">
        <v>0.719506</v>
      </c>
      <c r="O115" s="20">
        <v>19.6087</v>
      </c>
      <c r="P115" s="20">
        <v>106.352</v>
      </c>
      <c r="Q115" s="19">
        <v>0.638362</v>
      </c>
      <c r="R115" s="20">
        <v>0.577451</v>
      </c>
      <c r="S115" s="20">
        <v>6.28277</v>
      </c>
      <c r="T115" s="19">
        <v>0.959906</v>
      </c>
      <c r="U115" s="20">
        <v>0.530968</v>
      </c>
      <c r="V115" s="20">
        <v>16.1957</v>
      </c>
      <c r="W115" s="19">
        <v>0.989547</v>
      </c>
      <c r="X115" s="20">
        <v>0.629471</v>
      </c>
      <c r="Y115" s="20">
        <v>8.12153</v>
      </c>
      <c r="Z115" s="19">
        <v>0.814807</v>
      </c>
      <c r="AA115" s="20">
        <v>3.32339</v>
      </c>
      <c r="AB115" s="20">
        <v>50.6285</v>
      </c>
      <c r="AC115" s="19">
        <v>0</v>
      </c>
      <c r="AD115" s="20">
        <v>0</v>
      </c>
      <c r="AE115" s="20">
        <v>0.00034914</v>
      </c>
      <c r="AF115" s="19">
        <v>0.823565</v>
      </c>
      <c r="AG115" s="20">
        <v>0.00516853</v>
      </c>
      <c r="AH115" s="20">
        <v>17.9065</v>
      </c>
      <c r="AI115" s="19">
        <v>0</v>
      </c>
      <c r="AJ115" s="20">
        <v>0</v>
      </c>
      <c r="AK115" s="20">
        <v>0</v>
      </c>
      <c r="AL115" s="19">
        <v>0</v>
      </c>
      <c r="AM115" s="20">
        <v>0</v>
      </c>
      <c r="AN115" s="20">
        <v>0</v>
      </c>
      <c r="AO115" s="19">
        <v>0</v>
      </c>
      <c r="AP115" s="20">
        <v>0</v>
      </c>
      <c r="AQ115" s="20">
        <v>0</v>
      </c>
    </row>
    <row r="116" spans="1:4" ht="17.25">
      <c r="A116" s="10">
        <v>7.7083333333333295E-2</v>
      </c>
      <c r="B116" s="19">
        <v>0.710882</v>
      </c>
      <c r="C116" s="20">
        <v>19.3902</v>
      </c>
      <c r="D116" s="20">
        <v>106.453</v>
      </c>
      <c r="E116" s="19">
        <v>0.886336</v>
      </c>
      <c r="F116" s="20">
        <v>27.4114</v>
      </c>
      <c r="G116" s="20">
        <v>172.265</v>
      </c>
      <c r="H116" s="19">
        <v>0.597773</v>
      </c>
      <c r="I116" s="20">
        <v>0.041243</v>
      </c>
      <c r="J116" s="20">
        <v>112.982</v>
      </c>
      <c r="K116" s="19">
        <v>0.873943</v>
      </c>
      <c r="L116" s="20">
        <v>13.9269</v>
      </c>
      <c r="M116" s="20">
        <v>89.2665</v>
      </c>
      <c r="N116" s="19">
        <v>0.715429</v>
      </c>
      <c r="O116" s="20">
        <v>19.4567</v>
      </c>
      <c r="P116" s="20">
        <v>106.672</v>
      </c>
      <c r="Q116" s="19">
        <v>0.637016</v>
      </c>
      <c r="R116" s="20">
        <v>0.574958</v>
      </c>
      <c r="S116" s="20">
        <v>6.29237</v>
      </c>
      <c r="T116" s="19">
        <v>0.959712</v>
      </c>
      <c r="U116" s="20">
        <v>0.53098</v>
      </c>
      <c r="V116" s="20">
        <v>16.2046</v>
      </c>
      <c r="W116" s="19">
        <v>0.989546</v>
      </c>
      <c r="X116" s="20">
        <v>0.629055</v>
      </c>
      <c r="Y116" s="20">
        <v>8.13202</v>
      </c>
      <c r="Z116" s="19">
        <v>0.813874</v>
      </c>
      <c r="AA116" s="20">
        <v>3.32212</v>
      </c>
      <c r="AB116" s="20">
        <v>50.6848</v>
      </c>
      <c r="AC116" s="19">
        <v>0</v>
      </c>
      <c r="AD116" s="20">
        <v>0</v>
      </c>
      <c r="AE116" s="20">
        <v>0.00034914</v>
      </c>
      <c r="AF116" s="19">
        <v>0.822143</v>
      </c>
      <c r="AG116" s="20">
        <v>0.00525496</v>
      </c>
      <c r="AH116" s="20">
        <v>17.9066</v>
      </c>
      <c r="AI116" s="19">
        <v>0</v>
      </c>
      <c r="AJ116" s="20">
        <v>0</v>
      </c>
      <c r="AK116" s="20">
        <v>0</v>
      </c>
      <c r="AL116" s="19">
        <v>0</v>
      </c>
      <c r="AM116" s="20">
        <v>0</v>
      </c>
      <c r="AN116" s="20">
        <v>0</v>
      </c>
      <c r="AO116" s="19">
        <v>0</v>
      </c>
      <c r="AP116" s="20">
        <v>0</v>
      </c>
      <c r="AQ116" s="20">
        <v>0</v>
      </c>
    </row>
    <row r="117" spans="1:4" ht="17.25">
      <c r="A117" s="10">
        <v>7.7777777777777807E-2</v>
      </c>
      <c r="B117" s="19">
        <v>0.699452</v>
      </c>
      <c r="C117" s="20">
        <v>18.7996</v>
      </c>
      <c r="D117" s="20">
        <v>106.781</v>
      </c>
      <c r="E117" s="19">
        <v>0.885867</v>
      </c>
      <c r="F117" s="20">
        <v>27.32</v>
      </c>
      <c r="G117" s="20">
        <v>172.713</v>
      </c>
      <c r="H117" s="19">
        <v>0.598643</v>
      </c>
      <c r="I117" s="20">
        <v>0.0411354</v>
      </c>
      <c r="J117" s="20">
        <v>112.983</v>
      </c>
      <c r="K117" s="19">
        <v>0.872836</v>
      </c>
      <c r="L117" s="20">
        <v>13.9093</v>
      </c>
      <c r="M117" s="20">
        <v>89.5027</v>
      </c>
      <c r="N117" s="19">
        <v>0.705719</v>
      </c>
      <c r="O117" s="20">
        <v>18.9462</v>
      </c>
      <c r="P117" s="20">
        <v>107.001</v>
      </c>
      <c r="Q117" s="19">
        <v>0.637841</v>
      </c>
      <c r="R117" s="20">
        <v>0.5793</v>
      </c>
      <c r="S117" s="20">
        <v>6.30198</v>
      </c>
      <c r="T117" s="19">
        <v>0.959145</v>
      </c>
      <c r="U117" s="20">
        <v>0.532546</v>
      </c>
      <c r="V117" s="20">
        <v>16.2134</v>
      </c>
      <c r="W117" s="19">
        <v>0.98961</v>
      </c>
      <c r="X117" s="20">
        <v>0.63094</v>
      </c>
      <c r="Y117" s="20">
        <v>8.14269</v>
      </c>
      <c r="Z117" s="19">
        <v>0.813069</v>
      </c>
      <c r="AA117" s="20">
        <v>3.32949</v>
      </c>
      <c r="AB117" s="20">
        <v>50.7393</v>
      </c>
      <c r="AC117" s="19">
        <v>0</v>
      </c>
      <c r="AD117" s="20">
        <v>0</v>
      </c>
      <c r="AE117" s="20">
        <v>0.00034914</v>
      </c>
      <c r="AF117" s="19">
        <v>0.821536</v>
      </c>
      <c r="AG117" s="20">
        <v>0.00523867</v>
      </c>
      <c r="AH117" s="20">
        <v>17.9066</v>
      </c>
      <c r="AI117" s="19">
        <v>0</v>
      </c>
      <c r="AJ117" s="20">
        <v>0</v>
      </c>
      <c r="AK117" s="20">
        <v>0</v>
      </c>
      <c r="AL117" s="19">
        <v>0</v>
      </c>
      <c r="AM117" s="20">
        <v>0</v>
      </c>
      <c r="AN117" s="20">
        <v>0</v>
      </c>
      <c r="AO117" s="19">
        <v>0</v>
      </c>
      <c r="AP117" s="20">
        <v>0</v>
      </c>
      <c r="AQ117" s="20">
        <v>0</v>
      </c>
    </row>
    <row r="118" spans="1:4" ht="17.25">
      <c r="A118" s="10">
        <v>7.8472222222222193E-2</v>
      </c>
      <c r="B118" s="19">
        <v>0.867714</v>
      </c>
      <c r="C118" s="20">
        <v>0.239486</v>
      </c>
      <c r="D118" s="20">
        <v>106.87</v>
      </c>
      <c r="E118" s="19">
        <v>0.883232</v>
      </c>
      <c r="F118" s="20">
        <v>27.1522</v>
      </c>
      <c r="G118" s="20">
        <v>173.175</v>
      </c>
      <c r="H118" s="19">
        <v>0.597843</v>
      </c>
      <c r="I118" s="20">
        <v>0.0408941</v>
      </c>
      <c r="J118" s="20">
        <v>112.984</v>
      </c>
      <c r="K118" s="19">
        <v>0.87118</v>
      </c>
      <c r="L118" s="20">
        <v>13.8741</v>
      </c>
      <c r="M118" s="20">
        <v>89.7384</v>
      </c>
      <c r="N118" s="19">
        <v>-0.867294</v>
      </c>
      <c r="O118" s="20">
        <v>0.238106</v>
      </c>
      <c r="P118" s="20">
        <v>107.095</v>
      </c>
      <c r="Q118" s="19">
        <v>0.635184</v>
      </c>
      <c r="R118" s="20">
        <v>0.57723</v>
      </c>
      <c r="S118" s="20">
        <v>6.31161</v>
      </c>
      <c r="T118" s="19">
        <v>0.95817</v>
      </c>
      <c r="U118" s="20">
        <v>0.53398</v>
      </c>
      <c r="V118" s="20">
        <v>16.2223</v>
      </c>
      <c r="W118" s="19">
        <v>0.989778</v>
      </c>
      <c r="X118" s="20">
        <v>0.632913</v>
      </c>
      <c r="Y118" s="20">
        <v>8.15323</v>
      </c>
      <c r="Z118" s="19">
        <v>0.810842</v>
      </c>
      <c r="AA118" s="20">
        <v>3.32259</v>
      </c>
      <c r="AB118" s="20">
        <v>50.7948</v>
      </c>
      <c r="AC118" s="19">
        <v>0</v>
      </c>
      <c r="AD118" s="20">
        <v>0</v>
      </c>
      <c r="AE118" s="20">
        <v>0.00034914</v>
      </c>
      <c r="AF118" s="19">
        <v>0.851742</v>
      </c>
      <c r="AG118" s="20">
        <v>0.0146725</v>
      </c>
      <c r="AH118" s="20">
        <v>17.9067</v>
      </c>
      <c r="AI118" s="19">
        <v>0</v>
      </c>
      <c r="AJ118" s="20">
        <v>0</v>
      </c>
      <c r="AK118" s="20">
        <v>0</v>
      </c>
      <c r="AL118" s="19">
        <v>0</v>
      </c>
      <c r="AM118" s="20">
        <v>0</v>
      </c>
      <c r="AN118" s="20">
        <v>0</v>
      </c>
      <c r="AO118" s="19">
        <v>0</v>
      </c>
      <c r="AP118" s="20">
        <v>0</v>
      </c>
      <c r="AQ118" s="20">
        <v>0</v>
      </c>
    </row>
    <row r="119" spans="1:4" ht="17.25">
      <c r="A119" s="10">
        <v>7.9166666666666705E-2</v>
      </c>
      <c r="B119" s="19">
        <v>0.867841</v>
      </c>
      <c r="C119" s="20">
        <v>0.237795</v>
      </c>
      <c r="D119" s="20">
        <v>106.874</v>
      </c>
      <c r="E119" s="19">
        <v>0.883167</v>
      </c>
      <c r="F119" s="20">
        <v>26.8587</v>
      </c>
      <c r="G119" s="20">
        <v>173.632</v>
      </c>
      <c r="H119" s="19">
        <v>0.600528</v>
      </c>
      <c r="I119" s="20">
        <v>0.0406996</v>
      </c>
      <c r="J119" s="20">
        <v>112.984</v>
      </c>
      <c r="K119" s="19">
        <v>0.871328</v>
      </c>
      <c r="L119" s="20">
        <v>13.7799</v>
      </c>
      <c r="M119" s="20">
        <v>89.9643</v>
      </c>
      <c r="N119" s="19">
        <v>-0.867123</v>
      </c>
      <c r="O119" s="20">
        <v>0.236021</v>
      </c>
      <c r="P119" s="20">
        <v>107.099</v>
      </c>
      <c r="Q119" s="19">
        <v>0.63718</v>
      </c>
      <c r="R119" s="20">
        <v>0.578169</v>
      </c>
      <c r="S119" s="20">
        <v>6.32123</v>
      </c>
      <c r="T119" s="19">
        <v>0.958997</v>
      </c>
      <c r="U119" s="20">
        <v>0.532533</v>
      </c>
      <c r="V119" s="20">
        <v>16.2314</v>
      </c>
      <c r="W119" s="19">
        <v>0.989752</v>
      </c>
      <c r="X119" s="20">
        <v>0.630326</v>
      </c>
      <c r="Y119" s="20">
        <v>8.16375</v>
      </c>
      <c r="Z119" s="19">
        <v>0.819506</v>
      </c>
      <c r="AA119" s="20">
        <v>3.31469</v>
      </c>
      <c r="AB119" s="20">
        <v>50.851</v>
      </c>
      <c r="AC119" s="19">
        <v>0</v>
      </c>
      <c r="AD119" s="20">
        <v>0</v>
      </c>
      <c r="AE119" s="20">
        <v>0.00034914</v>
      </c>
      <c r="AF119" s="19">
        <v>0.87462</v>
      </c>
      <c r="AG119" s="20">
        <v>5.14274</v>
      </c>
      <c r="AH119" s="20">
        <v>17.9636</v>
      </c>
      <c r="AI119" s="19">
        <v>0</v>
      </c>
      <c r="AJ119" s="20">
        <v>0</v>
      </c>
      <c r="AK119" s="20">
        <v>0</v>
      </c>
      <c r="AL119" s="19">
        <v>0</v>
      </c>
      <c r="AM119" s="20">
        <v>0</v>
      </c>
      <c r="AN119" s="20">
        <v>0</v>
      </c>
      <c r="AO119" s="19">
        <v>0</v>
      </c>
      <c r="AP119" s="20">
        <v>0</v>
      </c>
      <c r="AQ119" s="20">
        <v>0</v>
      </c>
    </row>
    <row r="120" spans="1:4" ht="17.25">
      <c r="A120" s="10">
        <v>7.9861111111111105E-2</v>
      </c>
      <c r="B120" s="19">
        <v>0.866856</v>
      </c>
      <c r="C120" s="20">
        <v>0.238135</v>
      </c>
      <c r="D120" s="20">
        <v>106.878</v>
      </c>
      <c r="E120" s="19">
        <v>0.882773</v>
      </c>
      <c r="F120" s="20">
        <v>26.7037</v>
      </c>
      <c r="G120" s="20">
        <v>174.086</v>
      </c>
      <c r="H120" s="19">
        <v>0.601658</v>
      </c>
      <c r="I120" s="20">
        <v>0.0407707</v>
      </c>
      <c r="J120" s="20">
        <v>112.985</v>
      </c>
      <c r="K120" s="19">
        <v>0.870819</v>
      </c>
      <c r="L120" s="20">
        <v>13.7228</v>
      </c>
      <c r="M120" s="20">
        <v>90.1977</v>
      </c>
      <c r="N120" s="19">
        <v>0.866688</v>
      </c>
      <c r="O120" s="20">
        <v>0.236457</v>
      </c>
      <c r="P120" s="20">
        <v>107.103</v>
      </c>
      <c r="Q120" s="19">
        <v>0.636084</v>
      </c>
      <c r="R120" s="20">
        <v>0.575504</v>
      </c>
      <c r="S120" s="20">
        <v>6.33069</v>
      </c>
      <c r="T120" s="19">
        <v>0.958615</v>
      </c>
      <c r="U120" s="20">
        <v>0.532626</v>
      </c>
      <c r="V120" s="20">
        <v>16.2401</v>
      </c>
      <c r="W120" s="19">
        <v>0.989541</v>
      </c>
      <c r="X120" s="20">
        <v>0.630006</v>
      </c>
      <c r="Y120" s="20">
        <v>8.17426</v>
      </c>
      <c r="Z120" s="19">
        <v>0.821726</v>
      </c>
      <c r="AA120" s="20">
        <v>3.34337</v>
      </c>
      <c r="AB120" s="20">
        <v>50.9055</v>
      </c>
      <c r="AC120" s="19">
        <v>0</v>
      </c>
      <c r="AD120" s="20">
        <v>0</v>
      </c>
      <c r="AE120" s="20">
        <v>0.00034914</v>
      </c>
      <c r="AF120" s="19">
        <v>0.877305</v>
      </c>
      <c r="AG120" s="20">
        <v>5.20079</v>
      </c>
      <c r="AH120" s="20">
        <v>18.052</v>
      </c>
      <c r="AI120" s="19">
        <v>0</v>
      </c>
      <c r="AJ120" s="20">
        <v>0</v>
      </c>
      <c r="AK120" s="20">
        <v>0</v>
      </c>
      <c r="AL120" s="19">
        <v>0</v>
      </c>
      <c r="AM120" s="20">
        <v>0</v>
      </c>
      <c r="AN120" s="20">
        <v>0</v>
      </c>
      <c r="AO120" s="19">
        <v>0</v>
      </c>
      <c r="AP120" s="20">
        <v>0</v>
      </c>
      <c r="AQ120" s="20">
        <v>0</v>
      </c>
    </row>
    <row r="121" spans="1:4" ht="17.25">
      <c r="A121" s="10">
        <v>8.0555555555555602E-2</v>
      </c>
      <c r="B121" s="19">
        <v>0.867745</v>
      </c>
      <c r="C121" s="20">
        <v>0.238691</v>
      </c>
      <c r="D121" s="20">
        <v>106.882</v>
      </c>
      <c r="E121" s="19">
        <v>0.880854</v>
      </c>
      <c r="F121" s="20">
        <v>26.6555</v>
      </c>
      <c r="G121" s="20">
        <v>174.523</v>
      </c>
      <c r="H121" s="19">
        <v>0.598589</v>
      </c>
      <c r="I121" s="20">
        <v>0.0409468</v>
      </c>
      <c r="J121" s="20">
        <v>112.986</v>
      </c>
      <c r="K121" s="19">
        <v>0.868976</v>
      </c>
      <c r="L121" s="20">
        <v>13.6819</v>
      </c>
      <c r="M121" s="20">
        <v>90.4191</v>
      </c>
      <c r="N121" s="19">
        <v>-0.86705</v>
      </c>
      <c r="O121" s="20">
        <v>0.236815</v>
      </c>
      <c r="P121" s="20">
        <v>107.107</v>
      </c>
      <c r="Q121" s="19">
        <v>0.636716</v>
      </c>
      <c r="R121" s="20">
        <v>0.580348</v>
      </c>
      <c r="S121" s="20">
        <v>6.34028</v>
      </c>
      <c r="T121" s="19">
        <v>0.958356</v>
      </c>
      <c r="U121" s="20">
        <v>0.534195</v>
      </c>
      <c r="V121" s="20">
        <v>16.2491</v>
      </c>
      <c r="W121" s="19">
        <v>0.989748</v>
      </c>
      <c r="X121" s="20">
        <v>0.632115</v>
      </c>
      <c r="Y121" s="20">
        <v>8.18476</v>
      </c>
      <c r="Z121" s="19">
        <v>0.812406</v>
      </c>
      <c r="AA121" s="20">
        <v>3.35307</v>
      </c>
      <c r="AB121" s="20">
        <v>50.9603</v>
      </c>
      <c r="AC121" s="19">
        <v>0</v>
      </c>
      <c r="AD121" s="20">
        <v>0</v>
      </c>
      <c r="AE121" s="20">
        <v>0.00034914</v>
      </c>
      <c r="AF121" s="19">
        <v>0</v>
      </c>
      <c r="AG121" s="20">
        <v>0</v>
      </c>
      <c r="AH121" s="20">
        <v>18.1319</v>
      </c>
      <c r="AI121" s="19">
        <v>0</v>
      </c>
      <c r="AJ121" s="20">
        <v>0</v>
      </c>
      <c r="AK121" s="20">
        <v>0</v>
      </c>
      <c r="AL121" s="19">
        <v>0</v>
      </c>
      <c r="AM121" s="20">
        <v>0</v>
      </c>
      <c r="AN121" s="20">
        <v>0</v>
      </c>
      <c r="AO121" s="19">
        <v>0</v>
      </c>
      <c r="AP121" s="20">
        <v>0</v>
      </c>
      <c r="AQ121" s="20">
        <v>0</v>
      </c>
    </row>
    <row r="122" spans="1:4" ht="17.25">
      <c r="A122" s="10">
        <v>8.1250000000000003E-2</v>
      </c>
      <c r="B122" s="19">
        <v>0.867485</v>
      </c>
      <c r="C122" s="20">
        <v>0.238417</v>
      </c>
      <c r="D122" s="20">
        <v>106.886</v>
      </c>
      <c r="E122" s="19">
        <v>0.880906</v>
      </c>
      <c r="F122" s="20">
        <v>26.6451</v>
      </c>
      <c r="G122" s="20">
        <v>174.953</v>
      </c>
      <c r="H122" s="19">
        <v>0.596337</v>
      </c>
      <c r="I122" s="20">
        <v>0.0407343</v>
      </c>
      <c r="J122" s="20">
        <v>112.986</v>
      </c>
      <c r="K122" s="19">
        <v>0.869461</v>
      </c>
      <c r="L122" s="20">
        <v>13.7011</v>
      </c>
      <c r="M122" s="20">
        <v>90.6512</v>
      </c>
      <c r="N122" s="19">
        <v>0.866647</v>
      </c>
      <c r="O122" s="20">
        <v>0.237294</v>
      </c>
      <c r="P122" s="20">
        <v>107.111</v>
      </c>
      <c r="Q122" s="19">
        <v>0.635616</v>
      </c>
      <c r="R122" s="20">
        <v>0.577536</v>
      </c>
      <c r="S122" s="20">
        <v>6.3499</v>
      </c>
      <c r="T122" s="19">
        <v>0.958143</v>
      </c>
      <c r="U122" s="20">
        <v>0.533522</v>
      </c>
      <c r="V122" s="20">
        <v>16.258</v>
      </c>
      <c r="W122" s="19">
        <v>0.989748</v>
      </c>
      <c r="X122" s="20">
        <v>0.632512</v>
      </c>
      <c r="Y122" s="20">
        <v>8.19512</v>
      </c>
      <c r="Z122" s="19">
        <v>0.811499</v>
      </c>
      <c r="AA122" s="20">
        <v>3.33153</v>
      </c>
      <c r="AB122" s="20">
        <v>51.0178</v>
      </c>
      <c r="AC122" s="19">
        <v>0</v>
      </c>
      <c r="AD122" s="20">
        <v>0</v>
      </c>
      <c r="AE122" s="20">
        <v>0.00034914</v>
      </c>
      <c r="AF122" s="19">
        <v>0.844731</v>
      </c>
      <c r="AG122" s="20">
        <v>0.010827</v>
      </c>
      <c r="AH122" s="20">
        <v>18.1319</v>
      </c>
      <c r="AI122" s="19">
        <v>0</v>
      </c>
      <c r="AJ122" s="20">
        <v>0</v>
      </c>
      <c r="AK122" s="20">
        <v>0</v>
      </c>
      <c r="AL122" s="19">
        <v>0</v>
      </c>
      <c r="AM122" s="20">
        <v>0</v>
      </c>
      <c r="AN122" s="20">
        <v>0</v>
      </c>
      <c r="AO122" s="19">
        <v>0</v>
      </c>
      <c r="AP122" s="20">
        <v>0</v>
      </c>
      <c r="AQ122" s="20">
        <v>0</v>
      </c>
    </row>
    <row r="123" spans="1:4" ht="17.25">
      <c r="A123" s="10">
        <v>8.1944444444444403E-2</v>
      </c>
      <c r="B123" s="19">
        <v>0.867391</v>
      </c>
      <c r="C123" s="20">
        <v>0.238609</v>
      </c>
      <c r="D123" s="20">
        <v>106.89</v>
      </c>
      <c r="E123" s="19">
        <v>0.879982</v>
      </c>
      <c r="F123" s="20">
        <v>26.5471</v>
      </c>
      <c r="G123" s="20">
        <v>175.404</v>
      </c>
      <c r="H123" s="19">
        <v>0.595559</v>
      </c>
      <c r="I123" s="20">
        <v>0.040841</v>
      </c>
      <c r="J123" s="20">
        <v>112.987</v>
      </c>
      <c r="K123" s="19">
        <v>0.869061</v>
      </c>
      <c r="L123" s="20">
        <v>13.691</v>
      </c>
      <c r="M123" s="20">
        <v>90.8757</v>
      </c>
      <c r="N123" s="19">
        <v>-0.866916</v>
      </c>
      <c r="O123" s="20">
        <v>0.237032</v>
      </c>
      <c r="P123" s="20">
        <v>107.115</v>
      </c>
      <c r="Q123" s="19">
        <v>0.635046</v>
      </c>
      <c r="R123" s="20">
        <v>0.577823</v>
      </c>
      <c r="S123" s="20">
        <v>6.3597</v>
      </c>
      <c r="T123" s="19">
        <v>0.957872</v>
      </c>
      <c r="U123" s="20">
        <v>0.534265</v>
      </c>
      <c r="V123" s="20">
        <v>16.2669</v>
      </c>
      <c r="W123" s="19">
        <v>0.989851</v>
      </c>
      <c r="X123" s="20">
        <v>0.633391</v>
      </c>
      <c r="Y123" s="20">
        <v>8.20585</v>
      </c>
      <c r="Z123" s="19">
        <v>0.81657</v>
      </c>
      <c r="AA123" s="20">
        <v>3.32178</v>
      </c>
      <c r="AB123" s="20">
        <v>51.0724</v>
      </c>
      <c r="AC123" s="19">
        <v>0</v>
      </c>
      <c r="AD123" s="20">
        <v>0</v>
      </c>
      <c r="AE123" s="20">
        <v>0.00034914</v>
      </c>
      <c r="AF123" s="19">
        <v>0</v>
      </c>
      <c r="AG123" s="20">
        <v>0</v>
      </c>
      <c r="AH123" s="20">
        <v>18.132</v>
      </c>
      <c r="AI123" s="19">
        <v>0</v>
      </c>
      <c r="AJ123" s="20">
        <v>0</v>
      </c>
      <c r="AK123" s="20">
        <v>0</v>
      </c>
      <c r="AL123" s="19">
        <v>0</v>
      </c>
      <c r="AM123" s="20">
        <v>0</v>
      </c>
      <c r="AN123" s="20">
        <v>0</v>
      </c>
      <c r="AO123" s="19">
        <v>0</v>
      </c>
      <c r="AP123" s="20">
        <v>0</v>
      </c>
      <c r="AQ123" s="20">
        <v>0</v>
      </c>
    </row>
    <row r="124" spans="1:4" ht="17.25">
      <c r="A124" s="10">
        <v>8.2638888888888901E-2</v>
      </c>
      <c r="B124" s="19">
        <v>0.867238</v>
      </c>
      <c r="C124" s="20">
        <v>0.239154</v>
      </c>
      <c r="D124" s="20">
        <v>106.894</v>
      </c>
      <c r="E124" s="19">
        <v>0.879461</v>
      </c>
      <c r="F124" s="20">
        <v>26.4227</v>
      </c>
      <c r="G124" s="20">
        <v>175.838</v>
      </c>
      <c r="H124" s="19">
        <v>0.596402</v>
      </c>
      <c r="I124" s="20">
        <v>0.0408762</v>
      </c>
      <c r="J124" s="20">
        <v>112.988</v>
      </c>
      <c r="K124" s="19">
        <v>0.867946</v>
      </c>
      <c r="L124" s="20">
        <v>13.6042</v>
      </c>
      <c r="M124" s="20">
        <v>91.1067</v>
      </c>
      <c r="N124" s="19">
        <v>-0.866935</v>
      </c>
      <c r="O124" s="20">
        <v>0.236768</v>
      </c>
      <c r="P124" s="20">
        <v>107.119</v>
      </c>
      <c r="Q124" s="19">
        <v>0.635656</v>
      </c>
      <c r="R124" s="20">
        <v>0.577655</v>
      </c>
      <c r="S124" s="20">
        <v>6.36918</v>
      </c>
      <c r="T124" s="19">
        <v>0.957597</v>
      </c>
      <c r="U124" s="20">
        <v>0.53331</v>
      </c>
      <c r="V124" s="20">
        <v>16.2755</v>
      </c>
      <c r="W124" s="19">
        <v>0.989836</v>
      </c>
      <c r="X124" s="20">
        <v>0.633069</v>
      </c>
      <c r="Y124" s="20">
        <v>8.21624</v>
      </c>
      <c r="Z124" s="19">
        <v>0.816388</v>
      </c>
      <c r="AA124" s="20">
        <v>3.31613</v>
      </c>
      <c r="AB124" s="20">
        <v>51.1268</v>
      </c>
      <c r="AC124" s="19">
        <v>0</v>
      </c>
      <c r="AD124" s="20">
        <v>0</v>
      </c>
      <c r="AE124" s="20">
        <v>0.00034914</v>
      </c>
      <c r="AF124" s="19">
        <v>0</v>
      </c>
      <c r="AG124" s="20">
        <v>0</v>
      </c>
      <c r="AH124" s="20">
        <v>18.132</v>
      </c>
      <c r="AI124" s="19">
        <v>0</v>
      </c>
      <c r="AJ124" s="20">
        <v>0</v>
      </c>
      <c r="AK124" s="20">
        <v>0</v>
      </c>
      <c r="AL124" s="19">
        <v>0</v>
      </c>
      <c r="AM124" s="20">
        <v>0</v>
      </c>
      <c r="AN124" s="20">
        <v>0</v>
      </c>
      <c r="AO124" s="19">
        <v>0</v>
      </c>
      <c r="AP124" s="20">
        <v>0</v>
      </c>
      <c r="AQ124" s="20">
        <v>0</v>
      </c>
    </row>
    <row r="125" spans="1:4" ht="17.25">
      <c r="A125" s="10">
        <v>8.3333333333333301E-2</v>
      </c>
      <c r="B125" s="19">
        <v>0.867335</v>
      </c>
      <c r="C125" s="20">
        <v>0.239196</v>
      </c>
      <c r="D125" s="20">
        <v>106.898</v>
      </c>
      <c r="E125" s="19">
        <v>0.879085</v>
      </c>
      <c r="F125" s="20">
        <v>26.388</v>
      </c>
      <c r="G125" s="20">
        <v>176.285</v>
      </c>
      <c r="H125" s="19">
        <v>0.597088</v>
      </c>
      <c r="I125" s="20">
        <v>0.0407193</v>
      </c>
      <c r="J125" s="20">
        <v>112.988</v>
      </c>
      <c r="K125" s="19">
        <v>0.867793</v>
      </c>
      <c r="L125" s="20">
        <v>13.6001</v>
      </c>
      <c r="M125" s="20">
        <v>91.3298</v>
      </c>
      <c r="N125" s="19">
        <v>-0.867063</v>
      </c>
      <c r="O125" s="20">
        <v>0.237208</v>
      </c>
      <c r="P125" s="20">
        <v>107.123</v>
      </c>
      <c r="Q125" s="19">
        <v>0.636766</v>
      </c>
      <c r="R125" s="20">
        <v>0.580686</v>
      </c>
      <c r="S125" s="20">
        <v>6.37897</v>
      </c>
      <c r="T125" s="19">
        <v>0.958314</v>
      </c>
      <c r="U125" s="20">
        <v>0.534212</v>
      </c>
      <c r="V125" s="20">
        <v>16.2847</v>
      </c>
      <c r="W125" s="19">
        <v>0.989792</v>
      </c>
      <c r="X125" s="20">
        <v>0.633047</v>
      </c>
      <c r="Y125" s="20">
        <v>8.22697</v>
      </c>
      <c r="Z125" s="19">
        <v>0.816269</v>
      </c>
      <c r="AA125" s="20">
        <v>3.31424</v>
      </c>
      <c r="AB125" s="20">
        <v>51.1829</v>
      </c>
      <c r="AC125" s="19">
        <v>0</v>
      </c>
      <c r="AD125" s="20">
        <v>0</v>
      </c>
      <c r="AE125" s="20">
        <v>0.00034914</v>
      </c>
      <c r="AF125" s="19">
        <v>0</v>
      </c>
      <c r="AG125" s="20">
        <v>0</v>
      </c>
      <c r="AH125" s="20">
        <v>18.132</v>
      </c>
      <c r="AI125" s="19">
        <v>0</v>
      </c>
      <c r="AJ125" s="20">
        <v>0</v>
      </c>
      <c r="AK125" s="20">
        <v>0</v>
      </c>
      <c r="AL125" s="19">
        <v>0</v>
      </c>
      <c r="AM125" s="20">
        <v>0</v>
      </c>
      <c r="AN125" s="20">
        <v>0</v>
      </c>
      <c r="AO125" s="19">
        <v>0</v>
      </c>
      <c r="AP125" s="20">
        <v>0</v>
      </c>
      <c r="AQ125" s="20">
        <v>0</v>
      </c>
    </row>
    <row r="126" spans="1:4" ht="17.25">
      <c r="A126" s="10">
        <v>8.4027777777777798E-2</v>
      </c>
      <c r="B126" s="19">
        <v>0.867481</v>
      </c>
      <c r="C126" s="20">
        <v>0.239177</v>
      </c>
      <c r="D126" s="20">
        <v>106.902</v>
      </c>
      <c r="E126" s="19">
        <v>0.878779</v>
      </c>
      <c r="F126" s="20">
        <v>26.3037</v>
      </c>
      <c r="G126" s="20">
        <v>176.732</v>
      </c>
      <c r="H126" s="19">
        <v>0.597638</v>
      </c>
      <c r="I126" s="20">
        <v>0.0407678</v>
      </c>
      <c r="J126" s="20">
        <v>112.989</v>
      </c>
      <c r="K126" s="19">
        <v>0.867109</v>
      </c>
      <c r="L126" s="20">
        <v>13.558</v>
      </c>
      <c r="M126" s="20">
        <v>91.5596</v>
      </c>
      <c r="N126" s="19">
        <v>-0.866823</v>
      </c>
      <c r="O126" s="20">
        <v>0.23755</v>
      </c>
      <c r="P126" s="20">
        <v>107.127</v>
      </c>
      <c r="Q126" s="19">
        <v>0.635009</v>
      </c>
      <c r="R126" s="20">
        <v>0.578092</v>
      </c>
      <c r="S126" s="20">
        <v>6.38846</v>
      </c>
      <c r="T126" s="19">
        <v>0.957832</v>
      </c>
      <c r="U126" s="20">
        <v>0.534969</v>
      </c>
      <c r="V126" s="20">
        <v>16.2936</v>
      </c>
      <c r="W126" s="19">
        <v>0.989773</v>
      </c>
      <c r="X126" s="20">
        <v>0.633365</v>
      </c>
      <c r="Y126" s="20">
        <v>8.23754</v>
      </c>
      <c r="Z126" s="19">
        <v>0.816007</v>
      </c>
      <c r="AA126" s="20">
        <v>3.32004</v>
      </c>
      <c r="AB126" s="20">
        <v>51.2373</v>
      </c>
      <c r="AC126" s="19">
        <v>0</v>
      </c>
      <c r="AD126" s="20">
        <v>0</v>
      </c>
      <c r="AE126" s="20">
        <v>0.00034914</v>
      </c>
      <c r="AF126" s="19">
        <v>0</v>
      </c>
      <c r="AG126" s="20">
        <v>0</v>
      </c>
      <c r="AH126" s="20">
        <v>18.132</v>
      </c>
      <c r="AI126" s="19">
        <v>0</v>
      </c>
      <c r="AJ126" s="20">
        <v>0</v>
      </c>
      <c r="AK126" s="20">
        <v>0</v>
      </c>
      <c r="AL126" s="19">
        <v>0</v>
      </c>
      <c r="AM126" s="20">
        <v>0</v>
      </c>
      <c r="AN126" s="20">
        <v>0</v>
      </c>
      <c r="AO126" s="19">
        <v>0</v>
      </c>
      <c r="AP126" s="20">
        <v>0</v>
      </c>
      <c r="AQ126" s="20">
        <v>0</v>
      </c>
    </row>
    <row r="127" spans="1:4" ht="17.25">
      <c r="A127" s="10">
        <v>8.4722222222222199E-2</v>
      </c>
      <c r="B127" s="19">
        <v>0.866867</v>
      </c>
      <c r="C127" s="20">
        <v>0.239156</v>
      </c>
      <c r="D127" s="20">
        <v>106.906</v>
      </c>
      <c r="E127" s="19">
        <v>0.880145</v>
      </c>
      <c r="F127" s="20">
        <v>26.5869</v>
      </c>
      <c r="G127" s="20">
        <v>177.173</v>
      </c>
      <c r="H127" s="19">
        <v>0.59901</v>
      </c>
      <c r="I127" s="20">
        <v>0.0410372</v>
      </c>
      <c r="J127" s="20">
        <v>112.99</v>
      </c>
      <c r="K127" s="19">
        <v>0.86934</v>
      </c>
      <c r="L127" s="20">
        <v>13.7155</v>
      </c>
      <c r="M127" s="20">
        <v>91.7879</v>
      </c>
      <c r="N127" s="19">
        <v>-0.866607</v>
      </c>
      <c r="O127" s="20">
        <v>0.237605</v>
      </c>
      <c r="P127" s="20">
        <v>107.131</v>
      </c>
      <c r="Q127" s="19">
        <v>0.634936</v>
      </c>
      <c r="R127" s="20">
        <v>0.577397</v>
      </c>
      <c r="S127" s="20">
        <v>6.3981</v>
      </c>
      <c r="T127" s="19">
        <v>0.957688</v>
      </c>
      <c r="U127" s="20">
        <v>0.534671</v>
      </c>
      <c r="V127" s="20">
        <v>16.3024</v>
      </c>
      <c r="W127" s="19">
        <v>0.989832</v>
      </c>
      <c r="X127" s="20">
        <v>0.632645</v>
      </c>
      <c r="Y127" s="20">
        <v>8.2481</v>
      </c>
      <c r="Z127" s="19">
        <v>0.816306</v>
      </c>
      <c r="AA127" s="20">
        <v>3.31546</v>
      </c>
      <c r="AB127" s="20">
        <v>51.2926</v>
      </c>
      <c r="AC127" s="19">
        <v>0</v>
      </c>
      <c r="AD127" s="20">
        <v>0</v>
      </c>
      <c r="AE127" s="20">
        <v>0.00034914</v>
      </c>
      <c r="AF127" s="19">
        <v>0</v>
      </c>
      <c r="AG127" s="20">
        <v>0</v>
      </c>
      <c r="AH127" s="20">
        <v>18.1321</v>
      </c>
      <c r="AI127" s="19">
        <v>0</v>
      </c>
      <c r="AJ127" s="20">
        <v>0</v>
      </c>
      <c r="AK127" s="20">
        <v>0</v>
      </c>
      <c r="AL127" s="19">
        <v>0</v>
      </c>
      <c r="AM127" s="20">
        <v>0</v>
      </c>
      <c r="AN127" s="20">
        <v>0</v>
      </c>
      <c r="AO127" s="19">
        <v>0</v>
      </c>
      <c r="AP127" s="20">
        <v>0</v>
      </c>
      <c r="AQ127" s="20">
        <v>0</v>
      </c>
    </row>
    <row r="128" spans="1:4" ht="17.25">
      <c r="A128" s="10">
        <v>8.5416666666666696E-2</v>
      </c>
      <c r="B128" s="19">
        <v>0.867242</v>
      </c>
      <c r="C128" s="20">
        <v>0.239047</v>
      </c>
      <c r="D128" s="20">
        <v>106.91</v>
      </c>
      <c r="E128" s="19">
        <v>0.880938</v>
      </c>
      <c r="F128" s="20">
        <v>26.7832</v>
      </c>
      <c r="G128" s="20">
        <v>177.61</v>
      </c>
      <c r="H128" s="19">
        <v>0.596167</v>
      </c>
      <c r="I128" s="20">
        <v>0.0407416</v>
      </c>
      <c r="J128" s="20">
        <v>112.99</v>
      </c>
      <c r="K128" s="19">
        <v>0.870157</v>
      </c>
      <c r="L128" s="20">
        <v>13.8332</v>
      </c>
      <c r="M128" s="20">
        <v>92.0133</v>
      </c>
      <c r="N128" s="19">
        <v>0.86681</v>
      </c>
      <c r="O128" s="20">
        <v>0.237336</v>
      </c>
      <c r="P128" s="20">
        <v>107.135</v>
      </c>
      <c r="Q128" s="19">
        <v>0.636299</v>
      </c>
      <c r="R128" s="20">
        <v>0.580823</v>
      </c>
      <c r="S128" s="20">
        <v>6.40789</v>
      </c>
      <c r="T128" s="19">
        <v>0.957794</v>
      </c>
      <c r="U128" s="20">
        <v>0.534727</v>
      </c>
      <c r="V128" s="20">
        <v>16.3113</v>
      </c>
      <c r="W128" s="19">
        <v>0.98987</v>
      </c>
      <c r="X128" s="20">
        <v>0.633717</v>
      </c>
      <c r="Y128" s="20">
        <v>8.25848</v>
      </c>
      <c r="Z128" s="19">
        <v>0.815908</v>
      </c>
      <c r="AA128" s="20">
        <v>3.31678</v>
      </c>
      <c r="AB128" s="20">
        <v>51.3488</v>
      </c>
      <c r="AC128" s="19">
        <v>0</v>
      </c>
      <c r="AD128" s="20">
        <v>0</v>
      </c>
      <c r="AE128" s="20">
        <v>0.00034914</v>
      </c>
      <c r="AF128" s="19">
        <v>0</v>
      </c>
      <c r="AG128" s="20">
        <v>0</v>
      </c>
      <c r="AH128" s="20">
        <v>18.1321</v>
      </c>
      <c r="AI128" s="19">
        <v>0</v>
      </c>
      <c r="AJ128" s="20">
        <v>0</v>
      </c>
      <c r="AK128" s="20">
        <v>0</v>
      </c>
      <c r="AL128" s="19">
        <v>0</v>
      </c>
      <c r="AM128" s="20">
        <v>0</v>
      </c>
      <c r="AN128" s="20">
        <v>0</v>
      </c>
      <c r="AO128" s="19">
        <v>0</v>
      </c>
      <c r="AP128" s="20">
        <v>0</v>
      </c>
      <c r="AQ128" s="20">
        <v>0</v>
      </c>
    </row>
    <row r="129" spans="1:4" ht="17.25">
      <c r="A129" s="10">
        <v>8.6111111111111097E-2</v>
      </c>
      <c r="B129" s="19">
        <v>0.866901</v>
      </c>
      <c r="C129" s="20">
        <v>0.239029</v>
      </c>
      <c r="D129" s="20">
        <v>106.914</v>
      </c>
      <c r="E129" s="19">
        <v>0.882592</v>
      </c>
      <c r="F129" s="20">
        <v>27.0158</v>
      </c>
      <c r="G129" s="20">
        <v>178.066</v>
      </c>
      <c r="H129" s="19">
        <v>0.599692</v>
      </c>
      <c r="I129" s="20">
        <v>0.0410814</v>
      </c>
      <c r="J129" s="20">
        <v>112.991</v>
      </c>
      <c r="K129" s="19">
        <v>0.871629</v>
      </c>
      <c r="L129" s="20">
        <v>13.9326</v>
      </c>
      <c r="M129" s="20">
        <v>92.2484</v>
      </c>
      <c r="N129" s="19">
        <v>0.866627</v>
      </c>
      <c r="O129" s="20">
        <v>0.237093</v>
      </c>
      <c r="P129" s="20">
        <v>107.139</v>
      </c>
      <c r="Q129" s="19">
        <v>0.635917</v>
      </c>
      <c r="R129" s="20">
        <v>0.57912</v>
      </c>
      <c r="S129" s="20">
        <v>6.41753</v>
      </c>
      <c r="T129" s="19">
        <v>0.958789</v>
      </c>
      <c r="U129" s="20">
        <v>0.534715</v>
      </c>
      <c r="V129" s="20">
        <v>16.3202</v>
      </c>
      <c r="W129" s="19">
        <v>0.989819</v>
      </c>
      <c r="X129" s="20">
        <v>0.633198</v>
      </c>
      <c r="Y129" s="20">
        <v>8.26904</v>
      </c>
      <c r="Z129" s="19">
        <v>0.816799</v>
      </c>
      <c r="AA129" s="20">
        <v>3.31776</v>
      </c>
      <c r="AB129" s="20">
        <v>51.404</v>
      </c>
      <c r="AC129" s="19">
        <v>0</v>
      </c>
      <c r="AD129" s="20">
        <v>0</v>
      </c>
      <c r="AE129" s="20">
        <v>0.00034914</v>
      </c>
      <c r="AF129" s="19">
        <v>0</v>
      </c>
      <c r="AG129" s="20">
        <v>0</v>
      </c>
      <c r="AH129" s="20">
        <v>18.1321</v>
      </c>
      <c r="AI129" s="19">
        <v>0</v>
      </c>
      <c r="AJ129" s="20">
        <v>0</v>
      </c>
      <c r="AK129" s="20">
        <v>0</v>
      </c>
      <c r="AL129" s="19">
        <v>0</v>
      </c>
      <c r="AM129" s="20">
        <v>0</v>
      </c>
      <c r="AN129" s="20">
        <v>0</v>
      </c>
      <c r="AO129" s="19">
        <v>0</v>
      </c>
      <c r="AP129" s="20">
        <v>0</v>
      </c>
      <c r="AQ129" s="20">
        <v>0</v>
      </c>
    </row>
    <row r="130" spans="1:4" ht="17.25">
      <c r="A130" s="10">
        <v>8.6805555555555594E-2</v>
      </c>
      <c r="B130" s="19">
        <v>0.867314</v>
      </c>
      <c r="C130" s="20">
        <v>0.240205</v>
      </c>
      <c r="D130" s="20">
        <v>106.918</v>
      </c>
      <c r="E130" s="19">
        <v>0.881674</v>
      </c>
      <c r="F130" s="20">
        <v>27.2179</v>
      </c>
      <c r="G130" s="20">
        <v>178.511</v>
      </c>
      <c r="H130" s="19">
        <v>0.594455</v>
      </c>
      <c r="I130" s="20">
        <v>0.0402547</v>
      </c>
      <c r="J130" s="20">
        <v>112.992</v>
      </c>
      <c r="K130" s="19">
        <v>0.870865</v>
      </c>
      <c r="L130" s="20">
        <v>13.9988</v>
      </c>
      <c r="M130" s="20">
        <v>92.4774</v>
      </c>
      <c r="N130" s="19">
        <v>-0.867081</v>
      </c>
      <c r="O130" s="20">
        <v>0.237862</v>
      </c>
      <c r="P130" s="20">
        <v>107.142</v>
      </c>
      <c r="Q130" s="19">
        <v>0.633716</v>
      </c>
      <c r="R130" s="20">
        <v>0.576918</v>
      </c>
      <c r="S130" s="20">
        <v>6.42717</v>
      </c>
      <c r="T130" s="19">
        <v>0.957024</v>
      </c>
      <c r="U130" s="20">
        <v>0.534572</v>
      </c>
      <c r="V130" s="20">
        <v>16.3293</v>
      </c>
      <c r="W130" s="19">
        <v>0.989991</v>
      </c>
      <c r="X130" s="20">
        <v>0.634803</v>
      </c>
      <c r="Y130" s="20">
        <v>8.2798</v>
      </c>
      <c r="Z130" s="19">
        <v>0.814114</v>
      </c>
      <c r="AA130" s="20">
        <v>3.3108</v>
      </c>
      <c r="AB130" s="20">
        <v>51.4602</v>
      </c>
      <c r="AC130" s="19">
        <v>0</v>
      </c>
      <c r="AD130" s="20">
        <v>0</v>
      </c>
      <c r="AE130" s="20">
        <v>0.00034914</v>
      </c>
      <c r="AF130" s="19">
        <v>0</v>
      </c>
      <c r="AG130" s="20">
        <v>0</v>
      </c>
      <c r="AH130" s="20">
        <v>18.1321</v>
      </c>
      <c r="AI130" s="19">
        <v>0</v>
      </c>
      <c r="AJ130" s="20">
        <v>0</v>
      </c>
      <c r="AK130" s="20">
        <v>0</v>
      </c>
      <c r="AL130" s="19">
        <v>0</v>
      </c>
      <c r="AM130" s="20">
        <v>0</v>
      </c>
      <c r="AN130" s="20">
        <v>0</v>
      </c>
      <c r="AO130" s="19">
        <v>0</v>
      </c>
      <c r="AP130" s="20">
        <v>0</v>
      </c>
      <c r="AQ130" s="20">
        <v>0</v>
      </c>
    </row>
    <row r="131" spans="1:4" ht="17.25">
      <c r="A131" s="10">
        <v>8.7499999999999994E-2</v>
      </c>
      <c r="B131" s="19">
        <v>0.867118</v>
      </c>
      <c r="C131" s="20">
        <v>0.240342</v>
      </c>
      <c r="D131" s="20">
        <v>106.922</v>
      </c>
      <c r="E131" s="19">
        <v>0.882768</v>
      </c>
      <c r="F131" s="20">
        <v>27.3566</v>
      </c>
      <c r="G131" s="20">
        <v>178.958</v>
      </c>
      <c r="H131" s="19">
        <v>0.595606</v>
      </c>
      <c r="I131" s="20">
        <v>0.0403082</v>
      </c>
      <c r="J131" s="20">
        <v>112.992</v>
      </c>
      <c r="K131" s="19">
        <v>0.872022</v>
      </c>
      <c r="L131" s="20">
        <v>14.0578</v>
      </c>
      <c r="M131" s="20">
        <v>92.7153</v>
      </c>
      <c r="N131" s="19">
        <v>-0.867044</v>
      </c>
      <c r="O131" s="20">
        <v>0.238285</v>
      </c>
      <c r="P131" s="20">
        <v>107.146</v>
      </c>
      <c r="Q131" s="19">
        <v>0.633052</v>
      </c>
      <c r="R131" s="20">
        <v>0.575683</v>
      </c>
      <c r="S131" s="20">
        <v>6.43665</v>
      </c>
      <c r="T131" s="19">
        <v>0.95765</v>
      </c>
      <c r="U131" s="20">
        <v>0.534928</v>
      </c>
      <c r="V131" s="20">
        <v>16.3381</v>
      </c>
      <c r="W131" s="19">
        <v>0.989955</v>
      </c>
      <c r="X131" s="20">
        <v>0.635514</v>
      </c>
      <c r="Y131" s="20">
        <v>8.29021</v>
      </c>
      <c r="Z131" s="19">
        <v>0.814923</v>
      </c>
      <c r="AA131" s="20">
        <v>3.31746</v>
      </c>
      <c r="AB131" s="20">
        <v>51.5145</v>
      </c>
      <c r="AC131" s="19">
        <v>0</v>
      </c>
      <c r="AD131" s="20">
        <v>0</v>
      </c>
      <c r="AE131" s="20">
        <v>0.00034914</v>
      </c>
      <c r="AF131" s="19">
        <v>0</v>
      </c>
      <c r="AG131" s="20">
        <v>0</v>
      </c>
      <c r="AH131" s="20">
        <v>18.1322</v>
      </c>
      <c r="AI131" s="19">
        <v>0</v>
      </c>
      <c r="AJ131" s="20">
        <v>0</v>
      </c>
      <c r="AK131" s="20">
        <v>0</v>
      </c>
      <c r="AL131" s="19">
        <v>0</v>
      </c>
      <c r="AM131" s="20">
        <v>0</v>
      </c>
      <c r="AN131" s="20">
        <v>0</v>
      </c>
      <c r="AO131" s="19">
        <v>0</v>
      </c>
      <c r="AP131" s="20">
        <v>0</v>
      </c>
      <c r="AQ131" s="20">
        <v>0</v>
      </c>
    </row>
    <row r="132" spans="1:4" ht="17.25">
      <c r="A132" s="10">
        <v>8.8194444444444506E-2</v>
      </c>
      <c r="B132" s="19">
        <v>0.867364</v>
      </c>
      <c r="C132" s="20">
        <v>0.240348</v>
      </c>
      <c r="D132" s="20">
        <v>106.926</v>
      </c>
      <c r="E132" s="19">
        <v>0.8837</v>
      </c>
      <c r="F132" s="20">
        <v>27.5406</v>
      </c>
      <c r="G132" s="20">
        <v>179.439</v>
      </c>
      <c r="H132" s="19">
        <v>0.595633</v>
      </c>
      <c r="I132" s="20">
        <v>0.0403835</v>
      </c>
      <c r="J132" s="20">
        <v>112.993</v>
      </c>
      <c r="K132" s="19">
        <v>0.872774</v>
      </c>
      <c r="L132" s="20">
        <v>14.1462</v>
      </c>
      <c r="M132" s="20">
        <v>92.95</v>
      </c>
      <c r="N132" s="19">
        <v>0.86717</v>
      </c>
      <c r="O132" s="20">
        <v>0.238543</v>
      </c>
      <c r="P132" s="20">
        <v>107.151</v>
      </c>
      <c r="Q132" s="19">
        <v>0.633901</v>
      </c>
      <c r="R132" s="20">
        <v>0.577383</v>
      </c>
      <c r="S132" s="20">
        <v>6.44646</v>
      </c>
      <c r="T132" s="19">
        <v>0.95765</v>
      </c>
      <c r="U132" s="20">
        <v>0.534703</v>
      </c>
      <c r="V132" s="20">
        <v>16.3471</v>
      </c>
      <c r="W132" s="19">
        <v>0.989942</v>
      </c>
      <c r="X132" s="20">
        <v>0.634861</v>
      </c>
      <c r="Y132" s="20">
        <v>8.30097</v>
      </c>
      <c r="Z132" s="19">
        <v>0.81472</v>
      </c>
      <c r="AA132" s="20">
        <v>3.31184</v>
      </c>
      <c r="AB132" s="20">
        <v>51.5698</v>
      </c>
      <c r="AC132" s="19">
        <v>0</v>
      </c>
      <c r="AD132" s="20">
        <v>0</v>
      </c>
      <c r="AE132" s="20">
        <v>0.00034914</v>
      </c>
      <c r="AF132" s="19">
        <v>0.884324</v>
      </c>
      <c r="AG132" s="20">
        <v>4.93264</v>
      </c>
      <c r="AH132" s="20">
        <v>18.1411</v>
      </c>
      <c r="AI132" s="19">
        <v>0</v>
      </c>
      <c r="AJ132" s="20">
        <v>0</v>
      </c>
      <c r="AK132" s="20">
        <v>0</v>
      </c>
      <c r="AL132" s="19">
        <v>0</v>
      </c>
      <c r="AM132" s="20">
        <v>0</v>
      </c>
      <c r="AN132" s="20">
        <v>0</v>
      </c>
      <c r="AO132" s="19">
        <v>0</v>
      </c>
      <c r="AP132" s="20">
        <v>0</v>
      </c>
      <c r="AQ132" s="20">
        <v>0</v>
      </c>
    </row>
    <row r="133" spans="1:4" ht="17.25">
      <c r="A133" s="10">
        <v>8.8888888888888906E-2</v>
      </c>
      <c r="B133" s="19">
        <v>0.867676</v>
      </c>
      <c r="C133" s="20">
        <v>0.239307</v>
      </c>
      <c r="D133" s="20">
        <v>106.93</v>
      </c>
      <c r="E133" s="19">
        <v>0.88535</v>
      </c>
      <c r="F133" s="20">
        <v>27.6909</v>
      </c>
      <c r="G133" s="20">
        <v>179.883</v>
      </c>
      <c r="H133" s="19">
        <v>0.594293</v>
      </c>
      <c r="I133" s="20">
        <v>0.0401111</v>
      </c>
      <c r="J133" s="20">
        <v>112.994</v>
      </c>
      <c r="K133" s="19">
        <v>0.873903</v>
      </c>
      <c r="L133" s="20">
        <v>14.1702</v>
      </c>
      <c r="M133" s="20">
        <v>93.1816</v>
      </c>
      <c r="N133" s="19">
        <v>0.867296</v>
      </c>
      <c r="O133" s="20">
        <v>0.237554</v>
      </c>
      <c r="P133" s="20">
        <v>107.154</v>
      </c>
      <c r="Q133" s="19">
        <v>0.634336</v>
      </c>
      <c r="R133" s="20">
        <v>0.57527</v>
      </c>
      <c r="S133" s="20">
        <v>6.45593</v>
      </c>
      <c r="T133" s="19">
        <v>0.958514</v>
      </c>
      <c r="U133" s="20">
        <v>0.533635</v>
      </c>
      <c r="V133" s="20">
        <v>16.3559</v>
      </c>
      <c r="W133" s="19">
        <v>0.989847</v>
      </c>
      <c r="X133" s="20">
        <v>0.634399</v>
      </c>
      <c r="Y133" s="20">
        <v>8.31155</v>
      </c>
      <c r="Z133" s="19">
        <v>0.81821</v>
      </c>
      <c r="AA133" s="20">
        <v>3.32298</v>
      </c>
      <c r="AB133" s="20">
        <v>51.6251</v>
      </c>
      <c r="AC133" s="19">
        <v>0</v>
      </c>
      <c r="AD133" s="20">
        <v>0</v>
      </c>
      <c r="AE133" s="20">
        <v>0.00034914</v>
      </c>
      <c r="AF133" s="19">
        <v>0.882944</v>
      </c>
      <c r="AG133" s="20">
        <v>5.51095</v>
      </c>
      <c r="AH133" s="20">
        <v>18.2298</v>
      </c>
      <c r="AI133" s="19">
        <v>0</v>
      </c>
      <c r="AJ133" s="20">
        <v>0</v>
      </c>
      <c r="AK133" s="20">
        <v>0</v>
      </c>
      <c r="AL133" s="19">
        <v>0</v>
      </c>
      <c r="AM133" s="20">
        <v>0</v>
      </c>
      <c r="AN133" s="20">
        <v>0</v>
      </c>
      <c r="AO133" s="19">
        <v>0</v>
      </c>
      <c r="AP133" s="20">
        <v>0</v>
      </c>
      <c r="AQ133" s="20">
        <v>0</v>
      </c>
    </row>
    <row r="134" spans="1:4" ht="17.25">
      <c r="A134" s="10">
        <v>8.9583333333333307E-2</v>
      </c>
      <c r="B134" s="19">
        <v>0.867422</v>
      </c>
      <c r="C134" s="20">
        <v>0.241042</v>
      </c>
      <c r="D134" s="20">
        <v>106.934</v>
      </c>
      <c r="E134" s="19">
        <v>0.881863</v>
      </c>
      <c r="F134" s="20">
        <v>27.3231</v>
      </c>
      <c r="G134" s="20">
        <v>180.351</v>
      </c>
      <c r="H134" s="19">
        <v>0.592994</v>
      </c>
      <c r="I134" s="20">
        <v>0.0402767</v>
      </c>
      <c r="J134" s="20">
        <v>112.994</v>
      </c>
      <c r="K134" s="19">
        <v>0.869382</v>
      </c>
      <c r="L134" s="20">
        <v>13.851</v>
      </c>
      <c r="M134" s="20">
        <v>93.4199</v>
      </c>
      <c r="N134" s="19">
        <v>-0.867012</v>
      </c>
      <c r="O134" s="20">
        <v>0.239074</v>
      </c>
      <c r="P134" s="20">
        <v>107.158</v>
      </c>
      <c r="Q134" s="19">
        <v>0.633622</v>
      </c>
      <c r="R134" s="20">
        <v>0.57869</v>
      </c>
      <c r="S134" s="20">
        <v>6.46558</v>
      </c>
      <c r="T134" s="19">
        <v>0.956323</v>
      </c>
      <c r="U134" s="20">
        <v>0.536139</v>
      </c>
      <c r="V134" s="20">
        <v>16.3648</v>
      </c>
      <c r="W134" s="19">
        <v>0.989924</v>
      </c>
      <c r="X134" s="20">
        <v>0.636631</v>
      </c>
      <c r="Y134" s="20">
        <v>8.32197</v>
      </c>
      <c r="Z134" s="19">
        <v>0.817746</v>
      </c>
      <c r="AA134" s="20">
        <v>3.35986</v>
      </c>
      <c r="AB134" s="20">
        <v>51.6807</v>
      </c>
      <c r="AC134" s="19">
        <v>0</v>
      </c>
      <c r="AD134" s="20">
        <v>0</v>
      </c>
      <c r="AE134" s="20">
        <v>0.00034914</v>
      </c>
      <c r="AF134" s="19">
        <v>0.881237</v>
      </c>
      <c r="AG134" s="20">
        <v>5.49405</v>
      </c>
      <c r="AH134" s="20">
        <v>18.3233</v>
      </c>
      <c r="AI134" s="19">
        <v>0</v>
      </c>
      <c r="AJ134" s="20">
        <v>0</v>
      </c>
      <c r="AK134" s="20">
        <v>0</v>
      </c>
      <c r="AL134" s="19">
        <v>0</v>
      </c>
      <c r="AM134" s="20">
        <v>0</v>
      </c>
      <c r="AN134" s="20">
        <v>0</v>
      </c>
      <c r="AO134" s="19">
        <v>0</v>
      </c>
      <c r="AP134" s="20">
        <v>0</v>
      </c>
      <c r="AQ134" s="20">
        <v>0</v>
      </c>
    </row>
    <row r="135" spans="1:4" ht="17.25">
      <c r="A135" s="10">
        <v>9.0277777777777804E-2</v>
      </c>
      <c r="B135" s="19">
        <v>0.867402</v>
      </c>
      <c r="C135" s="20">
        <v>0.240708</v>
      </c>
      <c r="D135" s="20">
        <v>106.938</v>
      </c>
      <c r="E135" s="19">
        <v>0.88141</v>
      </c>
      <c r="F135" s="20">
        <v>27.1281</v>
      </c>
      <c r="G135" s="20">
        <v>180.797</v>
      </c>
      <c r="H135" s="19">
        <v>0.594873</v>
      </c>
      <c r="I135" s="20">
        <v>0.0402919</v>
      </c>
      <c r="J135" s="20">
        <v>112.995</v>
      </c>
      <c r="K135" s="19">
        <v>0.870252</v>
      </c>
      <c r="L135" s="20">
        <v>13.9326</v>
      </c>
      <c r="M135" s="20">
        <v>93.6478</v>
      </c>
      <c r="N135" s="19">
        <v>0.866887</v>
      </c>
      <c r="O135" s="20">
        <v>0.239096</v>
      </c>
      <c r="P135" s="20">
        <v>107.162</v>
      </c>
      <c r="Q135" s="19">
        <v>0.634652</v>
      </c>
      <c r="R135" s="20">
        <v>0.579988</v>
      </c>
      <c r="S135" s="20">
        <v>6.47524</v>
      </c>
      <c r="T135" s="19">
        <v>0.957008</v>
      </c>
      <c r="U135" s="20">
        <v>0.536529</v>
      </c>
      <c r="V135" s="20">
        <v>16.3737</v>
      </c>
      <c r="W135" s="19">
        <v>0.989979</v>
      </c>
      <c r="X135" s="20">
        <v>0.636451</v>
      </c>
      <c r="Y135" s="20">
        <v>8.33258</v>
      </c>
      <c r="Z135" s="19">
        <v>0.817279</v>
      </c>
      <c r="AA135" s="20">
        <v>3.34689</v>
      </c>
      <c r="AB135" s="20">
        <v>51.7358</v>
      </c>
      <c r="AC135" s="19">
        <v>0</v>
      </c>
      <c r="AD135" s="20">
        <v>0</v>
      </c>
      <c r="AE135" s="20">
        <v>0.00034914</v>
      </c>
      <c r="AF135" s="19">
        <v>0.879793</v>
      </c>
      <c r="AG135" s="20">
        <v>5.41695</v>
      </c>
      <c r="AH135" s="20">
        <v>18.414</v>
      </c>
      <c r="AI135" s="19">
        <v>0</v>
      </c>
      <c r="AJ135" s="20">
        <v>0</v>
      </c>
      <c r="AK135" s="20">
        <v>0</v>
      </c>
      <c r="AL135" s="19">
        <v>0</v>
      </c>
      <c r="AM135" s="20">
        <v>0</v>
      </c>
      <c r="AN135" s="20">
        <v>0</v>
      </c>
      <c r="AO135" s="19">
        <v>0</v>
      </c>
      <c r="AP135" s="20">
        <v>0</v>
      </c>
      <c r="AQ135" s="20">
        <v>0</v>
      </c>
    </row>
    <row r="136" spans="1:4" ht="17.25">
      <c r="A136" s="10">
        <v>9.0972222222222204E-2</v>
      </c>
      <c r="B136" s="19">
        <v>0.867333</v>
      </c>
      <c r="C136" s="20">
        <v>0.24011</v>
      </c>
      <c r="D136" s="20">
        <v>106.942</v>
      </c>
      <c r="E136" s="19">
        <v>0.880625</v>
      </c>
      <c r="F136" s="20">
        <v>26.8191</v>
      </c>
      <c r="G136" s="20">
        <v>181.238</v>
      </c>
      <c r="H136" s="19">
        <v>0.594776</v>
      </c>
      <c r="I136" s="20">
        <v>0.0405157</v>
      </c>
      <c r="J136" s="20">
        <v>112.996</v>
      </c>
      <c r="K136" s="19">
        <v>0.868758</v>
      </c>
      <c r="L136" s="20">
        <v>13.7723</v>
      </c>
      <c r="M136" s="20">
        <v>93.8818</v>
      </c>
      <c r="N136" s="19">
        <v>0.867105</v>
      </c>
      <c r="O136" s="20">
        <v>0.23818</v>
      </c>
      <c r="P136" s="20">
        <v>107.166</v>
      </c>
      <c r="Q136" s="19">
        <v>0.633192</v>
      </c>
      <c r="R136" s="20">
        <v>0.575649</v>
      </c>
      <c r="S136" s="20">
        <v>6.48505</v>
      </c>
      <c r="T136" s="19">
        <v>0.956909</v>
      </c>
      <c r="U136" s="20">
        <v>0.535196</v>
      </c>
      <c r="V136" s="20">
        <v>16.3828</v>
      </c>
      <c r="W136" s="19">
        <v>0.989842</v>
      </c>
      <c r="X136" s="20">
        <v>0.635226</v>
      </c>
      <c r="Y136" s="20">
        <v>8.34335</v>
      </c>
      <c r="Z136" s="19">
        <v>0.817624</v>
      </c>
      <c r="AA136" s="20">
        <v>3.34564</v>
      </c>
      <c r="AB136" s="20">
        <v>51.7935</v>
      </c>
      <c r="AC136" s="19">
        <v>0</v>
      </c>
      <c r="AD136" s="20">
        <v>0</v>
      </c>
      <c r="AE136" s="20">
        <v>0.00034914</v>
      </c>
      <c r="AF136" s="19">
        <v>0.880129</v>
      </c>
      <c r="AG136" s="20">
        <v>5.40758</v>
      </c>
      <c r="AH136" s="20">
        <v>18.5038</v>
      </c>
      <c r="AI136" s="19">
        <v>0</v>
      </c>
      <c r="AJ136" s="20">
        <v>0</v>
      </c>
      <c r="AK136" s="20">
        <v>0</v>
      </c>
      <c r="AL136" s="19">
        <v>0</v>
      </c>
      <c r="AM136" s="20">
        <v>0</v>
      </c>
      <c r="AN136" s="20">
        <v>0</v>
      </c>
      <c r="AO136" s="19">
        <v>0</v>
      </c>
      <c r="AP136" s="20">
        <v>0</v>
      </c>
      <c r="AQ136" s="20">
        <v>0</v>
      </c>
    </row>
    <row r="137" spans="1:4" ht="17.25">
      <c r="A137" s="10">
        <v>9.1666666666666702E-2</v>
      </c>
      <c r="B137" s="19">
        <v>0.867862</v>
      </c>
      <c r="C137" s="20">
        <v>0.239088</v>
      </c>
      <c r="D137" s="20">
        <v>106.946</v>
      </c>
      <c r="E137" s="19">
        <v>0.880171</v>
      </c>
      <c r="F137" s="20">
        <v>26.6606</v>
      </c>
      <c r="G137" s="20">
        <v>181.706</v>
      </c>
      <c r="H137" s="19">
        <v>0.59668</v>
      </c>
      <c r="I137" s="20">
        <v>0.0407027</v>
      </c>
      <c r="J137" s="20">
        <v>112.996</v>
      </c>
      <c r="K137" s="19">
        <v>0.86839</v>
      </c>
      <c r="L137" s="20">
        <v>13.6853</v>
      </c>
      <c r="M137" s="20">
        <v>94.1143</v>
      </c>
      <c r="N137" s="19">
        <v>-0.866638</v>
      </c>
      <c r="O137" s="20">
        <v>0.237722</v>
      </c>
      <c r="P137" s="20">
        <v>107.17</v>
      </c>
      <c r="Q137" s="19">
        <v>0.635756</v>
      </c>
      <c r="R137" s="20">
        <v>0.579485</v>
      </c>
      <c r="S137" s="20">
        <v>6.49469</v>
      </c>
      <c r="T137" s="19">
        <v>0.957475</v>
      </c>
      <c r="U137" s="20">
        <v>0.535071</v>
      </c>
      <c r="V137" s="20">
        <v>16.3917</v>
      </c>
      <c r="W137" s="19">
        <v>0.989857</v>
      </c>
      <c r="X137" s="20">
        <v>0.634013</v>
      </c>
      <c r="Y137" s="20">
        <v>8.35375</v>
      </c>
      <c r="Z137" s="19">
        <v>0.818617</v>
      </c>
      <c r="AA137" s="20">
        <v>3.34098</v>
      </c>
      <c r="AB137" s="20">
        <v>51.8492</v>
      </c>
      <c r="AC137" s="19">
        <v>0</v>
      </c>
      <c r="AD137" s="20">
        <v>0</v>
      </c>
      <c r="AE137" s="20">
        <v>0.00034914</v>
      </c>
      <c r="AF137" s="19">
        <v>0.881637</v>
      </c>
      <c r="AG137" s="20">
        <v>5.4396</v>
      </c>
      <c r="AH137" s="20">
        <v>18.5955</v>
      </c>
      <c r="AI137" s="19">
        <v>0</v>
      </c>
      <c r="AJ137" s="20">
        <v>0</v>
      </c>
      <c r="AK137" s="20">
        <v>0</v>
      </c>
      <c r="AL137" s="19">
        <v>0</v>
      </c>
      <c r="AM137" s="20">
        <v>0</v>
      </c>
      <c r="AN137" s="20">
        <v>0</v>
      </c>
      <c r="AO137" s="19">
        <v>0</v>
      </c>
      <c r="AP137" s="20">
        <v>0</v>
      </c>
      <c r="AQ137" s="20">
        <v>0</v>
      </c>
    </row>
    <row r="138" spans="1:4" ht="17.25">
      <c r="A138" s="10">
        <v>9.2361111111111102E-2</v>
      </c>
      <c r="B138" s="19">
        <v>0.867559</v>
      </c>
      <c r="C138" s="20">
        <v>0.239521</v>
      </c>
      <c r="D138" s="20">
        <v>106.95</v>
      </c>
      <c r="E138" s="19">
        <v>0.879893</v>
      </c>
      <c r="F138" s="20">
        <v>26.5055</v>
      </c>
      <c r="G138" s="20">
        <v>182.142</v>
      </c>
      <c r="H138" s="19">
        <v>0.595505</v>
      </c>
      <c r="I138" s="20">
        <v>0.0408035</v>
      </c>
      <c r="J138" s="20">
        <v>112.997</v>
      </c>
      <c r="K138" s="19">
        <v>0.868004</v>
      </c>
      <c r="L138" s="20">
        <v>13.6355</v>
      </c>
      <c r="M138" s="20">
        <v>94.3346</v>
      </c>
      <c r="N138" s="19">
        <v>-0.86677</v>
      </c>
      <c r="O138" s="20">
        <v>0.236134</v>
      </c>
      <c r="P138" s="20">
        <v>107.174</v>
      </c>
      <c r="Q138" s="19">
        <v>0.635563</v>
      </c>
      <c r="R138" s="20">
        <v>0.578151</v>
      </c>
      <c r="S138" s="20">
        <v>6.50418</v>
      </c>
      <c r="T138" s="19">
        <v>0.958018</v>
      </c>
      <c r="U138" s="20">
        <v>0.533646</v>
      </c>
      <c r="V138" s="20">
        <v>16.4006</v>
      </c>
      <c r="W138" s="19">
        <v>0.98985</v>
      </c>
      <c r="X138" s="20">
        <v>0.633208</v>
      </c>
      <c r="Y138" s="20">
        <v>8.3645</v>
      </c>
      <c r="Z138" s="19">
        <v>0.818708</v>
      </c>
      <c r="AA138" s="20">
        <v>3.34116</v>
      </c>
      <c r="AB138" s="20">
        <v>51.9029</v>
      </c>
      <c r="AC138" s="19">
        <v>0</v>
      </c>
      <c r="AD138" s="20">
        <v>0</v>
      </c>
      <c r="AE138" s="20">
        <v>0.00034914</v>
      </c>
      <c r="AF138" s="19">
        <v>0.878453</v>
      </c>
      <c r="AG138" s="20">
        <v>5.30772</v>
      </c>
      <c r="AH138" s="20">
        <v>18.6833</v>
      </c>
      <c r="AI138" s="19">
        <v>0</v>
      </c>
      <c r="AJ138" s="20">
        <v>0</v>
      </c>
      <c r="AK138" s="20">
        <v>0</v>
      </c>
      <c r="AL138" s="19">
        <v>0</v>
      </c>
      <c r="AM138" s="20">
        <v>0</v>
      </c>
      <c r="AN138" s="20">
        <v>0</v>
      </c>
      <c r="AO138" s="19">
        <v>0</v>
      </c>
      <c r="AP138" s="20">
        <v>0</v>
      </c>
      <c r="AQ138" s="20">
        <v>0</v>
      </c>
    </row>
    <row r="139" spans="1:4" ht="17.25">
      <c r="A139" s="10">
        <v>9.30555555555556E-2</v>
      </c>
      <c r="B139" s="19">
        <v>0.867314</v>
      </c>
      <c r="C139" s="20">
        <v>0.239067</v>
      </c>
      <c r="D139" s="20">
        <v>106.954</v>
      </c>
      <c r="E139" s="19">
        <v>0.87975</v>
      </c>
      <c r="F139" s="20">
        <v>26.4235</v>
      </c>
      <c r="G139" s="20">
        <v>182.583</v>
      </c>
      <c r="H139" s="19">
        <v>0.594738</v>
      </c>
      <c r="I139" s="20">
        <v>0.0409283</v>
      </c>
      <c r="J139" s="20">
        <v>112.998</v>
      </c>
      <c r="K139" s="19">
        <v>0.868089</v>
      </c>
      <c r="L139" s="20">
        <v>13.6135</v>
      </c>
      <c r="M139" s="20">
        <v>94.5656</v>
      </c>
      <c r="N139" s="19">
        <v>0.866835</v>
      </c>
      <c r="O139" s="20">
        <v>0.237193</v>
      </c>
      <c r="P139" s="20">
        <v>107.178</v>
      </c>
      <c r="Q139" s="19">
        <v>0.637206</v>
      </c>
      <c r="R139" s="20">
        <v>0.580679</v>
      </c>
      <c r="S139" s="20">
        <v>6.51396</v>
      </c>
      <c r="T139" s="19">
        <v>0.958271</v>
      </c>
      <c r="U139" s="20">
        <v>0.534486</v>
      </c>
      <c r="V139" s="20">
        <v>16.4095</v>
      </c>
      <c r="W139" s="19">
        <v>0.989832</v>
      </c>
      <c r="X139" s="20">
        <v>0.634118</v>
      </c>
      <c r="Y139" s="20">
        <v>8.37506</v>
      </c>
      <c r="Z139" s="19">
        <v>0.818798</v>
      </c>
      <c r="AA139" s="20">
        <v>3.34512</v>
      </c>
      <c r="AB139" s="20">
        <v>51.9597</v>
      </c>
      <c r="AC139" s="19">
        <v>0</v>
      </c>
      <c r="AD139" s="20">
        <v>0</v>
      </c>
      <c r="AE139" s="20">
        <v>0.00034914</v>
      </c>
      <c r="AF139" s="19">
        <v>0.875665</v>
      </c>
      <c r="AG139" s="20">
        <v>5.20159</v>
      </c>
      <c r="AH139" s="20">
        <v>18.7701</v>
      </c>
      <c r="AI139" s="19">
        <v>0</v>
      </c>
      <c r="AJ139" s="20">
        <v>0</v>
      </c>
      <c r="AK139" s="20">
        <v>0</v>
      </c>
      <c r="AL139" s="19">
        <v>0</v>
      </c>
      <c r="AM139" s="20">
        <v>0</v>
      </c>
      <c r="AN139" s="20">
        <v>0</v>
      </c>
      <c r="AO139" s="19">
        <v>0</v>
      </c>
      <c r="AP139" s="20">
        <v>0</v>
      </c>
      <c r="AQ139" s="20">
        <v>0</v>
      </c>
    </row>
    <row r="140" spans="1:4" ht="17.25">
      <c r="A140" s="10">
        <v>9.375E-2</v>
      </c>
      <c r="B140" s="19">
        <v>0.867535</v>
      </c>
      <c r="C140" s="20">
        <v>0.239011</v>
      </c>
      <c r="D140" s="20">
        <v>106.958</v>
      </c>
      <c r="E140" s="19">
        <v>0.879423</v>
      </c>
      <c r="F140" s="20">
        <v>26.3286</v>
      </c>
      <c r="G140" s="20">
        <v>183.015</v>
      </c>
      <c r="H140" s="19">
        <v>0.597301</v>
      </c>
      <c r="I140" s="20">
        <v>0.0409607</v>
      </c>
      <c r="J140" s="20">
        <v>112.999</v>
      </c>
      <c r="K140" s="19">
        <v>0.867751</v>
      </c>
      <c r="L140" s="20">
        <v>13.5599</v>
      </c>
      <c r="M140" s="20">
        <v>94.7956</v>
      </c>
      <c r="N140" s="19">
        <v>-0.866838</v>
      </c>
      <c r="O140" s="20">
        <v>0.237161</v>
      </c>
      <c r="P140" s="20">
        <v>107.182</v>
      </c>
      <c r="Q140" s="19">
        <v>0.634788</v>
      </c>
      <c r="R140" s="20">
        <v>0.576035</v>
      </c>
      <c r="S140" s="20">
        <v>6.52344</v>
      </c>
      <c r="T140" s="19">
        <v>0.958308</v>
      </c>
      <c r="U140" s="20">
        <v>0.534594</v>
      </c>
      <c r="V140" s="20">
        <v>16.4181</v>
      </c>
      <c r="W140" s="19">
        <v>0.989831</v>
      </c>
      <c r="X140" s="20">
        <v>0.633043</v>
      </c>
      <c r="Y140" s="20">
        <v>8.38562</v>
      </c>
      <c r="Z140" s="19">
        <v>0.811911</v>
      </c>
      <c r="AA140" s="20">
        <v>3.33906</v>
      </c>
      <c r="AB140" s="20">
        <v>52.0154</v>
      </c>
      <c r="AC140" s="19">
        <v>0</v>
      </c>
      <c r="AD140" s="20">
        <v>0</v>
      </c>
      <c r="AE140" s="20">
        <v>0.00034914</v>
      </c>
      <c r="AF140" s="19">
        <v>0.835188</v>
      </c>
      <c r="AG140" s="20">
        <v>0.0053321</v>
      </c>
      <c r="AH140" s="20">
        <v>18.7894</v>
      </c>
      <c r="AI140" s="19">
        <v>0</v>
      </c>
      <c r="AJ140" s="20">
        <v>0</v>
      </c>
      <c r="AK140" s="20">
        <v>0</v>
      </c>
      <c r="AL140" s="19">
        <v>0</v>
      </c>
      <c r="AM140" s="20">
        <v>0</v>
      </c>
      <c r="AN140" s="20">
        <v>0</v>
      </c>
      <c r="AO140" s="19">
        <v>0</v>
      </c>
      <c r="AP140" s="20">
        <v>0</v>
      </c>
      <c r="AQ140" s="20">
        <v>0</v>
      </c>
    </row>
    <row r="141" spans="1:4" ht="17.25">
      <c r="A141" s="10">
        <v>9.44444444444444E-2</v>
      </c>
      <c r="B141" s="19">
        <v>0.867277</v>
      </c>
      <c r="C141" s="20">
        <v>0.2394</v>
      </c>
      <c r="D141" s="20">
        <v>106.962</v>
      </c>
      <c r="E141" s="19">
        <v>0.878504</v>
      </c>
      <c r="F141" s="20">
        <v>26.275</v>
      </c>
      <c r="G141" s="20">
        <v>183.461</v>
      </c>
      <c r="H141" s="19">
        <v>0.594606</v>
      </c>
      <c r="I141" s="20">
        <v>0.0409831</v>
      </c>
      <c r="J141" s="20">
        <v>112.999</v>
      </c>
      <c r="K141" s="19">
        <v>0.866622</v>
      </c>
      <c r="L141" s="20">
        <v>13.5205</v>
      </c>
      <c r="M141" s="20">
        <v>95.0172</v>
      </c>
      <c r="N141" s="19">
        <v>-0.866988</v>
      </c>
      <c r="O141" s="20">
        <v>0.237759</v>
      </c>
      <c r="P141" s="20">
        <v>107.186</v>
      </c>
      <c r="Q141" s="19">
        <v>0.635478</v>
      </c>
      <c r="R141" s="20">
        <v>0.578411</v>
      </c>
      <c r="S141" s="20">
        <v>6.53307</v>
      </c>
      <c r="T141" s="19">
        <v>0.957619</v>
      </c>
      <c r="U141" s="20">
        <v>0.533958</v>
      </c>
      <c r="V141" s="20">
        <v>16.4272</v>
      </c>
      <c r="W141" s="19">
        <v>0.989971</v>
      </c>
      <c r="X141" s="20">
        <v>0.633957</v>
      </c>
      <c r="Y141" s="20">
        <v>8.396</v>
      </c>
      <c r="Z141" s="19">
        <v>0.809567</v>
      </c>
      <c r="AA141" s="20">
        <v>3.32742</v>
      </c>
      <c r="AB141" s="20">
        <v>52.07</v>
      </c>
      <c r="AC141" s="19">
        <v>0</v>
      </c>
      <c r="AD141" s="20">
        <v>0</v>
      </c>
      <c r="AE141" s="20">
        <v>0.00034914</v>
      </c>
      <c r="AF141" s="19">
        <v>0.825378</v>
      </c>
      <c r="AG141" s="20">
        <v>0.00524236</v>
      </c>
      <c r="AH141" s="20">
        <v>18.7895</v>
      </c>
      <c r="AI141" s="19">
        <v>0</v>
      </c>
      <c r="AJ141" s="20">
        <v>0</v>
      </c>
      <c r="AK141" s="20">
        <v>0</v>
      </c>
      <c r="AL141" s="19">
        <v>0</v>
      </c>
      <c r="AM141" s="20">
        <v>0</v>
      </c>
      <c r="AN141" s="20">
        <v>0</v>
      </c>
      <c r="AO141" s="19">
        <v>0</v>
      </c>
      <c r="AP141" s="20">
        <v>0</v>
      </c>
      <c r="AQ141" s="20">
        <v>0</v>
      </c>
    </row>
    <row r="142" spans="1:4" ht="17.25">
      <c r="A142" s="10">
        <v>9.5138888888888898E-2</v>
      </c>
      <c r="B142" s="19">
        <v>0.867491</v>
      </c>
      <c r="C142" s="20">
        <v>0.239004</v>
      </c>
      <c r="D142" s="20">
        <v>106.966</v>
      </c>
      <c r="E142" s="19">
        <v>0.879947</v>
      </c>
      <c r="F142" s="20">
        <v>26.6583</v>
      </c>
      <c r="G142" s="20">
        <v>183.895</v>
      </c>
      <c r="H142" s="19">
        <v>0.594253</v>
      </c>
      <c r="I142" s="20">
        <v>0.0410473</v>
      </c>
      <c r="J142" s="20">
        <v>113</v>
      </c>
      <c r="K142" s="19">
        <v>0.868822</v>
      </c>
      <c r="L142" s="20">
        <v>13.7345</v>
      </c>
      <c r="M142" s="20">
        <v>95.2495</v>
      </c>
      <c r="N142" s="19">
        <v>-0.867063</v>
      </c>
      <c r="O142" s="20">
        <v>0.238136</v>
      </c>
      <c r="P142" s="20">
        <v>107.19</v>
      </c>
      <c r="Q142" s="19">
        <v>0.635688</v>
      </c>
      <c r="R142" s="20">
        <v>0.580299</v>
      </c>
      <c r="S142" s="20">
        <v>6.54287</v>
      </c>
      <c r="T142" s="19">
        <v>0.957631</v>
      </c>
      <c r="U142" s="20">
        <v>0.535015</v>
      </c>
      <c r="V142" s="20">
        <v>16.4361</v>
      </c>
      <c r="W142" s="19">
        <v>0.989915</v>
      </c>
      <c r="X142" s="20">
        <v>0.634817</v>
      </c>
      <c r="Y142" s="20">
        <v>8.40675</v>
      </c>
      <c r="Z142" s="19">
        <v>0.809471</v>
      </c>
      <c r="AA142" s="20">
        <v>3.32906</v>
      </c>
      <c r="AB142" s="20">
        <v>52.1263</v>
      </c>
      <c r="AC142" s="19">
        <v>0</v>
      </c>
      <c r="AD142" s="20">
        <v>0</v>
      </c>
      <c r="AE142" s="20">
        <v>0.00034914</v>
      </c>
      <c r="AF142" s="19">
        <v>0</v>
      </c>
      <c r="AG142" s="20">
        <v>0</v>
      </c>
      <c r="AH142" s="20">
        <v>18.7895</v>
      </c>
      <c r="AI142" s="19">
        <v>0</v>
      </c>
      <c r="AJ142" s="20">
        <v>0</v>
      </c>
      <c r="AK142" s="20">
        <v>0</v>
      </c>
      <c r="AL142" s="19">
        <v>0</v>
      </c>
      <c r="AM142" s="20">
        <v>0</v>
      </c>
      <c r="AN142" s="20">
        <v>0</v>
      </c>
      <c r="AO142" s="19">
        <v>0</v>
      </c>
      <c r="AP142" s="20">
        <v>0</v>
      </c>
      <c r="AQ142" s="20">
        <v>0</v>
      </c>
    </row>
    <row r="143" spans="1:4" ht="17.25">
      <c r="A143" s="10">
        <v>9.5833333333333298E-2</v>
      </c>
      <c r="B143" s="19">
        <v>0.867545</v>
      </c>
      <c r="C143" s="20">
        <v>0.240277</v>
      </c>
      <c r="D143" s="20">
        <v>106.97</v>
      </c>
      <c r="E143" s="19">
        <v>0.880583</v>
      </c>
      <c r="F143" s="20">
        <v>26.8094</v>
      </c>
      <c r="G143" s="20">
        <v>184.347</v>
      </c>
      <c r="H143" s="19">
        <v>0.597464</v>
      </c>
      <c r="I143" s="20">
        <v>0.0413128</v>
      </c>
      <c r="J143" s="20">
        <v>113.001</v>
      </c>
      <c r="K143" s="19">
        <v>0.870129</v>
      </c>
      <c r="L143" s="20">
        <v>13.8555</v>
      </c>
      <c r="M143" s="20">
        <v>95.4829</v>
      </c>
      <c r="N143" s="19">
        <v>-0.867131</v>
      </c>
      <c r="O143" s="20">
        <v>0.238381</v>
      </c>
      <c r="P143" s="20">
        <v>107.194</v>
      </c>
      <c r="Q143" s="19">
        <v>0.634484</v>
      </c>
      <c r="R143" s="20">
        <v>0.578027</v>
      </c>
      <c r="S143" s="20">
        <v>6.55251</v>
      </c>
      <c r="T143" s="19">
        <v>0.957936</v>
      </c>
      <c r="U143" s="20">
        <v>0.535387</v>
      </c>
      <c r="V143" s="20">
        <v>16.4452</v>
      </c>
      <c r="W143" s="19">
        <v>0.989919</v>
      </c>
      <c r="X143" s="20">
        <v>0.635691</v>
      </c>
      <c r="Y143" s="20">
        <v>8.41734</v>
      </c>
      <c r="Z143" s="19">
        <v>0.809556</v>
      </c>
      <c r="AA143" s="20">
        <v>3.33451</v>
      </c>
      <c r="AB143" s="20">
        <v>52.1819</v>
      </c>
      <c r="AC143" s="19">
        <v>0</v>
      </c>
      <c r="AD143" s="20">
        <v>0</v>
      </c>
      <c r="AE143" s="20">
        <v>0.00034914</v>
      </c>
      <c r="AF143" s="19">
        <v>0</v>
      </c>
      <c r="AG143" s="20">
        <v>0</v>
      </c>
      <c r="AH143" s="20">
        <v>18.7896</v>
      </c>
      <c r="AI143" s="19">
        <v>0</v>
      </c>
      <c r="AJ143" s="20">
        <v>0</v>
      </c>
      <c r="AK143" s="20">
        <v>0</v>
      </c>
      <c r="AL143" s="19">
        <v>0</v>
      </c>
      <c r="AM143" s="20">
        <v>0</v>
      </c>
      <c r="AN143" s="20">
        <v>0</v>
      </c>
      <c r="AO143" s="19">
        <v>0</v>
      </c>
      <c r="AP143" s="20">
        <v>0</v>
      </c>
      <c r="AQ143" s="20">
        <v>0</v>
      </c>
    </row>
    <row r="144" spans="1:4" ht="17.25">
      <c r="A144" s="10">
        <v>9.6527777777777796E-2</v>
      </c>
      <c r="B144" s="19">
        <v>0.86715</v>
      </c>
      <c r="C144" s="20">
        <v>0.239156</v>
      </c>
      <c r="D144" s="20">
        <v>106.973</v>
      </c>
      <c r="E144" s="19">
        <v>0.882381</v>
      </c>
      <c r="F144" s="20">
        <v>27.0271</v>
      </c>
      <c r="G144" s="20">
        <v>184.789</v>
      </c>
      <c r="H144" s="19">
        <v>0.597413</v>
      </c>
      <c r="I144" s="20">
        <v>0.0411857</v>
      </c>
      <c r="J144" s="20">
        <v>113.001</v>
      </c>
      <c r="K144" s="19">
        <v>0.871737</v>
      </c>
      <c r="L144" s="20">
        <v>13.9546</v>
      </c>
      <c r="M144" s="20">
        <v>95.7107</v>
      </c>
      <c r="N144" s="19">
        <v>-0.86686</v>
      </c>
      <c r="O144" s="20">
        <v>0.237172</v>
      </c>
      <c r="P144" s="20">
        <v>107.198</v>
      </c>
      <c r="Q144" s="19">
        <v>0.636825</v>
      </c>
      <c r="R144" s="20">
        <v>0.580264</v>
      </c>
      <c r="S144" s="20">
        <v>6.56216</v>
      </c>
      <c r="T144" s="19">
        <v>0.958125</v>
      </c>
      <c r="U144" s="20">
        <v>0.533949</v>
      </c>
      <c r="V144" s="20">
        <v>16.4541</v>
      </c>
      <c r="W144" s="19">
        <v>0.989835</v>
      </c>
      <c r="X144" s="20">
        <v>0.633881</v>
      </c>
      <c r="Y144" s="20">
        <v>8.42774</v>
      </c>
      <c r="Z144" s="19">
        <v>0.810595</v>
      </c>
      <c r="AA144" s="20">
        <v>3.32568</v>
      </c>
      <c r="AB144" s="20">
        <v>52.2374</v>
      </c>
      <c r="AC144" s="19">
        <v>0</v>
      </c>
      <c r="AD144" s="20">
        <v>0</v>
      </c>
      <c r="AE144" s="20">
        <v>0.00034914</v>
      </c>
      <c r="AF144" s="19">
        <v>0</v>
      </c>
      <c r="AG144" s="20">
        <v>0</v>
      </c>
      <c r="AH144" s="20">
        <v>18.7896</v>
      </c>
      <c r="AI144" s="19">
        <v>0</v>
      </c>
      <c r="AJ144" s="20">
        <v>0</v>
      </c>
      <c r="AK144" s="20">
        <v>0</v>
      </c>
      <c r="AL144" s="19">
        <v>0</v>
      </c>
      <c r="AM144" s="20">
        <v>0</v>
      </c>
      <c r="AN144" s="20">
        <v>0</v>
      </c>
      <c r="AO144" s="19">
        <v>0</v>
      </c>
      <c r="AP144" s="20">
        <v>0</v>
      </c>
      <c r="AQ144" s="20">
        <v>0</v>
      </c>
    </row>
    <row r="145" spans="1:4" ht="17.25">
      <c r="A145" s="10">
        <v>9.7222222222222196E-2</v>
      </c>
      <c r="B145" s="19">
        <v>0.867162</v>
      </c>
      <c r="C145" s="20">
        <v>0.239104</v>
      </c>
      <c r="D145" s="20">
        <v>106.977</v>
      </c>
      <c r="E145" s="19">
        <v>0.883403</v>
      </c>
      <c r="F145" s="20">
        <v>27.2363</v>
      </c>
      <c r="G145" s="20">
        <v>185.249</v>
      </c>
      <c r="H145" s="19">
        <v>0.59646</v>
      </c>
      <c r="I145" s="20">
        <v>0.0409545</v>
      </c>
      <c r="J145" s="20">
        <v>113.002</v>
      </c>
      <c r="K145" s="19">
        <v>0.872197</v>
      </c>
      <c r="L145" s="20">
        <v>14.0042</v>
      </c>
      <c r="M145" s="20">
        <v>95.9434</v>
      </c>
      <c r="N145" s="19">
        <v>-0.867127</v>
      </c>
      <c r="O145" s="20">
        <v>0.236507</v>
      </c>
      <c r="P145" s="20">
        <v>107.202</v>
      </c>
      <c r="Q145" s="19">
        <v>0.63545</v>
      </c>
      <c r="R145" s="20">
        <v>0.578197</v>
      </c>
      <c r="S145" s="20">
        <v>6.57181</v>
      </c>
      <c r="T145" s="19">
        <v>0.958097</v>
      </c>
      <c r="U145" s="20">
        <v>0.53466</v>
      </c>
      <c r="V145" s="20">
        <v>16.463</v>
      </c>
      <c r="W145" s="19">
        <v>0.98979</v>
      </c>
      <c r="X145" s="20">
        <v>0.632827</v>
      </c>
      <c r="Y145" s="20">
        <v>8.43831</v>
      </c>
      <c r="Z145" s="19">
        <v>0.810243</v>
      </c>
      <c r="AA145" s="20">
        <v>3.322</v>
      </c>
      <c r="AB145" s="20">
        <v>52.2928</v>
      </c>
      <c r="AC145" s="19">
        <v>0</v>
      </c>
      <c r="AD145" s="20">
        <v>0</v>
      </c>
      <c r="AE145" s="20">
        <v>0.00034914</v>
      </c>
      <c r="AF145" s="19">
        <v>0</v>
      </c>
      <c r="AG145" s="20">
        <v>0</v>
      </c>
      <c r="AH145" s="20">
        <v>18.7897</v>
      </c>
      <c r="AI145" s="19">
        <v>0</v>
      </c>
      <c r="AJ145" s="20">
        <v>0</v>
      </c>
      <c r="AK145" s="20">
        <v>0</v>
      </c>
      <c r="AL145" s="19">
        <v>0</v>
      </c>
      <c r="AM145" s="20">
        <v>0</v>
      </c>
      <c r="AN145" s="20">
        <v>0</v>
      </c>
      <c r="AO145" s="19">
        <v>0</v>
      </c>
      <c r="AP145" s="20">
        <v>0</v>
      </c>
      <c r="AQ145" s="20">
        <v>0</v>
      </c>
    </row>
    <row r="146" spans="1:4" ht="17.25">
      <c r="A146" s="10">
        <v>9.7916666666666693E-2</v>
      </c>
      <c r="B146" s="19">
        <v>0.867501</v>
      </c>
      <c r="C146" s="20">
        <v>0.239131</v>
      </c>
      <c r="D146" s="20">
        <v>106.981</v>
      </c>
      <c r="E146" s="19">
        <v>0.883552</v>
      </c>
      <c r="F146" s="20">
        <v>27.4056</v>
      </c>
      <c r="G146" s="20">
        <v>185.689</v>
      </c>
      <c r="H146" s="19">
        <v>0.598319</v>
      </c>
      <c r="I146" s="20">
        <v>0.0411621</v>
      </c>
      <c r="J146" s="20">
        <v>113.003</v>
      </c>
      <c r="K146" s="19">
        <v>0.87237</v>
      </c>
      <c r="L146" s="20">
        <v>14.0539</v>
      </c>
      <c r="M146" s="20">
        <v>96.1735</v>
      </c>
      <c r="N146" s="19">
        <v>-0.866805</v>
      </c>
      <c r="O146" s="20">
        <v>0.237005</v>
      </c>
      <c r="P146" s="20">
        <v>107.206</v>
      </c>
      <c r="Q146" s="19">
        <v>0.63494</v>
      </c>
      <c r="R146" s="20">
        <v>0.578314</v>
      </c>
      <c r="S146" s="20">
        <v>6.58112</v>
      </c>
      <c r="T146" s="19">
        <v>0.957718</v>
      </c>
      <c r="U146" s="20">
        <v>0.534735</v>
      </c>
      <c r="V146" s="20">
        <v>16.4718</v>
      </c>
      <c r="W146" s="19">
        <v>0.989826</v>
      </c>
      <c r="X146" s="20">
        <v>0.63304</v>
      </c>
      <c r="Y146" s="20">
        <v>8.44887</v>
      </c>
      <c r="Z146" s="19">
        <v>0.809556</v>
      </c>
      <c r="AA146" s="20">
        <v>3.32652</v>
      </c>
      <c r="AB146" s="20">
        <v>52.3473</v>
      </c>
      <c r="AC146" s="19">
        <v>0</v>
      </c>
      <c r="AD146" s="20">
        <v>0</v>
      </c>
      <c r="AE146" s="20">
        <v>0.00034914</v>
      </c>
      <c r="AF146" s="19">
        <v>0.813942</v>
      </c>
      <c r="AG146" s="20">
        <v>0.00526525</v>
      </c>
      <c r="AH146" s="20">
        <v>18.7897</v>
      </c>
      <c r="AI146" s="19">
        <v>0</v>
      </c>
      <c r="AJ146" s="20">
        <v>0</v>
      </c>
      <c r="AK146" s="20">
        <v>0</v>
      </c>
      <c r="AL146" s="19">
        <v>0</v>
      </c>
      <c r="AM146" s="20">
        <v>0</v>
      </c>
      <c r="AN146" s="20">
        <v>0</v>
      </c>
      <c r="AO146" s="19">
        <v>0</v>
      </c>
      <c r="AP146" s="20">
        <v>0</v>
      </c>
      <c r="AQ146" s="20">
        <v>0</v>
      </c>
    </row>
    <row r="147" spans="1:4" ht="17.25">
      <c r="A147" s="10">
        <v>9.8611111111111094E-2</v>
      </c>
      <c r="B147" s="19">
        <v>0.867359</v>
      </c>
      <c r="C147" s="20">
        <v>0.239923</v>
      </c>
      <c r="D147" s="20">
        <v>106.985</v>
      </c>
      <c r="E147" s="19">
        <v>0.884229</v>
      </c>
      <c r="F147" s="20">
        <v>27.618</v>
      </c>
      <c r="G147" s="20">
        <v>186.155</v>
      </c>
      <c r="H147" s="19">
        <v>0.59713</v>
      </c>
      <c r="I147" s="20">
        <v>0.0412071</v>
      </c>
      <c r="J147" s="20">
        <v>113.003</v>
      </c>
      <c r="K147" s="19">
        <v>0.872877</v>
      </c>
      <c r="L147" s="20">
        <v>14.1444</v>
      </c>
      <c r="M147" s="20">
        <v>96.4045</v>
      </c>
      <c r="N147" s="19">
        <v>-0.866858</v>
      </c>
      <c r="O147" s="20">
        <v>0.237915</v>
      </c>
      <c r="P147" s="20">
        <v>107.21</v>
      </c>
      <c r="Q147" s="19">
        <v>0.634319</v>
      </c>
      <c r="R147" s="20">
        <v>0.57769</v>
      </c>
      <c r="S147" s="20">
        <v>6.59092</v>
      </c>
      <c r="T147" s="19">
        <v>0.957366</v>
      </c>
      <c r="U147" s="20">
        <v>0.535534</v>
      </c>
      <c r="V147" s="20">
        <v>16.4807</v>
      </c>
      <c r="W147" s="19">
        <v>0.989908</v>
      </c>
      <c r="X147" s="20">
        <v>0.634657</v>
      </c>
      <c r="Y147" s="20">
        <v>8.45944</v>
      </c>
      <c r="Z147" s="19">
        <v>0.809054</v>
      </c>
      <c r="AA147" s="20">
        <v>3.32845</v>
      </c>
      <c r="AB147" s="20">
        <v>52.4047</v>
      </c>
      <c r="AC147" s="19">
        <v>0</v>
      </c>
      <c r="AD147" s="20">
        <v>0</v>
      </c>
      <c r="AE147" s="20">
        <v>0.00034914</v>
      </c>
      <c r="AF147" s="19">
        <v>0.78785</v>
      </c>
      <c r="AG147" s="20">
        <v>0.00526316</v>
      </c>
      <c r="AH147" s="20">
        <v>18.7897</v>
      </c>
      <c r="AI147" s="19">
        <v>0</v>
      </c>
      <c r="AJ147" s="20">
        <v>0</v>
      </c>
      <c r="AK147" s="20">
        <v>0</v>
      </c>
      <c r="AL147" s="19">
        <v>0</v>
      </c>
      <c r="AM147" s="20">
        <v>0</v>
      </c>
      <c r="AN147" s="20">
        <v>0</v>
      </c>
      <c r="AO147" s="19">
        <v>0</v>
      </c>
      <c r="AP147" s="20">
        <v>0</v>
      </c>
      <c r="AQ147" s="20">
        <v>0</v>
      </c>
    </row>
    <row r="148" spans="1:4" ht="17.25">
      <c r="A148" s="10">
        <v>9.9305555555555605E-2</v>
      </c>
      <c r="B148" s="19">
        <v>0.867237</v>
      </c>
      <c r="C148" s="20">
        <v>0.239667</v>
      </c>
      <c r="D148" s="20">
        <v>106.989</v>
      </c>
      <c r="E148" s="19">
        <v>0.884598</v>
      </c>
      <c r="F148" s="20">
        <v>27.728</v>
      </c>
      <c r="G148" s="20">
        <v>186.609</v>
      </c>
      <c r="H148" s="19">
        <v>0.598101</v>
      </c>
      <c r="I148" s="20">
        <v>0.041282</v>
      </c>
      <c r="J148" s="20">
        <v>113.004</v>
      </c>
      <c r="K148" s="19">
        <v>0.872985</v>
      </c>
      <c r="L148" s="20">
        <v>14.1567</v>
      </c>
      <c r="M148" s="20">
        <v>96.6447</v>
      </c>
      <c r="N148" s="19">
        <v>0.866805</v>
      </c>
      <c r="O148" s="20">
        <v>0.238089</v>
      </c>
      <c r="P148" s="20">
        <v>107.214</v>
      </c>
      <c r="Q148" s="19">
        <v>0.634116</v>
      </c>
      <c r="R148" s="20">
        <v>0.577888</v>
      </c>
      <c r="S148" s="20">
        <v>6.60073</v>
      </c>
      <c r="T148" s="19">
        <v>0.957062</v>
      </c>
      <c r="U148" s="20">
        <v>0.535495</v>
      </c>
      <c r="V148" s="20">
        <v>16.4898</v>
      </c>
      <c r="W148" s="19">
        <v>0.989915</v>
      </c>
      <c r="X148" s="20">
        <v>0.635592</v>
      </c>
      <c r="Y148" s="20">
        <v>8.47001</v>
      </c>
      <c r="Z148" s="19">
        <v>0.80844</v>
      </c>
      <c r="AA148" s="20">
        <v>3.32523</v>
      </c>
      <c r="AB148" s="20">
        <v>52.4601</v>
      </c>
      <c r="AC148" s="19">
        <v>0</v>
      </c>
      <c r="AD148" s="20">
        <v>0</v>
      </c>
      <c r="AE148" s="20">
        <v>0.00034914</v>
      </c>
      <c r="AF148" s="19">
        <v>0.844096</v>
      </c>
      <c r="AG148" s="20">
        <v>0.00533124</v>
      </c>
      <c r="AH148" s="20">
        <v>18.7898</v>
      </c>
      <c r="AI148" s="19">
        <v>0</v>
      </c>
      <c r="AJ148" s="20">
        <v>0</v>
      </c>
      <c r="AK148" s="20">
        <v>0</v>
      </c>
      <c r="AL148" s="19">
        <v>0</v>
      </c>
      <c r="AM148" s="20">
        <v>0</v>
      </c>
      <c r="AN148" s="20">
        <v>0</v>
      </c>
      <c r="AO148" s="19">
        <v>0</v>
      </c>
      <c r="AP148" s="20">
        <v>0</v>
      </c>
      <c r="AQ148" s="20">
        <v>0</v>
      </c>
    </row>
    <row r="149" spans="1:4" ht="17.25">
      <c r="A149" s="10">
        <v>0.1</v>
      </c>
      <c r="B149" s="19">
        <v>0.867547</v>
      </c>
      <c r="C149" s="20">
        <v>0.239004</v>
      </c>
      <c r="D149" s="20">
        <v>106.993</v>
      </c>
      <c r="E149" s="19">
        <v>0.88303</v>
      </c>
      <c r="F149" s="20">
        <v>27.2594</v>
      </c>
      <c r="G149" s="20">
        <v>187.09</v>
      </c>
      <c r="H149" s="19">
        <v>0.59683</v>
      </c>
      <c r="I149" s="20">
        <v>0.0410266</v>
      </c>
      <c r="J149" s="20">
        <v>113.005</v>
      </c>
      <c r="K149" s="19">
        <v>0.871003</v>
      </c>
      <c r="L149" s="20">
        <v>13.9114</v>
      </c>
      <c r="M149" s="20">
        <v>96.8807</v>
      </c>
      <c r="N149" s="19">
        <v>-0.867015</v>
      </c>
      <c r="O149" s="20">
        <v>0.236692</v>
      </c>
      <c r="P149" s="20">
        <v>107.218</v>
      </c>
      <c r="Q149" s="19">
        <v>0.634504</v>
      </c>
      <c r="R149" s="20">
        <v>0.577456</v>
      </c>
      <c r="S149" s="20">
        <v>6.61022</v>
      </c>
      <c r="T149" s="19">
        <v>0.957661</v>
      </c>
      <c r="U149" s="20">
        <v>0.534866</v>
      </c>
      <c r="V149" s="20">
        <v>16.4985</v>
      </c>
      <c r="W149" s="19">
        <v>0.989896</v>
      </c>
      <c r="X149" s="20">
        <v>0.633567</v>
      </c>
      <c r="Y149" s="20">
        <v>8.48059</v>
      </c>
      <c r="Z149" s="19">
        <v>0.809084</v>
      </c>
      <c r="AA149" s="20">
        <v>3.31846</v>
      </c>
      <c r="AB149" s="20">
        <v>52.5145</v>
      </c>
      <c r="AC149" s="19">
        <v>0</v>
      </c>
      <c r="AD149" s="20">
        <v>0</v>
      </c>
      <c r="AE149" s="20">
        <v>0.00034914</v>
      </c>
      <c r="AF149" s="19">
        <v>0.832743</v>
      </c>
      <c r="AG149" s="20">
        <v>0.00525603</v>
      </c>
      <c r="AH149" s="20">
        <v>18.7898</v>
      </c>
      <c r="AI149" s="19">
        <v>0</v>
      </c>
      <c r="AJ149" s="20">
        <v>0</v>
      </c>
      <c r="AK149" s="20">
        <v>0</v>
      </c>
      <c r="AL149" s="19">
        <v>0</v>
      </c>
      <c r="AM149" s="20">
        <v>0</v>
      </c>
      <c r="AN149" s="20">
        <v>0</v>
      </c>
      <c r="AO149" s="19">
        <v>0</v>
      </c>
      <c r="AP149" s="20">
        <v>0</v>
      </c>
      <c r="AQ149" s="20">
        <v>0</v>
      </c>
    </row>
    <row r="150" spans="1:4" ht="17.25">
      <c r="A150" s="10">
        <v>0.100694444444444</v>
      </c>
      <c r="B150" s="19">
        <v>0.867236</v>
      </c>
      <c r="C150" s="20">
        <v>0.238985</v>
      </c>
      <c r="D150" s="20">
        <v>106.997</v>
      </c>
      <c r="E150" s="19">
        <v>0.882537</v>
      </c>
      <c r="F150" s="20">
        <v>27.0489</v>
      </c>
      <c r="G150" s="20">
        <v>187.535</v>
      </c>
      <c r="H150" s="19">
        <v>0.593611</v>
      </c>
      <c r="I150" s="20">
        <v>0.0408759</v>
      </c>
      <c r="J150" s="20">
        <v>113.005</v>
      </c>
      <c r="K150" s="19">
        <v>0.870291</v>
      </c>
      <c r="L150" s="20">
        <v>13.8126</v>
      </c>
      <c r="M150" s="20">
        <v>97.1121</v>
      </c>
      <c r="N150" s="19">
        <v>-0.867058</v>
      </c>
      <c r="O150" s="20">
        <v>0.236424</v>
      </c>
      <c r="P150" s="20">
        <v>107.222</v>
      </c>
      <c r="Q150" s="19">
        <v>0.63462</v>
      </c>
      <c r="R150" s="20">
        <v>0.576264</v>
      </c>
      <c r="S150" s="20">
        <v>6.61982</v>
      </c>
      <c r="T150" s="19">
        <v>0.957632</v>
      </c>
      <c r="U150" s="20">
        <v>0.534313</v>
      </c>
      <c r="V150" s="20">
        <v>16.5076</v>
      </c>
      <c r="W150" s="19">
        <v>0.989795</v>
      </c>
      <c r="X150" s="20">
        <v>0.633058</v>
      </c>
      <c r="Y150" s="20">
        <v>8.49131</v>
      </c>
      <c r="Z150" s="19">
        <v>0.810016</v>
      </c>
      <c r="AA150" s="20">
        <v>3.3226</v>
      </c>
      <c r="AB150" s="20">
        <v>52.5708</v>
      </c>
      <c r="AC150" s="19">
        <v>0</v>
      </c>
      <c r="AD150" s="20">
        <v>0</v>
      </c>
      <c r="AE150" s="20">
        <v>0.00034914</v>
      </c>
      <c r="AF150" s="19">
        <v>0.831197</v>
      </c>
      <c r="AG150" s="20">
        <v>0.00524481</v>
      </c>
      <c r="AH150" s="20">
        <v>18.7899</v>
      </c>
      <c r="AI150" s="19">
        <v>0</v>
      </c>
      <c r="AJ150" s="20">
        <v>0</v>
      </c>
      <c r="AK150" s="20">
        <v>0</v>
      </c>
      <c r="AL150" s="19">
        <v>0</v>
      </c>
      <c r="AM150" s="20">
        <v>0</v>
      </c>
      <c r="AN150" s="20">
        <v>0</v>
      </c>
      <c r="AO150" s="19">
        <v>0</v>
      </c>
      <c r="AP150" s="20">
        <v>0</v>
      </c>
      <c r="AQ150" s="20">
        <v>0</v>
      </c>
    </row>
    <row r="151" spans="1:4" ht="17.25">
      <c r="A151" s="10">
        <v>0.101388888888889</v>
      </c>
      <c r="B151" s="19">
        <v>0.867194</v>
      </c>
      <c r="C151" s="20">
        <v>0.238695</v>
      </c>
      <c r="D151" s="20">
        <v>107.001</v>
      </c>
      <c r="E151" s="19">
        <v>0.881827</v>
      </c>
      <c r="F151" s="20">
        <v>26.9165</v>
      </c>
      <c r="G151" s="20">
        <v>187.985</v>
      </c>
      <c r="H151" s="19">
        <v>0.596143</v>
      </c>
      <c r="I151" s="20">
        <v>0.0410451</v>
      </c>
      <c r="J151" s="20">
        <v>113.006</v>
      </c>
      <c r="K151" s="19">
        <v>0.87001</v>
      </c>
      <c r="L151" s="20">
        <v>13.8012</v>
      </c>
      <c r="M151" s="20">
        <v>97.3385</v>
      </c>
      <c r="N151" s="19">
        <v>-0.866872</v>
      </c>
      <c r="O151" s="20">
        <v>0.237736</v>
      </c>
      <c r="P151" s="20">
        <v>107.226</v>
      </c>
      <c r="Q151" s="19">
        <v>0.633898</v>
      </c>
      <c r="R151" s="20">
        <v>0.575734</v>
      </c>
      <c r="S151" s="20">
        <v>6.62945</v>
      </c>
      <c r="T151" s="19">
        <v>0.957798</v>
      </c>
      <c r="U151" s="20">
        <v>0.5346</v>
      </c>
      <c r="V151" s="20">
        <v>16.5163</v>
      </c>
      <c r="W151" s="19">
        <v>0.989853</v>
      </c>
      <c r="X151" s="20">
        <v>0.633015</v>
      </c>
      <c r="Y151" s="20">
        <v>8.50169</v>
      </c>
      <c r="Z151" s="19">
        <v>0.816693</v>
      </c>
      <c r="AA151" s="20">
        <v>3.31765</v>
      </c>
      <c r="AB151" s="20">
        <v>52.6252</v>
      </c>
      <c r="AC151" s="19">
        <v>0</v>
      </c>
      <c r="AD151" s="20">
        <v>0</v>
      </c>
      <c r="AE151" s="20">
        <v>0.00034914</v>
      </c>
      <c r="AF151" s="19">
        <v>0.874929</v>
      </c>
      <c r="AG151" s="20">
        <v>5.22143</v>
      </c>
      <c r="AH151" s="20">
        <v>18.8036</v>
      </c>
      <c r="AI151" s="19">
        <v>0</v>
      </c>
      <c r="AJ151" s="20">
        <v>0</v>
      </c>
      <c r="AK151" s="20">
        <v>0</v>
      </c>
      <c r="AL151" s="19">
        <v>0</v>
      </c>
      <c r="AM151" s="20">
        <v>0</v>
      </c>
      <c r="AN151" s="20">
        <v>0</v>
      </c>
      <c r="AO151" s="19">
        <v>0</v>
      </c>
      <c r="AP151" s="20">
        <v>0</v>
      </c>
      <c r="AQ151" s="20">
        <v>0</v>
      </c>
    </row>
    <row r="152" spans="1:4" ht="17.25">
      <c r="A152" s="10">
        <v>0.102083333333333</v>
      </c>
      <c r="B152" s="19">
        <v>0.867352</v>
      </c>
      <c r="C152" s="20">
        <v>0.239253</v>
      </c>
      <c r="D152" s="20">
        <v>107.005</v>
      </c>
      <c r="E152" s="19">
        <v>0.880855</v>
      </c>
      <c r="F152" s="20">
        <v>26.7431</v>
      </c>
      <c r="G152" s="20">
        <v>188.424</v>
      </c>
      <c r="H152" s="19">
        <v>0.596276</v>
      </c>
      <c r="I152" s="20">
        <v>0.0409771</v>
      </c>
      <c r="J152" s="20">
        <v>113.007</v>
      </c>
      <c r="K152" s="19">
        <v>0.869138</v>
      </c>
      <c r="L152" s="20">
        <v>13.7428</v>
      </c>
      <c r="M152" s="20">
        <v>97.5715</v>
      </c>
      <c r="N152" s="19">
        <v>-0.866885</v>
      </c>
      <c r="O152" s="20">
        <v>0.236606</v>
      </c>
      <c r="P152" s="20">
        <v>107.23</v>
      </c>
      <c r="Q152" s="19">
        <v>0.634225</v>
      </c>
      <c r="R152" s="20">
        <v>0.576433</v>
      </c>
      <c r="S152" s="20">
        <v>6.63924</v>
      </c>
      <c r="T152" s="19">
        <v>0.957462</v>
      </c>
      <c r="U152" s="20">
        <v>0.534628</v>
      </c>
      <c r="V152" s="20">
        <v>16.5254</v>
      </c>
      <c r="W152" s="19">
        <v>0.989887</v>
      </c>
      <c r="X152" s="20">
        <v>0.633333</v>
      </c>
      <c r="Y152" s="20">
        <v>8.51224</v>
      </c>
      <c r="Z152" s="19">
        <v>0.81733</v>
      </c>
      <c r="AA152" s="20">
        <v>3.33017</v>
      </c>
      <c r="AB152" s="20">
        <v>52.6815</v>
      </c>
      <c r="AC152" s="19">
        <v>0</v>
      </c>
      <c r="AD152" s="20">
        <v>0</v>
      </c>
      <c r="AE152" s="20">
        <v>0.00034914</v>
      </c>
      <c r="AF152" s="19">
        <v>0.877604</v>
      </c>
      <c r="AG152" s="20">
        <v>5.30242</v>
      </c>
      <c r="AH152" s="20">
        <v>18.8893</v>
      </c>
      <c r="AI152" s="19">
        <v>0</v>
      </c>
      <c r="AJ152" s="20">
        <v>0</v>
      </c>
      <c r="AK152" s="20">
        <v>0</v>
      </c>
      <c r="AL152" s="19">
        <v>0</v>
      </c>
      <c r="AM152" s="20">
        <v>0</v>
      </c>
      <c r="AN152" s="20">
        <v>0</v>
      </c>
      <c r="AO152" s="19">
        <v>0</v>
      </c>
      <c r="AP152" s="20">
        <v>0</v>
      </c>
      <c r="AQ152" s="20">
        <v>0</v>
      </c>
    </row>
    <row r="153" spans="1:4" ht="17.25">
      <c r="A153" s="10">
        <v>0.102777777777778</v>
      </c>
      <c r="B153" s="19">
        <v>0.867062</v>
      </c>
      <c r="C153" s="20">
        <v>0.23786</v>
      </c>
      <c r="D153" s="20">
        <v>107.009</v>
      </c>
      <c r="E153" s="19">
        <v>0.880739</v>
      </c>
      <c r="F153" s="20">
        <v>26.6051</v>
      </c>
      <c r="G153" s="20">
        <v>188.876</v>
      </c>
      <c r="H153" s="19">
        <v>0.598628</v>
      </c>
      <c r="I153" s="20">
        <v>0.040819</v>
      </c>
      <c r="J153" s="20">
        <v>113.007</v>
      </c>
      <c r="K153" s="19">
        <v>0.868426</v>
      </c>
      <c r="L153" s="20">
        <v>13.6482</v>
      </c>
      <c r="M153" s="20">
        <v>97.7961</v>
      </c>
      <c r="N153" s="19">
        <v>0.866497</v>
      </c>
      <c r="O153" s="20">
        <v>0.237114</v>
      </c>
      <c r="P153" s="20">
        <v>107.233</v>
      </c>
      <c r="Q153" s="19">
        <v>0.635547</v>
      </c>
      <c r="R153" s="20">
        <v>0.577374</v>
      </c>
      <c r="S153" s="20">
        <v>6.64887</v>
      </c>
      <c r="T153" s="19">
        <v>0.958079</v>
      </c>
      <c r="U153" s="20">
        <v>0.5344</v>
      </c>
      <c r="V153" s="20">
        <v>16.5343</v>
      </c>
      <c r="W153" s="19">
        <v>0.989792</v>
      </c>
      <c r="X153" s="20">
        <v>0.631136</v>
      </c>
      <c r="Y153" s="20">
        <v>8.52279</v>
      </c>
      <c r="Z153" s="19">
        <v>0.817286</v>
      </c>
      <c r="AA153" s="20">
        <v>3.32049</v>
      </c>
      <c r="AB153" s="20">
        <v>52.7362</v>
      </c>
      <c r="AC153" s="19">
        <v>0</v>
      </c>
      <c r="AD153" s="20">
        <v>0</v>
      </c>
      <c r="AE153" s="20">
        <v>0.00034914</v>
      </c>
      <c r="AF153" s="19">
        <v>0.876664</v>
      </c>
      <c r="AG153" s="20">
        <v>5.23482</v>
      </c>
      <c r="AH153" s="20">
        <v>18.9774</v>
      </c>
      <c r="AI153" s="19">
        <v>0</v>
      </c>
      <c r="AJ153" s="20">
        <v>0</v>
      </c>
      <c r="AK153" s="20">
        <v>0</v>
      </c>
      <c r="AL153" s="19">
        <v>0</v>
      </c>
      <c r="AM153" s="20">
        <v>0</v>
      </c>
      <c r="AN153" s="20">
        <v>0</v>
      </c>
      <c r="AO153" s="19">
        <v>0</v>
      </c>
      <c r="AP153" s="20">
        <v>0</v>
      </c>
      <c r="AQ153" s="20">
        <v>0</v>
      </c>
    </row>
    <row r="154" spans="1:4" ht="17.25">
      <c r="A154" s="10">
        <v>0.10347222222222199</v>
      </c>
      <c r="B154" s="19">
        <v>0.86727</v>
      </c>
      <c r="C154" s="20">
        <v>0.238855</v>
      </c>
      <c r="D154" s="20">
        <v>107.013</v>
      </c>
      <c r="E154" s="19">
        <v>0.879911</v>
      </c>
      <c r="F154" s="20">
        <v>26.4868</v>
      </c>
      <c r="G154" s="20">
        <v>189.311</v>
      </c>
      <c r="H154" s="19">
        <v>0.599379</v>
      </c>
      <c r="I154" s="20">
        <v>0.0409356</v>
      </c>
      <c r="J154" s="20">
        <v>113.008</v>
      </c>
      <c r="K154" s="19">
        <v>0.868163</v>
      </c>
      <c r="L154" s="20">
        <v>13.611</v>
      </c>
      <c r="M154" s="20">
        <v>98.027</v>
      </c>
      <c r="N154" s="19">
        <v>-0.866602</v>
      </c>
      <c r="O154" s="20">
        <v>0.236453</v>
      </c>
      <c r="P154" s="20">
        <v>107.237</v>
      </c>
      <c r="Q154" s="19">
        <v>0.633901</v>
      </c>
      <c r="R154" s="20">
        <v>0.574739</v>
      </c>
      <c r="S154" s="20">
        <v>6.65847</v>
      </c>
      <c r="T154" s="19">
        <v>0.957561</v>
      </c>
      <c r="U154" s="20">
        <v>0.534683</v>
      </c>
      <c r="V154" s="20">
        <v>16.5432</v>
      </c>
      <c r="W154" s="19">
        <v>0.989803</v>
      </c>
      <c r="X154" s="20">
        <v>0.632132</v>
      </c>
      <c r="Y154" s="20">
        <v>8.53331</v>
      </c>
      <c r="Z154" s="19">
        <v>0.810569</v>
      </c>
      <c r="AA154" s="20">
        <v>3.32516</v>
      </c>
      <c r="AB154" s="20">
        <v>52.7915</v>
      </c>
      <c r="AC154" s="19">
        <v>0</v>
      </c>
      <c r="AD154" s="20">
        <v>0</v>
      </c>
      <c r="AE154" s="20">
        <v>0.00034914</v>
      </c>
      <c r="AF154" s="19">
        <v>0.838365</v>
      </c>
      <c r="AG154" s="20">
        <v>0.00530299</v>
      </c>
      <c r="AH154" s="20">
        <v>19.0281</v>
      </c>
      <c r="AI154" s="19">
        <v>0</v>
      </c>
      <c r="AJ154" s="20">
        <v>0</v>
      </c>
      <c r="AK154" s="20">
        <v>0</v>
      </c>
      <c r="AL154" s="19">
        <v>0</v>
      </c>
      <c r="AM154" s="20">
        <v>0</v>
      </c>
      <c r="AN154" s="20">
        <v>0</v>
      </c>
      <c r="AO154" s="19">
        <v>0</v>
      </c>
      <c r="AP154" s="20">
        <v>0</v>
      </c>
      <c r="AQ154" s="20">
        <v>0</v>
      </c>
    </row>
    <row r="155" spans="1:4" ht="17.25">
      <c r="A155" s="10">
        <v>0.104166666666667</v>
      </c>
      <c r="B155" s="19">
        <v>0.867683</v>
      </c>
      <c r="C155" s="20">
        <v>0.239651</v>
      </c>
      <c r="D155" s="20">
        <v>107.017</v>
      </c>
      <c r="E155" s="19">
        <v>0.879518</v>
      </c>
      <c r="F155" s="20">
        <v>26.4203</v>
      </c>
      <c r="G155" s="20">
        <v>189.76</v>
      </c>
      <c r="H155" s="19">
        <v>0.597119</v>
      </c>
      <c r="I155" s="20">
        <v>0.040774</v>
      </c>
      <c r="J155" s="20">
        <v>113.009</v>
      </c>
      <c r="K155" s="19">
        <v>0.867298</v>
      </c>
      <c r="L155" s="20">
        <v>13.5705</v>
      </c>
      <c r="M155" s="20">
        <v>98.2534</v>
      </c>
      <c r="N155" s="19">
        <v>-0.866969</v>
      </c>
      <c r="O155" s="20">
        <v>0.236769</v>
      </c>
      <c r="P155" s="20">
        <v>107.242</v>
      </c>
      <c r="Q155" s="19">
        <v>0.634977</v>
      </c>
      <c r="R155" s="20">
        <v>0.577542</v>
      </c>
      <c r="S155" s="20">
        <v>6.66793</v>
      </c>
      <c r="T155" s="19">
        <v>0.958652</v>
      </c>
      <c r="U155" s="20">
        <v>0.535258</v>
      </c>
      <c r="V155" s="20">
        <v>16.552</v>
      </c>
      <c r="W155" s="19">
        <v>0.989891</v>
      </c>
      <c r="X155" s="20">
        <v>0.633884</v>
      </c>
      <c r="Y155" s="20">
        <v>8.54385</v>
      </c>
      <c r="Z155" s="19">
        <v>0.810226</v>
      </c>
      <c r="AA155" s="20">
        <v>3.32582</v>
      </c>
      <c r="AB155" s="20">
        <v>52.8459</v>
      </c>
      <c r="AC155" s="19">
        <v>0</v>
      </c>
      <c r="AD155" s="20">
        <v>0</v>
      </c>
      <c r="AE155" s="20">
        <v>0.00034914</v>
      </c>
      <c r="AF155" s="19">
        <v>0.828839</v>
      </c>
      <c r="AG155" s="20">
        <v>0.00528364</v>
      </c>
      <c r="AH155" s="20">
        <v>19.0281</v>
      </c>
      <c r="AI155" s="19">
        <v>0</v>
      </c>
      <c r="AJ155" s="20">
        <v>0</v>
      </c>
      <c r="AK155" s="20">
        <v>0</v>
      </c>
      <c r="AL155" s="19">
        <v>0</v>
      </c>
      <c r="AM155" s="20">
        <v>0</v>
      </c>
      <c r="AN155" s="20">
        <v>0</v>
      </c>
      <c r="AO155" s="19">
        <v>0</v>
      </c>
      <c r="AP155" s="20">
        <v>0</v>
      </c>
      <c r="AQ155" s="20">
        <v>0</v>
      </c>
    </row>
    <row r="156" spans="1:4" ht="17.25">
      <c r="A156" s="10">
        <v>0.104861111111111</v>
      </c>
      <c r="B156" s="19">
        <v>0.867661</v>
      </c>
      <c r="C156" s="20">
        <v>0.238214</v>
      </c>
      <c r="D156" s="20">
        <v>107.021</v>
      </c>
      <c r="E156" s="19">
        <v>0.878862</v>
      </c>
      <c r="F156" s="20">
        <v>26.304</v>
      </c>
      <c r="G156" s="20">
        <v>190.199</v>
      </c>
      <c r="H156" s="19">
        <v>0.59952</v>
      </c>
      <c r="I156" s="20">
        <v>0.0410027</v>
      </c>
      <c r="J156" s="20">
        <v>113.009</v>
      </c>
      <c r="K156" s="19">
        <v>0.867533</v>
      </c>
      <c r="L156" s="20">
        <v>13.5446</v>
      </c>
      <c r="M156" s="20">
        <v>98.4754</v>
      </c>
      <c r="N156" s="19">
        <v>-0.867237</v>
      </c>
      <c r="O156" s="20">
        <v>0.236089</v>
      </c>
      <c r="P156" s="20">
        <v>107.245</v>
      </c>
      <c r="Q156" s="19">
        <v>0.635612</v>
      </c>
      <c r="R156" s="20">
        <v>0.578591</v>
      </c>
      <c r="S156" s="20">
        <v>6.67755</v>
      </c>
      <c r="T156" s="19">
        <v>0.957834</v>
      </c>
      <c r="U156" s="20">
        <v>0.535303</v>
      </c>
      <c r="V156" s="20">
        <v>16.561</v>
      </c>
      <c r="W156" s="19">
        <v>0.989886</v>
      </c>
      <c r="X156" s="20">
        <v>0.632553</v>
      </c>
      <c r="Y156" s="20">
        <v>8.55457</v>
      </c>
      <c r="Z156" s="19">
        <v>0.810375</v>
      </c>
      <c r="AA156" s="20">
        <v>3.32815</v>
      </c>
      <c r="AB156" s="20">
        <v>52.9024</v>
      </c>
      <c r="AC156" s="19">
        <v>0</v>
      </c>
      <c r="AD156" s="20">
        <v>0</v>
      </c>
      <c r="AE156" s="20">
        <v>0.00034914</v>
      </c>
      <c r="AF156" s="19">
        <v>0</v>
      </c>
      <c r="AG156" s="20">
        <v>0</v>
      </c>
      <c r="AH156" s="20">
        <v>19.0282</v>
      </c>
      <c r="AI156" s="19">
        <v>0</v>
      </c>
      <c r="AJ156" s="20">
        <v>0</v>
      </c>
      <c r="AK156" s="20">
        <v>0</v>
      </c>
      <c r="AL156" s="19">
        <v>0</v>
      </c>
      <c r="AM156" s="20">
        <v>0</v>
      </c>
      <c r="AN156" s="20">
        <v>0</v>
      </c>
      <c r="AO156" s="19">
        <v>0</v>
      </c>
      <c r="AP156" s="20">
        <v>0</v>
      </c>
      <c r="AQ156" s="20">
        <v>0</v>
      </c>
    </row>
    <row r="157" spans="1:4" ht="17.25">
      <c r="A157" s="10">
        <v>0.105555555555556</v>
      </c>
      <c r="B157" s="19">
        <v>0.867903</v>
      </c>
      <c r="C157" s="20">
        <v>0.23879</v>
      </c>
      <c r="D157" s="20">
        <v>107.025</v>
      </c>
      <c r="E157" s="19">
        <v>0.878458</v>
      </c>
      <c r="F157" s="20">
        <v>26.2847</v>
      </c>
      <c r="G157" s="20">
        <v>190.63</v>
      </c>
      <c r="H157" s="19">
        <v>0.597116</v>
      </c>
      <c r="I157" s="20">
        <v>0.0408679</v>
      </c>
      <c r="J157" s="20">
        <v>113.01</v>
      </c>
      <c r="K157" s="19">
        <v>0.866479</v>
      </c>
      <c r="L157" s="20">
        <v>13.5246</v>
      </c>
      <c r="M157" s="20">
        <v>98.7046</v>
      </c>
      <c r="N157" s="19">
        <v>-0.86715</v>
      </c>
      <c r="O157" s="20">
        <v>0.236768</v>
      </c>
      <c r="P157" s="20">
        <v>107.249</v>
      </c>
      <c r="Q157" s="19">
        <v>0.634266</v>
      </c>
      <c r="R157" s="20">
        <v>0.577198</v>
      </c>
      <c r="S157" s="20">
        <v>6.68717</v>
      </c>
      <c r="T157" s="19">
        <v>0.957464</v>
      </c>
      <c r="U157" s="20">
        <v>0.535242</v>
      </c>
      <c r="V157" s="20">
        <v>16.5698</v>
      </c>
      <c r="W157" s="19">
        <v>0.989923</v>
      </c>
      <c r="X157" s="20">
        <v>0.633476</v>
      </c>
      <c r="Y157" s="20">
        <v>8.56495</v>
      </c>
      <c r="Z157" s="19">
        <v>0.809507</v>
      </c>
      <c r="AA157" s="20">
        <v>3.31991</v>
      </c>
      <c r="AB157" s="20">
        <v>52.9578</v>
      </c>
      <c r="AC157" s="19">
        <v>0</v>
      </c>
      <c r="AD157" s="20">
        <v>0</v>
      </c>
      <c r="AE157" s="20">
        <v>0.00034914</v>
      </c>
      <c r="AF157" s="19">
        <v>0.796795</v>
      </c>
      <c r="AG157" s="20">
        <v>0.00525181</v>
      </c>
      <c r="AH157" s="20">
        <v>19.0282</v>
      </c>
      <c r="AI157" s="19">
        <v>0</v>
      </c>
      <c r="AJ157" s="20">
        <v>0</v>
      </c>
      <c r="AK157" s="20">
        <v>0</v>
      </c>
      <c r="AL157" s="19">
        <v>0</v>
      </c>
      <c r="AM157" s="20">
        <v>0</v>
      </c>
      <c r="AN157" s="20">
        <v>0</v>
      </c>
      <c r="AO157" s="19">
        <v>0</v>
      </c>
      <c r="AP157" s="20">
        <v>0</v>
      </c>
      <c r="AQ157" s="20">
        <v>0</v>
      </c>
    </row>
    <row r="158" spans="1:4" ht="17.25">
      <c r="A158" s="10">
        <v>0.10625</v>
      </c>
      <c r="B158" s="19">
        <v>0.868165</v>
      </c>
      <c r="C158" s="20">
        <v>0.240491</v>
      </c>
      <c r="D158" s="20">
        <v>107.029</v>
      </c>
      <c r="E158" s="19">
        <v>0.878509</v>
      </c>
      <c r="F158" s="20">
        <v>26.6281</v>
      </c>
      <c r="G158" s="20">
        <v>191.079</v>
      </c>
      <c r="H158" s="19">
        <v>0.596219</v>
      </c>
      <c r="I158" s="20">
        <v>0.0404822</v>
      </c>
      <c r="J158" s="20">
        <v>113.011</v>
      </c>
      <c r="K158" s="19">
        <v>0.867352</v>
      </c>
      <c r="L158" s="20">
        <v>13.7167</v>
      </c>
      <c r="M158" s="20">
        <v>98.9365</v>
      </c>
      <c r="N158" s="19">
        <v>-0.866966</v>
      </c>
      <c r="O158" s="20">
        <v>0.239234</v>
      </c>
      <c r="P158" s="20">
        <v>107.253</v>
      </c>
      <c r="Q158" s="19">
        <v>0.633655</v>
      </c>
      <c r="R158" s="20">
        <v>0.579336</v>
      </c>
      <c r="S158" s="20">
        <v>6.6968</v>
      </c>
      <c r="T158" s="19">
        <v>0.95682</v>
      </c>
      <c r="U158" s="20">
        <v>0.536071</v>
      </c>
      <c r="V158" s="20">
        <v>16.5787</v>
      </c>
      <c r="W158" s="19">
        <v>0.989976</v>
      </c>
      <c r="X158" s="20">
        <v>0.637284</v>
      </c>
      <c r="Y158" s="20">
        <v>8.57554</v>
      </c>
      <c r="Z158" s="19">
        <v>0.806871</v>
      </c>
      <c r="AA158" s="20">
        <v>3.32321</v>
      </c>
      <c r="AB158" s="20">
        <v>53.014</v>
      </c>
      <c r="AC158" s="19">
        <v>0</v>
      </c>
      <c r="AD158" s="20">
        <v>0</v>
      </c>
      <c r="AE158" s="20">
        <v>0.00034914</v>
      </c>
      <c r="AF158" s="19">
        <v>0</v>
      </c>
      <c r="AG158" s="20">
        <v>0</v>
      </c>
      <c r="AH158" s="20">
        <v>19.0283</v>
      </c>
      <c r="AI158" s="19">
        <v>0</v>
      </c>
      <c r="AJ158" s="20">
        <v>0</v>
      </c>
      <c r="AK158" s="20">
        <v>0</v>
      </c>
      <c r="AL158" s="19">
        <v>0</v>
      </c>
      <c r="AM158" s="20">
        <v>0</v>
      </c>
      <c r="AN158" s="20">
        <v>0</v>
      </c>
      <c r="AO158" s="19">
        <v>0</v>
      </c>
      <c r="AP158" s="20">
        <v>0</v>
      </c>
      <c r="AQ158" s="20">
        <v>0</v>
      </c>
    </row>
    <row r="159" spans="1:4" ht="17.25">
      <c r="A159" s="10">
        <v>0.106944444444444</v>
      </c>
      <c r="B159" s="19">
        <v>0.8678</v>
      </c>
      <c r="C159" s="20">
        <v>0.240979</v>
      </c>
      <c r="D159" s="20">
        <v>107.033</v>
      </c>
      <c r="E159" s="19">
        <v>0.879959</v>
      </c>
      <c r="F159" s="20">
        <v>26.8174</v>
      </c>
      <c r="G159" s="20">
        <v>191.516</v>
      </c>
      <c r="H159" s="19">
        <v>0.594939</v>
      </c>
      <c r="I159" s="20">
        <v>0.0403558</v>
      </c>
      <c r="J159" s="20">
        <v>113.011</v>
      </c>
      <c r="K159" s="19">
        <v>0.868566</v>
      </c>
      <c r="L159" s="20">
        <v>13.7948</v>
      </c>
      <c r="M159" s="20">
        <v>99.1618</v>
      </c>
      <c r="N159" s="19">
        <v>-0.86717</v>
      </c>
      <c r="O159" s="20">
        <v>0.238958</v>
      </c>
      <c r="P159" s="20">
        <v>107.257</v>
      </c>
      <c r="Q159" s="19">
        <v>0.634527</v>
      </c>
      <c r="R159" s="20">
        <v>0.579763</v>
      </c>
      <c r="S159" s="20">
        <v>6.70662</v>
      </c>
      <c r="T159" s="19">
        <v>0.957336</v>
      </c>
      <c r="U159" s="20">
        <v>0.535497</v>
      </c>
      <c r="V159" s="20">
        <v>16.5878</v>
      </c>
      <c r="W159" s="19">
        <v>0.990023</v>
      </c>
      <c r="X159" s="20">
        <v>0.636009</v>
      </c>
      <c r="Y159" s="20">
        <v>8.58615</v>
      </c>
      <c r="Z159" s="19">
        <v>0.807565</v>
      </c>
      <c r="AA159" s="20">
        <v>3.31321</v>
      </c>
      <c r="AB159" s="20">
        <v>53.0693</v>
      </c>
      <c r="AC159" s="19">
        <v>0</v>
      </c>
      <c r="AD159" s="20">
        <v>0</v>
      </c>
      <c r="AE159" s="20">
        <v>0.00034914</v>
      </c>
      <c r="AF159" s="19">
        <v>0</v>
      </c>
      <c r="AG159" s="20">
        <v>0</v>
      </c>
      <c r="AH159" s="20">
        <v>19.0283</v>
      </c>
      <c r="AI159" s="19">
        <v>0</v>
      </c>
      <c r="AJ159" s="20">
        <v>0</v>
      </c>
      <c r="AK159" s="20">
        <v>0</v>
      </c>
      <c r="AL159" s="19">
        <v>0</v>
      </c>
      <c r="AM159" s="20">
        <v>0</v>
      </c>
      <c r="AN159" s="20">
        <v>0</v>
      </c>
      <c r="AO159" s="19">
        <v>0</v>
      </c>
      <c r="AP159" s="20">
        <v>0</v>
      </c>
      <c r="AQ159" s="20">
        <v>0</v>
      </c>
    </row>
    <row r="160" spans="1:4" ht="17.25">
      <c r="A160" s="10">
        <v>0.10763888888888901</v>
      </c>
      <c r="B160" s="19">
        <v>0.867346</v>
      </c>
      <c r="C160" s="20">
        <v>0.240028</v>
      </c>
      <c r="D160" s="20">
        <v>107.037</v>
      </c>
      <c r="E160" s="19">
        <v>0.880371</v>
      </c>
      <c r="F160" s="20">
        <v>26.9099</v>
      </c>
      <c r="G160" s="20">
        <v>191.972</v>
      </c>
      <c r="H160" s="19">
        <v>0.593902</v>
      </c>
      <c r="I160" s="20">
        <v>0.0402414</v>
      </c>
      <c r="J160" s="20">
        <v>113.012</v>
      </c>
      <c r="K160" s="19">
        <v>0.868894</v>
      </c>
      <c r="L160" s="20">
        <v>13.8174</v>
      </c>
      <c r="M160" s="20">
        <v>99.3921</v>
      </c>
      <c r="N160" s="19">
        <v>-0.867466</v>
      </c>
      <c r="O160" s="20">
        <v>0.237708</v>
      </c>
      <c r="P160" s="20">
        <v>107.261</v>
      </c>
      <c r="Q160" s="19">
        <v>0.633274</v>
      </c>
      <c r="R160" s="20">
        <v>0.576895</v>
      </c>
      <c r="S160" s="20">
        <v>6.71627</v>
      </c>
      <c r="T160" s="19">
        <v>0.95636</v>
      </c>
      <c r="U160" s="20">
        <v>0.53466</v>
      </c>
      <c r="V160" s="20">
        <v>16.5967</v>
      </c>
      <c r="W160" s="19">
        <v>0.989973</v>
      </c>
      <c r="X160" s="20">
        <v>0.634673</v>
      </c>
      <c r="Y160" s="20">
        <v>8.59675</v>
      </c>
      <c r="Z160" s="19">
        <v>0.806877</v>
      </c>
      <c r="AA160" s="20">
        <v>3.31071</v>
      </c>
      <c r="AB160" s="20">
        <v>53.1236</v>
      </c>
      <c r="AC160" s="19">
        <v>0</v>
      </c>
      <c r="AD160" s="20">
        <v>0</v>
      </c>
      <c r="AE160" s="20">
        <v>0.00034914</v>
      </c>
      <c r="AF160" s="19">
        <v>0</v>
      </c>
      <c r="AG160" s="20">
        <v>0</v>
      </c>
      <c r="AH160" s="20">
        <v>19.0284</v>
      </c>
      <c r="AI160" s="19">
        <v>0</v>
      </c>
      <c r="AJ160" s="20">
        <v>0</v>
      </c>
      <c r="AK160" s="20">
        <v>0</v>
      </c>
      <c r="AL160" s="19">
        <v>0</v>
      </c>
      <c r="AM160" s="20">
        <v>0</v>
      </c>
      <c r="AN160" s="20">
        <v>0</v>
      </c>
      <c r="AO160" s="19">
        <v>0</v>
      </c>
      <c r="AP160" s="20">
        <v>0</v>
      </c>
      <c r="AQ160" s="20">
        <v>0</v>
      </c>
    </row>
    <row r="161" spans="1:4" ht="17.25">
      <c r="A161" s="10">
        <v>0.108333333333333</v>
      </c>
      <c r="B161" s="19">
        <v>0.867409</v>
      </c>
      <c r="C161" s="20">
        <v>0.240254</v>
      </c>
      <c r="D161" s="20">
        <v>107.041</v>
      </c>
      <c r="E161" s="19">
        <v>0.880949</v>
      </c>
      <c r="F161" s="20">
        <v>27.0135</v>
      </c>
      <c r="G161" s="20">
        <v>192.414</v>
      </c>
      <c r="H161" s="19">
        <v>0.594262</v>
      </c>
      <c r="I161" s="20">
        <v>0.0403179</v>
      </c>
      <c r="J161" s="20">
        <v>113.013</v>
      </c>
      <c r="K161" s="19">
        <v>0.869862</v>
      </c>
      <c r="L161" s="20">
        <v>13.8952</v>
      </c>
      <c r="M161" s="20">
        <v>99.6194</v>
      </c>
      <c r="N161" s="19">
        <v>-0.867196</v>
      </c>
      <c r="O161" s="20">
        <v>0.238053</v>
      </c>
      <c r="P161" s="20">
        <v>107.265</v>
      </c>
      <c r="Q161" s="19">
        <v>0.634137</v>
      </c>
      <c r="R161" s="20">
        <v>0.579635</v>
      </c>
      <c r="S161" s="20">
        <v>6.72574</v>
      </c>
      <c r="T161" s="19">
        <v>0.95701</v>
      </c>
      <c r="U161" s="20">
        <v>0.53541</v>
      </c>
      <c r="V161" s="20">
        <v>16.6055</v>
      </c>
      <c r="W161" s="19">
        <v>0.990027</v>
      </c>
      <c r="X161" s="20">
        <v>0.634875</v>
      </c>
      <c r="Y161" s="20">
        <v>8.60733</v>
      </c>
      <c r="Z161" s="19">
        <v>0.806658</v>
      </c>
      <c r="AA161" s="20">
        <v>3.31581</v>
      </c>
      <c r="AB161" s="20">
        <v>53.1797</v>
      </c>
      <c r="AC161" s="19">
        <v>0</v>
      </c>
      <c r="AD161" s="20">
        <v>0</v>
      </c>
      <c r="AE161" s="20">
        <v>0.00034914</v>
      </c>
      <c r="AF161" s="19">
        <v>0.820998</v>
      </c>
      <c r="AG161" s="20">
        <v>0.00524455</v>
      </c>
      <c r="AH161" s="20">
        <v>19.0284</v>
      </c>
      <c r="AI161" s="19">
        <v>0</v>
      </c>
      <c r="AJ161" s="20">
        <v>0</v>
      </c>
      <c r="AK161" s="20">
        <v>0</v>
      </c>
      <c r="AL161" s="19">
        <v>0</v>
      </c>
      <c r="AM161" s="20">
        <v>0</v>
      </c>
      <c r="AN161" s="20">
        <v>0</v>
      </c>
      <c r="AO161" s="19">
        <v>0</v>
      </c>
      <c r="AP161" s="20">
        <v>0</v>
      </c>
      <c r="AQ161" s="20">
        <v>0</v>
      </c>
    </row>
    <row r="162" spans="1:4" ht="17.25">
      <c r="A162" s="10">
        <v>0.109027777777778</v>
      </c>
      <c r="B162" s="19">
        <v>0.867481</v>
      </c>
      <c r="C162" s="20">
        <v>0.240028</v>
      </c>
      <c r="D162" s="20">
        <v>107.045</v>
      </c>
      <c r="E162" s="19">
        <v>0.881766</v>
      </c>
      <c r="F162" s="20">
        <v>27.2377</v>
      </c>
      <c r="G162" s="20">
        <v>192.866</v>
      </c>
      <c r="H162" s="19">
        <v>0.594087</v>
      </c>
      <c r="I162" s="20">
        <v>0.0402498</v>
      </c>
      <c r="J162" s="20">
        <v>113.014</v>
      </c>
      <c r="K162" s="19">
        <v>0.870655</v>
      </c>
      <c r="L162" s="20">
        <v>13.9717</v>
      </c>
      <c r="M162" s="20">
        <v>99.8475</v>
      </c>
      <c r="N162" s="19">
        <v>-0.867099</v>
      </c>
      <c r="O162" s="20">
        <v>0.238056</v>
      </c>
      <c r="P162" s="20">
        <v>107.269</v>
      </c>
      <c r="Q162" s="19">
        <v>0.633459</v>
      </c>
      <c r="R162" s="20">
        <v>0.577961</v>
      </c>
      <c r="S162" s="20">
        <v>6.73538</v>
      </c>
      <c r="T162" s="19">
        <v>0.956916</v>
      </c>
      <c r="U162" s="20">
        <v>0.534741</v>
      </c>
      <c r="V162" s="20">
        <v>16.6144</v>
      </c>
      <c r="W162" s="19">
        <v>0.989986</v>
      </c>
      <c r="X162" s="20">
        <v>0.63615</v>
      </c>
      <c r="Y162" s="20">
        <v>8.61791</v>
      </c>
      <c r="Z162" s="19">
        <v>0.807778</v>
      </c>
      <c r="AA162" s="20">
        <v>3.32835</v>
      </c>
      <c r="AB162" s="20">
        <v>53.2351</v>
      </c>
      <c r="AC162" s="19">
        <v>0</v>
      </c>
      <c r="AD162" s="20">
        <v>0</v>
      </c>
      <c r="AE162" s="20">
        <v>0.00034914</v>
      </c>
      <c r="AF162" s="19">
        <v>0</v>
      </c>
      <c r="AG162" s="20">
        <v>0</v>
      </c>
      <c r="AH162" s="20">
        <v>19.0285</v>
      </c>
      <c r="AI162" s="19">
        <v>0</v>
      </c>
      <c r="AJ162" s="20">
        <v>0</v>
      </c>
      <c r="AK162" s="20">
        <v>0</v>
      </c>
      <c r="AL162" s="19">
        <v>0</v>
      </c>
      <c r="AM162" s="20">
        <v>0</v>
      </c>
      <c r="AN162" s="20">
        <v>0</v>
      </c>
      <c r="AO162" s="19">
        <v>0</v>
      </c>
      <c r="AP162" s="20">
        <v>0</v>
      </c>
      <c r="AQ162" s="20">
        <v>0</v>
      </c>
    </row>
    <row r="163" spans="1:4" ht="17.25">
      <c r="A163" s="10">
        <v>0.109722222222222</v>
      </c>
      <c r="B163" s="19">
        <v>0.868032</v>
      </c>
      <c r="C163" s="20">
        <v>0.239764</v>
      </c>
      <c r="D163" s="20">
        <v>107.049</v>
      </c>
      <c r="E163" s="19">
        <v>0.882385</v>
      </c>
      <c r="F163" s="20">
        <v>27.355</v>
      </c>
      <c r="G163" s="20">
        <v>193.328</v>
      </c>
      <c r="H163" s="19">
        <v>0.593481</v>
      </c>
      <c r="I163" s="20">
        <v>0.0401495</v>
      </c>
      <c r="J163" s="20">
        <v>113.014</v>
      </c>
      <c r="K163" s="19">
        <v>0.871282</v>
      </c>
      <c r="L163" s="20">
        <v>14.0244</v>
      </c>
      <c r="M163" s="20">
        <v>100.093</v>
      </c>
      <c r="N163" s="19">
        <v>-0.867624</v>
      </c>
      <c r="O163" s="20">
        <v>0.237999</v>
      </c>
      <c r="P163" s="20">
        <v>107.273</v>
      </c>
      <c r="Q163" s="19">
        <v>0.634316</v>
      </c>
      <c r="R163" s="20">
        <v>0.579289</v>
      </c>
      <c r="S163" s="20">
        <v>6.74503</v>
      </c>
      <c r="T163" s="19">
        <v>0.957287</v>
      </c>
      <c r="U163" s="20">
        <v>0.535054</v>
      </c>
      <c r="V163" s="20">
        <v>16.6233</v>
      </c>
      <c r="W163" s="19">
        <v>0.990034</v>
      </c>
      <c r="X163" s="20">
        <v>0.63544</v>
      </c>
      <c r="Y163" s="20">
        <v>8.62869</v>
      </c>
      <c r="Z163" s="19">
        <v>0.808163</v>
      </c>
      <c r="AA163" s="20">
        <v>3.32126</v>
      </c>
      <c r="AB163" s="20">
        <v>53.2887</v>
      </c>
      <c r="AC163" s="19">
        <v>0</v>
      </c>
      <c r="AD163" s="20">
        <v>0</v>
      </c>
      <c r="AE163" s="20">
        <v>0.00034914</v>
      </c>
      <c r="AF163" s="19">
        <v>0.825341</v>
      </c>
      <c r="AG163" s="20">
        <v>0.00525825</v>
      </c>
      <c r="AH163" s="20">
        <v>19.0285</v>
      </c>
      <c r="AI163" s="19">
        <v>0</v>
      </c>
      <c r="AJ163" s="20">
        <v>0</v>
      </c>
      <c r="AK163" s="20">
        <v>0</v>
      </c>
      <c r="AL163" s="19">
        <v>0</v>
      </c>
      <c r="AM163" s="20">
        <v>0</v>
      </c>
      <c r="AN163" s="20">
        <v>0</v>
      </c>
      <c r="AO163" s="19">
        <v>0</v>
      </c>
      <c r="AP163" s="20">
        <v>0</v>
      </c>
      <c r="AQ163" s="20">
        <v>0</v>
      </c>
    </row>
    <row r="164" spans="1:4" ht="17.25">
      <c r="A164" s="10">
        <v>0.110416666666667</v>
      </c>
      <c r="B164" s="19">
        <v>0.868075</v>
      </c>
      <c r="C164" s="20">
        <v>0.239196</v>
      </c>
      <c r="D164" s="20">
        <v>107.053</v>
      </c>
      <c r="E164" s="19">
        <v>0.884267</v>
      </c>
      <c r="F164" s="20">
        <v>27.5586</v>
      </c>
      <c r="G164" s="20">
        <v>193.794</v>
      </c>
      <c r="H164" s="19">
        <v>0.596039</v>
      </c>
      <c r="I164" s="20">
        <v>0.0404566</v>
      </c>
      <c r="J164" s="20">
        <v>113.015</v>
      </c>
      <c r="K164" s="19">
        <v>0.872722</v>
      </c>
      <c r="L164" s="20">
        <v>14.0671</v>
      </c>
      <c r="M164" s="20">
        <v>100.323</v>
      </c>
      <c r="N164" s="19">
        <v>-0.867454</v>
      </c>
      <c r="O164" s="20">
        <v>0.237078</v>
      </c>
      <c r="P164" s="20">
        <v>107.277</v>
      </c>
      <c r="Q164" s="19">
        <v>0.634631</v>
      </c>
      <c r="R164" s="20">
        <v>0.577132</v>
      </c>
      <c r="S164" s="20">
        <v>6.75466</v>
      </c>
      <c r="T164" s="19">
        <v>0.958367</v>
      </c>
      <c r="U164" s="20">
        <v>0.534433</v>
      </c>
      <c r="V164" s="20">
        <v>16.6322</v>
      </c>
      <c r="W164" s="19">
        <v>0.989977</v>
      </c>
      <c r="X164" s="20">
        <v>0.634941</v>
      </c>
      <c r="Y164" s="20">
        <v>8.63927</v>
      </c>
      <c r="Z164" s="19">
        <v>0.808919</v>
      </c>
      <c r="AA164" s="20">
        <v>3.31317</v>
      </c>
      <c r="AB164" s="20">
        <v>53.3449</v>
      </c>
      <c r="AC164" s="19">
        <v>0</v>
      </c>
      <c r="AD164" s="20">
        <v>0</v>
      </c>
      <c r="AE164" s="20">
        <v>0.00034914</v>
      </c>
      <c r="AF164" s="19">
        <v>0.822086</v>
      </c>
      <c r="AG164" s="20">
        <v>0.00532108</v>
      </c>
      <c r="AH164" s="20">
        <v>19.0285</v>
      </c>
      <c r="AI164" s="19">
        <v>0</v>
      </c>
      <c r="AJ164" s="20">
        <v>0</v>
      </c>
      <c r="AK164" s="20">
        <v>0</v>
      </c>
      <c r="AL164" s="19">
        <v>0</v>
      </c>
      <c r="AM164" s="20">
        <v>0</v>
      </c>
      <c r="AN164" s="20">
        <v>0</v>
      </c>
      <c r="AO164" s="19">
        <v>0</v>
      </c>
      <c r="AP164" s="20">
        <v>0</v>
      </c>
      <c r="AQ164" s="20">
        <v>0</v>
      </c>
    </row>
    <row r="165" spans="1:4" ht="17.25">
      <c r="A165" s="10">
        <v>0.11111111111111099</v>
      </c>
      <c r="B165" s="19">
        <v>0.867344</v>
      </c>
      <c r="C165" s="20">
        <v>0.238814</v>
      </c>
      <c r="D165" s="20">
        <v>107.057</v>
      </c>
      <c r="E165" s="19">
        <v>0.885319</v>
      </c>
      <c r="F165" s="20">
        <v>27.6823</v>
      </c>
      <c r="G165" s="20">
        <v>194.246</v>
      </c>
      <c r="H165" s="19">
        <v>0.592935</v>
      </c>
      <c r="I165" s="20">
        <v>0.0404661</v>
      </c>
      <c r="J165" s="20">
        <v>113.016</v>
      </c>
      <c r="K165" s="19">
        <v>0.873862</v>
      </c>
      <c r="L165" s="20">
        <v>14.1502</v>
      </c>
      <c r="M165" s="20">
        <v>100.554</v>
      </c>
      <c r="N165" s="19">
        <v>-0.867249</v>
      </c>
      <c r="O165" s="20">
        <v>0.236844</v>
      </c>
      <c r="P165" s="20">
        <v>107.281</v>
      </c>
      <c r="Q165" s="19">
        <v>0.634515</v>
      </c>
      <c r="R165" s="20">
        <v>0.576315</v>
      </c>
      <c r="S165" s="20">
        <v>6.76445</v>
      </c>
      <c r="T165" s="19">
        <v>0.958419</v>
      </c>
      <c r="U165" s="20">
        <v>0.533402</v>
      </c>
      <c r="V165" s="20">
        <v>16.6413</v>
      </c>
      <c r="W165" s="19">
        <v>0.989907</v>
      </c>
      <c r="X165" s="20">
        <v>0.632854</v>
      </c>
      <c r="Y165" s="20">
        <v>8.64985</v>
      </c>
      <c r="Z165" s="19">
        <v>0.808784</v>
      </c>
      <c r="AA165" s="20">
        <v>3.30181</v>
      </c>
      <c r="AB165" s="20">
        <v>53.4001</v>
      </c>
      <c r="AC165" s="19">
        <v>0</v>
      </c>
      <c r="AD165" s="20">
        <v>0</v>
      </c>
      <c r="AE165" s="20">
        <v>0.00034914</v>
      </c>
      <c r="AF165" s="19">
        <v>0.827804</v>
      </c>
      <c r="AG165" s="20">
        <v>0.00529051</v>
      </c>
      <c r="AH165" s="20">
        <v>19.0286</v>
      </c>
      <c r="AI165" s="19">
        <v>0</v>
      </c>
      <c r="AJ165" s="20">
        <v>0</v>
      </c>
      <c r="AK165" s="20">
        <v>0</v>
      </c>
      <c r="AL165" s="19">
        <v>0</v>
      </c>
      <c r="AM165" s="20">
        <v>0</v>
      </c>
      <c r="AN165" s="20">
        <v>0</v>
      </c>
      <c r="AO165" s="19">
        <v>0</v>
      </c>
      <c r="AP165" s="20">
        <v>0</v>
      </c>
      <c r="AQ165" s="20">
        <v>0</v>
      </c>
    </row>
    <row r="166" spans="1:4" ht="17.25">
      <c r="A166" s="10">
        <v>0.111805555555556</v>
      </c>
      <c r="B166" s="19">
        <v>0.867127</v>
      </c>
      <c r="C166" s="20">
        <v>0.239927</v>
      </c>
      <c r="D166" s="20">
        <v>107.061</v>
      </c>
      <c r="E166" s="19">
        <v>0.883136</v>
      </c>
      <c r="F166" s="20">
        <v>27.375</v>
      </c>
      <c r="G166" s="20">
        <v>194.692</v>
      </c>
      <c r="H166" s="19">
        <v>0.593635</v>
      </c>
      <c r="I166" s="20">
        <v>0.0406637</v>
      </c>
      <c r="J166" s="20">
        <v>113.016</v>
      </c>
      <c r="K166" s="19">
        <v>0.869703</v>
      </c>
      <c r="L166" s="20">
        <v>13.8356</v>
      </c>
      <c r="M166" s="20">
        <v>100.789</v>
      </c>
      <c r="N166" s="19">
        <v>-0.866929</v>
      </c>
      <c r="O166" s="20">
        <v>0.237473</v>
      </c>
      <c r="P166" s="20">
        <v>107.285</v>
      </c>
      <c r="Q166" s="19">
        <v>0.634172</v>
      </c>
      <c r="R166" s="20">
        <v>0.578495</v>
      </c>
      <c r="S166" s="20">
        <v>6.77393</v>
      </c>
      <c r="T166" s="19">
        <v>0.956703</v>
      </c>
      <c r="U166" s="20">
        <v>0.534506</v>
      </c>
      <c r="V166" s="20">
        <v>16.6501</v>
      </c>
      <c r="W166" s="19">
        <v>0.990028</v>
      </c>
      <c r="X166" s="20">
        <v>0.634969</v>
      </c>
      <c r="Y166" s="20">
        <v>8.66042</v>
      </c>
      <c r="Z166" s="19">
        <v>0.8082</v>
      </c>
      <c r="AA166" s="20">
        <v>3.32267</v>
      </c>
      <c r="AB166" s="20">
        <v>53.4552</v>
      </c>
      <c r="AC166" s="19">
        <v>0</v>
      </c>
      <c r="AD166" s="20">
        <v>0</v>
      </c>
      <c r="AE166" s="20">
        <v>0.00034914</v>
      </c>
      <c r="AF166" s="19">
        <v>0.805199</v>
      </c>
      <c r="AG166" s="20">
        <v>0.00523476</v>
      </c>
      <c r="AH166" s="20">
        <v>19.0286</v>
      </c>
      <c r="AI166" s="19">
        <v>0</v>
      </c>
      <c r="AJ166" s="20">
        <v>0</v>
      </c>
      <c r="AK166" s="20">
        <v>0</v>
      </c>
      <c r="AL166" s="19">
        <v>0</v>
      </c>
      <c r="AM166" s="20">
        <v>0</v>
      </c>
      <c r="AN166" s="20">
        <v>0</v>
      </c>
      <c r="AO166" s="19">
        <v>0</v>
      </c>
      <c r="AP166" s="20">
        <v>0</v>
      </c>
      <c r="AQ166" s="20">
        <v>0</v>
      </c>
    </row>
    <row r="167" spans="1:4" ht="17.25">
      <c r="A167" s="10">
        <v>0.1125</v>
      </c>
      <c r="B167" s="19">
        <v>0.867457</v>
      </c>
      <c r="C167" s="20">
        <v>0.239038</v>
      </c>
      <c r="D167" s="20">
        <v>107.065</v>
      </c>
      <c r="E167" s="19">
        <v>0.882277</v>
      </c>
      <c r="F167" s="20">
        <v>27.1787</v>
      </c>
      <c r="G167" s="20">
        <v>195.153</v>
      </c>
      <c r="H167" s="19">
        <v>0.595273</v>
      </c>
      <c r="I167" s="20">
        <v>0.0409481</v>
      </c>
      <c r="J167" s="20">
        <v>113.017</v>
      </c>
      <c r="K167" s="19">
        <v>0.870391</v>
      </c>
      <c r="L167" s="20">
        <v>13.8823</v>
      </c>
      <c r="M167" s="20">
        <v>101.024</v>
      </c>
      <c r="N167" s="19">
        <v>-0.866748</v>
      </c>
      <c r="O167" s="20">
        <v>0.237279</v>
      </c>
      <c r="P167" s="20">
        <v>107.289</v>
      </c>
      <c r="Q167" s="19">
        <v>0.633356</v>
      </c>
      <c r="R167" s="20">
        <v>0.576511</v>
      </c>
      <c r="S167" s="20">
        <v>6.78356</v>
      </c>
      <c r="T167" s="19">
        <v>0.957539</v>
      </c>
      <c r="U167" s="20">
        <v>0.534559</v>
      </c>
      <c r="V167" s="20">
        <v>16.659</v>
      </c>
      <c r="W167" s="19">
        <v>0.989969</v>
      </c>
      <c r="X167" s="20">
        <v>0.634293</v>
      </c>
      <c r="Y167" s="20">
        <v>8.67081</v>
      </c>
      <c r="Z167" s="19">
        <v>0.807336</v>
      </c>
      <c r="AA167" s="20">
        <v>3.30628</v>
      </c>
      <c r="AB167" s="20">
        <v>53.5104</v>
      </c>
      <c r="AC167" s="19">
        <v>0</v>
      </c>
      <c r="AD167" s="20">
        <v>0</v>
      </c>
      <c r="AE167" s="20">
        <v>0.00034914</v>
      </c>
      <c r="AF167" s="19">
        <v>0</v>
      </c>
      <c r="AG167" s="20">
        <v>0</v>
      </c>
      <c r="AH167" s="20">
        <v>19.0287</v>
      </c>
      <c r="AI167" s="19">
        <v>0</v>
      </c>
      <c r="AJ167" s="20">
        <v>0</v>
      </c>
      <c r="AK167" s="20">
        <v>0</v>
      </c>
      <c r="AL167" s="19">
        <v>0</v>
      </c>
      <c r="AM167" s="20">
        <v>0</v>
      </c>
      <c r="AN167" s="20">
        <v>0</v>
      </c>
      <c r="AO167" s="19">
        <v>0</v>
      </c>
      <c r="AP167" s="20">
        <v>0</v>
      </c>
      <c r="AQ167" s="20">
        <v>0</v>
      </c>
    </row>
    <row r="168" spans="1:4" ht="17.25">
      <c r="A168" s="10">
        <v>0.113194444444444</v>
      </c>
      <c r="B168" s="19">
        <v>0.867718</v>
      </c>
      <c r="C168" s="20">
        <v>0.239106</v>
      </c>
      <c r="D168" s="20">
        <v>107.069</v>
      </c>
      <c r="E168" s="19">
        <v>0.881694</v>
      </c>
      <c r="F168" s="20">
        <v>26.9597</v>
      </c>
      <c r="G168" s="20">
        <v>195.611</v>
      </c>
      <c r="H168" s="19">
        <v>0.595124</v>
      </c>
      <c r="I168" s="20">
        <v>0.0408939</v>
      </c>
      <c r="J168" s="20">
        <v>113.018</v>
      </c>
      <c r="K168" s="19">
        <v>0.869774</v>
      </c>
      <c r="L168" s="20">
        <v>13.8097</v>
      </c>
      <c r="M168" s="20">
        <v>101.258</v>
      </c>
      <c r="N168" s="19">
        <v>-0.867249</v>
      </c>
      <c r="O168" s="20">
        <v>0.237296</v>
      </c>
      <c r="P168" s="20">
        <v>107.293</v>
      </c>
      <c r="Q168" s="19">
        <v>0.635301</v>
      </c>
      <c r="R168" s="20">
        <v>0.579548</v>
      </c>
      <c r="S168" s="20">
        <v>6.79335</v>
      </c>
      <c r="T168" s="19">
        <v>0.957816</v>
      </c>
      <c r="U168" s="20">
        <v>0.534274</v>
      </c>
      <c r="V168" s="20">
        <v>16.668</v>
      </c>
      <c r="W168" s="19">
        <v>0.989908</v>
      </c>
      <c r="X168" s="20">
        <v>0.634534</v>
      </c>
      <c r="Y168" s="20">
        <v>8.68137</v>
      </c>
      <c r="Z168" s="19">
        <v>0.813602</v>
      </c>
      <c r="AA168" s="20">
        <v>3.28278</v>
      </c>
      <c r="AB168" s="20">
        <v>53.5654</v>
      </c>
      <c r="AC168" s="19">
        <v>0</v>
      </c>
      <c r="AD168" s="20">
        <v>0</v>
      </c>
      <c r="AE168" s="20">
        <v>0.00034914</v>
      </c>
      <c r="AF168" s="19">
        <v>0.872189</v>
      </c>
      <c r="AG168" s="20">
        <v>5.1409</v>
      </c>
      <c r="AH168" s="20">
        <v>19.0508</v>
      </c>
      <c r="AI168" s="19">
        <v>0</v>
      </c>
      <c r="AJ168" s="20">
        <v>0</v>
      </c>
      <c r="AK168" s="20">
        <v>0</v>
      </c>
      <c r="AL168" s="19">
        <v>0</v>
      </c>
      <c r="AM168" s="20">
        <v>0</v>
      </c>
      <c r="AN168" s="20">
        <v>0</v>
      </c>
      <c r="AO168" s="19">
        <v>0</v>
      </c>
      <c r="AP168" s="20">
        <v>0</v>
      </c>
      <c r="AQ168" s="20">
        <v>0</v>
      </c>
    </row>
    <row r="169" spans="1:4" ht="17.25">
      <c r="A169" s="10">
        <v>0.113888888888889</v>
      </c>
      <c r="B169" s="19">
        <v>0.867375</v>
      </c>
      <c r="C169" s="20">
        <v>0.239051</v>
      </c>
      <c r="D169" s="20">
        <v>107.073</v>
      </c>
      <c r="E169" s="19">
        <v>0.880591</v>
      </c>
      <c r="F169" s="20">
        <v>26.7998</v>
      </c>
      <c r="G169" s="20">
        <v>196.052</v>
      </c>
      <c r="H169" s="19">
        <v>0.594928</v>
      </c>
      <c r="I169" s="20">
        <v>0.0409596</v>
      </c>
      <c r="J169" s="20">
        <v>113.018</v>
      </c>
      <c r="K169" s="19">
        <v>0.868871</v>
      </c>
      <c r="L169" s="20">
        <v>13.7506</v>
      </c>
      <c r="M169" s="20">
        <v>101.484</v>
      </c>
      <c r="N169" s="19">
        <v>-0.866911</v>
      </c>
      <c r="O169" s="20">
        <v>0.237244</v>
      </c>
      <c r="P169" s="20">
        <v>107.297</v>
      </c>
      <c r="Q169" s="19">
        <v>0.634643</v>
      </c>
      <c r="R169" s="20">
        <v>0.578416</v>
      </c>
      <c r="S169" s="20">
        <v>6.80283</v>
      </c>
      <c r="T169" s="19">
        <v>0.957668</v>
      </c>
      <c r="U169" s="20">
        <v>0.534167</v>
      </c>
      <c r="V169" s="20">
        <v>16.6768</v>
      </c>
      <c r="W169" s="19">
        <v>0.989899</v>
      </c>
      <c r="X169" s="20">
        <v>0.634302</v>
      </c>
      <c r="Y169" s="20">
        <v>8.69213</v>
      </c>
      <c r="Z169" s="19">
        <v>0.814439</v>
      </c>
      <c r="AA169" s="20">
        <v>3.30028</v>
      </c>
      <c r="AB169" s="20">
        <v>53.6194</v>
      </c>
      <c r="AC169" s="19">
        <v>0</v>
      </c>
      <c r="AD169" s="20">
        <v>0</v>
      </c>
      <c r="AE169" s="20">
        <v>0.00034914</v>
      </c>
      <c r="AF169" s="19">
        <v>0.875717</v>
      </c>
      <c r="AG169" s="20">
        <v>5.26175</v>
      </c>
      <c r="AH169" s="20">
        <v>19.1377</v>
      </c>
      <c r="AI169" s="19">
        <v>0</v>
      </c>
      <c r="AJ169" s="20">
        <v>0</v>
      </c>
      <c r="AK169" s="20">
        <v>0</v>
      </c>
      <c r="AL169" s="19">
        <v>0</v>
      </c>
      <c r="AM169" s="20">
        <v>0</v>
      </c>
      <c r="AN169" s="20">
        <v>0</v>
      </c>
      <c r="AO169" s="19">
        <v>0</v>
      </c>
      <c r="AP169" s="20">
        <v>0</v>
      </c>
      <c r="AQ169" s="20">
        <v>0</v>
      </c>
    </row>
    <row r="170" spans="1:4" ht="17.25">
      <c r="A170" s="10">
        <v>0.114583333333333</v>
      </c>
      <c r="B170" s="19">
        <v>0.867963</v>
      </c>
      <c r="C170" s="20">
        <v>0.238985</v>
      </c>
      <c r="D170" s="20">
        <v>107.077</v>
      </c>
      <c r="E170" s="19">
        <v>0.879901</v>
      </c>
      <c r="F170" s="20">
        <v>26.6278</v>
      </c>
      <c r="G170" s="20">
        <v>196.504</v>
      </c>
      <c r="H170" s="19">
        <v>0.594322</v>
      </c>
      <c r="I170" s="20">
        <v>0.0409904</v>
      </c>
      <c r="J170" s="20">
        <v>113.019</v>
      </c>
      <c r="K170" s="19">
        <v>0.867952</v>
      </c>
      <c r="L170" s="20">
        <v>13.6675</v>
      </c>
      <c r="M170" s="20">
        <v>101.708</v>
      </c>
      <c r="N170" s="19">
        <v>-0.867382</v>
      </c>
      <c r="O170" s="20">
        <v>0.237184</v>
      </c>
      <c r="P170" s="20">
        <v>107.301</v>
      </c>
      <c r="Q170" s="19">
        <v>0.634176</v>
      </c>
      <c r="R170" s="20">
        <v>0.577144</v>
      </c>
      <c r="S170" s="20">
        <v>6.81245</v>
      </c>
      <c r="T170" s="19">
        <v>0.957423</v>
      </c>
      <c r="U170" s="20">
        <v>0.534102</v>
      </c>
      <c r="V170" s="20">
        <v>16.6857</v>
      </c>
      <c r="W170" s="19">
        <v>0.98988</v>
      </c>
      <c r="X170" s="20">
        <v>0.633224</v>
      </c>
      <c r="Y170" s="20">
        <v>8.70269</v>
      </c>
      <c r="Z170" s="19">
        <v>0.814369</v>
      </c>
      <c r="AA170" s="20">
        <v>3.30314</v>
      </c>
      <c r="AB170" s="20">
        <v>53.6753</v>
      </c>
      <c r="AC170" s="19">
        <v>0</v>
      </c>
      <c r="AD170" s="20">
        <v>0</v>
      </c>
      <c r="AE170" s="20">
        <v>0.00034914</v>
      </c>
      <c r="AF170" s="19">
        <v>0.873825</v>
      </c>
      <c r="AG170" s="20">
        <v>5.19574</v>
      </c>
      <c r="AH170" s="20">
        <v>19.2231</v>
      </c>
      <c r="AI170" s="19">
        <v>0</v>
      </c>
      <c r="AJ170" s="20">
        <v>0</v>
      </c>
      <c r="AK170" s="20">
        <v>0</v>
      </c>
      <c r="AL170" s="19">
        <v>0</v>
      </c>
      <c r="AM170" s="20">
        <v>0</v>
      </c>
      <c r="AN170" s="20">
        <v>0</v>
      </c>
      <c r="AO170" s="19">
        <v>0</v>
      </c>
      <c r="AP170" s="20">
        <v>0</v>
      </c>
      <c r="AQ170" s="20">
        <v>0</v>
      </c>
    </row>
    <row r="171" spans="1:4" ht="17.25">
      <c r="A171" s="10">
        <v>0.11527777777777801</v>
      </c>
      <c r="B171" s="19">
        <v>0.867253</v>
      </c>
      <c r="C171" s="20">
        <v>0.239192</v>
      </c>
      <c r="D171" s="20">
        <v>107.081</v>
      </c>
      <c r="E171" s="19">
        <v>0.879651</v>
      </c>
      <c r="F171" s="20">
        <v>26.5148</v>
      </c>
      <c r="G171" s="20">
        <v>196.94</v>
      </c>
      <c r="H171" s="19">
        <v>0.594048</v>
      </c>
      <c r="I171" s="20">
        <v>0.0408416</v>
      </c>
      <c r="J171" s="20">
        <v>113.02</v>
      </c>
      <c r="K171" s="19">
        <v>0.867511</v>
      </c>
      <c r="L171" s="20">
        <v>13.5908</v>
      </c>
      <c r="M171" s="20">
        <v>101.936</v>
      </c>
      <c r="N171" s="19">
        <v>-0.86728</v>
      </c>
      <c r="O171" s="20">
        <v>0.23691</v>
      </c>
      <c r="P171" s="20">
        <v>107.305</v>
      </c>
      <c r="Q171" s="19">
        <v>0.633707</v>
      </c>
      <c r="R171" s="20">
        <v>0.575791</v>
      </c>
      <c r="S171" s="20">
        <v>6.82223</v>
      </c>
      <c r="T171" s="19">
        <v>0.957231</v>
      </c>
      <c r="U171" s="20">
        <v>0.533109</v>
      </c>
      <c r="V171" s="20">
        <v>16.6947</v>
      </c>
      <c r="W171" s="19">
        <v>0.989883</v>
      </c>
      <c r="X171" s="20">
        <v>0.633557</v>
      </c>
      <c r="Y171" s="20">
        <v>8.71324</v>
      </c>
      <c r="Z171" s="19">
        <v>0.808411</v>
      </c>
      <c r="AA171" s="20">
        <v>3.30983</v>
      </c>
      <c r="AB171" s="20">
        <v>53.7314</v>
      </c>
      <c r="AC171" s="19">
        <v>0</v>
      </c>
      <c r="AD171" s="20">
        <v>0</v>
      </c>
      <c r="AE171" s="20">
        <v>0.00034914</v>
      </c>
      <c r="AF171" s="19">
        <v>0.810478</v>
      </c>
      <c r="AG171" s="20">
        <v>0.00525233</v>
      </c>
      <c r="AH171" s="20">
        <v>19.2566</v>
      </c>
      <c r="AI171" s="19">
        <v>0</v>
      </c>
      <c r="AJ171" s="20">
        <v>0</v>
      </c>
      <c r="AK171" s="20">
        <v>0</v>
      </c>
      <c r="AL171" s="19">
        <v>0</v>
      </c>
      <c r="AM171" s="20">
        <v>0</v>
      </c>
      <c r="AN171" s="20">
        <v>0</v>
      </c>
      <c r="AO171" s="19">
        <v>0</v>
      </c>
      <c r="AP171" s="20">
        <v>0</v>
      </c>
      <c r="AQ171" s="20">
        <v>0</v>
      </c>
    </row>
    <row r="172" spans="1:4" ht="17.25">
      <c r="A172" s="10">
        <v>0.115972222222222</v>
      </c>
      <c r="B172" s="19">
        <v>0.866726</v>
      </c>
      <c r="C172" s="20">
        <v>0.239267</v>
      </c>
      <c r="D172" s="20">
        <v>107.085</v>
      </c>
      <c r="E172" s="19">
        <v>0.878472</v>
      </c>
      <c r="F172" s="20">
        <v>26.4184</v>
      </c>
      <c r="G172" s="20">
        <v>197.388</v>
      </c>
      <c r="H172" s="19">
        <v>0.619573</v>
      </c>
      <c r="I172" s="20">
        <v>0.0422739</v>
      </c>
      <c r="J172" s="20">
        <v>113.02</v>
      </c>
      <c r="K172" s="19">
        <v>0.866534</v>
      </c>
      <c r="L172" s="20">
        <v>13.5643</v>
      </c>
      <c r="M172" s="20">
        <v>102.166</v>
      </c>
      <c r="N172" s="19">
        <v>-0.866272</v>
      </c>
      <c r="O172" s="20">
        <v>0.237435</v>
      </c>
      <c r="P172" s="20">
        <v>107.309</v>
      </c>
      <c r="Q172" s="19">
        <v>0.635913</v>
      </c>
      <c r="R172" s="20">
        <v>0.57857</v>
      </c>
      <c r="S172" s="20">
        <v>6.83168</v>
      </c>
      <c r="T172" s="19">
        <v>-0.997424</v>
      </c>
      <c r="U172" s="20">
        <v>15.1621</v>
      </c>
      <c r="V172" s="20">
        <v>16.8174</v>
      </c>
      <c r="W172" s="19">
        <v>0.98991</v>
      </c>
      <c r="X172" s="20">
        <v>0.633598</v>
      </c>
      <c r="Y172" s="20">
        <v>8.72361</v>
      </c>
      <c r="Z172" s="19">
        <v>0.806502</v>
      </c>
      <c r="AA172" s="20">
        <v>3.3047</v>
      </c>
      <c r="AB172" s="20">
        <v>53.7847</v>
      </c>
      <c r="AC172" s="19">
        <v>0</v>
      </c>
      <c r="AD172" s="20">
        <v>0</v>
      </c>
      <c r="AE172" s="20">
        <v>0.00034914</v>
      </c>
      <c r="AF172" s="19">
        <v>0</v>
      </c>
      <c r="AG172" s="20">
        <v>0</v>
      </c>
      <c r="AH172" s="20">
        <v>19.2566</v>
      </c>
      <c r="AI172" s="19">
        <v>0</v>
      </c>
      <c r="AJ172" s="20">
        <v>0</v>
      </c>
      <c r="AK172" s="20">
        <v>0</v>
      </c>
      <c r="AL172" s="19">
        <v>0</v>
      </c>
      <c r="AM172" s="20">
        <v>0</v>
      </c>
      <c r="AN172" s="20">
        <v>0</v>
      </c>
      <c r="AO172" s="19">
        <v>0</v>
      </c>
      <c r="AP172" s="20">
        <v>0</v>
      </c>
      <c r="AQ172" s="20">
        <v>0</v>
      </c>
    </row>
    <row r="173" spans="1:4" ht="17.25">
      <c r="A173" s="10">
        <v>0.116666666666667</v>
      </c>
      <c r="B173" s="19">
        <v>0.866776</v>
      </c>
      <c r="C173" s="20">
        <v>0.239868</v>
      </c>
      <c r="D173" s="20">
        <v>107.089</v>
      </c>
      <c r="E173" s="19">
        <v>0.877417</v>
      </c>
      <c r="F173" s="20">
        <v>26.3744</v>
      </c>
      <c r="G173" s="20">
        <v>197.813</v>
      </c>
      <c r="H173" s="19">
        <v>0.618016</v>
      </c>
      <c r="I173" s="20">
        <v>0.0423656</v>
      </c>
      <c r="J173" s="20">
        <v>113.021</v>
      </c>
      <c r="K173" s="19">
        <v>0.865733</v>
      </c>
      <c r="L173" s="20">
        <v>13.5674</v>
      </c>
      <c r="M173" s="20">
        <v>102.388</v>
      </c>
      <c r="N173" s="19">
        <v>0.866094</v>
      </c>
      <c r="O173" s="20">
        <v>0.238145</v>
      </c>
      <c r="P173" s="20">
        <v>107.313</v>
      </c>
      <c r="Q173" s="19">
        <v>0.635479</v>
      </c>
      <c r="R173" s="20">
        <v>0.578828</v>
      </c>
      <c r="S173" s="20">
        <v>6.84147</v>
      </c>
      <c r="T173" s="19">
        <v>-0.997408</v>
      </c>
      <c r="U173" s="20">
        <v>15.1461</v>
      </c>
      <c r="V173" s="20">
        <v>17.0739</v>
      </c>
      <c r="W173" s="19">
        <v>0.989891</v>
      </c>
      <c r="X173" s="20">
        <v>0.634959</v>
      </c>
      <c r="Y173" s="20">
        <v>8.73418</v>
      </c>
      <c r="Z173" s="19">
        <v>0.805317</v>
      </c>
      <c r="AA173" s="20">
        <v>3.30085</v>
      </c>
      <c r="AB173" s="20">
        <v>53.8406</v>
      </c>
      <c r="AC173" s="19">
        <v>0</v>
      </c>
      <c r="AD173" s="20">
        <v>0</v>
      </c>
      <c r="AE173" s="20">
        <v>0.00034914</v>
      </c>
      <c r="AF173" s="19">
        <v>0.822501</v>
      </c>
      <c r="AG173" s="20">
        <v>0.00534102</v>
      </c>
      <c r="AH173" s="20">
        <v>19.2567</v>
      </c>
      <c r="AI173" s="19">
        <v>0</v>
      </c>
      <c r="AJ173" s="20">
        <v>0</v>
      </c>
      <c r="AK173" s="20">
        <v>0</v>
      </c>
      <c r="AL173" s="19">
        <v>0</v>
      </c>
      <c r="AM173" s="20">
        <v>0</v>
      </c>
      <c r="AN173" s="20">
        <v>0</v>
      </c>
      <c r="AO173" s="19">
        <v>0</v>
      </c>
      <c r="AP173" s="20">
        <v>0</v>
      </c>
      <c r="AQ173" s="20">
        <v>0</v>
      </c>
    </row>
    <row r="174" spans="1:4" ht="17.25">
      <c r="A174" s="10">
        <v>0.117361111111111</v>
      </c>
      <c r="B174" s="19">
        <v>0.867255</v>
      </c>
      <c r="C174" s="20">
        <v>0.239137</v>
      </c>
      <c r="D174" s="20">
        <v>107.093</v>
      </c>
      <c r="E174" s="19">
        <v>0.878546</v>
      </c>
      <c r="F174" s="20">
        <v>26.3729</v>
      </c>
      <c r="G174" s="20">
        <v>198.259</v>
      </c>
      <c r="H174" s="19">
        <v>0.619214</v>
      </c>
      <c r="I174" s="20">
        <v>0.0420793</v>
      </c>
      <c r="J174" s="20">
        <v>113.022</v>
      </c>
      <c r="K174" s="19">
        <v>0.867734</v>
      </c>
      <c r="L174" s="20">
        <v>13.6432</v>
      </c>
      <c r="M174" s="20">
        <v>102.617</v>
      </c>
      <c r="N174" s="19">
        <v>-0.866252</v>
      </c>
      <c r="O174" s="20">
        <v>0.237253</v>
      </c>
      <c r="P174" s="20">
        <v>107.317</v>
      </c>
      <c r="Q174" s="19">
        <v>0.636137</v>
      </c>
      <c r="R174" s="20">
        <v>0.578621</v>
      </c>
      <c r="S174" s="20">
        <v>6.85093</v>
      </c>
      <c r="T174" s="19">
        <v>-0.997386</v>
      </c>
      <c r="U174" s="20">
        <v>15.0638</v>
      </c>
      <c r="V174" s="20">
        <v>17.3211</v>
      </c>
      <c r="W174" s="19">
        <v>0.989938</v>
      </c>
      <c r="X174" s="20">
        <v>0.63386</v>
      </c>
      <c r="Y174" s="20">
        <v>8.74492</v>
      </c>
      <c r="Z174" s="19">
        <v>0.806151</v>
      </c>
      <c r="AA174" s="20">
        <v>3.29005</v>
      </c>
      <c r="AB174" s="20">
        <v>53.8955</v>
      </c>
      <c r="AC174" s="19">
        <v>0</v>
      </c>
      <c r="AD174" s="20">
        <v>0</v>
      </c>
      <c r="AE174" s="20">
        <v>0.00034914</v>
      </c>
      <c r="AF174" s="19">
        <v>0</v>
      </c>
      <c r="AG174" s="20">
        <v>0</v>
      </c>
      <c r="AH174" s="20">
        <v>19.2567</v>
      </c>
      <c r="AI174" s="19">
        <v>0</v>
      </c>
      <c r="AJ174" s="20">
        <v>0</v>
      </c>
      <c r="AK174" s="20">
        <v>0</v>
      </c>
      <c r="AL174" s="19">
        <v>0</v>
      </c>
      <c r="AM174" s="20">
        <v>0</v>
      </c>
      <c r="AN174" s="20">
        <v>0</v>
      </c>
      <c r="AO174" s="19">
        <v>0</v>
      </c>
      <c r="AP174" s="20">
        <v>0</v>
      </c>
      <c r="AQ174" s="20">
        <v>0</v>
      </c>
    </row>
    <row r="175" spans="1:4" ht="17.25">
      <c r="A175" s="10">
        <v>0.118055555555556</v>
      </c>
      <c r="B175" s="19">
        <v>0.866705</v>
      </c>
      <c r="C175" s="20">
        <v>0.239022</v>
      </c>
      <c r="D175" s="20">
        <v>107.097</v>
      </c>
      <c r="E175" s="19">
        <v>0.879826</v>
      </c>
      <c r="F175" s="20">
        <v>26.5921</v>
      </c>
      <c r="G175" s="20">
        <v>198.709</v>
      </c>
      <c r="H175" s="19">
        <v>0.619615</v>
      </c>
      <c r="I175" s="20">
        <v>0.042154</v>
      </c>
      <c r="J175" s="20">
        <v>113.022</v>
      </c>
      <c r="K175" s="19">
        <v>0.868225</v>
      </c>
      <c r="L175" s="20">
        <v>13.681</v>
      </c>
      <c r="M175" s="20">
        <v>102.842</v>
      </c>
      <c r="N175" s="19">
        <v>-0.866011</v>
      </c>
      <c r="O175" s="20">
        <v>0.236746</v>
      </c>
      <c r="P175" s="20">
        <v>107.321</v>
      </c>
      <c r="Q175" s="19">
        <v>0.637267</v>
      </c>
      <c r="R175" s="20">
        <v>0.580063</v>
      </c>
      <c r="S175" s="20">
        <v>6.86056</v>
      </c>
      <c r="T175" s="19">
        <v>-0.997367</v>
      </c>
      <c r="U175" s="20">
        <v>15.0147</v>
      </c>
      <c r="V175" s="20">
        <v>17.572</v>
      </c>
      <c r="W175" s="19">
        <v>0.989869</v>
      </c>
      <c r="X175" s="20">
        <v>0.633364</v>
      </c>
      <c r="Y175" s="20">
        <v>8.75548</v>
      </c>
      <c r="Z175" s="19">
        <v>0.806779</v>
      </c>
      <c r="AA175" s="20">
        <v>3.29479</v>
      </c>
      <c r="AB175" s="20">
        <v>53.9505</v>
      </c>
      <c r="AC175" s="19">
        <v>0</v>
      </c>
      <c r="AD175" s="20">
        <v>0</v>
      </c>
      <c r="AE175" s="20">
        <v>0.00034914</v>
      </c>
      <c r="AF175" s="19">
        <v>0</v>
      </c>
      <c r="AG175" s="20">
        <v>0</v>
      </c>
      <c r="AH175" s="20">
        <v>19.2568</v>
      </c>
      <c r="AI175" s="19">
        <v>0</v>
      </c>
      <c r="AJ175" s="20">
        <v>0</v>
      </c>
      <c r="AK175" s="20">
        <v>0</v>
      </c>
      <c r="AL175" s="19">
        <v>0</v>
      </c>
      <c r="AM175" s="20">
        <v>0</v>
      </c>
      <c r="AN175" s="20">
        <v>0</v>
      </c>
      <c r="AO175" s="19">
        <v>0</v>
      </c>
      <c r="AP175" s="20">
        <v>0</v>
      </c>
      <c r="AQ175" s="20">
        <v>0</v>
      </c>
    </row>
    <row r="176" spans="1:4" ht="17.25">
      <c r="A176" s="10">
        <v>0.11874999999999999</v>
      </c>
      <c r="B176" s="19">
        <v>0.866915</v>
      </c>
      <c r="C176" s="20">
        <v>0.239287</v>
      </c>
      <c r="D176" s="20">
        <v>107.101</v>
      </c>
      <c r="E176" s="19">
        <v>0.880204</v>
      </c>
      <c r="F176" s="20">
        <v>26.7992</v>
      </c>
      <c r="G176" s="20">
        <v>199.146</v>
      </c>
      <c r="H176" s="19">
        <v>0.617808</v>
      </c>
      <c r="I176" s="20">
        <v>0.0422428</v>
      </c>
      <c r="J176" s="20">
        <v>113.023</v>
      </c>
      <c r="K176" s="19">
        <v>0.869094</v>
      </c>
      <c r="L176" s="20">
        <v>13.8001</v>
      </c>
      <c r="M176" s="20">
        <v>103.074</v>
      </c>
      <c r="N176" s="19">
        <v>0.866301</v>
      </c>
      <c r="O176" s="20">
        <v>0.237695</v>
      </c>
      <c r="P176" s="20">
        <v>107.325</v>
      </c>
      <c r="Q176" s="19">
        <v>0.636176</v>
      </c>
      <c r="R176" s="20">
        <v>0.579486</v>
      </c>
      <c r="S176" s="20">
        <v>6.8702</v>
      </c>
      <c r="T176" s="19">
        <v>-0.997368</v>
      </c>
      <c r="U176" s="20">
        <v>15.0317</v>
      </c>
      <c r="V176" s="20">
        <v>17.8223</v>
      </c>
      <c r="W176" s="19">
        <v>0.989993</v>
      </c>
      <c r="X176" s="20">
        <v>0.63448</v>
      </c>
      <c r="Y176" s="20">
        <v>8.76587</v>
      </c>
      <c r="Z176" s="19">
        <v>0.806186</v>
      </c>
      <c r="AA176" s="20">
        <v>3.29964</v>
      </c>
      <c r="AB176" s="20">
        <v>54.0063</v>
      </c>
      <c r="AC176" s="19">
        <v>0</v>
      </c>
      <c r="AD176" s="20">
        <v>0</v>
      </c>
      <c r="AE176" s="20">
        <v>0.00034914</v>
      </c>
      <c r="AF176" s="19">
        <v>0</v>
      </c>
      <c r="AG176" s="20">
        <v>0</v>
      </c>
      <c r="AH176" s="20">
        <v>19.2568</v>
      </c>
      <c r="AI176" s="19">
        <v>0</v>
      </c>
      <c r="AJ176" s="20">
        <v>0</v>
      </c>
      <c r="AK176" s="20">
        <v>0</v>
      </c>
      <c r="AL176" s="19">
        <v>0</v>
      </c>
      <c r="AM176" s="20">
        <v>0</v>
      </c>
      <c r="AN176" s="20">
        <v>0</v>
      </c>
      <c r="AO176" s="19">
        <v>0</v>
      </c>
      <c r="AP176" s="20">
        <v>0</v>
      </c>
      <c r="AQ176" s="20">
        <v>0</v>
      </c>
    </row>
    <row r="177" spans="1:4" ht="17.25">
      <c r="A177" s="10">
        <v>0.11944444444444401</v>
      </c>
      <c r="B177" s="19">
        <v>0.866801</v>
      </c>
      <c r="C177" s="20">
        <v>0.23979</v>
      </c>
      <c r="D177" s="20">
        <v>107.105</v>
      </c>
      <c r="E177" s="19">
        <v>0.880942</v>
      </c>
      <c r="F177" s="20">
        <v>26.976</v>
      </c>
      <c r="G177" s="20">
        <v>199.602</v>
      </c>
      <c r="H177" s="19">
        <v>0.617127</v>
      </c>
      <c r="I177" s="20">
        <v>0.0421332</v>
      </c>
      <c r="J177" s="20">
        <v>113.024</v>
      </c>
      <c r="K177" s="19">
        <v>0.86956</v>
      </c>
      <c r="L177" s="20">
        <v>13.8622</v>
      </c>
      <c r="M177" s="20">
        <v>103.301</v>
      </c>
      <c r="N177" s="19">
        <v>0.866572</v>
      </c>
      <c r="O177" s="20">
        <v>0.237719</v>
      </c>
      <c r="P177" s="20">
        <v>107.328</v>
      </c>
      <c r="Q177" s="19">
        <v>0.637152</v>
      </c>
      <c r="R177" s="20">
        <v>0.580371</v>
      </c>
      <c r="S177" s="20">
        <v>6.88</v>
      </c>
      <c r="T177" s="19">
        <v>-0.997368</v>
      </c>
      <c r="U177" s="20">
        <v>14.9929</v>
      </c>
      <c r="V177" s="20">
        <v>18.0767</v>
      </c>
      <c r="W177" s="19">
        <v>0.989921</v>
      </c>
      <c r="X177" s="20">
        <v>0.634254</v>
      </c>
      <c r="Y177" s="20">
        <v>8.77645</v>
      </c>
      <c r="Z177" s="19">
        <v>0.805835</v>
      </c>
      <c r="AA177" s="20">
        <v>3.29941</v>
      </c>
      <c r="AB177" s="20">
        <v>54.0604</v>
      </c>
      <c r="AC177" s="19">
        <v>0</v>
      </c>
      <c r="AD177" s="20">
        <v>0</v>
      </c>
      <c r="AE177" s="20">
        <v>0.00034914</v>
      </c>
      <c r="AF177" s="19">
        <v>0</v>
      </c>
      <c r="AG177" s="20">
        <v>0</v>
      </c>
      <c r="AH177" s="20">
        <v>19.2569</v>
      </c>
      <c r="AI177" s="19">
        <v>0</v>
      </c>
      <c r="AJ177" s="20">
        <v>0</v>
      </c>
      <c r="AK177" s="20">
        <v>0</v>
      </c>
      <c r="AL177" s="19">
        <v>0</v>
      </c>
      <c r="AM177" s="20">
        <v>0</v>
      </c>
      <c r="AN177" s="20">
        <v>0</v>
      </c>
      <c r="AO177" s="19">
        <v>0</v>
      </c>
      <c r="AP177" s="20">
        <v>0</v>
      </c>
      <c r="AQ177" s="20">
        <v>0</v>
      </c>
    </row>
    <row r="178" spans="1:4" ht="17.25">
      <c r="A178" s="10">
        <v>0.120138888888889</v>
      </c>
      <c r="B178" s="19">
        <v>0.866728</v>
      </c>
      <c r="C178" s="20">
        <v>0.239678</v>
      </c>
      <c r="D178" s="20">
        <v>107.109</v>
      </c>
      <c r="E178" s="19">
        <v>0.881246</v>
      </c>
      <c r="F178" s="20">
        <v>27.1163</v>
      </c>
      <c r="G178" s="20">
        <v>200.052</v>
      </c>
      <c r="H178" s="19">
        <v>0.62013</v>
      </c>
      <c r="I178" s="20">
        <v>0.0423485</v>
      </c>
      <c r="J178" s="20">
        <v>113.025</v>
      </c>
      <c r="K178" s="19">
        <v>0.869819</v>
      </c>
      <c r="L178" s="20">
        <v>13.9133</v>
      </c>
      <c r="M178" s="20">
        <v>103.532</v>
      </c>
      <c r="N178" s="19">
        <v>-0.866128</v>
      </c>
      <c r="O178" s="20">
        <v>0.237654</v>
      </c>
      <c r="P178" s="20">
        <v>107.332</v>
      </c>
      <c r="Q178" s="19">
        <v>0.635917</v>
      </c>
      <c r="R178" s="20">
        <v>0.579814</v>
      </c>
      <c r="S178" s="20">
        <v>6.88947</v>
      </c>
      <c r="T178" s="19">
        <v>-0.997353</v>
      </c>
      <c r="U178" s="20">
        <v>15.0003</v>
      </c>
      <c r="V178" s="20">
        <v>18.3223</v>
      </c>
      <c r="W178" s="19">
        <v>0.989963</v>
      </c>
      <c r="X178" s="20">
        <v>0.634198</v>
      </c>
      <c r="Y178" s="20">
        <v>8.7872</v>
      </c>
      <c r="Z178" s="19">
        <v>0.805593</v>
      </c>
      <c r="AA178" s="20">
        <v>3.29407</v>
      </c>
      <c r="AB178" s="20">
        <v>54.1163</v>
      </c>
      <c r="AC178" s="19">
        <v>0</v>
      </c>
      <c r="AD178" s="20">
        <v>0</v>
      </c>
      <c r="AE178" s="20">
        <v>0.00034914</v>
      </c>
      <c r="AF178" s="19">
        <v>0</v>
      </c>
      <c r="AG178" s="20">
        <v>0</v>
      </c>
      <c r="AH178" s="20">
        <v>19.2569</v>
      </c>
      <c r="AI178" s="19">
        <v>0</v>
      </c>
      <c r="AJ178" s="20">
        <v>0</v>
      </c>
      <c r="AK178" s="20">
        <v>0</v>
      </c>
      <c r="AL178" s="19">
        <v>0</v>
      </c>
      <c r="AM178" s="20">
        <v>0</v>
      </c>
      <c r="AN178" s="20">
        <v>0</v>
      </c>
      <c r="AO178" s="19">
        <v>0</v>
      </c>
      <c r="AP178" s="20">
        <v>0</v>
      </c>
      <c r="AQ178" s="20">
        <v>0</v>
      </c>
    </row>
    <row r="179" spans="1:4" ht="17.25">
      <c r="A179" s="10">
        <v>0.120833333333333</v>
      </c>
      <c r="B179" s="19">
        <v>0.866785</v>
      </c>
      <c r="C179" s="20">
        <v>0.238315</v>
      </c>
      <c r="D179" s="20">
        <v>107.113</v>
      </c>
      <c r="E179" s="19">
        <v>0.882608</v>
      </c>
      <c r="F179" s="20">
        <v>27.243</v>
      </c>
      <c r="G179" s="20">
        <v>200.498</v>
      </c>
      <c r="H179" s="19">
        <v>0.618379</v>
      </c>
      <c r="I179" s="20">
        <v>0.0420867</v>
      </c>
      <c r="J179" s="20">
        <v>113.025</v>
      </c>
      <c r="K179" s="19">
        <v>0.871084</v>
      </c>
      <c r="L179" s="20">
        <v>13.9728</v>
      </c>
      <c r="M179" s="20">
        <v>103.768</v>
      </c>
      <c r="N179" s="19">
        <v>0.866546</v>
      </c>
      <c r="O179" s="20">
        <v>0.237106</v>
      </c>
      <c r="P179" s="20">
        <v>107.336</v>
      </c>
      <c r="Q179" s="19">
        <v>0.635472</v>
      </c>
      <c r="R179" s="20">
        <v>0.57701</v>
      </c>
      <c r="S179" s="20">
        <v>6.89908</v>
      </c>
      <c r="T179" s="19">
        <v>-0.997352</v>
      </c>
      <c r="U179" s="20">
        <v>14.957</v>
      </c>
      <c r="V179" s="20">
        <v>18.5719</v>
      </c>
      <c r="W179" s="19">
        <v>0.98988</v>
      </c>
      <c r="X179" s="20">
        <v>0.632499</v>
      </c>
      <c r="Y179" s="20">
        <v>8.79759</v>
      </c>
      <c r="Z179" s="19">
        <v>0.806119</v>
      </c>
      <c r="AA179" s="20">
        <v>3.29179</v>
      </c>
      <c r="AB179" s="20">
        <v>54.1702</v>
      </c>
      <c r="AC179" s="19">
        <v>0</v>
      </c>
      <c r="AD179" s="20">
        <v>0</v>
      </c>
      <c r="AE179" s="20">
        <v>0.00034914</v>
      </c>
      <c r="AF179" s="19">
        <v>0</v>
      </c>
      <c r="AG179" s="20">
        <v>0</v>
      </c>
      <c r="AH179" s="20">
        <v>19.257</v>
      </c>
      <c r="AI179" s="19">
        <v>0</v>
      </c>
      <c r="AJ179" s="20">
        <v>0</v>
      </c>
      <c r="AK179" s="20">
        <v>0</v>
      </c>
      <c r="AL179" s="19">
        <v>0</v>
      </c>
      <c r="AM179" s="20">
        <v>0</v>
      </c>
      <c r="AN179" s="20">
        <v>0</v>
      </c>
      <c r="AO179" s="19">
        <v>0</v>
      </c>
      <c r="AP179" s="20">
        <v>0</v>
      </c>
      <c r="AQ179" s="20">
        <v>0</v>
      </c>
    </row>
    <row r="180" spans="1:4" ht="17.25">
      <c r="A180" s="10">
        <v>0.121527777777778</v>
      </c>
      <c r="B180" s="19">
        <v>0.866589</v>
      </c>
      <c r="C180" s="20">
        <v>0.238573</v>
      </c>
      <c r="D180" s="20">
        <v>107.117</v>
      </c>
      <c r="E180" s="19">
        <v>0.883367</v>
      </c>
      <c r="F180" s="20">
        <v>27.3959</v>
      </c>
      <c r="G180" s="20">
        <v>200.96</v>
      </c>
      <c r="H180" s="19">
        <v>0.616351</v>
      </c>
      <c r="I180" s="20">
        <v>0.0419159</v>
      </c>
      <c r="J180" s="20">
        <v>113.026</v>
      </c>
      <c r="K180" s="19">
        <v>0.871709</v>
      </c>
      <c r="L180" s="20">
        <v>14.0114</v>
      </c>
      <c r="M180" s="20">
        <v>104.005</v>
      </c>
      <c r="N180" s="19">
        <v>0.866387</v>
      </c>
      <c r="O180" s="20">
        <v>0.236582</v>
      </c>
      <c r="P180" s="20">
        <v>107.34</v>
      </c>
      <c r="Q180" s="19">
        <v>0.634045</v>
      </c>
      <c r="R180" s="20">
        <v>0.573908</v>
      </c>
      <c r="S180" s="20">
        <v>6.90885</v>
      </c>
      <c r="T180" s="19">
        <v>-0.997341</v>
      </c>
      <c r="U180" s="20">
        <v>14.9254</v>
      </c>
      <c r="V180" s="20">
        <v>18.8251</v>
      </c>
      <c r="W180" s="19">
        <v>0.989865</v>
      </c>
      <c r="X180" s="20">
        <v>0.633011</v>
      </c>
      <c r="Y180" s="20">
        <v>8.80813</v>
      </c>
      <c r="Z180" s="19">
        <v>0.806455</v>
      </c>
      <c r="AA180" s="20">
        <v>3.2875</v>
      </c>
      <c r="AB180" s="20">
        <v>54.226</v>
      </c>
      <c r="AC180" s="19">
        <v>0</v>
      </c>
      <c r="AD180" s="20">
        <v>0</v>
      </c>
      <c r="AE180" s="20">
        <v>0.00034914</v>
      </c>
      <c r="AF180" s="19">
        <v>0</v>
      </c>
      <c r="AG180" s="20">
        <v>0</v>
      </c>
      <c r="AH180" s="20">
        <v>19.257</v>
      </c>
      <c r="AI180" s="19">
        <v>0</v>
      </c>
      <c r="AJ180" s="20">
        <v>0</v>
      </c>
      <c r="AK180" s="20">
        <v>0</v>
      </c>
      <c r="AL180" s="19">
        <v>0</v>
      </c>
      <c r="AM180" s="20">
        <v>0</v>
      </c>
      <c r="AN180" s="20">
        <v>0</v>
      </c>
      <c r="AO180" s="19">
        <v>0</v>
      </c>
      <c r="AP180" s="20">
        <v>0</v>
      </c>
      <c r="AQ180" s="20">
        <v>0</v>
      </c>
    </row>
    <row r="181" spans="1:4" ht="17.25">
      <c r="A181" s="10">
        <v>0.122222222222222</v>
      </c>
      <c r="B181" s="19">
        <v>0.866514</v>
      </c>
      <c r="C181" s="20">
        <v>0.237979</v>
      </c>
      <c r="D181" s="20">
        <v>107.121</v>
      </c>
      <c r="E181" s="19">
        <v>0.885284</v>
      </c>
      <c r="F181" s="20">
        <v>27.6106</v>
      </c>
      <c r="G181" s="20">
        <v>201.411</v>
      </c>
      <c r="H181" s="19">
        <v>0.621058</v>
      </c>
      <c r="I181" s="20">
        <v>0.0420285</v>
      </c>
      <c r="J181" s="20">
        <v>113.027</v>
      </c>
      <c r="K181" s="19">
        <v>0.873193</v>
      </c>
      <c r="L181" s="20">
        <v>14.0911</v>
      </c>
      <c r="M181" s="20">
        <v>104.236</v>
      </c>
      <c r="N181" s="19">
        <v>-0.865965</v>
      </c>
      <c r="O181" s="20">
        <v>0.236434</v>
      </c>
      <c r="P181" s="20">
        <v>107.344</v>
      </c>
      <c r="Q181" s="19">
        <v>0.635935</v>
      </c>
      <c r="R181" s="20">
        <v>0.576263</v>
      </c>
      <c r="S181" s="20">
        <v>6.9183</v>
      </c>
      <c r="T181" s="19">
        <v>-0.99733</v>
      </c>
      <c r="U181" s="20">
        <v>14.898</v>
      </c>
      <c r="V181" s="20">
        <v>19.0696</v>
      </c>
      <c r="W181" s="19">
        <v>0.989924</v>
      </c>
      <c r="X181" s="20">
        <v>0.631896</v>
      </c>
      <c r="Y181" s="20">
        <v>8.81885</v>
      </c>
      <c r="Z181" s="19">
        <v>0.807645</v>
      </c>
      <c r="AA181" s="20">
        <v>3.28646</v>
      </c>
      <c r="AB181" s="20">
        <v>54.2799</v>
      </c>
      <c r="AC181" s="19">
        <v>0</v>
      </c>
      <c r="AD181" s="20">
        <v>0</v>
      </c>
      <c r="AE181" s="20">
        <v>0.00034914</v>
      </c>
      <c r="AF181" s="19">
        <v>0.788623</v>
      </c>
      <c r="AG181" s="20">
        <v>0.00526581</v>
      </c>
      <c r="AH181" s="20">
        <v>19.2571</v>
      </c>
      <c r="AI181" s="19">
        <v>0</v>
      </c>
      <c r="AJ181" s="20">
        <v>0</v>
      </c>
      <c r="AK181" s="20">
        <v>0</v>
      </c>
      <c r="AL181" s="19">
        <v>0</v>
      </c>
      <c r="AM181" s="20">
        <v>0</v>
      </c>
      <c r="AN181" s="20">
        <v>0</v>
      </c>
      <c r="AO181" s="19">
        <v>0</v>
      </c>
      <c r="AP181" s="20">
        <v>0</v>
      </c>
      <c r="AQ181" s="20">
        <v>0</v>
      </c>
    </row>
    <row r="182" spans="1:4" ht="17.25">
      <c r="A182" s="10">
        <v>0.12291666666666699</v>
      </c>
      <c r="B182" s="19">
        <v>0.866592</v>
      </c>
      <c r="C182" s="20">
        <v>0.238304</v>
      </c>
      <c r="D182" s="20">
        <v>107.125</v>
      </c>
      <c r="E182" s="19">
        <v>0.884737</v>
      </c>
      <c r="F182" s="20">
        <v>27.6155</v>
      </c>
      <c r="G182" s="20">
        <v>201.879</v>
      </c>
      <c r="H182" s="19">
        <v>0.617766</v>
      </c>
      <c r="I182" s="20">
        <v>0.0417765</v>
      </c>
      <c r="J182" s="20">
        <v>113.027</v>
      </c>
      <c r="K182" s="19">
        <v>0.872063</v>
      </c>
      <c r="L182" s="20">
        <v>14.0456</v>
      </c>
      <c r="M182" s="20">
        <v>104.475</v>
      </c>
      <c r="N182" s="19">
        <v>0.866123</v>
      </c>
      <c r="O182" s="20">
        <v>0.236359</v>
      </c>
      <c r="P182" s="20">
        <v>107.348</v>
      </c>
      <c r="Q182" s="19">
        <v>0.636026</v>
      </c>
      <c r="R182" s="20">
        <v>0.576983</v>
      </c>
      <c r="S182" s="20">
        <v>6.92808</v>
      </c>
      <c r="T182" s="19">
        <v>-0.997336</v>
      </c>
      <c r="U182" s="20">
        <v>14.9066</v>
      </c>
      <c r="V182" s="20">
        <v>19.3218</v>
      </c>
      <c r="W182" s="19">
        <v>0.989849</v>
      </c>
      <c r="X182" s="20">
        <v>0.63285</v>
      </c>
      <c r="Y182" s="20">
        <v>8.82938</v>
      </c>
      <c r="Z182" s="19">
        <v>0.806646</v>
      </c>
      <c r="AA182" s="20">
        <v>3.28521</v>
      </c>
      <c r="AB182" s="20">
        <v>54.3347</v>
      </c>
      <c r="AC182" s="19">
        <v>0</v>
      </c>
      <c r="AD182" s="20">
        <v>0</v>
      </c>
      <c r="AE182" s="20">
        <v>0.00034914</v>
      </c>
      <c r="AF182" s="19">
        <v>0.822327</v>
      </c>
      <c r="AG182" s="20">
        <v>0.00528473</v>
      </c>
      <c r="AH182" s="20">
        <v>19.2571</v>
      </c>
      <c r="AI182" s="19">
        <v>0</v>
      </c>
      <c r="AJ182" s="20">
        <v>0</v>
      </c>
      <c r="AK182" s="20">
        <v>0</v>
      </c>
      <c r="AL182" s="19">
        <v>0</v>
      </c>
      <c r="AM182" s="20">
        <v>0</v>
      </c>
      <c r="AN182" s="20">
        <v>0</v>
      </c>
      <c r="AO182" s="19">
        <v>0</v>
      </c>
      <c r="AP182" s="20">
        <v>0</v>
      </c>
      <c r="AQ182" s="20">
        <v>0</v>
      </c>
    </row>
    <row r="183" spans="1:4" ht="17.25">
      <c r="A183" s="10">
        <v>0.12361111111111101</v>
      </c>
      <c r="B183" s="19">
        <v>0.866706</v>
      </c>
      <c r="C183" s="20">
        <v>0.238485</v>
      </c>
      <c r="D183" s="20">
        <v>107.129</v>
      </c>
      <c r="E183" s="19">
        <v>0.884996</v>
      </c>
      <c r="F183" s="20">
        <v>27.5748</v>
      </c>
      <c r="G183" s="20">
        <v>202.349</v>
      </c>
      <c r="H183" s="19">
        <v>0.621368</v>
      </c>
      <c r="I183" s="20">
        <v>0.0420669</v>
      </c>
      <c r="J183" s="20">
        <v>113.028</v>
      </c>
      <c r="K183" s="19">
        <v>0.872026</v>
      </c>
      <c r="L183" s="20">
        <v>13.9924</v>
      </c>
      <c r="M183" s="20">
        <v>104.706</v>
      </c>
      <c r="N183" s="19">
        <v>-0.866416</v>
      </c>
      <c r="O183" s="20">
        <v>0.236682</v>
      </c>
      <c r="P183" s="20">
        <v>107.352</v>
      </c>
      <c r="Q183" s="19">
        <v>0.637348</v>
      </c>
      <c r="R183" s="20">
        <v>0.579623</v>
      </c>
      <c r="S183" s="20">
        <v>6.93754</v>
      </c>
      <c r="T183" s="19">
        <v>-0.997333</v>
      </c>
      <c r="U183" s="20">
        <v>14.91</v>
      </c>
      <c r="V183" s="20">
        <v>19.5659</v>
      </c>
      <c r="W183" s="19">
        <v>0.989873</v>
      </c>
      <c r="X183" s="20">
        <v>0.632627</v>
      </c>
      <c r="Y183" s="20">
        <v>8.83991</v>
      </c>
      <c r="Z183" s="19">
        <v>0.807544</v>
      </c>
      <c r="AA183" s="20">
        <v>3.29091</v>
      </c>
      <c r="AB183" s="20">
        <v>54.3904</v>
      </c>
      <c r="AC183" s="19">
        <v>0</v>
      </c>
      <c r="AD183" s="20">
        <v>0</v>
      </c>
      <c r="AE183" s="20">
        <v>0.00034914</v>
      </c>
      <c r="AF183" s="19">
        <v>0</v>
      </c>
      <c r="AG183" s="20">
        <v>0</v>
      </c>
      <c r="AH183" s="20">
        <v>19.2571</v>
      </c>
      <c r="AI183" s="19">
        <v>0</v>
      </c>
      <c r="AJ183" s="20">
        <v>0</v>
      </c>
      <c r="AK183" s="20">
        <v>0</v>
      </c>
      <c r="AL183" s="19">
        <v>0</v>
      </c>
      <c r="AM183" s="20">
        <v>0</v>
      </c>
      <c r="AN183" s="20">
        <v>0</v>
      </c>
      <c r="AO183" s="19">
        <v>0</v>
      </c>
      <c r="AP183" s="20">
        <v>0</v>
      </c>
      <c r="AQ183" s="20">
        <v>0</v>
      </c>
    </row>
    <row r="184" spans="1:4" ht="17.25">
      <c r="A184" s="10">
        <v>0.124305555555556</v>
      </c>
      <c r="B184" s="19">
        <v>0.866762</v>
      </c>
      <c r="C184" s="20">
        <v>0.238627</v>
      </c>
      <c r="D184" s="20">
        <v>107.133</v>
      </c>
      <c r="E184" s="19">
        <v>0.882834</v>
      </c>
      <c r="F184" s="20">
        <v>27.2487</v>
      </c>
      <c r="G184" s="20">
        <v>202.797</v>
      </c>
      <c r="H184" s="19">
        <v>0.620627</v>
      </c>
      <c r="I184" s="20">
        <v>0.0421349</v>
      </c>
      <c r="J184" s="20">
        <v>113.029</v>
      </c>
      <c r="K184" s="19">
        <v>0.87046</v>
      </c>
      <c r="L184" s="20">
        <v>13.8877</v>
      </c>
      <c r="M184" s="20">
        <v>104.937</v>
      </c>
      <c r="N184" s="19">
        <v>-0.866609</v>
      </c>
      <c r="O184" s="20">
        <v>0.23679</v>
      </c>
      <c r="P184" s="20">
        <v>107.356</v>
      </c>
      <c r="Q184" s="19">
        <v>0.63529</v>
      </c>
      <c r="R184" s="20">
        <v>0.575915</v>
      </c>
      <c r="S184" s="20">
        <v>6.94733</v>
      </c>
      <c r="T184" s="19">
        <v>-0.997344</v>
      </c>
      <c r="U184" s="20">
        <v>14.9156</v>
      </c>
      <c r="V184" s="20">
        <v>19.8186</v>
      </c>
      <c r="W184" s="19">
        <v>0.989907</v>
      </c>
      <c r="X184" s="20">
        <v>0.633082</v>
      </c>
      <c r="Y184" s="20">
        <v>8.85028</v>
      </c>
      <c r="Z184" s="19">
        <v>0.920464</v>
      </c>
      <c r="AA184" s="20">
        <v>0.00772299</v>
      </c>
      <c r="AB184" s="20">
        <v>54.4039</v>
      </c>
      <c r="AC184" s="19">
        <v>0</v>
      </c>
      <c r="AD184" s="20">
        <v>0</v>
      </c>
      <c r="AE184" s="20">
        <v>0.00034914</v>
      </c>
      <c r="AF184" s="19">
        <v>0</v>
      </c>
      <c r="AG184" s="20">
        <v>0</v>
      </c>
      <c r="AH184" s="20">
        <v>19.2572</v>
      </c>
      <c r="AI184" s="19">
        <v>0</v>
      </c>
      <c r="AJ184" s="20">
        <v>0</v>
      </c>
      <c r="AK184" s="20">
        <v>0</v>
      </c>
      <c r="AL184" s="19">
        <v>0</v>
      </c>
      <c r="AM184" s="20">
        <v>0</v>
      </c>
      <c r="AN184" s="20">
        <v>0</v>
      </c>
      <c r="AO184" s="19">
        <v>0</v>
      </c>
      <c r="AP184" s="20">
        <v>0</v>
      </c>
      <c r="AQ184" s="20">
        <v>0</v>
      </c>
    </row>
    <row r="185" spans="1:4" ht="17.25">
      <c r="A185" s="10">
        <v>0.125</v>
      </c>
      <c r="B185" s="19">
        <v>0.866878</v>
      </c>
      <c r="C185" s="20">
        <v>0.238447</v>
      </c>
      <c r="D185" s="20">
        <v>107.137</v>
      </c>
      <c r="E185" s="19">
        <v>0.881772</v>
      </c>
      <c r="F185" s="20">
        <v>26.9426</v>
      </c>
      <c r="G185" s="20">
        <v>203.24</v>
      </c>
      <c r="H185" s="19">
        <v>0.621313</v>
      </c>
      <c r="I185" s="20">
        <v>0.0421279</v>
      </c>
      <c r="J185" s="20">
        <v>113.029</v>
      </c>
      <c r="K185" s="19">
        <v>0.869078</v>
      </c>
      <c r="L185" s="20">
        <v>13.7385</v>
      </c>
      <c r="M185" s="20">
        <v>105.163</v>
      </c>
      <c r="N185" s="19">
        <v>-0.866426</v>
      </c>
      <c r="O185" s="20">
        <v>0.236571</v>
      </c>
      <c r="P185" s="20">
        <v>107.36</v>
      </c>
      <c r="Q185" s="19">
        <v>0.635165</v>
      </c>
      <c r="R185" s="20">
        <v>0.575018</v>
      </c>
      <c r="S185" s="20">
        <v>6.9568</v>
      </c>
      <c r="T185" s="19">
        <v>-0.997349</v>
      </c>
      <c r="U185" s="20">
        <v>14.9049</v>
      </c>
      <c r="V185" s="20">
        <v>20.0631</v>
      </c>
      <c r="W185" s="19">
        <v>0.989941</v>
      </c>
      <c r="X185" s="20">
        <v>0.633082</v>
      </c>
      <c r="Y185" s="20">
        <v>8.86084</v>
      </c>
      <c r="Z185" s="19">
        <v>0.918757</v>
      </c>
      <c r="AA185" s="20">
        <v>0.00773573</v>
      </c>
      <c r="AB185" s="20">
        <v>54.4041</v>
      </c>
      <c r="AC185" s="19">
        <v>0</v>
      </c>
      <c r="AD185" s="20">
        <v>0</v>
      </c>
      <c r="AE185" s="20">
        <v>0.00034914</v>
      </c>
      <c r="AF185" s="19">
        <v>0.853118</v>
      </c>
      <c r="AG185" s="20">
        <v>0.0145634</v>
      </c>
      <c r="AH185" s="20">
        <v>19.2573</v>
      </c>
      <c r="AI185" s="19">
        <v>0</v>
      </c>
      <c r="AJ185" s="20">
        <v>0</v>
      </c>
      <c r="AK185" s="20">
        <v>0</v>
      </c>
      <c r="AL185" s="19">
        <v>0</v>
      </c>
      <c r="AM185" s="20">
        <v>0</v>
      </c>
      <c r="AN185" s="20">
        <v>0</v>
      </c>
      <c r="AO185" s="19">
        <v>0</v>
      </c>
      <c r="AP185" s="20">
        <v>0</v>
      </c>
      <c r="AQ185" s="20">
        <v>0</v>
      </c>
    </row>
    <row r="186" spans="1:4" ht="17.25">
      <c r="A186" s="10">
        <v>0.125694444444444</v>
      </c>
      <c r="B186" s="19">
        <v>0.867166</v>
      </c>
      <c r="C186" s="20">
        <v>0.238215</v>
      </c>
      <c r="D186" s="20">
        <v>107.141</v>
      </c>
      <c r="E186" s="19">
        <v>0.881008</v>
      </c>
      <c r="F186" s="20">
        <v>26.7169</v>
      </c>
      <c r="G186" s="20">
        <v>203.688</v>
      </c>
      <c r="H186" s="19">
        <v>0.620712</v>
      </c>
      <c r="I186" s="20">
        <v>0.0419178</v>
      </c>
      <c r="J186" s="20">
        <v>113.03</v>
      </c>
      <c r="K186" s="19">
        <v>0.868781</v>
      </c>
      <c r="L186" s="20">
        <v>13.6751</v>
      </c>
      <c r="M186" s="20">
        <v>105.396</v>
      </c>
      <c r="N186" s="19">
        <v>-0.866625</v>
      </c>
      <c r="O186" s="20">
        <v>0.23636</v>
      </c>
      <c r="P186" s="20">
        <v>107.364</v>
      </c>
      <c r="Q186" s="19">
        <v>0.636371</v>
      </c>
      <c r="R186" s="20">
        <v>0.576732</v>
      </c>
      <c r="S186" s="20">
        <v>6.96659</v>
      </c>
      <c r="T186" s="19">
        <v>-0.997354</v>
      </c>
      <c r="U186" s="20">
        <v>14.8732</v>
      </c>
      <c r="V186" s="20">
        <v>20.3155</v>
      </c>
      <c r="W186" s="19">
        <v>0.989896</v>
      </c>
      <c r="X186" s="20">
        <v>0.63199</v>
      </c>
      <c r="Y186" s="20">
        <v>8.87139</v>
      </c>
      <c r="Z186" s="19">
        <v>0.932768</v>
      </c>
      <c r="AA186" s="20">
        <v>0.00768509</v>
      </c>
      <c r="AB186" s="20">
        <v>54.4042</v>
      </c>
      <c r="AC186" s="19">
        <v>0</v>
      </c>
      <c r="AD186" s="20">
        <v>0</v>
      </c>
      <c r="AE186" s="20">
        <v>0.00034914</v>
      </c>
      <c r="AF186" s="19">
        <v>0.872446</v>
      </c>
      <c r="AG186" s="20">
        <v>5.16369</v>
      </c>
      <c r="AH186" s="20">
        <v>19.3335</v>
      </c>
      <c r="AI186" s="19">
        <v>0</v>
      </c>
      <c r="AJ186" s="20">
        <v>0</v>
      </c>
      <c r="AK186" s="20">
        <v>0</v>
      </c>
      <c r="AL186" s="19">
        <v>0</v>
      </c>
      <c r="AM186" s="20">
        <v>0</v>
      </c>
      <c r="AN186" s="20">
        <v>0</v>
      </c>
      <c r="AO186" s="19">
        <v>0</v>
      </c>
      <c r="AP186" s="20">
        <v>0</v>
      </c>
      <c r="AQ186" s="20">
        <v>0</v>
      </c>
    </row>
    <row r="187" spans="1:4" ht="17.25">
      <c r="A187" s="10">
        <v>0.12638888888888899</v>
      </c>
      <c r="B187" s="19">
        <v>0.866962</v>
      </c>
      <c r="C187" s="20">
        <v>0.237608</v>
      </c>
      <c r="D187" s="20">
        <v>107.145</v>
      </c>
      <c r="E187" s="19">
        <v>0.880155</v>
      </c>
      <c r="F187" s="20">
        <v>26.5451</v>
      </c>
      <c r="G187" s="20">
        <v>204.124</v>
      </c>
      <c r="H187" s="19">
        <v>0.621845</v>
      </c>
      <c r="I187" s="20">
        <v>0.041958</v>
      </c>
      <c r="J187" s="20">
        <v>113.031</v>
      </c>
      <c r="K187" s="19">
        <v>0.867652</v>
      </c>
      <c r="L187" s="20">
        <v>13.5683</v>
      </c>
      <c r="M187" s="20">
        <v>105.619</v>
      </c>
      <c r="N187" s="19">
        <v>0.866426</v>
      </c>
      <c r="O187" s="20">
        <v>0.235775</v>
      </c>
      <c r="P187" s="20">
        <v>107.368</v>
      </c>
      <c r="Q187" s="19">
        <v>0.63742</v>
      </c>
      <c r="R187" s="20">
        <v>0.577818</v>
      </c>
      <c r="S187" s="20">
        <v>6.97602</v>
      </c>
      <c r="T187" s="19">
        <v>-0.99735</v>
      </c>
      <c r="U187" s="20">
        <v>14.845</v>
      </c>
      <c r="V187" s="20">
        <v>20.5629</v>
      </c>
      <c r="W187" s="19">
        <v>0.989763</v>
      </c>
      <c r="X187" s="20">
        <v>0.631089</v>
      </c>
      <c r="Y187" s="20">
        <v>8.88208</v>
      </c>
      <c r="Z187" s="19">
        <v>0.930424</v>
      </c>
      <c r="AA187" s="20">
        <v>0.00768461</v>
      </c>
      <c r="AB187" s="20">
        <v>54.4043</v>
      </c>
      <c r="AC187" s="19">
        <v>0</v>
      </c>
      <c r="AD187" s="20">
        <v>0</v>
      </c>
      <c r="AE187" s="20">
        <v>0.00034914</v>
      </c>
      <c r="AF187" s="19">
        <v>0.873941</v>
      </c>
      <c r="AG187" s="20">
        <v>5.20393</v>
      </c>
      <c r="AH187" s="20">
        <v>19.4198</v>
      </c>
      <c r="AI187" s="19">
        <v>0</v>
      </c>
      <c r="AJ187" s="20">
        <v>0</v>
      </c>
      <c r="AK187" s="20">
        <v>0</v>
      </c>
      <c r="AL187" s="19">
        <v>0</v>
      </c>
      <c r="AM187" s="20">
        <v>0</v>
      </c>
      <c r="AN187" s="20">
        <v>0</v>
      </c>
      <c r="AO187" s="19">
        <v>0</v>
      </c>
      <c r="AP187" s="20">
        <v>0</v>
      </c>
      <c r="AQ187" s="20">
        <v>0</v>
      </c>
    </row>
    <row r="188" spans="1:4" ht="17.25">
      <c r="A188" s="10">
        <v>0.12708333333333299</v>
      </c>
      <c r="B188" s="19">
        <v>0.86708</v>
      </c>
      <c r="C188" s="20">
        <v>0.23764</v>
      </c>
      <c r="D188" s="20">
        <v>107.149</v>
      </c>
      <c r="E188" s="19">
        <v>0.879395</v>
      </c>
      <c r="F188" s="20">
        <v>26.3645</v>
      </c>
      <c r="G188" s="20">
        <v>204.572</v>
      </c>
      <c r="H188" s="19">
        <v>0.620459</v>
      </c>
      <c r="I188" s="20">
        <v>0.0418805</v>
      </c>
      <c r="J188" s="20">
        <v>113.032</v>
      </c>
      <c r="K188" s="19">
        <v>0.867119</v>
      </c>
      <c r="L188" s="20">
        <v>13.5293</v>
      </c>
      <c r="M188" s="20">
        <v>105.848</v>
      </c>
      <c r="N188" s="19">
        <v>0.866515</v>
      </c>
      <c r="O188" s="20">
        <v>0.235608</v>
      </c>
      <c r="P188" s="20">
        <v>107.372</v>
      </c>
      <c r="Q188" s="19">
        <v>0.635027</v>
      </c>
      <c r="R188" s="20">
        <v>0.572966</v>
      </c>
      <c r="S188" s="20">
        <v>6.98562</v>
      </c>
      <c r="T188" s="19">
        <v>-0.997343</v>
      </c>
      <c r="U188" s="20">
        <v>14.833</v>
      </c>
      <c r="V188" s="20">
        <v>20.8059</v>
      </c>
      <c r="W188" s="19">
        <v>0.989784</v>
      </c>
      <c r="X188" s="20">
        <v>0.630999</v>
      </c>
      <c r="Y188" s="20">
        <v>8.89242</v>
      </c>
      <c r="Z188" s="19">
        <v>0.927483</v>
      </c>
      <c r="AA188" s="20">
        <v>0.00771618</v>
      </c>
      <c r="AB188" s="20">
        <v>54.4044</v>
      </c>
      <c r="AC188" s="19">
        <v>0</v>
      </c>
      <c r="AD188" s="20">
        <v>0</v>
      </c>
      <c r="AE188" s="20">
        <v>0.00034914</v>
      </c>
      <c r="AF188" s="19">
        <v>0</v>
      </c>
      <c r="AG188" s="20">
        <v>0</v>
      </c>
      <c r="AH188" s="20">
        <v>19.4809</v>
      </c>
      <c r="AI188" s="19">
        <v>0</v>
      </c>
      <c r="AJ188" s="20">
        <v>0</v>
      </c>
      <c r="AK188" s="20">
        <v>0</v>
      </c>
      <c r="AL188" s="19">
        <v>0</v>
      </c>
      <c r="AM188" s="20">
        <v>0</v>
      </c>
      <c r="AN188" s="20">
        <v>0</v>
      </c>
      <c r="AO188" s="19">
        <v>0</v>
      </c>
      <c r="AP188" s="20">
        <v>0</v>
      </c>
      <c r="AQ188" s="20">
        <v>0</v>
      </c>
    </row>
    <row r="189" spans="1:4" ht="17.25">
      <c r="A189" s="10">
        <v>0.12777777777777799</v>
      </c>
      <c r="B189" s="19">
        <v>0.866784</v>
      </c>
      <c r="C189" s="20">
        <v>0.23762</v>
      </c>
      <c r="D189" s="20">
        <v>107.153</v>
      </c>
      <c r="E189" s="19">
        <v>0.878435</v>
      </c>
      <c r="F189" s="20">
        <v>26.2279</v>
      </c>
      <c r="G189" s="20">
        <v>205.018</v>
      </c>
      <c r="H189" s="19">
        <v>0.591467</v>
      </c>
      <c r="I189" s="20">
        <v>0.0548794</v>
      </c>
      <c r="J189" s="20">
        <v>113.032</v>
      </c>
      <c r="K189" s="19">
        <v>0.866482</v>
      </c>
      <c r="L189" s="20">
        <v>13.5073</v>
      </c>
      <c r="M189" s="20">
        <v>106.073</v>
      </c>
      <c r="N189" s="19">
        <v>0.866617</v>
      </c>
      <c r="O189" s="20">
        <v>0.236895</v>
      </c>
      <c r="P189" s="20">
        <v>107.376</v>
      </c>
      <c r="Q189" s="19">
        <v>0.635428</v>
      </c>
      <c r="R189" s="20">
        <v>0.576137</v>
      </c>
      <c r="S189" s="20">
        <v>6.99537</v>
      </c>
      <c r="T189" s="19">
        <v>-0.997565</v>
      </c>
      <c r="U189" s="20">
        <v>7.75185</v>
      </c>
      <c r="V189" s="20">
        <v>20.9893</v>
      </c>
      <c r="W189" s="19">
        <v>0.989824</v>
      </c>
      <c r="X189" s="20">
        <v>0.631693</v>
      </c>
      <c r="Y189" s="20">
        <v>8.90311</v>
      </c>
      <c r="Z189" s="19">
        <v>0.923778</v>
      </c>
      <c r="AA189" s="20">
        <v>0.00769209</v>
      </c>
      <c r="AB189" s="20">
        <v>54.4046</v>
      </c>
      <c r="AC189" s="19">
        <v>0</v>
      </c>
      <c r="AD189" s="20">
        <v>0</v>
      </c>
      <c r="AE189" s="20">
        <v>0.00034914</v>
      </c>
      <c r="AF189" s="19">
        <v>0</v>
      </c>
      <c r="AG189" s="20">
        <v>0</v>
      </c>
      <c r="AH189" s="20">
        <v>19.4809</v>
      </c>
      <c r="AI189" s="19">
        <v>0</v>
      </c>
      <c r="AJ189" s="20">
        <v>0</v>
      </c>
      <c r="AK189" s="20">
        <v>0</v>
      </c>
      <c r="AL189" s="19">
        <v>0</v>
      </c>
      <c r="AM189" s="20">
        <v>0</v>
      </c>
      <c r="AN189" s="20">
        <v>0</v>
      </c>
      <c r="AO189" s="19">
        <v>0</v>
      </c>
      <c r="AP189" s="20">
        <v>0</v>
      </c>
      <c r="AQ189" s="20">
        <v>0</v>
      </c>
    </row>
    <row r="190" spans="1:4" ht="17.25">
      <c r="A190" s="10">
        <v>0.12847222222222199</v>
      </c>
      <c r="B190" s="19">
        <v>0.866555</v>
      </c>
      <c r="C190" s="20">
        <v>0.238082</v>
      </c>
      <c r="D190" s="20">
        <v>107.157</v>
      </c>
      <c r="E190" s="19">
        <v>0.87926</v>
      </c>
      <c r="F190" s="20">
        <v>26.4788</v>
      </c>
      <c r="G190" s="20">
        <v>205.457</v>
      </c>
      <c r="H190" s="19">
        <v>0.858357</v>
      </c>
      <c r="I190" s="20">
        <v>8.12578</v>
      </c>
      <c r="J190" s="20">
        <v>113.075</v>
      </c>
      <c r="K190" s="19">
        <v>0.86784</v>
      </c>
      <c r="L190" s="20">
        <v>13.66</v>
      </c>
      <c r="M190" s="20">
        <v>106.296</v>
      </c>
      <c r="N190" s="19">
        <v>0.865883</v>
      </c>
      <c r="O190" s="20">
        <v>0.236171</v>
      </c>
      <c r="P190" s="20">
        <v>107.38</v>
      </c>
      <c r="Q190" s="19">
        <v>0.637098</v>
      </c>
      <c r="R190" s="20">
        <v>0.579572</v>
      </c>
      <c r="S190" s="20">
        <v>7.005</v>
      </c>
      <c r="T190" s="19">
        <v>-0.997557</v>
      </c>
      <c r="U190" s="20">
        <v>7.75489</v>
      </c>
      <c r="V190" s="20">
        <v>21.1186</v>
      </c>
      <c r="W190" s="19">
        <v>0.989807</v>
      </c>
      <c r="X190" s="20">
        <v>0.632103</v>
      </c>
      <c r="Y190" s="20">
        <v>8.91347</v>
      </c>
      <c r="Z190" s="19">
        <v>0.931246</v>
      </c>
      <c r="AA190" s="20">
        <v>0.00778808</v>
      </c>
      <c r="AB190" s="20">
        <v>54.4047</v>
      </c>
      <c r="AC190" s="19">
        <v>0</v>
      </c>
      <c r="AD190" s="20">
        <v>0</v>
      </c>
      <c r="AE190" s="20">
        <v>0.00034914</v>
      </c>
      <c r="AF190" s="19">
        <v>0.8092</v>
      </c>
      <c r="AG190" s="20">
        <v>0.00524146</v>
      </c>
      <c r="AH190" s="20">
        <v>19.481</v>
      </c>
      <c r="AI190" s="19">
        <v>0</v>
      </c>
      <c r="AJ190" s="20">
        <v>0</v>
      </c>
      <c r="AK190" s="20">
        <v>0</v>
      </c>
      <c r="AL190" s="19">
        <v>0</v>
      </c>
      <c r="AM190" s="20">
        <v>0</v>
      </c>
      <c r="AN190" s="20">
        <v>0</v>
      </c>
      <c r="AO190" s="19">
        <v>0</v>
      </c>
      <c r="AP190" s="20">
        <v>0</v>
      </c>
      <c r="AQ190" s="20">
        <v>0</v>
      </c>
    </row>
    <row r="191" spans="1:4" ht="17.25">
      <c r="A191" s="10">
        <v>0.12916666666666701</v>
      </c>
      <c r="B191" s="19">
        <v>0.86625</v>
      </c>
      <c r="C191" s="20">
        <v>0.238443</v>
      </c>
      <c r="D191" s="20">
        <v>107.161</v>
      </c>
      <c r="E191" s="19">
        <v>0.879841</v>
      </c>
      <c r="F191" s="20">
        <v>26.628</v>
      </c>
      <c r="G191" s="20">
        <v>205.892</v>
      </c>
      <c r="H191" s="19">
        <v>0.863058</v>
      </c>
      <c r="I191" s="20">
        <v>8.36029</v>
      </c>
      <c r="J191" s="20">
        <v>113.212</v>
      </c>
      <c r="K191" s="19">
        <v>0.867538</v>
      </c>
      <c r="L191" s="20">
        <v>13.6577</v>
      </c>
      <c r="M191" s="20">
        <v>106.527</v>
      </c>
      <c r="N191" s="19">
        <v>0.866348</v>
      </c>
      <c r="O191" s="20">
        <v>0.237111</v>
      </c>
      <c r="P191" s="20">
        <v>107.384</v>
      </c>
      <c r="Q191" s="19">
        <v>0.634681</v>
      </c>
      <c r="R191" s="20">
        <v>0.57598</v>
      </c>
      <c r="S191" s="20">
        <v>7.01462</v>
      </c>
      <c r="T191" s="19">
        <v>-0.997536</v>
      </c>
      <c r="U191" s="20">
        <v>7.77066</v>
      </c>
      <c r="V191" s="20">
        <v>21.2479</v>
      </c>
      <c r="W191" s="19">
        <v>0.989793</v>
      </c>
      <c r="X191" s="20">
        <v>0.632319</v>
      </c>
      <c r="Y191" s="20">
        <v>8.924</v>
      </c>
      <c r="Z191" s="19">
        <v>0.927995</v>
      </c>
      <c r="AA191" s="20">
        <v>0.00775783</v>
      </c>
      <c r="AB191" s="20">
        <v>54.4048</v>
      </c>
      <c r="AC191" s="19">
        <v>0</v>
      </c>
      <c r="AD191" s="20">
        <v>0</v>
      </c>
      <c r="AE191" s="20">
        <v>0.00034914</v>
      </c>
      <c r="AF191" s="19">
        <v>0.8376</v>
      </c>
      <c r="AG191" s="20">
        <v>0.0053064</v>
      </c>
      <c r="AH191" s="20">
        <v>19.481</v>
      </c>
      <c r="AI191" s="19">
        <v>0</v>
      </c>
      <c r="AJ191" s="20">
        <v>0</v>
      </c>
      <c r="AK191" s="20">
        <v>0</v>
      </c>
      <c r="AL191" s="19">
        <v>0</v>
      </c>
      <c r="AM191" s="20">
        <v>0</v>
      </c>
      <c r="AN191" s="20">
        <v>0</v>
      </c>
      <c r="AO191" s="19">
        <v>0</v>
      </c>
      <c r="AP191" s="20">
        <v>0</v>
      </c>
      <c r="AQ191" s="20">
        <v>0</v>
      </c>
    </row>
    <row r="192" spans="1:4" ht="17.25">
      <c r="A192" s="10">
        <v>0.12986111111111101</v>
      </c>
      <c r="B192" s="19">
        <v>0.866643</v>
      </c>
      <c r="C192" s="20">
        <v>0.237237</v>
      </c>
      <c r="D192" s="20">
        <v>107.165</v>
      </c>
      <c r="E192" s="19">
        <v>0.881802</v>
      </c>
      <c r="F192" s="20">
        <v>26.8545</v>
      </c>
      <c r="G192" s="20">
        <v>206.346</v>
      </c>
      <c r="H192" s="19">
        <v>0.892216</v>
      </c>
      <c r="I192" s="20">
        <v>16.8393</v>
      </c>
      <c r="J192" s="20">
        <v>113.404</v>
      </c>
      <c r="K192" s="19">
        <v>0.870204</v>
      </c>
      <c r="L192" s="20">
        <v>13.8052</v>
      </c>
      <c r="M192" s="20">
        <v>106.752</v>
      </c>
      <c r="N192" s="19">
        <v>0.866907</v>
      </c>
      <c r="O192" s="20">
        <v>0.236052</v>
      </c>
      <c r="P192" s="20">
        <v>107.388</v>
      </c>
      <c r="Q192" s="19">
        <v>0.636661</v>
      </c>
      <c r="R192" s="20">
        <v>0.578505</v>
      </c>
      <c r="S192" s="20">
        <v>7.02425</v>
      </c>
      <c r="T192" s="19">
        <v>0.954226</v>
      </c>
      <c r="U192" s="20">
        <v>0.529782</v>
      </c>
      <c r="V192" s="20">
        <v>21.2751</v>
      </c>
      <c r="W192" s="19">
        <v>0.989679</v>
      </c>
      <c r="X192" s="20">
        <v>0.630549</v>
      </c>
      <c r="Y192" s="20">
        <v>8.93454</v>
      </c>
      <c r="Z192" s="19">
        <v>0.922255</v>
      </c>
      <c r="AA192" s="20">
        <v>0.00771637</v>
      </c>
      <c r="AB192" s="20">
        <v>54.405</v>
      </c>
      <c r="AC192" s="19">
        <v>0</v>
      </c>
      <c r="AD192" s="20">
        <v>0</v>
      </c>
      <c r="AE192" s="20">
        <v>0.00034914</v>
      </c>
      <c r="AF192" s="19">
        <v>0</v>
      </c>
      <c r="AG192" s="20">
        <v>0</v>
      </c>
      <c r="AH192" s="20">
        <v>19.4811</v>
      </c>
      <c r="AI192" s="19">
        <v>0</v>
      </c>
      <c r="AJ192" s="20">
        <v>0</v>
      </c>
      <c r="AK192" s="20">
        <v>0</v>
      </c>
      <c r="AL192" s="19">
        <v>0</v>
      </c>
      <c r="AM192" s="20">
        <v>0</v>
      </c>
      <c r="AN192" s="20">
        <v>0</v>
      </c>
      <c r="AO192" s="19">
        <v>0</v>
      </c>
      <c r="AP192" s="20">
        <v>0</v>
      </c>
      <c r="AQ192" s="20">
        <v>0</v>
      </c>
    </row>
    <row r="193" spans="1:4" ht="17.25">
      <c r="A193" s="10">
        <v>0.13055555555555601</v>
      </c>
      <c r="B193" s="19">
        <v>0.867028</v>
      </c>
      <c r="C193" s="20">
        <v>0.238716</v>
      </c>
      <c r="D193" s="20">
        <v>107.169</v>
      </c>
      <c r="E193" s="19">
        <v>0.88136</v>
      </c>
      <c r="F193" s="20">
        <v>27.0129</v>
      </c>
      <c r="G193" s="20">
        <v>206.787</v>
      </c>
      <c r="H193" s="19">
        <v>0.892873</v>
      </c>
      <c r="I193" s="20">
        <v>17.0653</v>
      </c>
      <c r="J193" s="20">
        <v>113.688</v>
      </c>
      <c r="K193" s="19">
        <v>0.869928</v>
      </c>
      <c r="L193" s="20">
        <v>13.8518</v>
      </c>
      <c r="M193" s="20">
        <v>106.986</v>
      </c>
      <c r="N193" s="19">
        <v>-0.866869</v>
      </c>
      <c r="O193" s="20">
        <v>0.237073</v>
      </c>
      <c r="P193" s="20">
        <v>107.392</v>
      </c>
      <c r="Q193" s="19">
        <v>0.632685</v>
      </c>
      <c r="R193" s="20">
        <v>0.574948</v>
      </c>
      <c r="S193" s="20">
        <v>7.0337</v>
      </c>
      <c r="T193" s="19">
        <v>-0.997379</v>
      </c>
      <c r="U193" s="20">
        <v>7.8038</v>
      </c>
      <c r="V193" s="20">
        <v>21.2874</v>
      </c>
      <c r="W193" s="19">
        <v>0.989976</v>
      </c>
      <c r="X193" s="20">
        <v>0.633106</v>
      </c>
      <c r="Y193" s="20">
        <v>8.94507</v>
      </c>
      <c r="Z193" s="19">
        <v>0.919429</v>
      </c>
      <c r="AA193" s="20">
        <v>0.00773223</v>
      </c>
      <c r="AB193" s="20">
        <v>54.4051</v>
      </c>
      <c r="AC193" s="19">
        <v>0</v>
      </c>
      <c r="AD193" s="20">
        <v>0</v>
      </c>
      <c r="AE193" s="20">
        <v>0.00034914</v>
      </c>
      <c r="AF193" s="19">
        <v>0.822274</v>
      </c>
      <c r="AG193" s="20">
        <v>0.00524189</v>
      </c>
      <c r="AH193" s="20">
        <v>19.4811</v>
      </c>
      <c r="AI193" s="19">
        <v>0</v>
      </c>
      <c r="AJ193" s="20">
        <v>0</v>
      </c>
      <c r="AK193" s="20">
        <v>0</v>
      </c>
      <c r="AL193" s="19">
        <v>0</v>
      </c>
      <c r="AM193" s="20">
        <v>0</v>
      </c>
      <c r="AN193" s="20">
        <v>0</v>
      </c>
      <c r="AO193" s="19">
        <v>0</v>
      </c>
      <c r="AP193" s="20">
        <v>0</v>
      </c>
      <c r="AQ193" s="20">
        <v>0</v>
      </c>
    </row>
    <row r="194" spans="1:4" ht="17.25">
      <c r="A194" s="10">
        <v>0.13125000000000001</v>
      </c>
      <c r="B194" s="19">
        <v>0.86623</v>
      </c>
      <c r="C194" s="20">
        <v>0.238425</v>
      </c>
      <c r="D194" s="20">
        <v>107.173</v>
      </c>
      <c r="E194" s="19">
        <v>0.883215</v>
      </c>
      <c r="F194" s="20">
        <v>27.3328</v>
      </c>
      <c r="G194" s="20">
        <v>207.247</v>
      </c>
      <c r="H194" s="19">
        <v>0.894532</v>
      </c>
      <c r="I194" s="20">
        <v>17.3203</v>
      </c>
      <c r="J194" s="20">
        <v>113.979</v>
      </c>
      <c r="K194" s="19">
        <v>0.871262</v>
      </c>
      <c r="L194" s="20">
        <v>13.9642</v>
      </c>
      <c r="M194" s="20">
        <v>107.223</v>
      </c>
      <c r="N194" s="19">
        <v>0.866559</v>
      </c>
      <c r="O194" s="20">
        <v>0.237922</v>
      </c>
      <c r="P194" s="20">
        <v>107.396</v>
      </c>
      <c r="Q194" s="19">
        <v>0.63544</v>
      </c>
      <c r="R194" s="20">
        <v>0.578678</v>
      </c>
      <c r="S194" s="20">
        <v>7.04349</v>
      </c>
      <c r="T194" s="19">
        <v>-0.997378</v>
      </c>
      <c r="U194" s="20">
        <v>7.76412</v>
      </c>
      <c r="V194" s="20">
        <v>21.4193</v>
      </c>
      <c r="W194" s="19">
        <v>0.989891</v>
      </c>
      <c r="X194" s="20">
        <v>0.633247</v>
      </c>
      <c r="Y194" s="20">
        <v>8.95562</v>
      </c>
      <c r="Z194" s="19">
        <v>0.928146</v>
      </c>
      <c r="AA194" s="20">
        <v>0.00780139</v>
      </c>
      <c r="AB194" s="20">
        <v>54.4052</v>
      </c>
      <c r="AC194" s="19">
        <v>0</v>
      </c>
      <c r="AD194" s="20">
        <v>0</v>
      </c>
      <c r="AE194" s="20">
        <v>0.00034914</v>
      </c>
      <c r="AF194" s="19">
        <v>0</v>
      </c>
      <c r="AG194" s="20">
        <v>0</v>
      </c>
      <c r="AH194" s="20">
        <v>19.4811</v>
      </c>
      <c r="AI194" s="19">
        <v>0</v>
      </c>
      <c r="AJ194" s="20">
        <v>0</v>
      </c>
      <c r="AK194" s="20">
        <v>0</v>
      </c>
      <c r="AL194" s="19">
        <v>0</v>
      </c>
      <c r="AM194" s="20">
        <v>0</v>
      </c>
      <c r="AN194" s="20">
        <v>0</v>
      </c>
      <c r="AO194" s="19">
        <v>0</v>
      </c>
      <c r="AP194" s="20">
        <v>0</v>
      </c>
      <c r="AQ194" s="20">
        <v>0</v>
      </c>
    </row>
    <row r="195" spans="1:4" ht="17.25">
      <c r="A195" s="10">
        <v>0.131944444444444</v>
      </c>
      <c r="B195" s="19">
        <v>0.866984</v>
      </c>
      <c r="C195" s="20">
        <v>0.238454</v>
      </c>
      <c r="D195" s="20">
        <v>107.177</v>
      </c>
      <c r="E195" s="19">
        <v>0.884191</v>
      </c>
      <c r="F195" s="20">
        <v>27.5269</v>
      </c>
      <c r="G195" s="20">
        <v>207.697</v>
      </c>
      <c r="H195" s="19">
        <v>0.895309</v>
      </c>
      <c r="I195" s="20">
        <v>17.417</v>
      </c>
      <c r="J195" s="20">
        <v>114.273</v>
      </c>
      <c r="K195" s="19">
        <v>0.872771</v>
      </c>
      <c r="L195" s="20">
        <v>14.0932</v>
      </c>
      <c r="M195" s="20">
        <v>107.449</v>
      </c>
      <c r="N195" s="19">
        <v>-0.867005</v>
      </c>
      <c r="O195" s="20">
        <v>0.236892</v>
      </c>
      <c r="P195" s="20">
        <v>107.4</v>
      </c>
      <c r="Q195" s="19">
        <v>0.634733</v>
      </c>
      <c r="R195" s="20">
        <v>0.57632</v>
      </c>
      <c r="S195" s="20">
        <v>7.05295</v>
      </c>
      <c r="T195" s="19">
        <v>-0.997356</v>
      </c>
      <c r="U195" s="20">
        <v>15.0312</v>
      </c>
      <c r="V195" s="20">
        <v>21.6281</v>
      </c>
      <c r="W195" s="19">
        <v>0.989946</v>
      </c>
      <c r="X195" s="20">
        <v>0.633611</v>
      </c>
      <c r="Y195" s="20">
        <v>8.96618</v>
      </c>
      <c r="Z195" s="19">
        <v>0.930029</v>
      </c>
      <c r="AA195" s="20">
        <v>0.00779451</v>
      </c>
      <c r="AB195" s="20">
        <v>54.4053</v>
      </c>
      <c r="AC195" s="19">
        <v>0</v>
      </c>
      <c r="AD195" s="20">
        <v>0</v>
      </c>
      <c r="AE195" s="20">
        <v>0.00034914</v>
      </c>
      <c r="AF195" s="19">
        <v>0.808971</v>
      </c>
      <c r="AG195" s="20">
        <v>0.00515353</v>
      </c>
      <c r="AH195" s="20">
        <v>19.4812</v>
      </c>
      <c r="AI195" s="19">
        <v>0</v>
      </c>
      <c r="AJ195" s="20">
        <v>0</v>
      </c>
      <c r="AK195" s="20">
        <v>0</v>
      </c>
      <c r="AL195" s="19">
        <v>0</v>
      </c>
      <c r="AM195" s="20">
        <v>0</v>
      </c>
      <c r="AN195" s="20">
        <v>0</v>
      </c>
      <c r="AO195" s="19">
        <v>0</v>
      </c>
      <c r="AP195" s="20">
        <v>0</v>
      </c>
      <c r="AQ195" s="20">
        <v>0</v>
      </c>
    </row>
    <row r="196" spans="1:4" ht="17.25">
      <c r="A196" s="10">
        <v>0.132638888888889</v>
      </c>
      <c r="B196" s="19">
        <v>0.866323</v>
      </c>
      <c r="C196" s="20">
        <v>0.237378</v>
      </c>
      <c r="D196" s="20">
        <v>107.181</v>
      </c>
      <c r="E196" s="19">
        <v>0.885935</v>
      </c>
      <c r="F196" s="20">
        <v>27.7406</v>
      </c>
      <c r="G196" s="20">
        <v>208.157</v>
      </c>
      <c r="H196" s="19">
        <v>0.896193</v>
      </c>
      <c r="I196" s="20">
        <v>17.4359</v>
      </c>
      <c r="J196" s="20">
        <v>114.559</v>
      </c>
      <c r="K196" s="19">
        <v>0.874494</v>
      </c>
      <c r="L196" s="20">
        <v>14.1896</v>
      </c>
      <c r="M196" s="20">
        <v>107.688</v>
      </c>
      <c r="N196" s="19">
        <v>0.866906</v>
      </c>
      <c r="O196" s="20">
        <v>0.235903</v>
      </c>
      <c r="P196" s="20">
        <v>107.403</v>
      </c>
      <c r="Q196" s="19">
        <v>0.636231</v>
      </c>
      <c r="R196" s="20">
        <v>0.575964</v>
      </c>
      <c r="S196" s="20">
        <v>7.06257</v>
      </c>
      <c r="T196" s="19">
        <v>-0.997612</v>
      </c>
      <c r="U196" s="20">
        <v>7.78175</v>
      </c>
      <c r="V196" s="20">
        <v>21.8377</v>
      </c>
      <c r="W196" s="19">
        <v>0.989738</v>
      </c>
      <c r="X196" s="20">
        <v>0.631688</v>
      </c>
      <c r="Y196" s="20">
        <v>8.9769</v>
      </c>
      <c r="Z196" s="19">
        <v>0.923696</v>
      </c>
      <c r="AA196" s="20">
        <v>0.00766885</v>
      </c>
      <c r="AB196" s="20">
        <v>54.4055</v>
      </c>
      <c r="AC196" s="19">
        <v>0</v>
      </c>
      <c r="AD196" s="20">
        <v>0</v>
      </c>
      <c r="AE196" s="20">
        <v>0.00034914</v>
      </c>
      <c r="AF196" s="19">
        <v>0</v>
      </c>
      <c r="AG196" s="20">
        <v>0</v>
      </c>
      <c r="AH196" s="20">
        <v>19.4812</v>
      </c>
      <c r="AI196" s="19">
        <v>0</v>
      </c>
      <c r="AJ196" s="20">
        <v>0</v>
      </c>
      <c r="AK196" s="20">
        <v>0</v>
      </c>
      <c r="AL196" s="19">
        <v>0</v>
      </c>
      <c r="AM196" s="20">
        <v>0</v>
      </c>
      <c r="AN196" s="20">
        <v>0</v>
      </c>
      <c r="AO196" s="19">
        <v>0</v>
      </c>
      <c r="AP196" s="20">
        <v>0</v>
      </c>
      <c r="AQ196" s="20">
        <v>0</v>
      </c>
    </row>
    <row r="197" spans="1:4" ht="17.25">
      <c r="A197" s="10">
        <v>0.133333333333333</v>
      </c>
      <c r="B197" s="19">
        <v>0.866671</v>
      </c>
      <c r="C197" s="20">
        <v>0.237068</v>
      </c>
      <c r="D197" s="20">
        <v>107.185</v>
      </c>
      <c r="E197" s="19">
        <v>0.885228</v>
      </c>
      <c r="F197" s="20">
        <v>27.5479</v>
      </c>
      <c r="G197" s="20">
        <v>208.628</v>
      </c>
      <c r="H197" s="19">
        <v>0.894767</v>
      </c>
      <c r="I197" s="20">
        <v>17.1852</v>
      </c>
      <c r="J197" s="20">
        <v>114.848</v>
      </c>
      <c r="K197" s="19">
        <v>0.871156</v>
      </c>
      <c r="L197" s="20">
        <v>13.8612</v>
      </c>
      <c r="M197" s="20">
        <v>107.927</v>
      </c>
      <c r="N197" s="19">
        <v>0.866759</v>
      </c>
      <c r="O197" s="20">
        <v>0.235678</v>
      </c>
      <c r="P197" s="20">
        <v>107.407</v>
      </c>
      <c r="Q197" s="19">
        <v>0.636865</v>
      </c>
      <c r="R197" s="20">
        <v>0.578095</v>
      </c>
      <c r="S197" s="20">
        <v>7.07218</v>
      </c>
      <c r="T197" s="19">
        <v>-0.997567</v>
      </c>
      <c r="U197" s="20">
        <v>7.76944</v>
      </c>
      <c r="V197" s="20">
        <v>21.9696</v>
      </c>
      <c r="W197" s="19">
        <v>0.989743</v>
      </c>
      <c r="X197" s="20">
        <v>0.630225</v>
      </c>
      <c r="Y197" s="20">
        <v>8.98724</v>
      </c>
      <c r="Z197" s="19">
        <v>0.927643</v>
      </c>
      <c r="AA197" s="20">
        <v>0.00775066</v>
      </c>
      <c r="AB197" s="20">
        <v>54.4056</v>
      </c>
      <c r="AC197" s="19">
        <v>0</v>
      </c>
      <c r="AD197" s="20">
        <v>0</v>
      </c>
      <c r="AE197" s="20">
        <v>0.00034914</v>
      </c>
      <c r="AF197" s="19">
        <v>0</v>
      </c>
      <c r="AG197" s="20">
        <v>0</v>
      </c>
      <c r="AH197" s="20">
        <v>19.4813</v>
      </c>
      <c r="AI197" s="19">
        <v>0</v>
      </c>
      <c r="AJ197" s="20">
        <v>0</v>
      </c>
      <c r="AK197" s="20">
        <v>0</v>
      </c>
      <c r="AL197" s="19">
        <v>0</v>
      </c>
      <c r="AM197" s="20">
        <v>0</v>
      </c>
      <c r="AN197" s="20">
        <v>0</v>
      </c>
      <c r="AO197" s="19">
        <v>0</v>
      </c>
      <c r="AP197" s="20">
        <v>0</v>
      </c>
      <c r="AQ197" s="20">
        <v>0</v>
      </c>
    </row>
    <row r="198" spans="1:4" ht="17.25">
      <c r="A198" s="10">
        <v>0.134027777777778</v>
      </c>
      <c r="B198" s="19">
        <v>0.867449</v>
      </c>
      <c r="C198" s="20">
        <v>0.238366</v>
      </c>
      <c r="D198" s="20">
        <v>107.189</v>
      </c>
      <c r="E198" s="19">
        <v>0.882924</v>
      </c>
      <c r="F198" s="20">
        <v>27.2385</v>
      </c>
      <c r="G198" s="20">
        <v>209.076</v>
      </c>
      <c r="H198" s="19">
        <v>0.893126</v>
      </c>
      <c r="I198" s="20">
        <v>17.0004</v>
      </c>
      <c r="J198" s="20">
        <v>115.128</v>
      </c>
      <c r="K198" s="19">
        <v>0.871385</v>
      </c>
      <c r="L198" s="20">
        <v>13.9384</v>
      </c>
      <c r="M198" s="20">
        <v>108.154</v>
      </c>
      <c r="N198" s="19">
        <v>-0.867722</v>
      </c>
      <c r="O198" s="20">
        <v>0.23657</v>
      </c>
      <c r="P198" s="20">
        <v>107.411</v>
      </c>
      <c r="Q198" s="19">
        <v>0.634264</v>
      </c>
      <c r="R198" s="20">
        <v>0.576746</v>
      </c>
      <c r="S198" s="20">
        <v>7.08179</v>
      </c>
      <c r="T198" s="19">
        <v>0.957403</v>
      </c>
      <c r="U198" s="20">
        <v>0.532257</v>
      </c>
      <c r="V198" s="20">
        <v>22.0079</v>
      </c>
      <c r="W198" s="19">
        <v>0.989948</v>
      </c>
      <c r="X198" s="20">
        <v>0.632258</v>
      </c>
      <c r="Y198" s="20">
        <v>8.99777</v>
      </c>
      <c r="Z198" s="19">
        <v>0.929652</v>
      </c>
      <c r="AA198" s="20">
        <v>0.00776648</v>
      </c>
      <c r="AB198" s="20">
        <v>54.4057</v>
      </c>
      <c r="AC198" s="19">
        <v>0</v>
      </c>
      <c r="AD198" s="20">
        <v>0</v>
      </c>
      <c r="AE198" s="20">
        <v>0.00034914</v>
      </c>
      <c r="AF198" s="19">
        <v>0</v>
      </c>
      <c r="AG198" s="20">
        <v>0</v>
      </c>
      <c r="AH198" s="20">
        <v>19.4813</v>
      </c>
      <c r="AI198" s="19">
        <v>0</v>
      </c>
      <c r="AJ198" s="20">
        <v>0</v>
      </c>
      <c r="AK198" s="20">
        <v>0</v>
      </c>
      <c r="AL198" s="19">
        <v>0</v>
      </c>
      <c r="AM198" s="20">
        <v>0</v>
      </c>
      <c r="AN198" s="20">
        <v>0</v>
      </c>
      <c r="AO198" s="19">
        <v>0</v>
      </c>
      <c r="AP198" s="20">
        <v>0</v>
      </c>
      <c r="AQ198" s="20">
        <v>0</v>
      </c>
    </row>
    <row r="199" spans="1:4" ht="17.25">
      <c r="A199" s="10">
        <v>0.13472222222222199</v>
      </c>
      <c r="B199" s="19">
        <v>0.867561</v>
      </c>
      <c r="C199" s="20">
        <v>0.239574</v>
      </c>
      <c r="D199" s="20">
        <v>107.193</v>
      </c>
      <c r="E199" s="19">
        <v>0.880767</v>
      </c>
      <c r="F199" s="20">
        <v>27.0552</v>
      </c>
      <c r="G199" s="20">
        <v>209.536</v>
      </c>
      <c r="H199" s="19">
        <v>0.891384</v>
      </c>
      <c r="I199" s="20">
        <v>16.8691</v>
      </c>
      <c r="J199" s="20">
        <v>115.415</v>
      </c>
      <c r="K199" s="19">
        <v>0.868449</v>
      </c>
      <c r="L199" s="20">
        <v>13.7953</v>
      </c>
      <c r="M199" s="20">
        <v>108.382</v>
      </c>
      <c r="N199" s="19">
        <v>-0.867341</v>
      </c>
      <c r="O199" s="20">
        <v>0.23782</v>
      </c>
      <c r="P199" s="20">
        <v>107.415</v>
      </c>
      <c r="Q199" s="19">
        <v>0.636254</v>
      </c>
      <c r="R199" s="20">
        <v>0.583325</v>
      </c>
      <c r="S199" s="20">
        <v>7.09142</v>
      </c>
      <c r="T199" s="19">
        <v>0.955872</v>
      </c>
      <c r="U199" s="20">
        <v>0.534511</v>
      </c>
      <c r="V199" s="20">
        <v>22.0168</v>
      </c>
      <c r="W199" s="19">
        <v>0.990053</v>
      </c>
      <c r="X199" s="20">
        <v>0.636164</v>
      </c>
      <c r="Y199" s="20">
        <v>9.00834</v>
      </c>
      <c r="Z199" s="19">
        <v>0.923784</v>
      </c>
      <c r="AA199" s="20">
        <v>0.00780215</v>
      </c>
      <c r="AB199" s="20">
        <v>54.4059</v>
      </c>
      <c r="AC199" s="19">
        <v>0</v>
      </c>
      <c r="AD199" s="20">
        <v>0</v>
      </c>
      <c r="AE199" s="20">
        <v>0.00034914</v>
      </c>
      <c r="AF199" s="19">
        <v>0.820693</v>
      </c>
      <c r="AG199" s="20">
        <v>0.0052395</v>
      </c>
      <c r="AH199" s="20">
        <v>19.4813</v>
      </c>
      <c r="AI199" s="19">
        <v>0</v>
      </c>
      <c r="AJ199" s="20">
        <v>0</v>
      </c>
      <c r="AK199" s="20">
        <v>0</v>
      </c>
      <c r="AL199" s="19">
        <v>0</v>
      </c>
      <c r="AM199" s="20">
        <v>0</v>
      </c>
      <c r="AN199" s="20">
        <v>0</v>
      </c>
      <c r="AO199" s="19">
        <v>0</v>
      </c>
      <c r="AP199" s="20">
        <v>0</v>
      </c>
      <c r="AQ199" s="20">
        <v>0</v>
      </c>
    </row>
    <row r="200" spans="1:4" ht="17.25">
      <c r="A200" s="10">
        <v>0.13541666666666699</v>
      </c>
      <c r="B200" s="19">
        <v>0.867493</v>
      </c>
      <c r="C200" s="20">
        <v>0.238958</v>
      </c>
      <c r="D200" s="20">
        <v>107.197</v>
      </c>
      <c r="E200" s="19">
        <v>0.880128</v>
      </c>
      <c r="F200" s="20">
        <v>26.8503</v>
      </c>
      <c r="G200" s="20">
        <v>209.978</v>
      </c>
      <c r="H200" s="19">
        <v>0.890918</v>
      </c>
      <c r="I200" s="20">
        <v>16.746</v>
      </c>
      <c r="J200" s="20">
        <v>115.69</v>
      </c>
      <c r="K200" s="19">
        <v>0.868015</v>
      </c>
      <c r="L200" s="20">
        <v>13.7308</v>
      </c>
      <c r="M200" s="20">
        <v>108.611</v>
      </c>
      <c r="N200" s="19">
        <v>-0.867625</v>
      </c>
      <c r="O200" s="20">
        <v>0.237531</v>
      </c>
      <c r="P200" s="20">
        <v>107.419</v>
      </c>
      <c r="Q200" s="19">
        <v>0.634431</v>
      </c>
      <c r="R200" s="20">
        <v>0.579308</v>
      </c>
      <c r="S200" s="20">
        <v>7.10122</v>
      </c>
      <c r="T200" s="19">
        <v>0.956129</v>
      </c>
      <c r="U200" s="20">
        <v>0.532431</v>
      </c>
      <c r="V200" s="20">
        <v>22.0258</v>
      </c>
      <c r="W200" s="19">
        <v>0.990035</v>
      </c>
      <c r="X200" s="20">
        <v>0.635164</v>
      </c>
      <c r="Y200" s="20">
        <v>9.01911</v>
      </c>
      <c r="Z200" s="19">
        <v>0.931644</v>
      </c>
      <c r="AA200" s="20">
        <v>0.00778414</v>
      </c>
      <c r="AB200" s="20">
        <v>54.406</v>
      </c>
      <c r="AC200" s="19">
        <v>0</v>
      </c>
      <c r="AD200" s="20">
        <v>0</v>
      </c>
      <c r="AE200" s="20">
        <v>0.00034914</v>
      </c>
      <c r="AF200" s="19">
        <v>0.836016</v>
      </c>
      <c r="AG200" s="20">
        <v>0.00532113</v>
      </c>
      <c r="AH200" s="20">
        <v>19.4814</v>
      </c>
      <c r="AI200" s="19">
        <v>0</v>
      </c>
      <c r="AJ200" s="20">
        <v>0</v>
      </c>
      <c r="AK200" s="20">
        <v>0</v>
      </c>
      <c r="AL200" s="19">
        <v>0</v>
      </c>
      <c r="AM200" s="20">
        <v>0</v>
      </c>
      <c r="AN200" s="20">
        <v>0</v>
      </c>
      <c r="AO200" s="19">
        <v>0</v>
      </c>
      <c r="AP200" s="20">
        <v>0</v>
      </c>
      <c r="AQ200" s="20">
        <v>0</v>
      </c>
    </row>
    <row r="201" spans="1:4" ht="17.25">
      <c r="A201" s="10">
        <v>0.13611111111111099</v>
      </c>
      <c r="B201" s="19">
        <v>0.867582</v>
      </c>
      <c r="C201" s="20">
        <v>0.238994</v>
      </c>
      <c r="D201" s="20">
        <v>107.201</v>
      </c>
      <c r="E201" s="19">
        <v>0.879895</v>
      </c>
      <c r="F201" s="20">
        <v>26.7061</v>
      </c>
      <c r="G201" s="20">
        <v>210.424</v>
      </c>
      <c r="H201" s="19">
        <v>0.890885</v>
      </c>
      <c r="I201" s="20">
        <v>16.6873</v>
      </c>
      <c r="J201" s="20">
        <v>115.974</v>
      </c>
      <c r="K201" s="19">
        <v>0.86781</v>
      </c>
      <c r="L201" s="20">
        <v>13.6732</v>
      </c>
      <c r="M201" s="20">
        <v>108.844</v>
      </c>
      <c r="N201" s="19">
        <v>-0.867546</v>
      </c>
      <c r="O201" s="20">
        <v>0.237043</v>
      </c>
      <c r="P201" s="20">
        <v>107.423</v>
      </c>
      <c r="Q201" s="19">
        <v>0.635039</v>
      </c>
      <c r="R201" s="20">
        <v>0.579268</v>
      </c>
      <c r="S201" s="20">
        <v>7.11069</v>
      </c>
      <c r="T201" s="19">
        <v>0.956581</v>
      </c>
      <c r="U201" s="20">
        <v>0.532559</v>
      </c>
      <c r="V201" s="20">
        <v>22.0346</v>
      </c>
      <c r="W201" s="19">
        <v>0.989952</v>
      </c>
      <c r="X201" s="20">
        <v>0.6346</v>
      </c>
      <c r="Y201" s="20">
        <v>9.02952</v>
      </c>
      <c r="Z201" s="19">
        <v>0.92872</v>
      </c>
      <c r="AA201" s="20">
        <v>0.00784033</v>
      </c>
      <c r="AB201" s="20">
        <v>54.4061</v>
      </c>
      <c r="AC201" s="19">
        <v>0</v>
      </c>
      <c r="AD201" s="20">
        <v>0</v>
      </c>
      <c r="AE201" s="20">
        <v>0.00034914</v>
      </c>
      <c r="AF201" s="19">
        <v>0</v>
      </c>
      <c r="AG201" s="20">
        <v>0</v>
      </c>
      <c r="AH201" s="20">
        <v>19.4814</v>
      </c>
      <c r="AI201" s="19">
        <v>0</v>
      </c>
      <c r="AJ201" s="20">
        <v>0</v>
      </c>
      <c r="AK201" s="20">
        <v>0</v>
      </c>
      <c r="AL201" s="19">
        <v>0</v>
      </c>
      <c r="AM201" s="20">
        <v>0</v>
      </c>
      <c r="AN201" s="20">
        <v>0</v>
      </c>
      <c r="AO201" s="19">
        <v>0</v>
      </c>
      <c r="AP201" s="20">
        <v>0</v>
      </c>
      <c r="AQ201" s="20">
        <v>0</v>
      </c>
    </row>
    <row r="202" spans="1:4" ht="17.25">
      <c r="A202" s="10">
        <v>0.13680555555555601</v>
      </c>
      <c r="B202" s="19">
        <v>0.867667</v>
      </c>
      <c r="C202" s="20">
        <v>0.238337</v>
      </c>
      <c r="D202" s="20">
        <v>107.205</v>
      </c>
      <c r="E202" s="19">
        <v>0.879766</v>
      </c>
      <c r="F202" s="20">
        <v>26.5895</v>
      </c>
      <c r="G202" s="20">
        <v>210.875</v>
      </c>
      <c r="H202" s="19">
        <v>0.890862</v>
      </c>
      <c r="I202" s="20">
        <v>16.6134</v>
      </c>
      <c r="J202" s="20">
        <v>116.246</v>
      </c>
      <c r="K202" s="19">
        <v>0.867288</v>
      </c>
      <c r="L202" s="20">
        <v>13.6033</v>
      </c>
      <c r="M202" s="20">
        <v>109.067</v>
      </c>
      <c r="N202" s="19">
        <v>-0.867886</v>
      </c>
      <c r="O202" s="20">
        <v>0.236826</v>
      </c>
      <c r="P202" s="20">
        <v>107.427</v>
      </c>
      <c r="Q202" s="19">
        <v>0.635843</v>
      </c>
      <c r="R202" s="20">
        <v>0.579812</v>
      </c>
      <c r="S202" s="20">
        <v>7.12031</v>
      </c>
      <c r="T202" s="19">
        <v>0.957277</v>
      </c>
      <c r="U202" s="20">
        <v>0.531552</v>
      </c>
      <c r="V202" s="20">
        <v>22.0435</v>
      </c>
      <c r="W202" s="19">
        <v>0.990003</v>
      </c>
      <c r="X202" s="20">
        <v>0.633575</v>
      </c>
      <c r="Y202" s="20">
        <v>9.04008</v>
      </c>
      <c r="Z202" s="19">
        <v>0.931489</v>
      </c>
      <c r="AA202" s="20">
        <v>0.00778223</v>
      </c>
      <c r="AB202" s="20">
        <v>54.4063</v>
      </c>
      <c r="AC202" s="19">
        <v>0</v>
      </c>
      <c r="AD202" s="20">
        <v>0</v>
      </c>
      <c r="AE202" s="20">
        <v>0.00034914</v>
      </c>
      <c r="AF202" s="19">
        <v>0.853654</v>
      </c>
      <c r="AG202" s="20">
        <v>0.0131103</v>
      </c>
      <c r="AH202" s="20">
        <v>19.4815</v>
      </c>
      <c r="AI202" s="19">
        <v>0</v>
      </c>
      <c r="AJ202" s="20">
        <v>0</v>
      </c>
      <c r="AK202" s="20">
        <v>0</v>
      </c>
      <c r="AL202" s="19">
        <v>0</v>
      </c>
      <c r="AM202" s="20">
        <v>0</v>
      </c>
      <c r="AN202" s="20">
        <v>0</v>
      </c>
      <c r="AO202" s="19">
        <v>0</v>
      </c>
      <c r="AP202" s="20">
        <v>0</v>
      </c>
      <c r="AQ202" s="20">
        <v>0</v>
      </c>
    </row>
    <row r="203" spans="1:4" ht="17.25">
      <c r="A203" s="10">
        <v>0.13750000000000001</v>
      </c>
      <c r="B203" s="19">
        <v>0.867671</v>
      </c>
      <c r="C203" s="20">
        <v>0.237918</v>
      </c>
      <c r="D203" s="20">
        <v>107.208</v>
      </c>
      <c r="E203" s="19">
        <v>0.880124</v>
      </c>
      <c r="F203" s="20">
        <v>26.5264</v>
      </c>
      <c r="G203" s="20">
        <v>211.311</v>
      </c>
      <c r="H203" s="19">
        <v>0.891438</v>
      </c>
      <c r="I203" s="20">
        <v>16.6259</v>
      </c>
      <c r="J203" s="20">
        <v>116.524</v>
      </c>
      <c r="K203" s="19">
        <v>0.868243</v>
      </c>
      <c r="L203" s="20">
        <v>13.6246</v>
      </c>
      <c r="M203" s="20">
        <v>109.298</v>
      </c>
      <c r="N203" s="19">
        <v>-0.86752</v>
      </c>
      <c r="O203" s="20">
        <v>0.236199</v>
      </c>
      <c r="P203" s="20">
        <v>107.431</v>
      </c>
      <c r="Q203" s="19">
        <v>0.634345</v>
      </c>
      <c r="R203" s="20">
        <v>0.575475</v>
      </c>
      <c r="S203" s="20">
        <v>7.12994</v>
      </c>
      <c r="T203" s="19">
        <v>0.9574</v>
      </c>
      <c r="U203" s="20">
        <v>0.531659</v>
      </c>
      <c r="V203" s="20">
        <v>22.0523</v>
      </c>
      <c r="W203" s="19">
        <v>0.989807</v>
      </c>
      <c r="X203" s="20">
        <v>0.632388</v>
      </c>
      <c r="Y203" s="20">
        <v>9.05082</v>
      </c>
      <c r="Z203" s="19">
        <v>0.925327</v>
      </c>
      <c r="AA203" s="20">
        <v>0.00763213</v>
      </c>
      <c r="AB203" s="20">
        <v>54.4064</v>
      </c>
      <c r="AC203" s="19">
        <v>0</v>
      </c>
      <c r="AD203" s="20">
        <v>0</v>
      </c>
      <c r="AE203" s="20">
        <v>0.00034914</v>
      </c>
      <c r="AF203" s="19">
        <v>0.870559</v>
      </c>
      <c r="AG203" s="20">
        <v>5.07598</v>
      </c>
      <c r="AH203" s="20">
        <v>19.5348</v>
      </c>
      <c r="AI203" s="19">
        <v>0</v>
      </c>
      <c r="AJ203" s="20">
        <v>0</v>
      </c>
      <c r="AK203" s="20">
        <v>0</v>
      </c>
      <c r="AL203" s="19">
        <v>0</v>
      </c>
      <c r="AM203" s="20">
        <v>0</v>
      </c>
      <c r="AN203" s="20">
        <v>0</v>
      </c>
      <c r="AO203" s="19">
        <v>0</v>
      </c>
      <c r="AP203" s="20">
        <v>0</v>
      </c>
      <c r="AQ203" s="20">
        <v>0</v>
      </c>
    </row>
    <row r="204" spans="1:4" ht="17.25">
      <c r="A204" s="10">
        <v>0.13819444444444401</v>
      </c>
      <c r="B204" s="19">
        <v>0.867739</v>
      </c>
      <c r="C204" s="20">
        <v>0.238193</v>
      </c>
      <c r="D204" s="20">
        <v>107.213</v>
      </c>
      <c r="E204" s="19">
        <v>0.880356</v>
      </c>
      <c r="F204" s="20">
        <v>26.5007</v>
      </c>
      <c r="G204" s="20">
        <v>211.76</v>
      </c>
      <c r="H204" s="19">
        <v>0.891677</v>
      </c>
      <c r="I204" s="20">
        <v>16.6117</v>
      </c>
      <c r="J204" s="20">
        <v>116.805</v>
      </c>
      <c r="K204" s="19">
        <v>0.868004</v>
      </c>
      <c r="L204" s="20">
        <v>13.5712</v>
      </c>
      <c r="M204" s="20">
        <v>109.529</v>
      </c>
      <c r="N204" s="19">
        <v>-0.867592</v>
      </c>
      <c r="O204" s="20">
        <v>0.237045</v>
      </c>
      <c r="P204" s="20">
        <v>107.435</v>
      </c>
      <c r="Q204" s="19">
        <v>0.63442</v>
      </c>
      <c r="R204" s="20">
        <v>0.575485</v>
      </c>
      <c r="S204" s="20">
        <v>7.13972</v>
      </c>
      <c r="T204" s="19">
        <v>0.95855</v>
      </c>
      <c r="U204" s="20">
        <v>0.531508</v>
      </c>
      <c r="V204" s="20">
        <v>22.0613</v>
      </c>
      <c r="W204" s="19">
        <v>0.98989</v>
      </c>
      <c r="X204" s="20">
        <v>0.632619</v>
      </c>
      <c r="Y204" s="20">
        <v>9.06118</v>
      </c>
      <c r="Z204" s="19">
        <v>0.833796</v>
      </c>
      <c r="AA204" s="20">
        <v>3.65908</v>
      </c>
      <c r="AB204" s="20">
        <v>54.4157</v>
      </c>
      <c r="AC204" s="19">
        <v>0</v>
      </c>
      <c r="AD204" s="20">
        <v>0</v>
      </c>
      <c r="AE204" s="20">
        <v>0.00034914</v>
      </c>
      <c r="AF204" s="19">
        <v>0.874288</v>
      </c>
      <c r="AG204" s="20">
        <v>5.16113</v>
      </c>
      <c r="AH204" s="20">
        <v>19.6194</v>
      </c>
      <c r="AI204" s="19">
        <v>0</v>
      </c>
      <c r="AJ204" s="20">
        <v>0</v>
      </c>
      <c r="AK204" s="20">
        <v>0</v>
      </c>
      <c r="AL204" s="19">
        <v>0</v>
      </c>
      <c r="AM204" s="20">
        <v>0</v>
      </c>
      <c r="AN204" s="20">
        <v>0</v>
      </c>
      <c r="AO204" s="19">
        <v>0</v>
      </c>
      <c r="AP204" s="20">
        <v>0</v>
      </c>
      <c r="AQ204" s="20">
        <v>0</v>
      </c>
    </row>
    <row r="205" spans="1:4" ht="17.25">
      <c r="A205" s="10">
        <v>0.13888888888888901</v>
      </c>
      <c r="B205" s="19">
        <v>0.867588</v>
      </c>
      <c r="C205" s="20">
        <v>0.238457</v>
      </c>
      <c r="D205" s="20">
        <v>107.216</v>
      </c>
      <c r="E205" s="19">
        <v>0.879159</v>
      </c>
      <c r="F205" s="20">
        <v>26.4639</v>
      </c>
      <c r="G205" s="20">
        <v>212.194</v>
      </c>
      <c r="H205" s="19">
        <v>0.890921</v>
      </c>
      <c r="I205" s="20">
        <v>16.5969</v>
      </c>
      <c r="J205" s="20">
        <v>117.077</v>
      </c>
      <c r="K205" s="19">
        <v>0.867496</v>
      </c>
      <c r="L205" s="20">
        <v>13.6228</v>
      </c>
      <c r="M205" s="20">
        <v>109.752</v>
      </c>
      <c r="N205" s="19">
        <v>-0.86697</v>
      </c>
      <c r="O205" s="20">
        <v>0.237212</v>
      </c>
      <c r="P205" s="20">
        <v>107.439</v>
      </c>
      <c r="Q205" s="19">
        <v>0.634628</v>
      </c>
      <c r="R205" s="20">
        <v>0.578506</v>
      </c>
      <c r="S205" s="20">
        <v>7.14918</v>
      </c>
      <c r="T205" s="19">
        <v>0.956248</v>
      </c>
      <c r="U205" s="20">
        <v>0.532267</v>
      </c>
      <c r="V205" s="20">
        <v>22.0701</v>
      </c>
      <c r="W205" s="19">
        <v>0.989996</v>
      </c>
      <c r="X205" s="20">
        <v>0.634119</v>
      </c>
      <c r="Y205" s="20">
        <v>9.07175</v>
      </c>
      <c r="Z205" s="19">
        <v>0.831189</v>
      </c>
      <c r="AA205" s="20">
        <v>0.00666503</v>
      </c>
      <c r="AB205" s="20">
        <v>54.4435</v>
      </c>
      <c r="AC205" s="19">
        <v>0</v>
      </c>
      <c r="AD205" s="20">
        <v>0</v>
      </c>
      <c r="AE205" s="20">
        <v>0.00034914</v>
      </c>
      <c r="AF205" s="19">
        <v>0.418967</v>
      </c>
      <c r="AG205" s="20">
        <v>1.12027</v>
      </c>
      <c r="AH205" s="20">
        <v>19.7028</v>
      </c>
      <c r="AI205" s="19">
        <v>0</v>
      </c>
      <c r="AJ205" s="20">
        <v>0</v>
      </c>
      <c r="AK205" s="20">
        <v>0</v>
      </c>
      <c r="AL205" s="19">
        <v>0</v>
      </c>
      <c r="AM205" s="20">
        <v>0</v>
      </c>
      <c r="AN205" s="20">
        <v>0</v>
      </c>
      <c r="AO205" s="19">
        <v>0</v>
      </c>
      <c r="AP205" s="20">
        <v>0</v>
      </c>
      <c r="AQ205" s="20">
        <v>0</v>
      </c>
    </row>
    <row r="206" spans="1:4" ht="17.25">
      <c r="A206" s="10">
        <v>0.139583333333333</v>
      </c>
      <c r="B206" s="19">
        <v>0.867597</v>
      </c>
      <c r="C206" s="20">
        <v>0.238342</v>
      </c>
      <c r="D206" s="20">
        <v>107.22</v>
      </c>
      <c r="E206" s="19">
        <v>0.878816</v>
      </c>
      <c r="F206" s="20">
        <v>26.4256</v>
      </c>
      <c r="G206" s="20">
        <v>212.642</v>
      </c>
      <c r="H206" s="19">
        <v>0.890658</v>
      </c>
      <c r="I206" s="20">
        <v>16.5894</v>
      </c>
      <c r="J206" s="20">
        <v>117.358</v>
      </c>
      <c r="K206" s="19">
        <v>0.866938</v>
      </c>
      <c r="L206" s="20">
        <v>13.5708</v>
      </c>
      <c r="M206" s="20">
        <v>109.97</v>
      </c>
      <c r="N206" s="19">
        <v>-0.867376</v>
      </c>
      <c r="O206" s="20">
        <v>0.236615</v>
      </c>
      <c r="P206" s="20">
        <v>107.443</v>
      </c>
      <c r="Q206" s="19">
        <v>0.63423</v>
      </c>
      <c r="R206" s="20">
        <v>0.576784</v>
      </c>
      <c r="S206" s="20">
        <v>7.15879</v>
      </c>
      <c r="T206" s="19">
        <v>0.956262</v>
      </c>
      <c r="U206" s="20">
        <v>0.532614</v>
      </c>
      <c r="V206" s="20">
        <v>22.0789</v>
      </c>
      <c r="W206" s="19">
        <v>0.989866</v>
      </c>
      <c r="X206" s="20">
        <v>0.632927</v>
      </c>
      <c r="Y206" s="20">
        <v>9.0823</v>
      </c>
      <c r="Z206" s="19">
        <v>0.827756</v>
      </c>
      <c r="AA206" s="20">
        <v>0.00659029</v>
      </c>
      <c r="AB206" s="20">
        <v>54.4436</v>
      </c>
      <c r="AC206" s="19">
        <v>0</v>
      </c>
      <c r="AD206" s="20">
        <v>0</v>
      </c>
      <c r="AE206" s="20">
        <v>0.00034914</v>
      </c>
      <c r="AF206" s="19">
        <v>0.822089</v>
      </c>
      <c r="AG206" s="20">
        <v>0.00533455</v>
      </c>
      <c r="AH206" s="20">
        <v>19.7028</v>
      </c>
      <c r="AI206" s="19">
        <v>0</v>
      </c>
      <c r="AJ206" s="20">
        <v>0</v>
      </c>
      <c r="AK206" s="20">
        <v>0</v>
      </c>
      <c r="AL206" s="19">
        <v>0</v>
      </c>
      <c r="AM206" s="20">
        <v>0</v>
      </c>
      <c r="AN206" s="20">
        <v>0</v>
      </c>
      <c r="AO206" s="19">
        <v>0</v>
      </c>
      <c r="AP206" s="20">
        <v>0</v>
      </c>
      <c r="AQ206" s="20">
        <v>0</v>
      </c>
    </row>
    <row r="207" spans="1:4" ht="17.25">
      <c r="A207" s="10">
        <v>0.140277777777778</v>
      </c>
      <c r="B207" s="19">
        <v>0.867591</v>
      </c>
      <c r="C207" s="20">
        <v>0.239881</v>
      </c>
      <c r="D207" s="20">
        <v>107.224</v>
      </c>
      <c r="E207" s="19">
        <v>0.877977</v>
      </c>
      <c r="F207" s="20">
        <v>26.3869</v>
      </c>
      <c r="G207" s="20">
        <v>213.068</v>
      </c>
      <c r="H207" s="19">
        <v>0.890343</v>
      </c>
      <c r="I207" s="20">
        <v>16.6097</v>
      </c>
      <c r="J207" s="20">
        <v>117.631</v>
      </c>
      <c r="K207" s="19">
        <v>0.865976</v>
      </c>
      <c r="L207" s="20">
        <v>13.5457</v>
      </c>
      <c r="M207" s="20">
        <v>110.2</v>
      </c>
      <c r="N207" s="19">
        <v>-0.866992</v>
      </c>
      <c r="O207" s="20">
        <v>0.238134</v>
      </c>
      <c r="P207" s="20">
        <v>107.447</v>
      </c>
      <c r="Q207" s="19">
        <v>0.632818</v>
      </c>
      <c r="R207" s="20">
        <v>0.576185</v>
      </c>
      <c r="S207" s="20">
        <v>7.16859</v>
      </c>
      <c r="T207" s="19">
        <v>0.956008</v>
      </c>
      <c r="U207" s="20">
        <v>0.533156</v>
      </c>
      <c r="V207" s="20">
        <v>22.088</v>
      </c>
      <c r="W207" s="19">
        <v>0.989955</v>
      </c>
      <c r="X207" s="20">
        <v>0.634666</v>
      </c>
      <c r="Y207" s="20">
        <v>9.09287</v>
      </c>
      <c r="Z207" s="19">
        <v>0.765275</v>
      </c>
      <c r="AA207" s="20">
        <v>0.010528</v>
      </c>
      <c r="AB207" s="20">
        <v>54.4438</v>
      </c>
      <c r="AC207" s="19">
        <v>0</v>
      </c>
      <c r="AD207" s="20">
        <v>0</v>
      </c>
      <c r="AE207" s="20">
        <v>0.00034914</v>
      </c>
      <c r="AF207" s="19">
        <v>0.823971</v>
      </c>
      <c r="AG207" s="20">
        <v>0.00530836</v>
      </c>
      <c r="AH207" s="20">
        <v>19.7029</v>
      </c>
      <c r="AI207" s="19">
        <v>0</v>
      </c>
      <c r="AJ207" s="20">
        <v>0</v>
      </c>
      <c r="AK207" s="20">
        <v>0</v>
      </c>
      <c r="AL207" s="19">
        <v>0</v>
      </c>
      <c r="AM207" s="20">
        <v>0</v>
      </c>
      <c r="AN207" s="20">
        <v>0</v>
      </c>
      <c r="AO207" s="19">
        <v>0</v>
      </c>
      <c r="AP207" s="20">
        <v>0</v>
      </c>
      <c r="AQ207" s="20">
        <v>0</v>
      </c>
    </row>
    <row r="208" spans="1:4" ht="17.25">
      <c r="A208" s="10">
        <v>0.140972222222222</v>
      </c>
      <c r="B208" s="19">
        <v>0.867877</v>
      </c>
      <c r="C208" s="20">
        <v>0.239048</v>
      </c>
      <c r="D208" s="20">
        <v>107.228</v>
      </c>
      <c r="E208" s="19">
        <v>0.878869</v>
      </c>
      <c r="F208" s="20">
        <v>26.5833</v>
      </c>
      <c r="G208" s="20">
        <v>213.515</v>
      </c>
      <c r="H208" s="19">
        <v>0.891328</v>
      </c>
      <c r="I208" s="20">
        <v>16.7771</v>
      </c>
      <c r="J208" s="20">
        <v>117.913</v>
      </c>
      <c r="K208" s="19">
        <v>0.868111</v>
      </c>
      <c r="L208" s="20">
        <v>13.7453</v>
      </c>
      <c r="M208" s="20">
        <v>110.431</v>
      </c>
      <c r="N208" s="19">
        <v>-0.867537</v>
      </c>
      <c r="O208" s="20">
        <v>0.237395</v>
      </c>
      <c r="P208" s="20">
        <v>107.451</v>
      </c>
      <c r="Q208" s="19">
        <v>0.634204</v>
      </c>
      <c r="R208" s="20">
        <v>0.5784</v>
      </c>
      <c r="S208" s="20">
        <v>7.17821</v>
      </c>
      <c r="T208" s="19">
        <v>0.955685</v>
      </c>
      <c r="U208" s="20">
        <v>0.532965</v>
      </c>
      <c r="V208" s="20">
        <v>22.0968</v>
      </c>
      <c r="W208" s="19">
        <v>0.989837</v>
      </c>
      <c r="X208" s="20">
        <v>0.634786</v>
      </c>
      <c r="Y208" s="20">
        <v>9.10363</v>
      </c>
      <c r="Z208" s="19">
        <v>0.847663</v>
      </c>
      <c r="AA208" s="20">
        <v>4.06607</v>
      </c>
      <c r="AB208" s="20">
        <v>54.4811</v>
      </c>
      <c r="AC208" s="19">
        <v>0</v>
      </c>
      <c r="AD208" s="20">
        <v>0</v>
      </c>
      <c r="AE208" s="20">
        <v>0.00034914</v>
      </c>
      <c r="AF208" s="19">
        <v>0.828728</v>
      </c>
      <c r="AG208" s="20">
        <v>0.0053044</v>
      </c>
      <c r="AH208" s="20">
        <v>19.7029</v>
      </c>
      <c r="AI208" s="19">
        <v>0</v>
      </c>
      <c r="AJ208" s="20">
        <v>0</v>
      </c>
      <c r="AK208" s="20">
        <v>0</v>
      </c>
      <c r="AL208" s="19">
        <v>0</v>
      </c>
      <c r="AM208" s="20">
        <v>0</v>
      </c>
      <c r="AN208" s="20">
        <v>0</v>
      </c>
      <c r="AO208" s="19">
        <v>0</v>
      </c>
      <c r="AP208" s="20">
        <v>0</v>
      </c>
      <c r="AQ208" s="20">
        <v>0</v>
      </c>
    </row>
    <row r="209" spans="1:4" ht="17.25">
      <c r="A209" s="10">
        <v>0.141666666666667</v>
      </c>
      <c r="B209" s="19">
        <v>0.867767</v>
      </c>
      <c r="C209" s="20">
        <v>0.238886</v>
      </c>
      <c r="D209" s="20">
        <v>107.232</v>
      </c>
      <c r="E209" s="19">
        <v>0.881296</v>
      </c>
      <c r="F209" s="20">
        <v>26.8878</v>
      </c>
      <c r="G209" s="20">
        <v>213.969</v>
      </c>
      <c r="H209" s="19">
        <v>0.893182</v>
      </c>
      <c r="I209" s="20">
        <v>16.9792</v>
      </c>
      <c r="J209" s="20">
        <v>118.185</v>
      </c>
      <c r="K209" s="19">
        <v>0.869355</v>
      </c>
      <c r="L209" s="20">
        <v>13.7755</v>
      </c>
      <c r="M209" s="20">
        <v>110.657</v>
      </c>
      <c r="N209" s="19">
        <v>-0.867643</v>
      </c>
      <c r="O209" s="20">
        <v>0.236513</v>
      </c>
      <c r="P209" s="20">
        <v>107.455</v>
      </c>
      <c r="Q209" s="19">
        <v>0.632713</v>
      </c>
      <c r="R209" s="20">
        <v>0.573679</v>
      </c>
      <c r="S209" s="20">
        <v>7.18767</v>
      </c>
      <c r="T209" s="19">
        <v>0.956786</v>
      </c>
      <c r="U209" s="20">
        <v>0.532019</v>
      </c>
      <c r="V209" s="20">
        <v>22.1056</v>
      </c>
      <c r="W209" s="19">
        <v>0.989885</v>
      </c>
      <c r="X209" s="20">
        <v>0.632988</v>
      </c>
      <c r="Y209" s="20">
        <v>9.11401</v>
      </c>
      <c r="Z209" s="19">
        <v>0.837742</v>
      </c>
      <c r="AA209" s="20">
        <v>3.83414</v>
      </c>
      <c r="AB209" s="20">
        <v>54.5457</v>
      </c>
      <c r="AC209" s="19">
        <v>0</v>
      </c>
      <c r="AD209" s="20">
        <v>0</v>
      </c>
      <c r="AE209" s="20">
        <v>0.00034914</v>
      </c>
      <c r="AF209" s="19">
        <v>0.833492</v>
      </c>
      <c r="AG209" s="20">
        <v>0.00524342</v>
      </c>
      <c r="AH209" s="20">
        <v>19.7029</v>
      </c>
      <c r="AI209" s="19">
        <v>0</v>
      </c>
      <c r="AJ209" s="20">
        <v>0</v>
      </c>
      <c r="AK209" s="20">
        <v>0</v>
      </c>
      <c r="AL209" s="19">
        <v>0</v>
      </c>
      <c r="AM209" s="20">
        <v>0</v>
      </c>
      <c r="AN209" s="20">
        <v>0</v>
      </c>
      <c r="AO209" s="19">
        <v>0</v>
      </c>
      <c r="AP209" s="20">
        <v>0</v>
      </c>
      <c r="AQ209" s="20">
        <v>0</v>
      </c>
    </row>
    <row r="210" spans="1:4" ht="17.25">
      <c r="A210" s="10">
        <v>0.14236111111111099</v>
      </c>
      <c r="B210" s="19">
        <v>0.867425</v>
      </c>
      <c r="C210" s="20">
        <v>0.238965</v>
      </c>
      <c r="D210" s="20">
        <v>107.236</v>
      </c>
      <c r="E210" s="19">
        <v>0.883456</v>
      </c>
      <c r="F210" s="20">
        <v>27.2277</v>
      </c>
      <c r="G210" s="20">
        <v>214.427</v>
      </c>
      <c r="H210" s="19">
        <v>0.89496</v>
      </c>
      <c r="I210" s="20">
        <v>17.1748</v>
      </c>
      <c r="J210" s="20">
        <v>118.484</v>
      </c>
      <c r="K210" s="19">
        <v>0.872338</v>
      </c>
      <c r="L210" s="20">
        <v>14.002</v>
      </c>
      <c r="M210" s="20">
        <v>110.892</v>
      </c>
      <c r="N210" s="19">
        <v>-0.867489</v>
      </c>
      <c r="O210" s="20">
        <v>0.237282</v>
      </c>
      <c r="P210" s="20">
        <v>107.459</v>
      </c>
      <c r="Q210" s="19">
        <v>0.63414</v>
      </c>
      <c r="R210" s="20">
        <v>0.575644</v>
      </c>
      <c r="S210" s="20">
        <v>7.19728</v>
      </c>
      <c r="T210" s="19">
        <v>0.958437</v>
      </c>
      <c r="U210" s="20">
        <v>0.532296</v>
      </c>
      <c r="V210" s="20">
        <v>22.1144</v>
      </c>
      <c r="W210" s="19">
        <v>0.989913</v>
      </c>
      <c r="X210" s="20">
        <v>0.633589</v>
      </c>
      <c r="Y210" s="20">
        <v>9.12457</v>
      </c>
      <c r="Z210" s="19">
        <v>0.831216</v>
      </c>
      <c r="AA210" s="20">
        <v>3.6901</v>
      </c>
      <c r="AB210" s="20">
        <v>54.6083</v>
      </c>
      <c r="AC210" s="19">
        <v>0</v>
      </c>
      <c r="AD210" s="20">
        <v>0</v>
      </c>
      <c r="AE210" s="20">
        <v>0.00034914</v>
      </c>
      <c r="AF210" s="19">
        <v>0.838182</v>
      </c>
      <c r="AG210" s="20">
        <v>0.0053797</v>
      </c>
      <c r="AH210" s="20">
        <v>19.703</v>
      </c>
      <c r="AI210" s="19">
        <v>0</v>
      </c>
      <c r="AJ210" s="20">
        <v>0</v>
      </c>
      <c r="AK210" s="20">
        <v>0</v>
      </c>
      <c r="AL210" s="19">
        <v>0</v>
      </c>
      <c r="AM210" s="20">
        <v>0</v>
      </c>
      <c r="AN210" s="20">
        <v>0</v>
      </c>
      <c r="AO210" s="19">
        <v>0</v>
      </c>
      <c r="AP210" s="20">
        <v>0</v>
      </c>
      <c r="AQ210" s="20">
        <v>0</v>
      </c>
    </row>
    <row r="211" spans="1:4" ht="17.25">
      <c r="A211" s="10">
        <v>0.14305555555555599</v>
      </c>
      <c r="B211" s="19">
        <v>0.86745</v>
      </c>
      <c r="C211" s="20">
        <v>0.238148</v>
      </c>
      <c r="D211" s="20">
        <v>107.24</v>
      </c>
      <c r="E211" s="19">
        <v>0.884015</v>
      </c>
      <c r="F211" s="20">
        <v>27.4544</v>
      </c>
      <c r="G211" s="20">
        <v>214.876</v>
      </c>
      <c r="H211" s="19">
        <v>0.895209</v>
      </c>
      <c r="I211" s="20">
        <v>17.3171</v>
      </c>
      <c r="J211" s="20">
        <v>118.767</v>
      </c>
      <c r="K211" s="19">
        <v>0.872877</v>
      </c>
      <c r="L211" s="20">
        <v>14.0858</v>
      </c>
      <c r="M211" s="20">
        <v>111.122</v>
      </c>
      <c r="N211" s="19">
        <v>-0.867431</v>
      </c>
      <c r="O211" s="20">
        <v>0.236355</v>
      </c>
      <c r="P211" s="20">
        <v>107.463</v>
      </c>
      <c r="Q211" s="19">
        <v>0.634578</v>
      </c>
      <c r="R211" s="20">
        <v>0.577343</v>
      </c>
      <c r="S211" s="20">
        <v>7.20691</v>
      </c>
      <c r="T211" s="19">
        <v>0.957396</v>
      </c>
      <c r="U211" s="20">
        <v>0.532407</v>
      </c>
      <c r="V211" s="20">
        <v>22.1233</v>
      </c>
      <c r="W211" s="19">
        <v>0.989911</v>
      </c>
      <c r="X211" s="20">
        <v>0.633337</v>
      </c>
      <c r="Y211" s="20">
        <v>9.13513</v>
      </c>
      <c r="Z211" s="19">
        <v>0.823418</v>
      </c>
      <c r="AA211" s="20">
        <v>3.56042</v>
      </c>
      <c r="AB211" s="20">
        <v>54.6696</v>
      </c>
      <c r="AC211" s="19">
        <v>0</v>
      </c>
      <c r="AD211" s="20">
        <v>0</v>
      </c>
      <c r="AE211" s="20">
        <v>0.00034914</v>
      </c>
      <c r="AF211" s="19">
        <v>0</v>
      </c>
      <c r="AG211" s="20">
        <v>0</v>
      </c>
      <c r="AH211" s="20">
        <v>19.703</v>
      </c>
      <c r="AI211" s="19">
        <v>0</v>
      </c>
      <c r="AJ211" s="20">
        <v>0</v>
      </c>
      <c r="AK211" s="20">
        <v>0</v>
      </c>
      <c r="AL211" s="19">
        <v>0</v>
      </c>
      <c r="AM211" s="20">
        <v>0</v>
      </c>
      <c r="AN211" s="20">
        <v>0</v>
      </c>
      <c r="AO211" s="19">
        <v>0</v>
      </c>
      <c r="AP211" s="20">
        <v>0</v>
      </c>
      <c r="AQ211" s="20">
        <v>0</v>
      </c>
    </row>
    <row r="212" spans="1:4" ht="17.25">
      <c r="A212" s="10">
        <v>0.14374999999999999</v>
      </c>
      <c r="B212" s="19">
        <v>0.867365</v>
      </c>
      <c r="C212" s="20">
        <v>0.239694</v>
      </c>
      <c r="D212" s="20">
        <v>107.244</v>
      </c>
      <c r="E212" s="19">
        <v>0.885151</v>
      </c>
      <c r="F212" s="20">
        <v>27.7538</v>
      </c>
      <c r="G212" s="20">
        <v>215.336</v>
      </c>
      <c r="H212" s="19">
        <v>0.896657</v>
      </c>
      <c r="I212" s="20">
        <v>17.482</v>
      </c>
      <c r="J212" s="20">
        <v>119.061</v>
      </c>
      <c r="K212" s="19">
        <v>0.874174</v>
      </c>
      <c r="L212" s="20">
        <v>14.1867</v>
      </c>
      <c r="M212" s="20">
        <v>111.366</v>
      </c>
      <c r="N212" s="19">
        <v>-0.867686</v>
      </c>
      <c r="O212" s="20">
        <v>0.23819</v>
      </c>
      <c r="P212" s="20">
        <v>107.467</v>
      </c>
      <c r="Q212" s="19">
        <v>0.634022</v>
      </c>
      <c r="R212" s="20">
        <v>0.575769</v>
      </c>
      <c r="S212" s="20">
        <v>7.21686</v>
      </c>
      <c r="T212" s="19">
        <v>0.958199</v>
      </c>
      <c r="U212" s="20">
        <v>0.532164</v>
      </c>
      <c r="V212" s="20">
        <v>22.1323</v>
      </c>
      <c r="W212" s="19">
        <v>0.989988</v>
      </c>
      <c r="X212" s="20">
        <v>0.633685</v>
      </c>
      <c r="Y212" s="20">
        <v>9.1457</v>
      </c>
      <c r="Z212" s="19">
        <v>0.819827</v>
      </c>
      <c r="AA212" s="20">
        <v>3.50814</v>
      </c>
      <c r="AB212" s="20">
        <v>54.7265</v>
      </c>
      <c r="AC212" s="19">
        <v>0</v>
      </c>
      <c r="AD212" s="20">
        <v>0</v>
      </c>
      <c r="AE212" s="20">
        <v>0.00034914</v>
      </c>
      <c r="AF212" s="19">
        <v>0.822124</v>
      </c>
      <c r="AG212" s="20">
        <v>0.00529479</v>
      </c>
      <c r="AH212" s="20">
        <v>19.7031</v>
      </c>
      <c r="AI212" s="19">
        <v>0</v>
      </c>
      <c r="AJ212" s="20">
        <v>0</v>
      </c>
      <c r="AK212" s="20">
        <v>0</v>
      </c>
      <c r="AL212" s="19">
        <v>0</v>
      </c>
      <c r="AM212" s="20">
        <v>0</v>
      </c>
      <c r="AN212" s="20">
        <v>0</v>
      </c>
      <c r="AO212" s="19">
        <v>0</v>
      </c>
      <c r="AP212" s="20">
        <v>0</v>
      </c>
      <c r="AQ212" s="20">
        <v>0</v>
      </c>
    </row>
    <row r="213" spans="1:4" ht="17.25">
      <c r="A213" s="10">
        <v>0.14444444444444399</v>
      </c>
      <c r="B213" s="19">
        <v>0.867627</v>
      </c>
      <c r="C213" s="20">
        <v>0.237454</v>
      </c>
      <c r="D213" s="20">
        <v>107.248</v>
      </c>
      <c r="E213" s="19">
        <v>0.885209</v>
      </c>
      <c r="F213" s="20">
        <v>27.5761</v>
      </c>
      <c r="G213" s="20">
        <v>215.791</v>
      </c>
      <c r="H213" s="19">
        <v>0.895992</v>
      </c>
      <c r="I213" s="20">
        <v>17.3258</v>
      </c>
      <c r="J213" s="20">
        <v>119.348</v>
      </c>
      <c r="K213" s="19">
        <v>0.871689</v>
      </c>
      <c r="L213" s="20">
        <v>13.9055</v>
      </c>
      <c r="M213" s="20">
        <v>111.598</v>
      </c>
      <c r="N213" s="19">
        <v>-0.867657</v>
      </c>
      <c r="O213" s="20">
        <v>0.235839</v>
      </c>
      <c r="P213" s="20">
        <v>107.471</v>
      </c>
      <c r="Q213" s="19">
        <v>0.635463</v>
      </c>
      <c r="R213" s="20">
        <v>0.577251</v>
      </c>
      <c r="S213" s="20">
        <v>7.2263</v>
      </c>
      <c r="T213" s="19">
        <v>0.957869</v>
      </c>
      <c r="U213" s="20">
        <v>0.531184</v>
      </c>
      <c r="V213" s="20">
        <v>22.1412</v>
      </c>
      <c r="W213" s="19">
        <v>0.989842</v>
      </c>
      <c r="X213" s="20">
        <v>0.631309</v>
      </c>
      <c r="Y213" s="20">
        <v>9.1564</v>
      </c>
      <c r="Z213" s="19">
        <v>0.819237</v>
      </c>
      <c r="AA213" s="20">
        <v>3.47265</v>
      </c>
      <c r="AB213" s="20">
        <v>54.7866</v>
      </c>
      <c r="AC213" s="19">
        <v>0</v>
      </c>
      <c r="AD213" s="20">
        <v>0</v>
      </c>
      <c r="AE213" s="20">
        <v>0.00034914</v>
      </c>
      <c r="AF213" s="19">
        <v>0.816571</v>
      </c>
      <c r="AG213" s="20">
        <v>0.00524729</v>
      </c>
      <c r="AH213" s="20">
        <v>19.7031</v>
      </c>
      <c r="AI213" s="19">
        <v>0</v>
      </c>
      <c r="AJ213" s="20">
        <v>0</v>
      </c>
      <c r="AK213" s="20">
        <v>0</v>
      </c>
      <c r="AL213" s="19">
        <v>0</v>
      </c>
      <c r="AM213" s="20">
        <v>0</v>
      </c>
      <c r="AN213" s="20">
        <v>0</v>
      </c>
      <c r="AO213" s="19">
        <v>0</v>
      </c>
      <c r="AP213" s="20">
        <v>0</v>
      </c>
      <c r="AQ213" s="20">
        <v>0</v>
      </c>
    </row>
    <row r="214" spans="1:4" ht="17.25">
      <c r="A214" s="10">
        <v>0.14513888888888901</v>
      </c>
      <c r="B214" s="19">
        <v>0.867201</v>
      </c>
      <c r="C214" s="20">
        <v>0.239328</v>
      </c>
      <c r="D214" s="20">
        <v>107.252</v>
      </c>
      <c r="E214" s="19">
        <v>0.883071</v>
      </c>
      <c r="F214" s="20">
        <v>27.3534</v>
      </c>
      <c r="G214" s="20">
        <v>216.256</v>
      </c>
      <c r="H214" s="19">
        <v>0.894121</v>
      </c>
      <c r="I214" s="20">
        <v>17.191</v>
      </c>
      <c r="J214" s="20">
        <v>119.63</v>
      </c>
      <c r="K214" s="19">
        <v>0.871436</v>
      </c>
      <c r="L214" s="20">
        <v>13.994</v>
      </c>
      <c r="M214" s="20">
        <v>111.826</v>
      </c>
      <c r="N214" s="19">
        <v>-0.867769</v>
      </c>
      <c r="O214" s="20">
        <v>0.236871</v>
      </c>
      <c r="P214" s="20">
        <v>107.475</v>
      </c>
      <c r="Q214" s="19">
        <v>0.634263</v>
      </c>
      <c r="R214" s="20">
        <v>0.577775</v>
      </c>
      <c r="S214" s="20">
        <v>7.23591</v>
      </c>
      <c r="T214" s="19">
        <v>0.956308</v>
      </c>
      <c r="U214" s="20">
        <v>0.532353</v>
      </c>
      <c r="V214" s="20">
        <v>22.15</v>
      </c>
      <c r="W214" s="19">
        <v>0.989877</v>
      </c>
      <c r="X214" s="20">
        <v>0.633902</v>
      </c>
      <c r="Y214" s="20">
        <v>9.16677</v>
      </c>
      <c r="Z214" s="19">
        <v>0.815799</v>
      </c>
      <c r="AA214" s="20">
        <v>3.44984</v>
      </c>
      <c r="AB214" s="20">
        <v>54.8432</v>
      </c>
      <c r="AC214" s="19">
        <v>0</v>
      </c>
      <c r="AD214" s="20">
        <v>0</v>
      </c>
      <c r="AE214" s="20">
        <v>0.00034914</v>
      </c>
      <c r="AF214" s="19">
        <v>0</v>
      </c>
      <c r="AG214" s="20">
        <v>0</v>
      </c>
      <c r="AH214" s="20">
        <v>19.7032</v>
      </c>
      <c r="AI214" s="19">
        <v>0</v>
      </c>
      <c r="AJ214" s="20">
        <v>0</v>
      </c>
      <c r="AK214" s="20">
        <v>0</v>
      </c>
      <c r="AL214" s="19">
        <v>0</v>
      </c>
      <c r="AM214" s="20">
        <v>0</v>
      </c>
      <c r="AN214" s="20">
        <v>0</v>
      </c>
      <c r="AO214" s="19">
        <v>0</v>
      </c>
      <c r="AP214" s="20">
        <v>0</v>
      </c>
      <c r="AQ214" s="20">
        <v>0</v>
      </c>
    </row>
    <row r="215" spans="1:4" ht="17.25">
      <c r="A215" s="10">
        <v>0.14583333333333301</v>
      </c>
      <c r="B215" s="19">
        <v>0.867252</v>
      </c>
      <c r="C215" s="20">
        <v>0.238766</v>
      </c>
      <c r="D215" s="20">
        <v>107.256</v>
      </c>
      <c r="E215" s="19">
        <v>0.882999</v>
      </c>
      <c r="F215" s="20">
        <v>27.161</v>
      </c>
      <c r="G215" s="20">
        <v>216.718</v>
      </c>
      <c r="H215" s="19">
        <v>0.894189</v>
      </c>
      <c r="I215" s="20">
        <v>17.0514</v>
      </c>
      <c r="J215" s="20">
        <v>119.92</v>
      </c>
      <c r="K215" s="19">
        <v>0.870773</v>
      </c>
      <c r="L215" s="20">
        <v>13.8549</v>
      </c>
      <c r="M215" s="20">
        <v>112.062</v>
      </c>
      <c r="N215" s="19">
        <v>-0.867717</v>
      </c>
      <c r="O215" s="20">
        <v>0.237343</v>
      </c>
      <c r="P215" s="20">
        <v>107.479</v>
      </c>
      <c r="Q215" s="19">
        <v>0.634895</v>
      </c>
      <c r="R215" s="20">
        <v>0.577593</v>
      </c>
      <c r="S215" s="20">
        <v>7.24537</v>
      </c>
      <c r="T215" s="19">
        <v>0.95712</v>
      </c>
      <c r="U215" s="20">
        <v>0.531247</v>
      </c>
      <c r="V215" s="20">
        <v>22.1588</v>
      </c>
      <c r="W215" s="19">
        <v>0.989854</v>
      </c>
      <c r="X215" s="20">
        <v>0.631793</v>
      </c>
      <c r="Y215" s="20">
        <v>9.17733</v>
      </c>
      <c r="Z215" s="19">
        <v>0.815695</v>
      </c>
      <c r="AA215" s="20">
        <v>3.43433</v>
      </c>
      <c r="AB215" s="20">
        <v>54.9006</v>
      </c>
      <c r="AC215" s="19">
        <v>0</v>
      </c>
      <c r="AD215" s="20">
        <v>0</v>
      </c>
      <c r="AE215" s="20">
        <v>0.00034914</v>
      </c>
      <c r="AF215" s="19">
        <v>0</v>
      </c>
      <c r="AG215" s="20">
        <v>0</v>
      </c>
      <c r="AH215" s="20">
        <v>19.7032</v>
      </c>
      <c r="AI215" s="19">
        <v>0</v>
      </c>
      <c r="AJ215" s="20">
        <v>0</v>
      </c>
      <c r="AK215" s="20">
        <v>0</v>
      </c>
      <c r="AL215" s="19">
        <v>0</v>
      </c>
      <c r="AM215" s="20">
        <v>0</v>
      </c>
      <c r="AN215" s="20">
        <v>0</v>
      </c>
      <c r="AO215" s="19">
        <v>0</v>
      </c>
      <c r="AP215" s="20">
        <v>0</v>
      </c>
      <c r="AQ215" s="20">
        <v>0</v>
      </c>
    </row>
    <row r="216" spans="1:4" ht="17.25">
      <c r="A216" s="10">
        <v>0.14652777777777801</v>
      </c>
      <c r="B216" s="19">
        <v>0.867542</v>
      </c>
      <c r="C216" s="20">
        <v>0.23939</v>
      </c>
      <c r="D216" s="20">
        <v>107.26</v>
      </c>
      <c r="E216" s="19">
        <v>0.881974</v>
      </c>
      <c r="F216" s="20">
        <v>27.0742</v>
      </c>
      <c r="G216" s="20">
        <v>217.163</v>
      </c>
      <c r="H216" s="19">
        <v>0.893149</v>
      </c>
      <c r="I216" s="20">
        <v>16.959</v>
      </c>
      <c r="J216" s="20">
        <v>120.204</v>
      </c>
      <c r="K216" s="19">
        <v>0.869579</v>
      </c>
      <c r="L216" s="20">
        <v>13.8127</v>
      </c>
      <c r="M216" s="20">
        <v>112.296</v>
      </c>
      <c r="N216" s="19">
        <v>-0.867328</v>
      </c>
      <c r="O216" s="20">
        <v>0.237733</v>
      </c>
      <c r="P216" s="20">
        <v>107.483</v>
      </c>
      <c r="Q216" s="19">
        <v>0.634387</v>
      </c>
      <c r="R216" s="20">
        <v>0.577208</v>
      </c>
      <c r="S216" s="20">
        <v>7.25497</v>
      </c>
      <c r="T216" s="19">
        <v>0.956558</v>
      </c>
      <c r="U216" s="20">
        <v>0.532263</v>
      </c>
      <c r="V216" s="20">
        <v>22.1676</v>
      </c>
      <c r="W216" s="19">
        <v>0.989915</v>
      </c>
      <c r="X216" s="20">
        <v>0.633602</v>
      </c>
      <c r="Y216" s="20">
        <v>9.18807</v>
      </c>
      <c r="Z216" s="19">
        <v>0.814361</v>
      </c>
      <c r="AA216" s="20">
        <v>3.41988</v>
      </c>
      <c r="AB216" s="20">
        <v>54.9586</v>
      </c>
      <c r="AC216" s="19">
        <v>0</v>
      </c>
      <c r="AD216" s="20">
        <v>0</v>
      </c>
      <c r="AE216" s="20">
        <v>0.00034914</v>
      </c>
      <c r="AF216" s="19">
        <v>0</v>
      </c>
      <c r="AG216" s="20">
        <v>0</v>
      </c>
      <c r="AH216" s="20">
        <v>19.7033</v>
      </c>
      <c r="AI216" s="19">
        <v>0</v>
      </c>
      <c r="AJ216" s="20">
        <v>0</v>
      </c>
      <c r="AK216" s="20">
        <v>0</v>
      </c>
      <c r="AL216" s="19">
        <v>0</v>
      </c>
      <c r="AM216" s="20">
        <v>0</v>
      </c>
      <c r="AN216" s="20">
        <v>0</v>
      </c>
      <c r="AO216" s="19">
        <v>0</v>
      </c>
      <c r="AP216" s="20">
        <v>0</v>
      </c>
      <c r="AQ216" s="20">
        <v>0</v>
      </c>
    </row>
    <row r="217" spans="1:4" ht="17.25">
      <c r="A217" s="10">
        <v>0.147222222222222</v>
      </c>
      <c r="B217" s="19">
        <v>0.867521</v>
      </c>
      <c r="C217" s="20">
        <v>0.239231</v>
      </c>
      <c r="D217" s="20">
        <v>107.264</v>
      </c>
      <c r="E217" s="19">
        <v>0.881933</v>
      </c>
      <c r="F217" s="20">
        <v>26.9599</v>
      </c>
      <c r="G217" s="20">
        <v>217.62</v>
      </c>
      <c r="H217" s="19">
        <v>0.892879</v>
      </c>
      <c r="I217" s="20">
        <v>16.8791</v>
      </c>
      <c r="J217" s="20">
        <v>120.49</v>
      </c>
      <c r="K217" s="19">
        <v>0.869825</v>
      </c>
      <c r="L217" s="20">
        <v>13.7962</v>
      </c>
      <c r="M217" s="20">
        <v>112.522</v>
      </c>
      <c r="N217" s="19">
        <v>-0.866966</v>
      </c>
      <c r="O217" s="20">
        <v>0.237528</v>
      </c>
      <c r="P217" s="20">
        <v>107.487</v>
      </c>
      <c r="Q217" s="19">
        <v>0.634382</v>
      </c>
      <c r="R217" s="20">
        <v>0.576327</v>
      </c>
      <c r="S217" s="20">
        <v>7.26475</v>
      </c>
      <c r="T217" s="19">
        <v>0.956993</v>
      </c>
      <c r="U217" s="20">
        <v>0.532472</v>
      </c>
      <c r="V217" s="20">
        <v>22.1767</v>
      </c>
      <c r="W217" s="19">
        <v>0.989817</v>
      </c>
      <c r="X217" s="20">
        <v>0.633785</v>
      </c>
      <c r="Y217" s="20">
        <v>9.19845</v>
      </c>
      <c r="Z217" s="19">
        <v>0.814672</v>
      </c>
      <c r="AA217" s="20">
        <v>3.41021</v>
      </c>
      <c r="AB217" s="20">
        <v>55.0165</v>
      </c>
      <c r="AC217" s="19">
        <v>0</v>
      </c>
      <c r="AD217" s="20">
        <v>0</v>
      </c>
      <c r="AE217" s="20">
        <v>0.00034914</v>
      </c>
      <c r="AF217" s="19">
        <v>0.815664</v>
      </c>
      <c r="AG217" s="20">
        <v>0.0052035</v>
      </c>
      <c r="AH217" s="20">
        <v>19.7033</v>
      </c>
      <c r="AI217" s="19">
        <v>0</v>
      </c>
      <c r="AJ217" s="20">
        <v>0</v>
      </c>
      <c r="AK217" s="20">
        <v>0</v>
      </c>
      <c r="AL217" s="19">
        <v>0</v>
      </c>
      <c r="AM217" s="20">
        <v>0</v>
      </c>
      <c r="AN217" s="20">
        <v>0</v>
      </c>
      <c r="AO217" s="19">
        <v>0</v>
      </c>
      <c r="AP217" s="20">
        <v>0</v>
      </c>
      <c r="AQ217" s="20">
        <v>0</v>
      </c>
    </row>
    <row r="218" spans="1:4" ht="17.25">
      <c r="A218" s="10">
        <v>0.147916666666667</v>
      </c>
      <c r="B218" s="19">
        <v>0.867748</v>
      </c>
      <c r="C218" s="20">
        <v>0.238688</v>
      </c>
      <c r="D218" s="20">
        <v>107.268</v>
      </c>
      <c r="E218" s="19">
        <v>0.880714</v>
      </c>
      <c r="F218" s="20">
        <v>26.8043</v>
      </c>
      <c r="G218" s="20">
        <v>218.061</v>
      </c>
      <c r="H218" s="19">
        <v>0.892146</v>
      </c>
      <c r="I218" s="20">
        <v>16.8116</v>
      </c>
      <c r="J218" s="20">
        <v>120.766</v>
      </c>
      <c r="K218" s="19">
        <v>0.869</v>
      </c>
      <c r="L218" s="20">
        <v>13.7439</v>
      </c>
      <c r="M218" s="20">
        <v>112.744</v>
      </c>
      <c r="N218" s="19">
        <v>-0.867412</v>
      </c>
      <c r="O218" s="20">
        <v>0.237141</v>
      </c>
      <c r="P218" s="20">
        <v>107.49</v>
      </c>
      <c r="Q218" s="19">
        <v>0.635161</v>
      </c>
      <c r="R218" s="20">
        <v>0.579285</v>
      </c>
      <c r="S218" s="20">
        <v>7.27421</v>
      </c>
      <c r="T218" s="19">
        <v>0.957571</v>
      </c>
      <c r="U218" s="20">
        <v>0.532787</v>
      </c>
      <c r="V218" s="20">
        <v>22.1854</v>
      </c>
      <c r="W218" s="19">
        <v>0.989895</v>
      </c>
      <c r="X218" s="20">
        <v>0.633801</v>
      </c>
      <c r="Y218" s="20">
        <v>9.20919</v>
      </c>
      <c r="Z218" s="19">
        <v>0.813414</v>
      </c>
      <c r="AA218" s="20">
        <v>3.40845</v>
      </c>
      <c r="AB218" s="20">
        <v>55.0714</v>
      </c>
      <c r="AC218" s="19">
        <v>0</v>
      </c>
      <c r="AD218" s="20">
        <v>0</v>
      </c>
      <c r="AE218" s="20">
        <v>0.00034914</v>
      </c>
      <c r="AF218" s="19">
        <v>0.833215</v>
      </c>
      <c r="AG218" s="20">
        <v>0.00533017</v>
      </c>
      <c r="AH218" s="20">
        <v>19.7034</v>
      </c>
      <c r="AI218" s="19">
        <v>0</v>
      </c>
      <c r="AJ218" s="20">
        <v>0</v>
      </c>
      <c r="AK218" s="20">
        <v>0</v>
      </c>
      <c r="AL218" s="19">
        <v>0</v>
      </c>
      <c r="AM218" s="20">
        <v>0</v>
      </c>
      <c r="AN218" s="20">
        <v>0</v>
      </c>
      <c r="AO218" s="19">
        <v>0</v>
      </c>
      <c r="AP218" s="20">
        <v>0</v>
      </c>
      <c r="AQ218" s="20">
        <v>0</v>
      </c>
    </row>
    <row r="219" spans="1:4" ht="17.25">
      <c r="A219" s="10">
        <v>0.148611111111111</v>
      </c>
      <c r="B219" s="19">
        <v>0.867025</v>
      </c>
      <c r="C219" s="20">
        <v>0.239911</v>
      </c>
      <c r="D219" s="20">
        <v>107.272</v>
      </c>
      <c r="E219" s="19">
        <v>0.880108</v>
      </c>
      <c r="F219" s="20">
        <v>26.7432</v>
      </c>
      <c r="G219" s="20">
        <v>218.507</v>
      </c>
      <c r="H219" s="19">
        <v>0.891679</v>
      </c>
      <c r="I219" s="20">
        <v>16.7587</v>
      </c>
      <c r="J219" s="20">
        <v>121.051</v>
      </c>
      <c r="K219" s="19">
        <v>0.868501</v>
      </c>
      <c r="L219" s="20">
        <v>13.724</v>
      </c>
      <c r="M219" s="20">
        <v>112.984</v>
      </c>
      <c r="N219" s="19">
        <v>-0.867147</v>
      </c>
      <c r="O219" s="20">
        <v>0.238318</v>
      </c>
      <c r="P219" s="20">
        <v>107.494</v>
      </c>
      <c r="Q219" s="19">
        <v>0.634589</v>
      </c>
      <c r="R219" s="20">
        <v>0.578687</v>
      </c>
      <c r="S219" s="20">
        <v>7.28415</v>
      </c>
      <c r="T219" s="19">
        <v>0.957216</v>
      </c>
      <c r="U219" s="20">
        <v>0.533364</v>
      </c>
      <c r="V219" s="20">
        <v>22.1944</v>
      </c>
      <c r="W219" s="19">
        <v>0.98992</v>
      </c>
      <c r="X219" s="20">
        <v>0.634765</v>
      </c>
      <c r="Y219" s="20">
        <v>9.21976</v>
      </c>
      <c r="Z219" s="19">
        <v>0.812774</v>
      </c>
      <c r="AA219" s="20">
        <v>3.40047</v>
      </c>
      <c r="AB219" s="20">
        <v>55.128</v>
      </c>
      <c r="AC219" s="19">
        <v>0</v>
      </c>
      <c r="AD219" s="20">
        <v>0</v>
      </c>
      <c r="AE219" s="20">
        <v>0.00034914</v>
      </c>
      <c r="AF219" s="19">
        <v>0.821828</v>
      </c>
      <c r="AG219" s="20">
        <v>0.00528147</v>
      </c>
      <c r="AH219" s="20">
        <v>19.7034</v>
      </c>
      <c r="AI219" s="19">
        <v>0</v>
      </c>
      <c r="AJ219" s="20">
        <v>0</v>
      </c>
      <c r="AK219" s="20">
        <v>0</v>
      </c>
      <c r="AL219" s="19">
        <v>0</v>
      </c>
      <c r="AM219" s="20">
        <v>0</v>
      </c>
      <c r="AN219" s="20">
        <v>0</v>
      </c>
      <c r="AO219" s="19">
        <v>0</v>
      </c>
      <c r="AP219" s="20">
        <v>0</v>
      </c>
      <c r="AQ219" s="20">
        <v>0</v>
      </c>
    </row>
    <row r="220" spans="1:4" ht="17.25">
      <c r="A220" s="10">
        <v>0.149305555555556</v>
      </c>
      <c r="B220" s="19">
        <v>0.86715</v>
      </c>
      <c r="C220" s="20">
        <v>0.239823</v>
      </c>
      <c r="D220" s="20">
        <v>107.276</v>
      </c>
      <c r="E220" s="19">
        <v>0.879614</v>
      </c>
      <c r="F220" s="20">
        <v>26.669</v>
      </c>
      <c r="G220" s="20">
        <v>218.944</v>
      </c>
      <c r="H220" s="19">
        <v>0.891208</v>
      </c>
      <c r="I220" s="20">
        <v>16.7036</v>
      </c>
      <c r="J220" s="20">
        <v>121.325</v>
      </c>
      <c r="K220" s="19">
        <v>0.867544</v>
      </c>
      <c r="L220" s="20">
        <v>13.6592</v>
      </c>
      <c r="M220" s="20">
        <v>113.209</v>
      </c>
      <c r="N220" s="19">
        <v>0.867184</v>
      </c>
      <c r="O220" s="20">
        <v>0.23804</v>
      </c>
      <c r="P220" s="20">
        <v>107.498</v>
      </c>
      <c r="Q220" s="19">
        <v>0.633061</v>
      </c>
      <c r="R220" s="20">
        <v>0.575252</v>
      </c>
      <c r="S220" s="20">
        <v>7.29378</v>
      </c>
      <c r="T220" s="19">
        <v>0.955645</v>
      </c>
      <c r="U220" s="20">
        <v>0.533002</v>
      </c>
      <c r="V220" s="20">
        <v>22.2033</v>
      </c>
      <c r="W220" s="19">
        <v>0.989804</v>
      </c>
      <c r="X220" s="20">
        <v>0.634095</v>
      </c>
      <c r="Y220" s="20">
        <v>9.23016</v>
      </c>
      <c r="Z220" s="19">
        <v>0.813071</v>
      </c>
      <c r="AA220" s="20">
        <v>3.39952</v>
      </c>
      <c r="AB220" s="20">
        <v>55.1847</v>
      </c>
      <c r="AC220" s="19">
        <v>0</v>
      </c>
      <c r="AD220" s="20">
        <v>0</v>
      </c>
      <c r="AE220" s="20">
        <v>0.00034914</v>
      </c>
      <c r="AF220" s="19">
        <v>0.862537</v>
      </c>
      <c r="AG220" s="20">
        <v>0.014618</v>
      </c>
      <c r="AH220" s="20">
        <v>19.7035</v>
      </c>
      <c r="AI220" s="19">
        <v>0</v>
      </c>
      <c r="AJ220" s="20">
        <v>0</v>
      </c>
      <c r="AK220" s="20">
        <v>0</v>
      </c>
      <c r="AL220" s="19">
        <v>0</v>
      </c>
      <c r="AM220" s="20">
        <v>0</v>
      </c>
      <c r="AN220" s="20">
        <v>0</v>
      </c>
      <c r="AO220" s="19">
        <v>0</v>
      </c>
      <c r="AP220" s="20">
        <v>0</v>
      </c>
      <c r="AQ220" s="20">
        <v>0</v>
      </c>
    </row>
    <row r="221" spans="1:4" ht="17.25">
      <c r="A221" s="10">
        <v>0.15</v>
      </c>
      <c r="B221" s="19">
        <v>0.867227</v>
      </c>
      <c r="C221" s="20">
        <v>0.239638</v>
      </c>
      <c r="D221" s="20">
        <v>107.28</v>
      </c>
      <c r="E221" s="19">
        <v>0.879607</v>
      </c>
      <c r="F221" s="20">
        <v>26.5931</v>
      </c>
      <c r="G221" s="20">
        <v>219.396</v>
      </c>
      <c r="H221" s="19">
        <v>0.891356</v>
      </c>
      <c r="I221" s="20">
        <v>16.6747</v>
      </c>
      <c r="J221" s="20">
        <v>121.599</v>
      </c>
      <c r="K221" s="19">
        <v>0.867917</v>
      </c>
      <c r="L221" s="20">
        <v>13.6621</v>
      </c>
      <c r="M221" s="20">
        <v>113.433</v>
      </c>
      <c r="N221" s="19">
        <v>-0.86701</v>
      </c>
      <c r="O221" s="20">
        <v>0.23742</v>
      </c>
      <c r="P221" s="20">
        <v>107.502</v>
      </c>
      <c r="Q221" s="19">
        <v>0.634957</v>
      </c>
      <c r="R221" s="20">
        <v>0.579077</v>
      </c>
      <c r="S221" s="20">
        <v>7.30307</v>
      </c>
      <c r="T221" s="19">
        <v>0.956751</v>
      </c>
      <c r="U221" s="20">
        <v>0.532844</v>
      </c>
      <c r="V221" s="20">
        <v>22.2122</v>
      </c>
      <c r="W221" s="19">
        <v>0.989828</v>
      </c>
      <c r="X221" s="20">
        <v>0.63371</v>
      </c>
      <c r="Y221" s="20">
        <v>9.24089</v>
      </c>
      <c r="Z221" s="19">
        <v>0.819984</v>
      </c>
      <c r="AA221" s="20">
        <v>3.39252</v>
      </c>
      <c r="AB221" s="20">
        <v>55.2421</v>
      </c>
      <c r="AC221" s="19">
        <v>0</v>
      </c>
      <c r="AD221" s="20">
        <v>0</v>
      </c>
      <c r="AE221" s="20">
        <v>0.00034914</v>
      </c>
      <c r="AF221" s="19">
        <v>0.873669</v>
      </c>
      <c r="AG221" s="20">
        <v>5.18989</v>
      </c>
      <c r="AH221" s="20">
        <v>19.7867</v>
      </c>
      <c r="AI221" s="19">
        <v>0</v>
      </c>
      <c r="AJ221" s="20">
        <v>0</v>
      </c>
      <c r="AK221" s="20">
        <v>0</v>
      </c>
      <c r="AL221" s="19">
        <v>0</v>
      </c>
      <c r="AM221" s="20">
        <v>0</v>
      </c>
      <c r="AN221" s="20">
        <v>0</v>
      </c>
      <c r="AO221" s="19">
        <v>0</v>
      </c>
      <c r="AP221" s="20">
        <v>0</v>
      </c>
      <c r="AQ221" s="20">
        <v>0</v>
      </c>
    </row>
    <row r="222" spans="1:4" ht="17.25">
      <c r="A222" s="10">
        <v>0.15069444444444399</v>
      </c>
      <c r="B222" s="19">
        <v>0.866978</v>
      </c>
      <c r="C222" s="20">
        <v>0.238808</v>
      </c>
      <c r="D222" s="20">
        <v>107.284</v>
      </c>
      <c r="E222" s="19">
        <v>0.879487</v>
      </c>
      <c r="F222" s="20">
        <v>26.5407</v>
      </c>
      <c r="G222" s="20">
        <v>219.831</v>
      </c>
      <c r="H222" s="19">
        <v>0.891338</v>
      </c>
      <c r="I222" s="20">
        <v>16.6523</v>
      </c>
      <c r="J222" s="20">
        <v>121.881</v>
      </c>
      <c r="K222" s="19">
        <v>0.867988</v>
      </c>
      <c r="L222" s="20">
        <v>13.6424</v>
      </c>
      <c r="M222" s="20">
        <v>113.664</v>
      </c>
      <c r="N222" s="19">
        <v>-0.866947</v>
      </c>
      <c r="O222" s="20">
        <v>0.237626</v>
      </c>
      <c r="P222" s="20">
        <v>107.506</v>
      </c>
      <c r="Q222" s="19">
        <v>0.634078</v>
      </c>
      <c r="R222" s="20">
        <v>0.576716</v>
      </c>
      <c r="S222" s="20">
        <v>7.31269</v>
      </c>
      <c r="T222" s="19">
        <v>0.956935</v>
      </c>
      <c r="U222" s="20">
        <v>0.532821</v>
      </c>
      <c r="V222" s="20">
        <v>22.2211</v>
      </c>
      <c r="W222" s="19">
        <v>0.989802</v>
      </c>
      <c r="X222" s="20">
        <v>0.633496</v>
      </c>
      <c r="Y222" s="20">
        <v>9.25128</v>
      </c>
      <c r="Z222" s="19">
        <v>0.819268</v>
      </c>
      <c r="AA222" s="20">
        <v>3.37904</v>
      </c>
      <c r="AB222" s="20">
        <v>55.2986</v>
      </c>
      <c r="AC222" s="19">
        <v>0</v>
      </c>
      <c r="AD222" s="20">
        <v>0</v>
      </c>
      <c r="AE222" s="20">
        <v>0.00034914</v>
      </c>
      <c r="AF222" s="19">
        <v>0.873843</v>
      </c>
      <c r="AG222" s="20">
        <v>5.18576</v>
      </c>
      <c r="AH222" s="20">
        <v>19.8746</v>
      </c>
      <c r="AI222" s="19">
        <v>0</v>
      </c>
      <c r="AJ222" s="20">
        <v>0</v>
      </c>
      <c r="AK222" s="20">
        <v>0</v>
      </c>
      <c r="AL222" s="19">
        <v>0</v>
      </c>
      <c r="AM222" s="20">
        <v>0</v>
      </c>
      <c r="AN222" s="20">
        <v>0</v>
      </c>
      <c r="AO222" s="19">
        <v>0</v>
      </c>
      <c r="AP222" s="20">
        <v>0</v>
      </c>
      <c r="AQ222" s="20">
        <v>0</v>
      </c>
    </row>
    <row r="223" spans="1:4" ht="17.25">
      <c r="A223" s="10">
        <v>0.15138888888888899</v>
      </c>
      <c r="B223" s="19">
        <v>0.86705</v>
      </c>
      <c r="C223" s="20">
        <v>0.239341</v>
      </c>
      <c r="D223" s="20">
        <v>107.288</v>
      </c>
      <c r="E223" s="19">
        <v>0.879362</v>
      </c>
      <c r="F223" s="20">
        <v>26.4902</v>
      </c>
      <c r="G223" s="20">
        <v>220.28</v>
      </c>
      <c r="H223" s="19">
        <v>0.89116</v>
      </c>
      <c r="I223" s="20">
        <v>16.6429</v>
      </c>
      <c r="J223" s="20">
        <v>122.149</v>
      </c>
      <c r="K223" s="19">
        <v>0.867458</v>
      </c>
      <c r="L223" s="20">
        <v>13.623</v>
      </c>
      <c r="M223" s="20">
        <v>113.887</v>
      </c>
      <c r="N223" s="19">
        <v>-0.867102</v>
      </c>
      <c r="O223" s="20">
        <v>0.237516</v>
      </c>
      <c r="P223" s="20">
        <v>107.51</v>
      </c>
      <c r="Q223" s="19">
        <v>0.635667</v>
      </c>
      <c r="R223" s="20">
        <v>0.579635</v>
      </c>
      <c r="S223" s="20">
        <v>7.32233</v>
      </c>
      <c r="T223" s="19">
        <v>0.95669</v>
      </c>
      <c r="U223" s="20">
        <v>0.532699</v>
      </c>
      <c r="V223" s="20">
        <v>22.2299</v>
      </c>
      <c r="W223" s="19">
        <v>0.989785</v>
      </c>
      <c r="X223" s="20">
        <v>0.633211</v>
      </c>
      <c r="Y223" s="20">
        <v>9.26201</v>
      </c>
      <c r="Z223" s="19">
        <v>0.812521</v>
      </c>
      <c r="AA223" s="20">
        <v>3.38457</v>
      </c>
      <c r="AB223" s="20">
        <v>55.3541</v>
      </c>
      <c r="AC223" s="19">
        <v>0</v>
      </c>
      <c r="AD223" s="20">
        <v>0</v>
      </c>
      <c r="AE223" s="20">
        <v>0.00034914</v>
      </c>
      <c r="AF223" s="19">
        <v>0.797674</v>
      </c>
      <c r="AG223" s="20">
        <v>0.00527972</v>
      </c>
      <c r="AH223" s="20">
        <v>19.9212</v>
      </c>
      <c r="AI223" s="19">
        <v>0</v>
      </c>
      <c r="AJ223" s="20">
        <v>0</v>
      </c>
      <c r="AK223" s="20">
        <v>0</v>
      </c>
      <c r="AL223" s="19">
        <v>0</v>
      </c>
      <c r="AM223" s="20">
        <v>0</v>
      </c>
      <c r="AN223" s="20">
        <v>0</v>
      </c>
      <c r="AO223" s="19">
        <v>0</v>
      </c>
      <c r="AP223" s="20">
        <v>0</v>
      </c>
      <c r="AQ223" s="20">
        <v>0</v>
      </c>
    </row>
    <row r="224" spans="1:4" ht="17.25">
      <c r="A224" s="10">
        <v>0.15208333333333299</v>
      </c>
      <c r="B224" s="19">
        <v>0.867569</v>
      </c>
      <c r="C224" s="20">
        <v>0.238942</v>
      </c>
      <c r="D224" s="20">
        <v>107.292</v>
      </c>
      <c r="E224" s="19">
        <v>0.879421</v>
      </c>
      <c r="F224" s="20">
        <v>26.4371</v>
      </c>
      <c r="G224" s="20">
        <v>220.714</v>
      </c>
      <c r="H224" s="19">
        <v>0.891223</v>
      </c>
      <c r="I224" s="20">
        <v>16.6148</v>
      </c>
      <c r="J224" s="20">
        <v>122.431</v>
      </c>
      <c r="K224" s="19">
        <v>0.867292</v>
      </c>
      <c r="L224" s="20">
        <v>13.5808</v>
      </c>
      <c r="M224" s="20">
        <v>114.117</v>
      </c>
      <c r="N224" s="19">
        <v>-0.866885</v>
      </c>
      <c r="O224" s="20">
        <v>0.237258</v>
      </c>
      <c r="P224" s="20">
        <v>107.514</v>
      </c>
      <c r="Q224" s="19">
        <v>0.635676</v>
      </c>
      <c r="R224" s="20">
        <v>0.5792</v>
      </c>
      <c r="S224" s="20">
        <v>7.33211</v>
      </c>
      <c r="T224" s="19">
        <v>0.956831</v>
      </c>
      <c r="U224" s="20">
        <v>0.532872</v>
      </c>
      <c r="V224" s="20">
        <v>22.239</v>
      </c>
      <c r="W224" s="19">
        <v>0.989803</v>
      </c>
      <c r="X224" s="20">
        <v>0.633235</v>
      </c>
      <c r="Y224" s="20">
        <v>9.27275</v>
      </c>
      <c r="Z224" s="19">
        <v>0.812859</v>
      </c>
      <c r="AA224" s="20">
        <v>3.37562</v>
      </c>
      <c r="AB224" s="20">
        <v>55.4113</v>
      </c>
      <c r="AC224" s="19">
        <v>0</v>
      </c>
      <c r="AD224" s="20">
        <v>0</v>
      </c>
      <c r="AE224" s="20">
        <v>0.00034914</v>
      </c>
      <c r="AF224" s="19">
        <v>0</v>
      </c>
      <c r="AG224" s="20">
        <v>0</v>
      </c>
      <c r="AH224" s="20">
        <v>19.9212</v>
      </c>
      <c r="AI224" s="19">
        <v>0</v>
      </c>
      <c r="AJ224" s="20">
        <v>0</v>
      </c>
      <c r="AK224" s="20">
        <v>0</v>
      </c>
      <c r="AL224" s="19">
        <v>0</v>
      </c>
      <c r="AM224" s="20">
        <v>0</v>
      </c>
      <c r="AN224" s="20">
        <v>0</v>
      </c>
      <c r="AO224" s="19">
        <v>0</v>
      </c>
      <c r="AP224" s="20">
        <v>0</v>
      </c>
      <c r="AQ224" s="20">
        <v>0</v>
      </c>
    </row>
    <row r="225" spans="1:4" ht="17.25">
      <c r="A225" s="10">
        <v>0.15277777777777801</v>
      </c>
      <c r="B225" s="19">
        <v>0.867393</v>
      </c>
      <c r="C225" s="20">
        <v>0.239655</v>
      </c>
      <c r="D225" s="20">
        <v>107.296</v>
      </c>
      <c r="E225" s="19">
        <v>0.87835</v>
      </c>
      <c r="F225" s="20">
        <v>26.3903</v>
      </c>
      <c r="G225" s="20">
        <v>221.161</v>
      </c>
      <c r="H225" s="19">
        <v>0.890417</v>
      </c>
      <c r="I225" s="20">
        <v>16.5768</v>
      </c>
      <c r="J225" s="20">
        <v>122.712</v>
      </c>
      <c r="K225" s="19">
        <v>0.866726</v>
      </c>
      <c r="L225" s="20">
        <v>13.5868</v>
      </c>
      <c r="M225" s="20">
        <v>114.344</v>
      </c>
      <c r="N225" s="19">
        <v>-0.867195</v>
      </c>
      <c r="O225" s="20">
        <v>0.237792</v>
      </c>
      <c r="P225" s="20">
        <v>107.518</v>
      </c>
      <c r="Q225" s="19">
        <v>0.635106</v>
      </c>
      <c r="R225" s="20">
        <v>0.579951</v>
      </c>
      <c r="S225" s="20">
        <v>7.34158</v>
      </c>
      <c r="T225" s="19">
        <v>0.957012</v>
      </c>
      <c r="U225" s="20">
        <v>0.533607</v>
      </c>
      <c r="V225" s="20">
        <v>22.2476</v>
      </c>
      <c r="W225" s="19">
        <v>0.989952</v>
      </c>
      <c r="X225" s="20">
        <v>0.634937</v>
      </c>
      <c r="Y225" s="20">
        <v>9.28316</v>
      </c>
      <c r="Z225" s="19">
        <v>0.811381</v>
      </c>
      <c r="AA225" s="20">
        <v>3.37395</v>
      </c>
      <c r="AB225" s="20">
        <v>55.4676</v>
      </c>
      <c r="AC225" s="19">
        <v>0</v>
      </c>
      <c r="AD225" s="20">
        <v>0</v>
      </c>
      <c r="AE225" s="20">
        <v>0.00034914</v>
      </c>
      <c r="AF225" s="19">
        <v>0</v>
      </c>
      <c r="AG225" s="20">
        <v>0</v>
      </c>
      <c r="AH225" s="20">
        <v>19.9213</v>
      </c>
      <c r="AI225" s="19">
        <v>0</v>
      </c>
      <c r="AJ225" s="20">
        <v>0</v>
      </c>
      <c r="AK225" s="20">
        <v>0</v>
      </c>
      <c r="AL225" s="19">
        <v>0</v>
      </c>
      <c r="AM225" s="20">
        <v>0</v>
      </c>
      <c r="AN225" s="20">
        <v>0</v>
      </c>
      <c r="AO225" s="19">
        <v>0</v>
      </c>
      <c r="AP225" s="20">
        <v>0</v>
      </c>
      <c r="AQ225" s="20">
        <v>0</v>
      </c>
    </row>
    <row r="226" spans="1:4" ht="17.25">
      <c r="A226" s="10">
        <v>0.15347222222222201</v>
      </c>
      <c r="B226" s="19">
        <v>0.867509</v>
      </c>
      <c r="C226" s="20">
        <v>0.23968</v>
      </c>
      <c r="D226" s="20">
        <v>107.3</v>
      </c>
      <c r="E226" s="19">
        <v>0.878269</v>
      </c>
      <c r="F226" s="20">
        <v>26.3714</v>
      </c>
      <c r="G226" s="20">
        <v>221.601</v>
      </c>
      <c r="H226" s="19">
        <v>0.89042</v>
      </c>
      <c r="I226" s="20">
        <v>16.5749</v>
      </c>
      <c r="J226" s="20">
        <v>122.993</v>
      </c>
      <c r="K226" s="19">
        <v>0.866432</v>
      </c>
      <c r="L226" s="20">
        <v>13.567</v>
      </c>
      <c r="M226" s="20">
        <v>114.573</v>
      </c>
      <c r="N226" s="19">
        <v>-0.866913</v>
      </c>
      <c r="O226" s="20">
        <v>0.237945</v>
      </c>
      <c r="P226" s="20">
        <v>107.522</v>
      </c>
      <c r="Q226" s="19">
        <v>0.632145</v>
      </c>
      <c r="R226" s="20">
        <v>0.573344</v>
      </c>
      <c r="S226" s="20">
        <v>7.35136</v>
      </c>
      <c r="T226" s="19">
        <v>0.956171</v>
      </c>
      <c r="U226" s="20">
        <v>0.533075</v>
      </c>
      <c r="V226" s="20">
        <v>22.2567</v>
      </c>
      <c r="W226" s="19">
        <v>0.989816</v>
      </c>
      <c r="X226" s="20">
        <v>0.63474</v>
      </c>
      <c r="Y226" s="20">
        <v>9.29373</v>
      </c>
      <c r="Z226" s="19">
        <v>0.811462</v>
      </c>
      <c r="AA226" s="20">
        <v>3.37087</v>
      </c>
      <c r="AB226" s="20">
        <v>55.5238</v>
      </c>
      <c r="AC226" s="19">
        <v>0</v>
      </c>
      <c r="AD226" s="20">
        <v>0</v>
      </c>
      <c r="AE226" s="20">
        <v>0.00034914</v>
      </c>
      <c r="AF226" s="19">
        <v>0.811049</v>
      </c>
      <c r="AG226" s="20">
        <v>0.0051825</v>
      </c>
      <c r="AH226" s="20">
        <v>19.9213</v>
      </c>
      <c r="AI226" s="19">
        <v>0</v>
      </c>
      <c r="AJ226" s="20">
        <v>0</v>
      </c>
      <c r="AK226" s="20">
        <v>0</v>
      </c>
      <c r="AL226" s="19">
        <v>0</v>
      </c>
      <c r="AM226" s="20">
        <v>0</v>
      </c>
      <c r="AN226" s="20">
        <v>0</v>
      </c>
      <c r="AO226" s="19">
        <v>0</v>
      </c>
      <c r="AP226" s="20">
        <v>0</v>
      </c>
      <c r="AQ226" s="20">
        <v>0</v>
      </c>
    </row>
    <row r="227" spans="1:4" ht="17.25">
      <c r="A227" s="10">
        <v>0.15416666666666701</v>
      </c>
      <c r="B227" s="19">
        <v>0.867324</v>
      </c>
      <c r="C227" s="20">
        <v>0.240005</v>
      </c>
      <c r="D227" s="20">
        <v>107.304</v>
      </c>
      <c r="E227" s="19">
        <v>0.877615</v>
      </c>
      <c r="F227" s="20">
        <v>26.3546</v>
      </c>
      <c r="G227" s="20">
        <v>222.048</v>
      </c>
      <c r="H227" s="19">
        <v>0.89011</v>
      </c>
      <c r="I227" s="20">
        <v>16.5912</v>
      </c>
      <c r="J227" s="20">
        <v>123.265</v>
      </c>
      <c r="K227" s="19">
        <v>0.865937</v>
      </c>
      <c r="L227" s="20">
        <v>13.5503</v>
      </c>
      <c r="M227" s="20">
        <v>114.796</v>
      </c>
      <c r="N227" s="19">
        <v>-0.866867</v>
      </c>
      <c r="O227" s="20">
        <v>0.238732</v>
      </c>
      <c r="P227" s="20">
        <v>107.526</v>
      </c>
      <c r="Q227" s="19">
        <v>0.633987</v>
      </c>
      <c r="R227" s="20">
        <v>0.578717</v>
      </c>
      <c r="S227" s="20">
        <v>7.361</v>
      </c>
      <c r="T227" s="19">
        <v>0.956284</v>
      </c>
      <c r="U227" s="20">
        <v>0.534052</v>
      </c>
      <c r="V227" s="20">
        <v>22.2653</v>
      </c>
      <c r="W227" s="19">
        <v>0.989939</v>
      </c>
      <c r="X227" s="20">
        <v>0.635761</v>
      </c>
      <c r="Y227" s="20">
        <v>9.30415</v>
      </c>
      <c r="Z227" s="19">
        <v>0.810191</v>
      </c>
      <c r="AA227" s="20">
        <v>3.36844</v>
      </c>
      <c r="AB227" s="20">
        <v>55.579</v>
      </c>
      <c r="AC227" s="19">
        <v>0</v>
      </c>
      <c r="AD227" s="20">
        <v>0</v>
      </c>
      <c r="AE227" s="20">
        <v>0.00034914</v>
      </c>
      <c r="AF227" s="19">
        <v>0</v>
      </c>
      <c r="AG227" s="20">
        <v>0</v>
      </c>
      <c r="AH227" s="20">
        <v>19.9214</v>
      </c>
      <c r="AI227" s="19">
        <v>0</v>
      </c>
      <c r="AJ227" s="20">
        <v>0</v>
      </c>
      <c r="AK227" s="20">
        <v>0</v>
      </c>
      <c r="AL227" s="19">
        <v>0</v>
      </c>
      <c r="AM227" s="20">
        <v>0</v>
      </c>
      <c r="AN227" s="20">
        <v>0</v>
      </c>
      <c r="AO227" s="19">
        <v>0</v>
      </c>
      <c r="AP227" s="20">
        <v>0</v>
      </c>
      <c r="AQ227" s="20">
        <v>0</v>
      </c>
    </row>
    <row r="228" spans="1:4" ht="17.25">
      <c r="A228" s="10">
        <v>0.15486111111111101</v>
      </c>
      <c r="B228" s="19">
        <v>0.867489</v>
      </c>
      <c r="C228" s="20">
        <v>0.239885</v>
      </c>
      <c r="D228" s="20">
        <v>107.308</v>
      </c>
      <c r="E228" s="19">
        <v>0.880122</v>
      </c>
      <c r="F228" s="20">
        <v>26.7218</v>
      </c>
      <c r="G228" s="20">
        <v>222.482</v>
      </c>
      <c r="H228" s="19">
        <v>0.892152</v>
      </c>
      <c r="I228" s="20">
        <v>16.8402</v>
      </c>
      <c r="J228" s="20">
        <v>123.543</v>
      </c>
      <c r="K228" s="19">
        <v>0.869511</v>
      </c>
      <c r="L228" s="20">
        <v>13.8196</v>
      </c>
      <c r="M228" s="20">
        <v>115.028</v>
      </c>
      <c r="N228" s="19">
        <v>-0.867579</v>
      </c>
      <c r="O228" s="20">
        <v>0.237344</v>
      </c>
      <c r="P228" s="20">
        <v>107.53</v>
      </c>
      <c r="Q228" s="19">
        <v>0.634371</v>
      </c>
      <c r="R228" s="20">
        <v>0.577746</v>
      </c>
      <c r="S228" s="20">
        <v>7.37064</v>
      </c>
      <c r="T228" s="19">
        <v>0.957376</v>
      </c>
      <c r="U228" s="20">
        <v>0.53336</v>
      </c>
      <c r="V228" s="20">
        <v>22.2744</v>
      </c>
      <c r="W228" s="19">
        <v>0.989905</v>
      </c>
      <c r="X228" s="20">
        <v>0.633855</v>
      </c>
      <c r="Y228" s="20">
        <v>9.3149</v>
      </c>
      <c r="Z228" s="19">
        <v>0.811322</v>
      </c>
      <c r="AA228" s="20">
        <v>3.36593</v>
      </c>
      <c r="AB228" s="20">
        <v>55.6351</v>
      </c>
      <c r="AC228" s="19">
        <v>0</v>
      </c>
      <c r="AD228" s="20">
        <v>0</v>
      </c>
      <c r="AE228" s="20">
        <v>0.00034914</v>
      </c>
      <c r="AF228" s="19">
        <v>0.837583</v>
      </c>
      <c r="AG228" s="20">
        <v>0.00528598</v>
      </c>
      <c r="AH228" s="20">
        <v>19.9214</v>
      </c>
      <c r="AI228" s="19">
        <v>0</v>
      </c>
      <c r="AJ228" s="20">
        <v>0</v>
      </c>
      <c r="AK228" s="20">
        <v>0</v>
      </c>
      <c r="AL228" s="19">
        <v>0</v>
      </c>
      <c r="AM228" s="20">
        <v>0</v>
      </c>
      <c r="AN228" s="20">
        <v>0</v>
      </c>
      <c r="AO228" s="19">
        <v>0</v>
      </c>
      <c r="AP228" s="20">
        <v>0</v>
      </c>
      <c r="AQ228" s="20">
        <v>0</v>
      </c>
    </row>
    <row r="229" spans="1:4" ht="17.25">
      <c r="A229" s="10">
        <v>0.155555555555556</v>
      </c>
      <c r="B229" s="19">
        <v>0.867323</v>
      </c>
      <c r="C229" s="20">
        <v>0.238288</v>
      </c>
      <c r="D229" s="20">
        <v>107.312</v>
      </c>
      <c r="E229" s="19">
        <v>0.881988</v>
      </c>
      <c r="F229" s="20">
        <v>26.9457</v>
      </c>
      <c r="G229" s="20">
        <v>222.937</v>
      </c>
      <c r="H229" s="19">
        <v>0.893519</v>
      </c>
      <c r="I229" s="20">
        <v>16.9628</v>
      </c>
      <c r="J229" s="20">
        <v>123.83</v>
      </c>
      <c r="K229" s="19">
        <v>0.870721</v>
      </c>
      <c r="L229" s="20">
        <v>13.8668</v>
      </c>
      <c r="M229" s="20">
        <v>115.254</v>
      </c>
      <c r="N229" s="19">
        <v>-0.867444</v>
      </c>
      <c r="O229" s="20">
        <v>0.237438</v>
      </c>
      <c r="P229" s="20">
        <v>107.534</v>
      </c>
      <c r="Q229" s="19">
        <v>0.636314</v>
      </c>
      <c r="R229" s="20">
        <v>0.579595</v>
      </c>
      <c r="S229" s="20">
        <v>7.38027</v>
      </c>
      <c r="T229" s="19">
        <v>0.957505</v>
      </c>
      <c r="U229" s="20">
        <v>0.53304</v>
      </c>
      <c r="V229" s="20">
        <v>22.2833</v>
      </c>
      <c r="W229" s="19">
        <v>0.989833</v>
      </c>
      <c r="X229" s="20">
        <v>0.633937</v>
      </c>
      <c r="Y229" s="20">
        <v>9.3253</v>
      </c>
      <c r="Z229" s="19">
        <v>0.811958</v>
      </c>
      <c r="AA229" s="20">
        <v>3.35935</v>
      </c>
      <c r="AB229" s="20">
        <v>55.6921</v>
      </c>
      <c r="AC229" s="19">
        <v>0</v>
      </c>
      <c r="AD229" s="20">
        <v>0</v>
      </c>
      <c r="AE229" s="20">
        <v>0.00034914</v>
      </c>
      <c r="AF229" s="19">
        <v>0</v>
      </c>
      <c r="AG229" s="20">
        <v>0</v>
      </c>
      <c r="AH229" s="20">
        <v>19.9215</v>
      </c>
      <c r="AI229" s="19">
        <v>0</v>
      </c>
      <c r="AJ229" s="20">
        <v>0</v>
      </c>
      <c r="AK229" s="20">
        <v>0</v>
      </c>
      <c r="AL229" s="19">
        <v>0</v>
      </c>
      <c r="AM229" s="20">
        <v>0</v>
      </c>
      <c r="AN229" s="20">
        <v>0</v>
      </c>
      <c r="AO229" s="19">
        <v>0</v>
      </c>
      <c r="AP229" s="20">
        <v>0</v>
      </c>
      <c r="AQ229" s="20">
        <v>0</v>
      </c>
    </row>
    <row r="230" spans="1:4" ht="17.25">
      <c r="A230" s="10">
        <v>0.15625</v>
      </c>
      <c r="B230" s="19">
        <v>0.867683</v>
      </c>
      <c r="C230" s="20">
        <v>0.238546</v>
      </c>
      <c r="D230" s="20">
        <v>107.316</v>
      </c>
      <c r="E230" s="19">
        <v>0.883248</v>
      </c>
      <c r="F230" s="20">
        <v>27.2457</v>
      </c>
      <c r="G230" s="20">
        <v>223.381</v>
      </c>
      <c r="H230" s="19">
        <v>0.894794</v>
      </c>
      <c r="I230" s="20">
        <v>17.1632</v>
      </c>
      <c r="J230" s="20">
        <v>124.109</v>
      </c>
      <c r="K230" s="19">
        <v>0.872671</v>
      </c>
      <c r="L230" s="20">
        <v>14.0436</v>
      </c>
      <c r="M230" s="20">
        <v>115.487</v>
      </c>
      <c r="N230" s="19">
        <v>-0.867771</v>
      </c>
      <c r="O230" s="20">
        <v>0.236728</v>
      </c>
      <c r="P230" s="20">
        <v>107.538</v>
      </c>
      <c r="Q230" s="19">
        <v>0.634805</v>
      </c>
      <c r="R230" s="20">
        <v>0.577007</v>
      </c>
      <c r="S230" s="20">
        <v>7.3899</v>
      </c>
      <c r="T230" s="19">
        <v>0.957724</v>
      </c>
      <c r="U230" s="20">
        <v>0.532839</v>
      </c>
      <c r="V230" s="20">
        <v>22.2922</v>
      </c>
      <c r="W230" s="19">
        <v>0.989909</v>
      </c>
      <c r="X230" s="20">
        <v>0.633332</v>
      </c>
      <c r="Y230" s="20">
        <v>9.33587</v>
      </c>
      <c r="Z230" s="19">
        <v>0.81202</v>
      </c>
      <c r="AA230" s="20">
        <v>3.35446</v>
      </c>
      <c r="AB230" s="20">
        <v>55.7481</v>
      </c>
      <c r="AC230" s="19">
        <v>0</v>
      </c>
      <c r="AD230" s="20">
        <v>0</v>
      </c>
      <c r="AE230" s="20">
        <v>0.00034914</v>
      </c>
      <c r="AF230" s="19">
        <v>0.825956</v>
      </c>
      <c r="AG230" s="20">
        <v>0.00526104</v>
      </c>
      <c r="AH230" s="20">
        <v>19.9215</v>
      </c>
      <c r="AI230" s="19">
        <v>0</v>
      </c>
      <c r="AJ230" s="20">
        <v>0</v>
      </c>
      <c r="AK230" s="20">
        <v>0</v>
      </c>
      <c r="AL230" s="19">
        <v>0</v>
      </c>
      <c r="AM230" s="20">
        <v>0</v>
      </c>
      <c r="AN230" s="20">
        <v>0</v>
      </c>
      <c r="AO230" s="19">
        <v>0</v>
      </c>
      <c r="AP230" s="20">
        <v>0</v>
      </c>
      <c r="AQ230" s="20">
        <v>0</v>
      </c>
    </row>
    <row r="231" spans="1:4" ht="17.25">
      <c r="A231" s="10">
        <v>0.156944444444444</v>
      </c>
      <c r="B231" s="19">
        <v>0.867542</v>
      </c>
      <c r="C231" s="20">
        <v>0.239711</v>
      </c>
      <c r="D231" s="20">
        <v>107.32</v>
      </c>
      <c r="E231" s="19">
        <v>0.88395</v>
      </c>
      <c r="F231" s="20">
        <v>27.5136</v>
      </c>
      <c r="G231" s="20">
        <v>223.837</v>
      </c>
      <c r="H231" s="19">
        <v>0.895358</v>
      </c>
      <c r="I231" s="20">
        <v>17.3125</v>
      </c>
      <c r="J231" s="20">
        <v>124.402</v>
      </c>
      <c r="K231" s="19">
        <v>0.873133</v>
      </c>
      <c r="L231" s="20">
        <v>14.1249</v>
      </c>
      <c r="M231" s="20">
        <v>115.725</v>
      </c>
      <c r="N231" s="19">
        <v>-0.867417</v>
      </c>
      <c r="O231" s="20">
        <v>0.237822</v>
      </c>
      <c r="P231" s="20">
        <v>107.542</v>
      </c>
      <c r="Q231" s="19">
        <v>0.634955</v>
      </c>
      <c r="R231" s="20">
        <v>0.578228</v>
      </c>
      <c r="S231" s="20">
        <v>7.39952</v>
      </c>
      <c r="T231" s="19">
        <v>0.957381</v>
      </c>
      <c r="U231" s="20">
        <v>0.532426</v>
      </c>
      <c r="V231" s="20">
        <v>22.301</v>
      </c>
      <c r="W231" s="19">
        <v>0.989903</v>
      </c>
      <c r="X231" s="20">
        <v>0.634057</v>
      </c>
      <c r="Y231" s="20">
        <v>9.34644</v>
      </c>
      <c r="Z231" s="19">
        <v>0.810658</v>
      </c>
      <c r="AA231" s="20">
        <v>3.3512</v>
      </c>
      <c r="AB231" s="20">
        <v>55.803</v>
      </c>
      <c r="AC231" s="19">
        <v>0</v>
      </c>
      <c r="AD231" s="20">
        <v>0</v>
      </c>
      <c r="AE231" s="20">
        <v>0.00034914</v>
      </c>
      <c r="AF231" s="19">
        <v>0</v>
      </c>
      <c r="AG231" s="20">
        <v>0</v>
      </c>
      <c r="AH231" s="20">
        <v>19.9216</v>
      </c>
      <c r="AI231" s="19">
        <v>0</v>
      </c>
      <c r="AJ231" s="20">
        <v>0</v>
      </c>
      <c r="AK231" s="20">
        <v>0</v>
      </c>
      <c r="AL231" s="19">
        <v>0</v>
      </c>
      <c r="AM231" s="20">
        <v>0</v>
      </c>
      <c r="AN231" s="20">
        <v>0</v>
      </c>
      <c r="AO231" s="19">
        <v>0</v>
      </c>
      <c r="AP231" s="20">
        <v>0</v>
      </c>
      <c r="AQ231" s="20">
        <v>0</v>
      </c>
    </row>
    <row r="232" spans="1:4" ht="17.25">
      <c r="A232" s="10">
        <v>0.15763888888888899</v>
      </c>
      <c r="B232" s="19">
        <v>0.867569</v>
      </c>
      <c r="C232" s="20">
        <v>0.238325</v>
      </c>
      <c r="D232" s="20">
        <v>107.324</v>
      </c>
      <c r="E232" s="19">
        <v>0.885616</v>
      </c>
      <c r="F232" s="20">
        <v>27.762</v>
      </c>
      <c r="G232" s="20">
        <v>224.305</v>
      </c>
      <c r="H232" s="19">
        <v>0.896384</v>
      </c>
      <c r="I232" s="20">
        <v>17.4585</v>
      </c>
      <c r="J232" s="20">
        <v>124.687</v>
      </c>
      <c r="K232" s="19">
        <v>0.874203</v>
      </c>
      <c r="L232" s="20">
        <v>14.1908</v>
      </c>
      <c r="M232" s="20">
        <v>115.957</v>
      </c>
      <c r="N232" s="19">
        <v>-0.86752</v>
      </c>
      <c r="O232" s="20">
        <v>0.237246</v>
      </c>
      <c r="P232" s="20">
        <v>107.546</v>
      </c>
      <c r="Q232" s="19">
        <v>0.633442</v>
      </c>
      <c r="R232" s="20">
        <v>0.574056</v>
      </c>
      <c r="S232" s="20">
        <v>7.40931</v>
      </c>
      <c r="T232" s="19">
        <v>0.957939</v>
      </c>
      <c r="U232" s="20">
        <v>0.532423</v>
      </c>
      <c r="V232" s="20">
        <v>22.3099</v>
      </c>
      <c r="W232" s="19">
        <v>0.989878</v>
      </c>
      <c r="X232" s="20">
        <v>0.633064</v>
      </c>
      <c r="Y232" s="20">
        <v>9.35719</v>
      </c>
      <c r="Z232" s="19">
        <v>0.811049</v>
      </c>
      <c r="AA232" s="20">
        <v>3.34538</v>
      </c>
      <c r="AB232" s="20">
        <v>55.8597</v>
      </c>
      <c r="AC232" s="19">
        <v>0</v>
      </c>
      <c r="AD232" s="20">
        <v>0</v>
      </c>
      <c r="AE232" s="20">
        <v>0.00034914</v>
      </c>
      <c r="AF232" s="19">
        <v>0.833968</v>
      </c>
      <c r="AG232" s="20">
        <v>0.00527084</v>
      </c>
      <c r="AH232" s="20">
        <v>19.9216</v>
      </c>
      <c r="AI232" s="19">
        <v>0</v>
      </c>
      <c r="AJ232" s="20">
        <v>0</v>
      </c>
      <c r="AK232" s="20">
        <v>0</v>
      </c>
      <c r="AL232" s="19">
        <v>0</v>
      </c>
      <c r="AM232" s="20">
        <v>0</v>
      </c>
      <c r="AN232" s="20">
        <v>0</v>
      </c>
      <c r="AO232" s="19">
        <v>0</v>
      </c>
      <c r="AP232" s="20">
        <v>0</v>
      </c>
      <c r="AQ232" s="20">
        <v>0</v>
      </c>
    </row>
    <row r="233" spans="1:4" ht="17.25">
      <c r="A233" s="10">
        <v>0.15833333333333299</v>
      </c>
      <c r="B233" s="19">
        <v>0.867674</v>
      </c>
      <c r="C233" s="20">
        <v>0.239433</v>
      </c>
      <c r="D233" s="20">
        <v>107.328</v>
      </c>
      <c r="E233" s="19">
        <v>0.883795</v>
      </c>
      <c r="F233" s="20">
        <v>27.4332</v>
      </c>
      <c r="G233" s="20">
        <v>224.759</v>
      </c>
      <c r="H233" s="19">
        <v>0.894947</v>
      </c>
      <c r="I233" s="20">
        <v>17.2461</v>
      </c>
      <c r="J233" s="20">
        <v>124.972</v>
      </c>
      <c r="K233" s="19">
        <v>0.870135</v>
      </c>
      <c r="L233" s="20">
        <v>13.8297</v>
      </c>
      <c r="M233" s="20">
        <v>116.195</v>
      </c>
      <c r="N233" s="19">
        <v>-0.867717</v>
      </c>
      <c r="O233" s="20">
        <v>0.23683</v>
      </c>
      <c r="P233" s="20">
        <v>107.55</v>
      </c>
      <c r="Q233" s="19">
        <v>0.633905</v>
      </c>
      <c r="R233" s="20">
        <v>0.576011</v>
      </c>
      <c r="S233" s="20">
        <v>7.4186</v>
      </c>
      <c r="T233" s="19">
        <v>0.957692</v>
      </c>
      <c r="U233" s="20">
        <v>0.532715</v>
      </c>
      <c r="V233" s="20">
        <v>22.3187</v>
      </c>
      <c r="W233" s="19">
        <v>0.989884</v>
      </c>
      <c r="X233" s="20">
        <v>0.634</v>
      </c>
      <c r="Y233" s="20">
        <v>9.36775</v>
      </c>
      <c r="Z233" s="19">
        <v>0.810626</v>
      </c>
      <c r="AA233" s="20">
        <v>3.34735</v>
      </c>
      <c r="AB233" s="20">
        <v>55.9155</v>
      </c>
      <c r="AC233" s="19">
        <v>0</v>
      </c>
      <c r="AD233" s="20">
        <v>0</v>
      </c>
      <c r="AE233" s="20">
        <v>0.00034914</v>
      </c>
      <c r="AF233" s="19">
        <v>0</v>
      </c>
      <c r="AG233" s="20">
        <v>0</v>
      </c>
      <c r="AH233" s="20">
        <v>19.9216</v>
      </c>
      <c r="AI233" s="19">
        <v>0</v>
      </c>
      <c r="AJ233" s="20">
        <v>0</v>
      </c>
      <c r="AK233" s="20">
        <v>0</v>
      </c>
      <c r="AL233" s="19">
        <v>0</v>
      </c>
      <c r="AM233" s="20">
        <v>0</v>
      </c>
      <c r="AN233" s="20">
        <v>0</v>
      </c>
      <c r="AO233" s="19">
        <v>0</v>
      </c>
      <c r="AP233" s="20">
        <v>0</v>
      </c>
      <c r="AQ233" s="20">
        <v>0</v>
      </c>
    </row>
    <row r="234" spans="1:4" ht="17.25">
      <c r="A234" s="10">
        <v>0.15902777777777799</v>
      </c>
      <c r="B234" s="19">
        <v>0.86748</v>
      </c>
      <c r="C234" s="20">
        <v>0.239298</v>
      </c>
      <c r="D234" s="20">
        <v>107.332</v>
      </c>
      <c r="E234" s="19">
        <v>0.883415</v>
      </c>
      <c r="F234" s="20">
        <v>27.3056</v>
      </c>
      <c r="G234" s="20">
        <v>225.207</v>
      </c>
      <c r="H234" s="19">
        <v>0.894564</v>
      </c>
      <c r="I234" s="20">
        <v>17.1518</v>
      </c>
      <c r="J234" s="20">
        <v>125.258</v>
      </c>
      <c r="K234" s="19">
        <v>0.871768</v>
      </c>
      <c r="L234" s="20">
        <v>13.9749</v>
      </c>
      <c r="M234" s="20">
        <v>116.424</v>
      </c>
      <c r="N234" s="19">
        <v>-0.867412</v>
      </c>
      <c r="O234" s="20">
        <v>0.237356</v>
      </c>
      <c r="P234" s="20">
        <v>107.554</v>
      </c>
      <c r="Q234" s="19">
        <v>0.634513</v>
      </c>
      <c r="R234" s="20">
        <v>0.576501</v>
      </c>
      <c r="S234" s="20">
        <v>7.42821</v>
      </c>
      <c r="T234" s="19">
        <v>0.957847</v>
      </c>
      <c r="U234" s="20">
        <v>0.53241</v>
      </c>
      <c r="V234" s="20">
        <v>22.3277</v>
      </c>
      <c r="W234" s="19">
        <v>0.989843</v>
      </c>
      <c r="X234" s="20">
        <v>0.633497</v>
      </c>
      <c r="Y234" s="20">
        <v>9.37848</v>
      </c>
      <c r="Z234" s="19">
        <v>0.81085</v>
      </c>
      <c r="AA234" s="20">
        <v>3.34247</v>
      </c>
      <c r="AB234" s="20">
        <v>55.9722</v>
      </c>
      <c r="AC234" s="19">
        <v>0</v>
      </c>
      <c r="AD234" s="20">
        <v>0</v>
      </c>
      <c r="AE234" s="20">
        <v>0.00034914</v>
      </c>
      <c r="AF234" s="19">
        <v>0.805276</v>
      </c>
      <c r="AG234" s="20">
        <v>0.00523771</v>
      </c>
      <c r="AH234" s="20">
        <v>19.9217</v>
      </c>
      <c r="AI234" s="19">
        <v>0</v>
      </c>
      <c r="AJ234" s="20">
        <v>0</v>
      </c>
      <c r="AK234" s="20">
        <v>0</v>
      </c>
      <c r="AL234" s="19">
        <v>0</v>
      </c>
      <c r="AM234" s="20">
        <v>0</v>
      </c>
      <c r="AN234" s="20">
        <v>0</v>
      </c>
      <c r="AO234" s="19">
        <v>0</v>
      </c>
      <c r="AP234" s="20">
        <v>0</v>
      </c>
      <c r="AQ234" s="20">
        <v>0</v>
      </c>
    </row>
    <row r="235" spans="1:4" ht="17.25">
      <c r="A235" s="10">
        <v>0.15972222222222199</v>
      </c>
      <c r="B235" s="19">
        <v>0.867772</v>
      </c>
      <c r="C235" s="20">
        <v>0.238129</v>
      </c>
      <c r="D235" s="20">
        <v>107.336</v>
      </c>
      <c r="E235" s="19">
        <v>0.882834</v>
      </c>
      <c r="F235" s="20">
        <v>27.1169</v>
      </c>
      <c r="G235" s="20">
        <v>225.668</v>
      </c>
      <c r="H235" s="19">
        <v>0.89379</v>
      </c>
      <c r="I235" s="20">
        <v>16.9942</v>
      </c>
      <c r="J235" s="20">
        <v>125.548</v>
      </c>
      <c r="K235" s="19">
        <v>0.87093</v>
      </c>
      <c r="L235" s="20">
        <v>13.8839</v>
      </c>
      <c r="M235" s="20">
        <v>116.659</v>
      </c>
      <c r="N235" s="19">
        <v>-0.867635</v>
      </c>
      <c r="O235" s="20">
        <v>0.236179</v>
      </c>
      <c r="P235" s="20">
        <v>107.558</v>
      </c>
      <c r="Q235" s="19">
        <v>0.635945</v>
      </c>
      <c r="R235" s="20">
        <v>0.579319</v>
      </c>
      <c r="S235" s="20">
        <v>7.43783</v>
      </c>
      <c r="T235" s="19">
        <v>0.957792</v>
      </c>
      <c r="U235" s="20">
        <v>0.531762</v>
      </c>
      <c r="V235" s="20">
        <v>22.3365</v>
      </c>
      <c r="W235" s="19">
        <v>0.989804</v>
      </c>
      <c r="X235" s="20">
        <v>0.632765</v>
      </c>
      <c r="Y235" s="20">
        <v>9.38885</v>
      </c>
      <c r="Z235" s="19">
        <v>0.810493</v>
      </c>
      <c r="AA235" s="20">
        <v>3.33861</v>
      </c>
      <c r="AB235" s="20">
        <v>56.026</v>
      </c>
      <c r="AC235" s="19">
        <v>0</v>
      </c>
      <c r="AD235" s="20">
        <v>0</v>
      </c>
      <c r="AE235" s="20">
        <v>0.00034914</v>
      </c>
      <c r="AF235" s="19">
        <v>0</v>
      </c>
      <c r="AG235" s="20">
        <v>0</v>
      </c>
      <c r="AH235" s="20">
        <v>19.9217</v>
      </c>
      <c r="AI235" s="19">
        <v>0</v>
      </c>
      <c r="AJ235" s="20">
        <v>0</v>
      </c>
      <c r="AK235" s="20">
        <v>0</v>
      </c>
      <c r="AL235" s="19">
        <v>0</v>
      </c>
      <c r="AM235" s="20">
        <v>0</v>
      </c>
      <c r="AN235" s="20">
        <v>0</v>
      </c>
      <c r="AO235" s="19">
        <v>0</v>
      </c>
      <c r="AP235" s="20">
        <v>0</v>
      </c>
      <c r="AQ235" s="20">
        <v>0</v>
      </c>
    </row>
    <row r="236" spans="1:4" ht="17.25">
      <c r="A236" s="10">
        <v>0.16041666666666701</v>
      </c>
      <c r="B236" s="19">
        <v>0.867213</v>
      </c>
      <c r="C236" s="20">
        <v>0.238351</v>
      </c>
      <c r="D236" s="20">
        <v>107.34</v>
      </c>
      <c r="E236" s="19">
        <v>0.882342</v>
      </c>
      <c r="F236" s="20">
        <v>26.9213</v>
      </c>
      <c r="G236" s="20">
        <v>226.126</v>
      </c>
      <c r="H236" s="19">
        <v>0.893611</v>
      </c>
      <c r="I236" s="20">
        <v>16.9109</v>
      </c>
      <c r="J236" s="20">
        <v>125.835</v>
      </c>
      <c r="K236" s="19">
        <v>0.87016</v>
      </c>
      <c r="L236" s="20">
        <v>13.7878</v>
      </c>
      <c r="M236" s="20">
        <v>116.89</v>
      </c>
      <c r="N236" s="19">
        <v>-0.867076</v>
      </c>
      <c r="O236" s="20">
        <v>0.236462</v>
      </c>
      <c r="P236" s="20">
        <v>107.562</v>
      </c>
      <c r="Q236" s="19">
        <v>0.635923</v>
      </c>
      <c r="R236" s="20">
        <v>0.577477</v>
      </c>
      <c r="S236" s="20">
        <v>7.44761</v>
      </c>
      <c r="T236" s="19">
        <v>0.957555</v>
      </c>
      <c r="U236" s="20">
        <v>0.531313</v>
      </c>
      <c r="V236" s="20">
        <v>22.3454</v>
      </c>
      <c r="W236" s="19">
        <v>0.989793</v>
      </c>
      <c r="X236" s="20">
        <v>0.632019</v>
      </c>
      <c r="Y236" s="20">
        <v>9.3994</v>
      </c>
      <c r="Z236" s="19">
        <v>0.81106</v>
      </c>
      <c r="AA236" s="20">
        <v>3.33604</v>
      </c>
      <c r="AB236" s="20">
        <v>56.0816</v>
      </c>
      <c r="AC236" s="19">
        <v>0</v>
      </c>
      <c r="AD236" s="20">
        <v>0</v>
      </c>
      <c r="AE236" s="20">
        <v>0.00034914</v>
      </c>
      <c r="AF236" s="19">
        <v>0.837678</v>
      </c>
      <c r="AG236" s="20">
        <v>0.00526607</v>
      </c>
      <c r="AH236" s="20">
        <v>19.9218</v>
      </c>
      <c r="AI236" s="19">
        <v>0</v>
      </c>
      <c r="AJ236" s="20">
        <v>0</v>
      </c>
      <c r="AK236" s="20">
        <v>0</v>
      </c>
      <c r="AL236" s="19">
        <v>0</v>
      </c>
      <c r="AM236" s="20">
        <v>0</v>
      </c>
      <c r="AN236" s="20">
        <v>0</v>
      </c>
      <c r="AO236" s="19">
        <v>0</v>
      </c>
      <c r="AP236" s="20">
        <v>0</v>
      </c>
      <c r="AQ236" s="20">
        <v>0</v>
      </c>
    </row>
    <row r="237" spans="1:4" ht="17.25">
      <c r="A237" s="10">
        <v>0.16111111111111101</v>
      </c>
      <c r="B237" s="19">
        <v>0.867556</v>
      </c>
      <c r="C237" s="20">
        <v>0.237709</v>
      </c>
      <c r="D237" s="20">
        <v>107.344</v>
      </c>
      <c r="E237" s="19">
        <v>0.881237</v>
      </c>
      <c r="F237" s="20">
        <v>26.7983</v>
      </c>
      <c r="G237" s="20">
        <v>226.574</v>
      </c>
      <c r="H237" s="19">
        <v>0.893058</v>
      </c>
      <c r="I237" s="20">
        <v>16.817</v>
      </c>
      <c r="J237" s="20">
        <v>126.111</v>
      </c>
      <c r="K237" s="19">
        <v>0.869376</v>
      </c>
      <c r="L237" s="20">
        <v>13.7217</v>
      </c>
      <c r="M237" s="20">
        <v>117.115</v>
      </c>
      <c r="N237" s="19">
        <v>-0.86737</v>
      </c>
      <c r="O237" s="20">
        <v>0.236819</v>
      </c>
      <c r="P237" s="20">
        <v>107.566</v>
      </c>
      <c r="Q237" s="19">
        <v>0.634719</v>
      </c>
      <c r="R237" s="20">
        <v>0.576155</v>
      </c>
      <c r="S237" s="20">
        <v>7.4572</v>
      </c>
      <c r="T237" s="19">
        <v>0.956686</v>
      </c>
      <c r="U237" s="20">
        <v>0.532125</v>
      </c>
      <c r="V237" s="20">
        <v>22.3543</v>
      </c>
      <c r="W237" s="19">
        <v>0.989764</v>
      </c>
      <c r="X237" s="20">
        <v>0.631377</v>
      </c>
      <c r="Y237" s="20">
        <v>9.40992</v>
      </c>
      <c r="Z237" s="19">
        <v>0.81129</v>
      </c>
      <c r="AA237" s="20">
        <v>3.33142</v>
      </c>
      <c r="AB237" s="20">
        <v>56.1372</v>
      </c>
      <c r="AC237" s="19">
        <v>0</v>
      </c>
      <c r="AD237" s="20">
        <v>0</v>
      </c>
      <c r="AE237" s="20">
        <v>0.00034914</v>
      </c>
      <c r="AF237" s="19">
        <v>0.872553</v>
      </c>
      <c r="AG237" s="20">
        <v>0.0146096</v>
      </c>
      <c r="AH237" s="20">
        <v>19.9219</v>
      </c>
      <c r="AI237" s="19">
        <v>0</v>
      </c>
      <c r="AJ237" s="20">
        <v>0</v>
      </c>
      <c r="AK237" s="20">
        <v>0</v>
      </c>
      <c r="AL237" s="19">
        <v>0</v>
      </c>
      <c r="AM237" s="20">
        <v>0</v>
      </c>
      <c r="AN237" s="20">
        <v>0</v>
      </c>
      <c r="AO237" s="19">
        <v>0</v>
      </c>
      <c r="AP237" s="20">
        <v>0</v>
      </c>
      <c r="AQ237" s="20">
        <v>0</v>
      </c>
    </row>
    <row r="238" spans="1:4" ht="17.25">
      <c r="A238" s="10">
        <v>0.16180555555555601</v>
      </c>
      <c r="B238" s="19">
        <v>0.867051</v>
      </c>
      <c r="C238" s="20">
        <v>0.238235</v>
      </c>
      <c r="D238" s="20">
        <v>107.348</v>
      </c>
      <c r="E238" s="19">
        <v>0.881386</v>
      </c>
      <c r="F238" s="20">
        <v>26.7064</v>
      </c>
      <c r="G238" s="20">
        <v>227.012</v>
      </c>
      <c r="H238" s="19">
        <v>0.892773</v>
      </c>
      <c r="I238" s="20">
        <v>16.7326</v>
      </c>
      <c r="J238" s="20">
        <v>126.396</v>
      </c>
      <c r="K238" s="19">
        <v>0.869578</v>
      </c>
      <c r="L238" s="20">
        <v>13.6856</v>
      </c>
      <c r="M238" s="20">
        <v>117.348</v>
      </c>
      <c r="N238" s="19">
        <v>-0.867437</v>
      </c>
      <c r="O238" s="20">
        <v>0.235616</v>
      </c>
      <c r="P238" s="20">
        <v>107.57</v>
      </c>
      <c r="Q238" s="19">
        <v>0.635066</v>
      </c>
      <c r="R238" s="20">
        <v>0.575929</v>
      </c>
      <c r="S238" s="20">
        <v>7.46679</v>
      </c>
      <c r="T238" s="19">
        <v>0.957975</v>
      </c>
      <c r="U238" s="20">
        <v>0.531758</v>
      </c>
      <c r="V238" s="20">
        <v>22.3631</v>
      </c>
      <c r="W238" s="19">
        <v>0.989766</v>
      </c>
      <c r="X238" s="20">
        <v>0.630964</v>
      </c>
      <c r="Y238" s="20">
        <v>9.42026</v>
      </c>
      <c r="Z238" s="19">
        <v>0.81877</v>
      </c>
      <c r="AA238" s="20">
        <v>3.33911</v>
      </c>
      <c r="AB238" s="20">
        <v>56.1927</v>
      </c>
      <c r="AC238" s="19">
        <v>0</v>
      </c>
      <c r="AD238" s="20">
        <v>0</v>
      </c>
      <c r="AE238" s="20">
        <v>0.00034914</v>
      </c>
      <c r="AF238" s="19">
        <v>0.871925</v>
      </c>
      <c r="AG238" s="20">
        <v>5.08253</v>
      </c>
      <c r="AH238" s="20">
        <v>19.9904</v>
      </c>
      <c r="AI238" s="19">
        <v>0</v>
      </c>
      <c r="AJ238" s="20">
        <v>0</v>
      </c>
      <c r="AK238" s="20">
        <v>0</v>
      </c>
      <c r="AL238" s="19">
        <v>0</v>
      </c>
      <c r="AM238" s="20">
        <v>0</v>
      </c>
      <c r="AN238" s="20">
        <v>0</v>
      </c>
      <c r="AO238" s="19">
        <v>0</v>
      </c>
      <c r="AP238" s="20">
        <v>0</v>
      </c>
      <c r="AQ238" s="20">
        <v>0</v>
      </c>
    </row>
    <row r="239" spans="1:4" ht="17.25">
      <c r="A239" s="10">
        <v>0.16250000000000001</v>
      </c>
      <c r="B239" s="19">
        <v>-0.867394</v>
      </c>
      <c r="C239" s="20">
        <v>0.237759</v>
      </c>
      <c r="D239" s="20">
        <v>107.352</v>
      </c>
      <c r="E239" s="19">
        <v>0.880418</v>
      </c>
      <c r="F239" s="20">
        <v>26.5995</v>
      </c>
      <c r="G239" s="20">
        <v>227.464</v>
      </c>
      <c r="H239" s="19">
        <v>0.89194</v>
      </c>
      <c r="I239" s="20">
        <v>16.6771</v>
      </c>
      <c r="J239" s="20">
        <v>126.674</v>
      </c>
      <c r="K239" s="19">
        <v>0.868878</v>
      </c>
      <c r="L239" s="20">
        <v>13.6671</v>
      </c>
      <c r="M239" s="20">
        <v>117.572</v>
      </c>
      <c r="N239" s="19">
        <v>-0.86716</v>
      </c>
      <c r="O239" s="20">
        <v>0.236883</v>
      </c>
      <c r="P239" s="20">
        <v>107.573</v>
      </c>
      <c r="Q239" s="19">
        <v>0.634283</v>
      </c>
      <c r="R239" s="20">
        <v>0.576153</v>
      </c>
      <c r="S239" s="20">
        <v>7.4764</v>
      </c>
      <c r="T239" s="19">
        <v>0.957145</v>
      </c>
      <c r="U239" s="20">
        <v>0.532186</v>
      </c>
      <c r="V239" s="20">
        <v>22.3722</v>
      </c>
      <c r="W239" s="19">
        <v>0.989801</v>
      </c>
      <c r="X239" s="20">
        <v>0.632398</v>
      </c>
      <c r="Y239" s="20">
        <v>9.43078</v>
      </c>
      <c r="Z239" s="19">
        <v>0.817462</v>
      </c>
      <c r="AA239" s="20">
        <v>3.33435</v>
      </c>
      <c r="AB239" s="20">
        <v>56.2502</v>
      </c>
      <c r="AC239" s="19">
        <v>0</v>
      </c>
      <c r="AD239" s="20">
        <v>0</v>
      </c>
      <c r="AE239" s="20">
        <v>0.00034914</v>
      </c>
      <c r="AF239" s="19">
        <v>0.87352</v>
      </c>
      <c r="AG239" s="20">
        <v>5.14425</v>
      </c>
      <c r="AH239" s="20">
        <v>20.0775</v>
      </c>
      <c r="AI239" s="19">
        <v>0</v>
      </c>
      <c r="AJ239" s="20">
        <v>0</v>
      </c>
      <c r="AK239" s="20">
        <v>0</v>
      </c>
      <c r="AL239" s="19">
        <v>0</v>
      </c>
      <c r="AM239" s="20">
        <v>0</v>
      </c>
      <c r="AN239" s="20">
        <v>0</v>
      </c>
      <c r="AO239" s="19">
        <v>0</v>
      </c>
      <c r="AP239" s="20">
        <v>0</v>
      </c>
      <c r="AQ239" s="20">
        <v>0</v>
      </c>
    </row>
    <row r="240" spans="1:4" ht="17.25">
      <c r="A240" s="10">
        <v>0.163194444444444</v>
      </c>
      <c r="B240" s="19">
        <v>0.867648</v>
      </c>
      <c r="C240" s="20">
        <v>0.239084</v>
      </c>
      <c r="D240" s="20">
        <v>107.356</v>
      </c>
      <c r="E240" s="19">
        <v>0.879204</v>
      </c>
      <c r="F240" s="20">
        <v>26.5307</v>
      </c>
      <c r="G240" s="20">
        <v>227.899</v>
      </c>
      <c r="H240" s="19">
        <v>0.890851</v>
      </c>
      <c r="I240" s="20">
        <v>16.6244</v>
      </c>
      <c r="J240" s="20">
        <v>126.947</v>
      </c>
      <c r="K240" s="19">
        <v>0.867474</v>
      </c>
      <c r="L240" s="20">
        <v>13.6329</v>
      </c>
      <c r="M240" s="20">
        <v>117.796</v>
      </c>
      <c r="N240" s="19">
        <v>0.867258</v>
      </c>
      <c r="O240" s="20">
        <v>0.237421</v>
      </c>
      <c r="P240" s="20">
        <v>107.577</v>
      </c>
      <c r="Q240" s="19">
        <v>0.631877</v>
      </c>
      <c r="R240" s="20">
        <v>0.572651</v>
      </c>
      <c r="S240" s="20">
        <v>7.48584</v>
      </c>
      <c r="T240" s="19">
        <v>0.955629</v>
      </c>
      <c r="U240" s="20">
        <v>0.532262</v>
      </c>
      <c r="V240" s="20">
        <v>22.3807</v>
      </c>
      <c r="W240" s="19">
        <v>0.989725</v>
      </c>
      <c r="X240" s="20">
        <v>0.63233</v>
      </c>
      <c r="Y240" s="20">
        <v>9.44149</v>
      </c>
      <c r="Z240" s="19">
        <v>0.81068</v>
      </c>
      <c r="AA240" s="20">
        <v>3.35029</v>
      </c>
      <c r="AB240" s="20">
        <v>56.3049</v>
      </c>
      <c r="AC240" s="19">
        <v>0</v>
      </c>
      <c r="AD240" s="20">
        <v>0</v>
      </c>
      <c r="AE240" s="20">
        <v>0.00034914</v>
      </c>
      <c r="AF240" s="19">
        <v>0</v>
      </c>
      <c r="AG240" s="20">
        <v>0</v>
      </c>
      <c r="AH240" s="20">
        <v>20.1396</v>
      </c>
      <c r="AI240" s="19">
        <v>0</v>
      </c>
      <c r="AJ240" s="20">
        <v>0</v>
      </c>
      <c r="AK240" s="20">
        <v>0</v>
      </c>
      <c r="AL240" s="19">
        <v>0</v>
      </c>
      <c r="AM240" s="20">
        <v>0</v>
      </c>
      <c r="AN240" s="20">
        <v>0</v>
      </c>
      <c r="AO240" s="19">
        <v>0</v>
      </c>
      <c r="AP240" s="20">
        <v>0</v>
      </c>
      <c r="AQ240" s="20">
        <v>0</v>
      </c>
    </row>
    <row r="241" spans="1:4" ht="17.25">
      <c r="A241" s="10">
        <v>0.163888888888889</v>
      </c>
      <c r="B241" s="19">
        <v>0.867693</v>
      </c>
      <c r="C241" s="20">
        <v>0.239604</v>
      </c>
      <c r="D241" s="20">
        <v>107.36</v>
      </c>
      <c r="E241" s="19">
        <v>0.879085</v>
      </c>
      <c r="F241" s="20">
        <v>26.4892</v>
      </c>
      <c r="G241" s="20">
        <v>228.349</v>
      </c>
      <c r="H241" s="19">
        <v>0.890885</v>
      </c>
      <c r="I241" s="20">
        <v>16.609</v>
      </c>
      <c r="J241" s="20">
        <v>127.228</v>
      </c>
      <c r="K241" s="19">
        <v>0.867229</v>
      </c>
      <c r="L241" s="20">
        <v>13.6173</v>
      </c>
      <c r="M241" s="20">
        <v>118.03</v>
      </c>
      <c r="N241" s="19">
        <v>-0.867323</v>
      </c>
      <c r="O241" s="20">
        <v>0.237722</v>
      </c>
      <c r="P241" s="20">
        <v>107.581</v>
      </c>
      <c r="Q241" s="19">
        <v>0.634606</v>
      </c>
      <c r="R241" s="20">
        <v>0.577809</v>
      </c>
      <c r="S241" s="20">
        <v>7.49561</v>
      </c>
      <c r="T241" s="19">
        <v>0.956189</v>
      </c>
      <c r="U241" s="20">
        <v>0.532659</v>
      </c>
      <c r="V241" s="20">
        <v>22.3899</v>
      </c>
      <c r="W241" s="19">
        <v>0.989842</v>
      </c>
      <c r="X241" s="20">
        <v>0.635246</v>
      </c>
      <c r="Y241" s="20">
        <v>9.45206</v>
      </c>
      <c r="Z241" s="19">
        <v>0.81002</v>
      </c>
      <c r="AA241" s="20">
        <v>3.34549</v>
      </c>
      <c r="AB241" s="20">
        <v>56.3598</v>
      </c>
      <c r="AC241" s="19">
        <v>0</v>
      </c>
      <c r="AD241" s="20">
        <v>0</v>
      </c>
      <c r="AE241" s="20">
        <v>0.00034914</v>
      </c>
      <c r="AF241" s="19">
        <v>0.829045</v>
      </c>
      <c r="AG241" s="20">
        <v>0.00521753</v>
      </c>
      <c r="AH241" s="20">
        <v>20.1396</v>
      </c>
      <c r="AI241" s="19">
        <v>0</v>
      </c>
      <c r="AJ241" s="20">
        <v>0</v>
      </c>
      <c r="AK241" s="20">
        <v>0</v>
      </c>
      <c r="AL241" s="19">
        <v>0</v>
      </c>
      <c r="AM241" s="20">
        <v>0</v>
      </c>
      <c r="AN241" s="20">
        <v>0</v>
      </c>
      <c r="AO241" s="19">
        <v>0</v>
      </c>
      <c r="AP241" s="20">
        <v>0</v>
      </c>
      <c r="AQ241" s="20">
        <v>0</v>
      </c>
    </row>
    <row r="242" spans="1:4" ht="17.25">
      <c r="A242" s="10">
        <v>0.164583333333333</v>
      </c>
      <c r="B242" s="19">
        <v>0.867585</v>
      </c>
      <c r="C242" s="20">
        <v>0.239254</v>
      </c>
      <c r="D242" s="20">
        <v>107.364</v>
      </c>
      <c r="E242" s="19">
        <v>0.878579</v>
      </c>
      <c r="F242" s="20">
        <v>26.4613</v>
      </c>
      <c r="G242" s="20">
        <v>228.79</v>
      </c>
      <c r="H242" s="19">
        <v>0.890197</v>
      </c>
      <c r="I242" s="20">
        <v>16.5731</v>
      </c>
      <c r="J242" s="20">
        <v>127.5</v>
      </c>
      <c r="K242" s="19">
        <v>0.866428</v>
      </c>
      <c r="L242" s="20">
        <v>13.5786</v>
      </c>
      <c r="M242" s="20">
        <v>118.253</v>
      </c>
      <c r="N242" s="19">
        <v>-0.867524</v>
      </c>
      <c r="O242" s="20">
        <v>0.237761</v>
      </c>
      <c r="P242" s="20">
        <v>107.585</v>
      </c>
      <c r="Q242" s="19">
        <v>0.634947</v>
      </c>
      <c r="R242" s="20">
        <v>0.580075</v>
      </c>
      <c r="S242" s="20">
        <v>7.50508</v>
      </c>
      <c r="T242" s="19">
        <v>0.956378</v>
      </c>
      <c r="U242" s="20">
        <v>0.532792</v>
      </c>
      <c r="V242" s="20">
        <v>22.3985</v>
      </c>
      <c r="W242" s="19">
        <v>0.989872</v>
      </c>
      <c r="X242" s="20">
        <v>0.636131</v>
      </c>
      <c r="Y242" s="20">
        <v>9.46247</v>
      </c>
      <c r="Z242" s="19">
        <v>0.809035</v>
      </c>
      <c r="AA242" s="20">
        <v>3.33967</v>
      </c>
      <c r="AB242" s="20">
        <v>56.4164</v>
      </c>
      <c r="AC242" s="19">
        <v>0</v>
      </c>
      <c r="AD242" s="20">
        <v>0</v>
      </c>
      <c r="AE242" s="20">
        <v>0.00034914</v>
      </c>
      <c r="AF242" s="19">
        <v>0</v>
      </c>
      <c r="AG242" s="20">
        <v>0</v>
      </c>
      <c r="AH242" s="20">
        <v>20.1397</v>
      </c>
      <c r="AI242" s="19">
        <v>0</v>
      </c>
      <c r="AJ242" s="20">
        <v>0</v>
      </c>
      <c r="AK242" s="20">
        <v>0</v>
      </c>
      <c r="AL242" s="19">
        <v>0</v>
      </c>
      <c r="AM242" s="20">
        <v>0</v>
      </c>
      <c r="AN242" s="20">
        <v>0</v>
      </c>
      <c r="AO242" s="19">
        <v>0</v>
      </c>
      <c r="AP242" s="20">
        <v>0</v>
      </c>
      <c r="AQ242" s="20">
        <v>0</v>
      </c>
    </row>
    <row r="243" spans="1:4" ht="17.25">
      <c r="A243" s="10">
        <v>0.165277777777778</v>
      </c>
      <c r="B243" s="19">
        <v>0.867344</v>
      </c>
      <c r="C243" s="20">
        <v>0.238093</v>
      </c>
      <c r="D243" s="20">
        <v>107.368</v>
      </c>
      <c r="E243" s="19">
        <v>0.879906</v>
      </c>
      <c r="F243" s="20">
        <v>26.4483</v>
      </c>
      <c r="G243" s="20">
        <v>229.223</v>
      </c>
      <c r="H243" s="19">
        <v>0.89147</v>
      </c>
      <c r="I243" s="20">
        <v>16.5723</v>
      </c>
      <c r="J243" s="20">
        <v>127.772</v>
      </c>
      <c r="K243" s="19">
        <v>0.867968</v>
      </c>
      <c r="L243" s="20">
        <v>13.6029</v>
      </c>
      <c r="M243" s="20">
        <v>118.476</v>
      </c>
      <c r="N243" s="19">
        <v>-0.867317</v>
      </c>
      <c r="O243" s="20">
        <v>0.236774</v>
      </c>
      <c r="P243" s="20">
        <v>107.589</v>
      </c>
      <c r="Q243" s="19">
        <v>0.634558</v>
      </c>
      <c r="R243" s="20">
        <v>0.574454</v>
      </c>
      <c r="S243" s="20">
        <v>7.51487</v>
      </c>
      <c r="T243" s="19">
        <v>0.957149</v>
      </c>
      <c r="U243" s="20">
        <v>0.531229</v>
      </c>
      <c r="V243" s="20">
        <v>22.4076</v>
      </c>
      <c r="W243" s="19">
        <v>0.989702</v>
      </c>
      <c r="X243" s="20">
        <v>0.632012</v>
      </c>
      <c r="Y243" s="20">
        <v>9.47303</v>
      </c>
      <c r="Z243" s="19">
        <v>0.810839</v>
      </c>
      <c r="AA243" s="20">
        <v>3.32604</v>
      </c>
      <c r="AB243" s="20">
        <v>56.472</v>
      </c>
      <c r="AC243" s="19">
        <v>0</v>
      </c>
      <c r="AD243" s="20">
        <v>0</v>
      </c>
      <c r="AE243" s="20">
        <v>0.00034914</v>
      </c>
      <c r="AF243" s="19">
        <v>0</v>
      </c>
      <c r="AG243" s="20">
        <v>0</v>
      </c>
      <c r="AH243" s="20">
        <v>20.1397</v>
      </c>
      <c r="AI243" s="19">
        <v>0</v>
      </c>
      <c r="AJ243" s="20">
        <v>0</v>
      </c>
      <c r="AK243" s="20">
        <v>0</v>
      </c>
      <c r="AL243" s="19">
        <v>0</v>
      </c>
      <c r="AM243" s="20">
        <v>0</v>
      </c>
      <c r="AN243" s="20">
        <v>0</v>
      </c>
      <c r="AO243" s="19">
        <v>0</v>
      </c>
      <c r="AP243" s="20">
        <v>0</v>
      </c>
      <c r="AQ243" s="20">
        <v>0</v>
      </c>
    </row>
    <row r="244" spans="1:4" ht="17.25">
      <c r="A244" s="10">
        <v>0.16597222222222199</v>
      </c>
      <c r="B244" s="19">
        <v>0.867427</v>
      </c>
      <c r="C244" s="20">
        <v>0.239111</v>
      </c>
      <c r="D244" s="20">
        <v>107.372</v>
      </c>
      <c r="E244" s="19">
        <v>0.879131</v>
      </c>
      <c r="F244" s="20">
        <v>26.4878</v>
      </c>
      <c r="G244" s="20">
        <v>229.657</v>
      </c>
      <c r="H244" s="19">
        <v>0.890794</v>
      </c>
      <c r="I244" s="20">
        <v>16.599</v>
      </c>
      <c r="J244" s="20">
        <v>128.048</v>
      </c>
      <c r="K244" s="19">
        <v>0.86766</v>
      </c>
      <c r="L244" s="20">
        <v>13.6294</v>
      </c>
      <c r="M244" s="20">
        <v>118.707</v>
      </c>
      <c r="N244" s="19">
        <v>-0.867563</v>
      </c>
      <c r="O244" s="20">
        <v>0.236619</v>
      </c>
      <c r="P244" s="20">
        <v>107.593</v>
      </c>
      <c r="Q244" s="19">
        <v>0.635674</v>
      </c>
      <c r="R244" s="20">
        <v>0.579106</v>
      </c>
      <c r="S244" s="20">
        <v>7.52448</v>
      </c>
      <c r="T244" s="19">
        <v>0.956577</v>
      </c>
      <c r="U244" s="20">
        <v>0.531618</v>
      </c>
      <c r="V244" s="20">
        <v>22.4165</v>
      </c>
      <c r="W244" s="19">
        <v>0.989778</v>
      </c>
      <c r="X244" s="20">
        <v>0.633875</v>
      </c>
      <c r="Y244" s="20">
        <v>9.48392</v>
      </c>
      <c r="Z244" s="19">
        <v>0.809538</v>
      </c>
      <c r="AA244" s="20">
        <v>3.32787</v>
      </c>
      <c r="AB244" s="20">
        <v>56.5283</v>
      </c>
      <c r="AC244" s="19">
        <v>0</v>
      </c>
      <c r="AD244" s="20">
        <v>0</v>
      </c>
      <c r="AE244" s="20">
        <v>0.00034914</v>
      </c>
      <c r="AF244" s="19">
        <v>0.792938</v>
      </c>
      <c r="AG244" s="20">
        <v>0.00530026</v>
      </c>
      <c r="AH244" s="20">
        <v>20.1397</v>
      </c>
      <c r="AI244" s="19">
        <v>0</v>
      </c>
      <c r="AJ244" s="20">
        <v>0</v>
      </c>
      <c r="AK244" s="20">
        <v>0</v>
      </c>
      <c r="AL244" s="19">
        <v>0</v>
      </c>
      <c r="AM244" s="20">
        <v>0</v>
      </c>
      <c r="AN244" s="20">
        <v>0</v>
      </c>
      <c r="AO244" s="19">
        <v>0</v>
      </c>
      <c r="AP244" s="20">
        <v>0</v>
      </c>
      <c r="AQ244" s="20">
        <v>0</v>
      </c>
    </row>
    <row r="245" spans="1:4" ht="17.25">
      <c r="A245" s="10">
        <v>0.16666666666666699</v>
      </c>
      <c r="B245" s="19">
        <v>0.867828</v>
      </c>
      <c r="C245" s="20">
        <v>0.238909</v>
      </c>
      <c r="D245" s="20">
        <v>107.376</v>
      </c>
      <c r="E245" s="19">
        <v>0.878939</v>
      </c>
      <c r="F245" s="20">
        <v>26.4721</v>
      </c>
      <c r="G245" s="20">
        <v>230.106</v>
      </c>
      <c r="H245" s="19">
        <v>0.890835</v>
      </c>
      <c r="I245" s="20">
        <v>16.6108</v>
      </c>
      <c r="J245" s="20">
        <v>128.33</v>
      </c>
      <c r="K245" s="19">
        <v>0.867361</v>
      </c>
      <c r="L245" s="20">
        <v>13.6045</v>
      </c>
      <c r="M245" s="20">
        <v>118.93</v>
      </c>
      <c r="N245" s="19">
        <v>-0.867208</v>
      </c>
      <c r="O245" s="20">
        <v>0.237513</v>
      </c>
      <c r="P245" s="20">
        <v>107.597</v>
      </c>
      <c r="Q245" s="19">
        <v>0.634631</v>
      </c>
      <c r="R245" s="20">
        <v>0.577668</v>
      </c>
      <c r="S245" s="20">
        <v>7.5341</v>
      </c>
      <c r="T245" s="19">
        <v>0.956403</v>
      </c>
      <c r="U245" s="20">
        <v>0.532887</v>
      </c>
      <c r="V245" s="20">
        <v>22.4251</v>
      </c>
      <c r="W245" s="19">
        <v>0.989815</v>
      </c>
      <c r="X245" s="20">
        <v>0.634562</v>
      </c>
      <c r="Y245" s="20">
        <v>9.49432</v>
      </c>
      <c r="Z245" s="19">
        <v>0.809434</v>
      </c>
      <c r="AA245" s="20">
        <v>3.33381</v>
      </c>
      <c r="AB245" s="20">
        <v>56.5829</v>
      </c>
      <c r="AC245" s="19">
        <v>0</v>
      </c>
      <c r="AD245" s="20">
        <v>0</v>
      </c>
      <c r="AE245" s="20">
        <v>0.00034914</v>
      </c>
      <c r="AF245" s="19">
        <v>0</v>
      </c>
      <c r="AG245" s="20">
        <v>0</v>
      </c>
      <c r="AH245" s="20">
        <v>20.1398</v>
      </c>
      <c r="AI245" s="19">
        <v>0</v>
      </c>
      <c r="AJ245" s="20">
        <v>0</v>
      </c>
      <c r="AK245" s="20">
        <v>0</v>
      </c>
      <c r="AL245" s="19">
        <v>0</v>
      </c>
      <c r="AM245" s="20">
        <v>0</v>
      </c>
      <c r="AN245" s="20">
        <v>0</v>
      </c>
      <c r="AO245" s="19">
        <v>0</v>
      </c>
      <c r="AP245" s="20">
        <v>0</v>
      </c>
      <c r="AQ245" s="20">
        <v>0</v>
      </c>
    </row>
    <row r="246" spans="1:4" ht="17.25">
      <c r="A246" s="10">
        <v>0.16736111111111099</v>
      </c>
      <c r="B246" s="19">
        <v>0.867433</v>
      </c>
      <c r="C246" s="20">
        <v>0.239517</v>
      </c>
      <c r="D246" s="20">
        <v>107.38</v>
      </c>
      <c r="E246" s="19">
        <v>0.87791</v>
      </c>
      <c r="F246" s="20">
        <v>26.4349</v>
      </c>
      <c r="G246" s="20">
        <v>230.554</v>
      </c>
      <c r="H246" s="19">
        <v>0.889952</v>
      </c>
      <c r="I246" s="20">
        <v>16.5916</v>
      </c>
      <c r="J246" s="20">
        <v>128.611</v>
      </c>
      <c r="K246" s="19">
        <v>0.865827</v>
      </c>
      <c r="L246" s="20">
        <v>13.5838</v>
      </c>
      <c r="M246" s="20">
        <v>119.164</v>
      </c>
      <c r="N246" s="19">
        <v>-0.86744</v>
      </c>
      <c r="O246" s="20">
        <v>0.237707</v>
      </c>
      <c r="P246" s="20">
        <v>107.601</v>
      </c>
      <c r="Q246" s="19">
        <v>0.634437</v>
      </c>
      <c r="R246" s="20">
        <v>0.579432</v>
      </c>
      <c r="S246" s="20">
        <v>7.54372</v>
      </c>
      <c r="T246" s="19">
        <v>0.955253</v>
      </c>
      <c r="U246" s="20">
        <v>0.533521</v>
      </c>
      <c r="V246" s="20">
        <v>22.434</v>
      </c>
      <c r="W246" s="19">
        <v>0.989842</v>
      </c>
      <c r="X246" s="20">
        <v>0.63641</v>
      </c>
      <c r="Y246" s="20">
        <v>9.50473</v>
      </c>
      <c r="Z246" s="19">
        <v>0.807386</v>
      </c>
      <c r="AA246" s="20">
        <v>3.32791</v>
      </c>
      <c r="AB246" s="20">
        <v>56.6374</v>
      </c>
      <c r="AC246" s="19">
        <v>0</v>
      </c>
      <c r="AD246" s="20">
        <v>0</v>
      </c>
      <c r="AE246" s="20">
        <v>0.00034914</v>
      </c>
      <c r="AF246" s="19">
        <v>0.825565</v>
      </c>
      <c r="AG246" s="20">
        <v>0.00523185</v>
      </c>
      <c r="AH246" s="20">
        <v>20.1398</v>
      </c>
      <c r="AI246" s="19">
        <v>0</v>
      </c>
      <c r="AJ246" s="20">
        <v>0</v>
      </c>
      <c r="AK246" s="20">
        <v>0</v>
      </c>
      <c r="AL246" s="19">
        <v>0</v>
      </c>
      <c r="AM246" s="20">
        <v>0</v>
      </c>
      <c r="AN246" s="20">
        <v>0</v>
      </c>
      <c r="AO246" s="19">
        <v>0</v>
      </c>
      <c r="AP246" s="20">
        <v>0</v>
      </c>
      <c r="AQ246" s="20">
        <v>0</v>
      </c>
    </row>
    <row r="247" spans="1:4" ht="17.25">
      <c r="A247" s="10">
        <v>0.16805555555555601</v>
      </c>
      <c r="B247" s="19">
        <v>0.867531</v>
      </c>
      <c r="C247" s="20">
        <v>0.240725</v>
      </c>
      <c r="D247" s="20">
        <v>107.384</v>
      </c>
      <c r="E247" s="19">
        <v>0.877304</v>
      </c>
      <c r="F247" s="20">
        <v>26.3728</v>
      </c>
      <c r="G247" s="20">
        <v>230.986</v>
      </c>
      <c r="H247" s="19">
        <v>0.889702</v>
      </c>
      <c r="I247" s="20">
        <v>16.5703</v>
      </c>
      <c r="J247" s="20">
        <v>128.883</v>
      </c>
      <c r="K247" s="19">
        <v>0.865699</v>
      </c>
      <c r="L247" s="20">
        <v>13.5864</v>
      </c>
      <c r="M247" s="20">
        <v>119.387</v>
      </c>
      <c r="N247" s="19">
        <v>-0.86723</v>
      </c>
      <c r="O247" s="20">
        <v>0.239103</v>
      </c>
      <c r="P247" s="20">
        <v>107.605</v>
      </c>
      <c r="Q247" s="19">
        <v>0.634695</v>
      </c>
      <c r="R247" s="20">
        <v>0.580275</v>
      </c>
      <c r="S247" s="20">
        <v>7.55336</v>
      </c>
      <c r="T247" s="19">
        <v>0.955943</v>
      </c>
      <c r="U247" s="20">
        <v>0.534132</v>
      </c>
      <c r="V247" s="20">
        <v>22.4432</v>
      </c>
      <c r="W247" s="19">
        <v>0.989905</v>
      </c>
      <c r="X247" s="20">
        <v>0.636572</v>
      </c>
      <c r="Y247" s="20">
        <v>9.51552</v>
      </c>
      <c r="Z247" s="19">
        <v>0.807737</v>
      </c>
      <c r="AA247" s="20">
        <v>3.33464</v>
      </c>
      <c r="AB247" s="20">
        <v>56.6937</v>
      </c>
      <c r="AC247" s="19">
        <v>0</v>
      </c>
      <c r="AD247" s="20">
        <v>0</v>
      </c>
      <c r="AE247" s="20">
        <v>0.00034914</v>
      </c>
      <c r="AF247" s="19">
        <v>0</v>
      </c>
      <c r="AG247" s="20">
        <v>0</v>
      </c>
      <c r="AH247" s="20">
        <v>20.1399</v>
      </c>
      <c r="AI247" s="19">
        <v>0</v>
      </c>
      <c r="AJ247" s="20">
        <v>0</v>
      </c>
      <c r="AK247" s="20">
        <v>0</v>
      </c>
      <c r="AL247" s="19">
        <v>0</v>
      </c>
      <c r="AM247" s="20">
        <v>0</v>
      </c>
      <c r="AN247" s="20">
        <v>0</v>
      </c>
      <c r="AO247" s="19">
        <v>0</v>
      </c>
      <c r="AP247" s="20">
        <v>0</v>
      </c>
      <c r="AQ247" s="20">
        <v>0</v>
      </c>
    </row>
    <row r="248" spans="1:4" ht="17.25">
      <c r="A248" s="10">
        <v>0.16875000000000001</v>
      </c>
      <c r="B248" s="19">
        <v>0.867385</v>
      </c>
      <c r="C248" s="20">
        <v>0.239575</v>
      </c>
      <c r="D248" s="20">
        <v>107.388</v>
      </c>
      <c r="E248" s="19">
        <v>0.876764</v>
      </c>
      <c r="F248" s="20">
        <v>26.2959</v>
      </c>
      <c r="G248" s="20">
        <v>231.425</v>
      </c>
      <c r="H248" s="19">
        <v>0.889321</v>
      </c>
      <c r="I248" s="20">
        <v>16.5278</v>
      </c>
      <c r="J248" s="20">
        <v>129.163</v>
      </c>
      <c r="K248" s="19">
        <v>0.864838</v>
      </c>
      <c r="L248" s="20">
        <v>13.5031</v>
      </c>
      <c r="M248" s="20">
        <v>119.616</v>
      </c>
      <c r="N248" s="19">
        <v>-0.867476</v>
      </c>
      <c r="O248" s="20">
        <v>0.238021</v>
      </c>
      <c r="P248" s="20">
        <v>107.609</v>
      </c>
      <c r="Q248" s="19">
        <v>0.633307</v>
      </c>
      <c r="R248" s="20">
        <v>0.578544</v>
      </c>
      <c r="S248" s="20">
        <v>7.563</v>
      </c>
      <c r="T248" s="19">
        <v>0.954784</v>
      </c>
      <c r="U248" s="20">
        <v>0.533097</v>
      </c>
      <c r="V248" s="20">
        <v>22.4519</v>
      </c>
      <c r="W248" s="19">
        <v>0.989918</v>
      </c>
      <c r="X248" s="20">
        <v>0.63584</v>
      </c>
      <c r="Y248" s="20">
        <v>9.52593</v>
      </c>
      <c r="Z248" s="19">
        <v>0.806396</v>
      </c>
      <c r="AA248" s="20">
        <v>3.32104</v>
      </c>
      <c r="AB248" s="20">
        <v>56.7483</v>
      </c>
      <c r="AC248" s="19">
        <v>0</v>
      </c>
      <c r="AD248" s="20">
        <v>0</v>
      </c>
      <c r="AE248" s="20">
        <v>0.00034914</v>
      </c>
      <c r="AF248" s="19">
        <v>0</v>
      </c>
      <c r="AG248" s="20">
        <v>0</v>
      </c>
      <c r="AH248" s="20">
        <v>20.1399</v>
      </c>
      <c r="AI248" s="19">
        <v>0</v>
      </c>
      <c r="AJ248" s="20">
        <v>0</v>
      </c>
      <c r="AK248" s="20">
        <v>0</v>
      </c>
      <c r="AL248" s="19">
        <v>0</v>
      </c>
      <c r="AM248" s="20">
        <v>0</v>
      </c>
      <c r="AN248" s="20">
        <v>0</v>
      </c>
      <c r="AO248" s="19">
        <v>0</v>
      </c>
      <c r="AP248" s="20">
        <v>0</v>
      </c>
      <c r="AQ248" s="20">
        <v>0</v>
      </c>
    </row>
    <row r="249" spans="1:4" ht="17.25">
      <c r="A249" s="10">
        <v>0.16944444444444401</v>
      </c>
      <c r="B249" s="19">
        <v>0.867693</v>
      </c>
      <c r="C249" s="20">
        <v>0.239676</v>
      </c>
      <c r="D249" s="20">
        <v>107.392</v>
      </c>
      <c r="E249" s="19">
        <v>0.878286</v>
      </c>
      <c r="F249" s="20">
        <v>26.4231</v>
      </c>
      <c r="G249" s="20">
        <v>231.871</v>
      </c>
      <c r="H249" s="19">
        <v>0.890925</v>
      </c>
      <c r="I249" s="20">
        <v>16.6619</v>
      </c>
      <c r="J249" s="20">
        <v>129.439</v>
      </c>
      <c r="K249" s="19">
        <v>0.86797</v>
      </c>
      <c r="L249" s="20">
        <v>13.6919</v>
      </c>
      <c r="M249" s="20">
        <v>119.839</v>
      </c>
      <c r="N249" s="19">
        <v>-0.867847</v>
      </c>
      <c r="O249" s="20">
        <v>0.236889</v>
      </c>
      <c r="P249" s="20">
        <v>107.613</v>
      </c>
      <c r="Q249" s="19">
        <v>0.633361</v>
      </c>
      <c r="R249" s="20">
        <v>0.575552</v>
      </c>
      <c r="S249" s="20">
        <v>7.57278</v>
      </c>
      <c r="T249" s="19">
        <v>0.955201</v>
      </c>
      <c r="U249" s="20">
        <v>0.531536</v>
      </c>
      <c r="V249" s="20">
        <v>22.4608</v>
      </c>
      <c r="W249" s="19">
        <v>0.989794</v>
      </c>
      <c r="X249" s="20">
        <v>0.634093</v>
      </c>
      <c r="Y249" s="20">
        <v>9.53687</v>
      </c>
      <c r="Z249" s="19">
        <v>0.807471</v>
      </c>
      <c r="AA249" s="20">
        <v>3.31224</v>
      </c>
      <c r="AB249" s="20">
        <v>56.8036</v>
      </c>
      <c r="AC249" s="19">
        <v>0</v>
      </c>
      <c r="AD249" s="20">
        <v>0</v>
      </c>
      <c r="AE249" s="20">
        <v>0.00034914</v>
      </c>
      <c r="AF249" s="19">
        <v>0</v>
      </c>
      <c r="AG249" s="20">
        <v>0</v>
      </c>
      <c r="AH249" s="20">
        <v>20.1399</v>
      </c>
      <c r="AI249" s="19">
        <v>0</v>
      </c>
      <c r="AJ249" s="20">
        <v>0</v>
      </c>
      <c r="AK249" s="20">
        <v>0</v>
      </c>
      <c r="AL249" s="19">
        <v>0</v>
      </c>
      <c r="AM249" s="20">
        <v>0</v>
      </c>
      <c r="AN249" s="20">
        <v>0</v>
      </c>
      <c r="AO249" s="19">
        <v>0</v>
      </c>
      <c r="AP249" s="20">
        <v>0</v>
      </c>
      <c r="AQ249" s="20">
        <v>0</v>
      </c>
    </row>
    <row r="250" spans="1:4" ht="17.25">
      <c r="A250" s="10">
        <v>0.17013888888888901</v>
      </c>
      <c r="B250" s="19">
        <v>0.868149</v>
      </c>
      <c r="C250" s="20">
        <v>0.238561</v>
      </c>
      <c r="D250" s="20">
        <v>107.396</v>
      </c>
      <c r="E250" s="19">
        <v>0.880502</v>
      </c>
      <c r="F250" s="20">
        <v>26.7535</v>
      </c>
      <c r="G250" s="20">
        <v>232.308</v>
      </c>
      <c r="H250" s="19">
        <v>0.89248</v>
      </c>
      <c r="I250" s="20">
        <v>16.8487</v>
      </c>
      <c r="J250" s="20">
        <v>129.714</v>
      </c>
      <c r="K250" s="19">
        <v>0.869445</v>
      </c>
      <c r="L250" s="20">
        <v>13.8015</v>
      </c>
      <c r="M250" s="20">
        <v>120.072</v>
      </c>
      <c r="N250" s="19">
        <v>-0.868098</v>
      </c>
      <c r="O250" s="20">
        <v>0.237092</v>
      </c>
      <c r="P250" s="20">
        <v>107.617</v>
      </c>
      <c r="Q250" s="19">
        <v>0.634246</v>
      </c>
      <c r="R250" s="20">
        <v>0.576601</v>
      </c>
      <c r="S250" s="20">
        <v>7.58223</v>
      </c>
      <c r="T250" s="19">
        <v>0.95687</v>
      </c>
      <c r="U250" s="20">
        <v>0.531793</v>
      </c>
      <c r="V250" s="20">
        <v>22.4695</v>
      </c>
      <c r="W250" s="19">
        <v>0.989819</v>
      </c>
      <c r="X250" s="20">
        <v>0.633858</v>
      </c>
      <c r="Y250" s="20">
        <v>9.54744</v>
      </c>
      <c r="Z250" s="19">
        <v>0.808481</v>
      </c>
      <c r="AA250" s="20">
        <v>3.31773</v>
      </c>
      <c r="AB250" s="20">
        <v>56.8598</v>
      </c>
      <c r="AC250" s="19">
        <v>0</v>
      </c>
      <c r="AD250" s="20">
        <v>0</v>
      </c>
      <c r="AE250" s="20">
        <v>0.00034914</v>
      </c>
      <c r="AF250" s="19">
        <v>0</v>
      </c>
      <c r="AG250" s="20">
        <v>0</v>
      </c>
      <c r="AH250" s="20">
        <v>20.14</v>
      </c>
      <c r="AI250" s="19">
        <v>0</v>
      </c>
      <c r="AJ250" s="20">
        <v>0</v>
      </c>
      <c r="AK250" s="20">
        <v>0</v>
      </c>
      <c r="AL250" s="19">
        <v>0</v>
      </c>
      <c r="AM250" s="20">
        <v>0</v>
      </c>
      <c r="AN250" s="20">
        <v>0</v>
      </c>
      <c r="AO250" s="19">
        <v>0</v>
      </c>
      <c r="AP250" s="20">
        <v>0</v>
      </c>
      <c r="AQ250" s="20">
        <v>0</v>
      </c>
    </row>
    <row r="251" spans="1:4" ht="17.25">
      <c r="A251" s="10">
        <v>0.170833333333333</v>
      </c>
      <c r="B251" s="19">
        <v>0.867845</v>
      </c>
      <c r="C251" s="20">
        <v>0.238583</v>
      </c>
      <c r="D251" s="20">
        <v>107.4</v>
      </c>
      <c r="E251" s="19">
        <v>0.881756</v>
      </c>
      <c r="F251" s="20">
        <v>27.0857</v>
      </c>
      <c r="G251" s="20">
        <v>232.764</v>
      </c>
      <c r="H251" s="19">
        <v>0.893496</v>
      </c>
      <c r="I251" s="20">
        <v>17.0605</v>
      </c>
      <c r="J251" s="20">
        <v>130.001</v>
      </c>
      <c r="K251" s="19">
        <v>0.871318</v>
      </c>
      <c r="L251" s="20">
        <v>14.0088</v>
      </c>
      <c r="M251" s="20">
        <v>120.304</v>
      </c>
      <c r="N251" s="19">
        <v>-0.867876</v>
      </c>
      <c r="O251" s="20">
        <v>0.236855</v>
      </c>
      <c r="P251" s="20">
        <v>107.621</v>
      </c>
      <c r="Q251" s="19">
        <v>0.635524</v>
      </c>
      <c r="R251" s="20">
        <v>0.579665</v>
      </c>
      <c r="S251" s="20">
        <v>7.59169</v>
      </c>
      <c r="T251" s="19">
        <v>0.956198</v>
      </c>
      <c r="U251" s="20">
        <v>0.53232</v>
      </c>
      <c r="V251" s="20">
        <v>22.4784</v>
      </c>
      <c r="W251" s="19">
        <v>0.989856</v>
      </c>
      <c r="X251" s="20">
        <v>0.634363</v>
      </c>
      <c r="Y251" s="20">
        <v>9.55784</v>
      </c>
      <c r="Z251" s="19">
        <v>0.807131</v>
      </c>
      <c r="AA251" s="20">
        <v>3.30974</v>
      </c>
      <c r="AB251" s="20">
        <v>56.9142</v>
      </c>
      <c r="AC251" s="19">
        <v>0</v>
      </c>
      <c r="AD251" s="20">
        <v>0</v>
      </c>
      <c r="AE251" s="20">
        <v>0.00034914</v>
      </c>
      <c r="AF251" s="19">
        <v>0</v>
      </c>
      <c r="AG251" s="20">
        <v>0</v>
      </c>
      <c r="AH251" s="20">
        <v>20.14</v>
      </c>
      <c r="AI251" s="19">
        <v>0</v>
      </c>
      <c r="AJ251" s="20">
        <v>0</v>
      </c>
      <c r="AK251" s="20">
        <v>0</v>
      </c>
      <c r="AL251" s="19">
        <v>0</v>
      </c>
      <c r="AM251" s="20">
        <v>0</v>
      </c>
      <c r="AN251" s="20">
        <v>0</v>
      </c>
      <c r="AO251" s="19">
        <v>0</v>
      </c>
      <c r="AP251" s="20">
        <v>0</v>
      </c>
      <c r="AQ251" s="20">
        <v>0</v>
      </c>
    </row>
    <row r="252" spans="1:4" ht="17.25">
      <c r="A252" s="10">
        <v>0.171527777777778</v>
      </c>
      <c r="B252" s="19">
        <v>0.867311</v>
      </c>
      <c r="C252" s="20">
        <v>0.23945</v>
      </c>
      <c r="D252" s="20">
        <v>107.404</v>
      </c>
      <c r="E252" s="19">
        <v>0.883605</v>
      </c>
      <c r="F252" s="20">
        <v>27.4106</v>
      </c>
      <c r="G252" s="20">
        <v>233.203</v>
      </c>
      <c r="H252" s="19">
        <v>0.894863</v>
      </c>
      <c r="I252" s="20">
        <v>17.2529</v>
      </c>
      <c r="J252" s="20">
        <v>130.282</v>
      </c>
      <c r="K252" s="19">
        <v>0.87223</v>
      </c>
      <c r="L252" s="20">
        <v>14.0442</v>
      </c>
      <c r="M252" s="20">
        <v>120.534</v>
      </c>
      <c r="N252" s="19">
        <v>-0.867396</v>
      </c>
      <c r="O252" s="20">
        <v>0.23777</v>
      </c>
      <c r="P252" s="20">
        <v>107.625</v>
      </c>
      <c r="Q252" s="19">
        <v>0.634944</v>
      </c>
      <c r="R252" s="20">
        <v>0.576829</v>
      </c>
      <c r="S252" s="20">
        <v>7.60163</v>
      </c>
      <c r="T252" s="19">
        <v>0.957214</v>
      </c>
      <c r="U252" s="20">
        <v>0.53316</v>
      </c>
      <c r="V252" s="20">
        <v>22.4874</v>
      </c>
      <c r="W252" s="19">
        <v>0.989776</v>
      </c>
      <c r="X252" s="20">
        <v>0.633869</v>
      </c>
      <c r="Y252" s="20">
        <v>9.56841</v>
      </c>
      <c r="Z252" s="19">
        <v>0.809044</v>
      </c>
      <c r="AA252" s="20">
        <v>3.31464</v>
      </c>
      <c r="AB252" s="20">
        <v>56.9713</v>
      </c>
      <c r="AC252" s="19">
        <v>0</v>
      </c>
      <c r="AD252" s="20">
        <v>0</v>
      </c>
      <c r="AE252" s="20">
        <v>0.00034914</v>
      </c>
      <c r="AF252" s="19">
        <v>0.846622</v>
      </c>
      <c r="AG252" s="20">
        <v>0.00535554</v>
      </c>
      <c r="AH252" s="20">
        <v>20.1401</v>
      </c>
      <c r="AI252" s="19">
        <v>0</v>
      </c>
      <c r="AJ252" s="20">
        <v>0</v>
      </c>
      <c r="AK252" s="20">
        <v>0</v>
      </c>
      <c r="AL252" s="19">
        <v>0</v>
      </c>
      <c r="AM252" s="20">
        <v>0</v>
      </c>
      <c r="AN252" s="20">
        <v>0</v>
      </c>
      <c r="AO252" s="19">
        <v>0</v>
      </c>
      <c r="AP252" s="20">
        <v>0</v>
      </c>
      <c r="AQ252" s="20">
        <v>0</v>
      </c>
    </row>
    <row r="253" spans="1:4" ht="17.25">
      <c r="A253" s="10">
        <v>0.172222222222222</v>
      </c>
      <c r="B253" s="19">
        <v>0.867522</v>
      </c>
      <c r="C253" s="20">
        <v>0.238309</v>
      </c>
      <c r="D253" s="20">
        <v>107.408</v>
      </c>
      <c r="E253" s="19">
        <v>0.884924</v>
      </c>
      <c r="F253" s="20">
        <v>27.631</v>
      </c>
      <c r="G253" s="20">
        <v>233.67</v>
      </c>
      <c r="H253" s="19">
        <v>0.895966</v>
      </c>
      <c r="I253" s="20">
        <v>17.4177</v>
      </c>
      <c r="J253" s="20">
        <v>130.566</v>
      </c>
      <c r="K253" s="19">
        <v>0.874105</v>
      </c>
      <c r="L253" s="20">
        <v>14.2008</v>
      </c>
      <c r="M253" s="20">
        <v>120.765</v>
      </c>
      <c r="N253" s="19">
        <v>-0.867294</v>
      </c>
      <c r="O253" s="20">
        <v>0.237468</v>
      </c>
      <c r="P253" s="20">
        <v>107.629</v>
      </c>
      <c r="Q253" s="19">
        <v>0.636022</v>
      </c>
      <c r="R253" s="20">
        <v>0.57976</v>
      </c>
      <c r="S253" s="20">
        <v>7.61095</v>
      </c>
      <c r="T253" s="19">
        <v>0.957284</v>
      </c>
      <c r="U253" s="20">
        <v>0.532932</v>
      </c>
      <c r="V253" s="20">
        <v>22.4963</v>
      </c>
      <c r="W253" s="19">
        <v>0.989787</v>
      </c>
      <c r="X253" s="20">
        <v>0.63373</v>
      </c>
      <c r="Y253" s="20">
        <v>9.57898</v>
      </c>
      <c r="Z253" s="19">
        <v>0.808694</v>
      </c>
      <c r="AA253" s="20">
        <v>3.31444</v>
      </c>
      <c r="AB253" s="20">
        <v>57.0247</v>
      </c>
      <c r="AC253" s="19">
        <v>0</v>
      </c>
      <c r="AD253" s="20">
        <v>0</v>
      </c>
      <c r="AE253" s="20">
        <v>0.00034914</v>
      </c>
      <c r="AF253" s="19">
        <v>0</v>
      </c>
      <c r="AG253" s="20">
        <v>0</v>
      </c>
      <c r="AH253" s="20">
        <v>20.1401</v>
      </c>
      <c r="AI253" s="19">
        <v>0</v>
      </c>
      <c r="AJ253" s="20">
        <v>0</v>
      </c>
      <c r="AK253" s="20">
        <v>0</v>
      </c>
      <c r="AL253" s="19">
        <v>0</v>
      </c>
      <c r="AM253" s="20">
        <v>0</v>
      </c>
      <c r="AN253" s="20">
        <v>0</v>
      </c>
      <c r="AO253" s="19">
        <v>0</v>
      </c>
      <c r="AP253" s="20">
        <v>0</v>
      </c>
      <c r="AQ253" s="20">
        <v>0</v>
      </c>
    </row>
    <row r="254" spans="1:4" ht="17.25">
      <c r="A254" s="10">
        <v>0.172916666666667</v>
      </c>
      <c r="B254" s="19">
        <v>0.867058</v>
      </c>
      <c r="C254" s="20">
        <v>0.237204</v>
      </c>
      <c r="D254" s="20">
        <v>107.412</v>
      </c>
      <c r="E254" s="19">
        <v>0.885424</v>
      </c>
      <c r="F254" s="20">
        <v>27.5476</v>
      </c>
      <c r="G254" s="20">
        <v>234.139</v>
      </c>
      <c r="H254" s="19">
        <v>0.896092</v>
      </c>
      <c r="I254" s="20">
        <v>17.3091</v>
      </c>
      <c r="J254" s="20">
        <v>130.867</v>
      </c>
      <c r="K254" s="19">
        <v>0.872394</v>
      </c>
      <c r="L254" s="20">
        <v>13.9544</v>
      </c>
      <c r="M254" s="20">
        <v>121.005</v>
      </c>
      <c r="N254" s="19">
        <v>-0.867826</v>
      </c>
      <c r="O254" s="20">
        <v>0.235468</v>
      </c>
      <c r="P254" s="20">
        <v>107.633</v>
      </c>
      <c r="Q254" s="19">
        <v>0.635495</v>
      </c>
      <c r="R254" s="20">
        <v>0.575923</v>
      </c>
      <c r="S254" s="20">
        <v>7.62056</v>
      </c>
      <c r="T254" s="19">
        <v>0.957306</v>
      </c>
      <c r="U254" s="20">
        <v>0.531186</v>
      </c>
      <c r="V254" s="20">
        <v>22.5051</v>
      </c>
      <c r="W254" s="19">
        <v>0.989624</v>
      </c>
      <c r="X254" s="20">
        <v>0.631642</v>
      </c>
      <c r="Y254" s="20">
        <v>9.58935</v>
      </c>
      <c r="Z254" s="19">
        <v>0.810348</v>
      </c>
      <c r="AA254" s="20">
        <v>3.31516</v>
      </c>
      <c r="AB254" s="20">
        <v>57.0809</v>
      </c>
      <c r="AC254" s="19">
        <v>0</v>
      </c>
      <c r="AD254" s="20">
        <v>0</v>
      </c>
      <c r="AE254" s="20">
        <v>0.00034914</v>
      </c>
      <c r="AF254" s="19">
        <v>0</v>
      </c>
      <c r="AG254" s="20">
        <v>0</v>
      </c>
      <c r="AH254" s="20">
        <v>20.1401</v>
      </c>
      <c r="AI254" s="19">
        <v>0</v>
      </c>
      <c r="AJ254" s="20">
        <v>0</v>
      </c>
      <c r="AK254" s="20">
        <v>0</v>
      </c>
      <c r="AL254" s="19">
        <v>0</v>
      </c>
      <c r="AM254" s="20">
        <v>0</v>
      </c>
      <c r="AN254" s="20">
        <v>0</v>
      </c>
      <c r="AO254" s="19">
        <v>0</v>
      </c>
      <c r="AP254" s="20">
        <v>0</v>
      </c>
      <c r="AQ254" s="20">
        <v>0</v>
      </c>
    </row>
    <row r="255" spans="1:4" ht="17.25">
      <c r="A255" s="10">
        <v>0.17361111111111099</v>
      </c>
      <c r="B255" s="19">
        <v>0.867707</v>
      </c>
      <c r="C255" s="20">
        <v>0.237726</v>
      </c>
      <c r="D255" s="20">
        <v>107.416</v>
      </c>
      <c r="E255" s="19">
        <v>0.883772</v>
      </c>
      <c r="F255" s="20">
        <v>27.2638</v>
      </c>
      <c r="G255" s="20">
        <v>234.588</v>
      </c>
      <c r="H255" s="19">
        <v>0.89494</v>
      </c>
      <c r="I255" s="20">
        <v>17.1373</v>
      </c>
      <c r="J255" s="20">
        <v>131.148</v>
      </c>
      <c r="K255" s="19">
        <v>0.871929</v>
      </c>
      <c r="L255" s="20">
        <v>13.9475</v>
      </c>
      <c r="M255" s="20">
        <v>121.241</v>
      </c>
      <c r="N255" s="19">
        <v>-0.867638</v>
      </c>
      <c r="O255" s="20">
        <v>0.235828</v>
      </c>
      <c r="P255" s="20">
        <v>107.637</v>
      </c>
      <c r="Q255" s="19">
        <v>0.636075</v>
      </c>
      <c r="R255" s="20">
        <v>0.578232</v>
      </c>
      <c r="S255" s="20">
        <v>7.6305</v>
      </c>
      <c r="T255" s="19">
        <v>0.957234</v>
      </c>
      <c r="U255" s="20">
        <v>0.531532</v>
      </c>
      <c r="V255" s="20">
        <v>22.514</v>
      </c>
      <c r="W255" s="19">
        <v>0.989725</v>
      </c>
      <c r="X255" s="20">
        <v>0.632319</v>
      </c>
      <c r="Y255" s="20">
        <v>9.60024</v>
      </c>
      <c r="Z255" s="19">
        <v>0.815772</v>
      </c>
      <c r="AA255" s="20">
        <v>3.29635</v>
      </c>
      <c r="AB255" s="20">
        <v>57.137</v>
      </c>
      <c r="AC255" s="19">
        <v>0</v>
      </c>
      <c r="AD255" s="20">
        <v>0</v>
      </c>
      <c r="AE255" s="20">
        <v>0.00034914</v>
      </c>
      <c r="AF255" s="19">
        <v>0.870346</v>
      </c>
      <c r="AG255" s="20">
        <v>5.07306</v>
      </c>
      <c r="AH255" s="20">
        <v>20.1554</v>
      </c>
      <c r="AI255" s="19">
        <v>0</v>
      </c>
      <c r="AJ255" s="20">
        <v>0</v>
      </c>
      <c r="AK255" s="20">
        <v>0</v>
      </c>
      <c r="AL255" s="19">
        <v>0</v>
      </c>
      <c r="AM255" s="20">
        <v>0</v>
      </c>
      <c r="AN255" s="20">
        <v>0</v>
      </c>
      <c r="AO255" s="19">
        <v>0</v>
      </c>
      <c r="AP255" s="20">
        <v>0</v>
      </c>
      <c r="AQ255" s="20">
        <v>0</v>
      </c>
    </row>
    <row r="256" spans="1:4" ht="17.25">
      <c r="A256" s="10">
        <v>0.17430555555555599</v>
      </c>
      <c r="B256" s="19">
        <v>0.867688</v>
      </c>
      <c r="C256" s="20">
        <v>0.237475</v>
      </c>
      <c r="D256" s="20">
        <v>107.42</v>
      </c>
      <c r="E256" s="19">
        <v>0.883702</v>
      </c>
      <c r="F256" s="20">
        <v>27.0712</v>
      </c>
      <c r="G256" s="20">
        <v>235.048</v>
      </c>
      <c r="H256" s="19">
        <v>0.894659</v>
      </c>
      <c r="I256" s="20">
        <v>17.0199</v>
      </c>
      <c r="J256" s="20">
        <v>131.438</v>
      </c>
      <c r="K256" s="19">
        <v>0.871293</v>
      </c>
      <c r="L256" s="20">
        <v>13.8131</v>
      </c>
      <c r="M256" s="20">
        <v>121.469</v>
      </c>
      <c r="N256" s="19">
        <v>0.86794</v>
      </c>
      <c r="O256" s="20">
        <v>0.235606</v>
      </c>
      <c r="P256" s="20">
        <v>107.641</v>
      </c>
      <c r="Q256" s="19">
        <v>0.635791</v>
      </c>
      <c r="R256" s="20">
        <v>0.576262</v>
      </c>
      <c r="S256" s="20">
        <v>7.63997</v>
      </c>
      <c r="T256" s="19">
        <v>0.958182</v>
      </c>
      <c r="U256" s="20">
        <v>0.531753</v>
      </c>
      <c r="V256" s="20">
        <v>22.523</v>
      </c>
      <c r="W256" s="19">
        <v>0.989628</v>
      </c>
      <c r="X256" s="20">
        <v>0.632007</v>
      </c>
      <c r="Y256" s="20">
        <v>9.61061</v>
      </c>
      <c r="Z256" s="19">
        <v>0.818127</v>
      </c>
      <c r="AA256" s="20">
        <v>3.31551</v>
      </c>
      <c r="AB256" s="20">
        <v>57.1902</v>
      </c>
      <c r="AC256" s="19">
        <v>0</v>
      </c>
      <c r="AD256" s="20">
        <v>0</v>
      </c>
      <c r="AE256" s="20">
        <v>0.00034914</v>
      </c>
      <c r="AF256" s="19">
        <v>0.875668</v>
      </c>
      <c r="AG256" s="20">
        <v>5.19536</v>
      </c>
      <c r="AH256" s="20">
        <v>20.2392</v>
      </c>
      <c r="AI256" s="19">
        <v>0</v>
      </c>
      <c r="AJ256" s="20">
        <v>0</v>
      </c>
      <c r="AK256" s="20">
        <v>0</v>
      </c>
      <c r="AL256" s="19">
        <v>0</v>
      </c>
      <c r="AM256" s="20">
        <v>0</v>
      </c>
      <c r="AN256" s="20">
        <v>0</v>
      </c>
      <c r="AO256" s="19">
        <v>0</v>
      </c>
      <c r="AP256" s="20">
        <v>0</v>
      </c>
      <c r="AQ256" s="20">
        <v>0</v>
      </c>
    </row>
    <row r="257" spans="1:4" ht="17.25">
      <c r="A257" s="10">
        <v>0.17499999999999999</v>
      </c>
      <c r="B257" s="19">
        <v>0.867473</v>
      </c>
      <c r="C257" s="20">
        <v>0.238165</v>
      </c>
      <c r="D257" s="20">
        <v>107.423</v>
      </c>
      <c r="E257" s="19">
        <v>0.882765</v>
      </c>
      <c r="F257" s="20">
        <v>26.9669</v>
      </c>
      <c r="G257" s="20">
        <v>235.491</v>
      </c>
      <c r="H257" s="19">
        <v>0.893659</v>
      </c>
      <c r="I257" s="20">
        <v>16.9135</v>
      </c>
      <c r="J257" s="20">
        <v>131.716</v>
      </c>
      <c r="K257" s="19">
        <v>0.870564</v>
      </c>
      <c r="L257" s="20">
        <v>13.8189</v>
      </c>
      <c r="M257" s="20">
        <v>121.699</v>
      </c>
      <c r="N257" s="19">
        <v>0.867682</v>
      </c>
      <c r="O257" s="20">
        <v>0.235861</v>
      </c>
      <c r="P257" s="20">
        <v>107.645</v>
      </c>
      <c r="Q257" s="19">
        <v>0.637555</v>
      </c>
      <c r="R257" s="20">
        <v>0.579897</v>
      </c>
      <c r="S257" s="20">
        <v>7.64959</v>
      </c>
      <c r="T257" s="19">
        <v>0.957094</v>
      </c>
      <c r="U257" s="20">
        <v>0.531424</v>
      </c>
      <c r="V257" s="20">
        <v>22.5319</v>
      </c>
      <c r="W257" s="19">
        <v>0.989654</v>
      </c>
      <c r="X257" s="20">
        <v>0.632651</v>
      </c>
      <c r="Y257" s="20">
        <v>9.62114</v>
      </c>
      <c r="Z257" s="19">
        <v>0.817629</v>
      </c>
      <c r="AA257" s="20">
        <v>3.3218</v>
      </c>
      <c r="AB257" s="20">
        <v>57.2473</v>
      </c>
      <c r="AC257" s="19">
        <v>0</v>
      </c>
      <c r="AD257" s="20">
        <v>0</v>
      </c>
      <c r="AE257" s="20">
        <v>0.00034914</v>
      </c>
      <c r="AF257" s="19">
        <v>0.874052</v>
      </c>
      <c r="AG257" s="20">
        <v>5.13408</v>
      </c>
      <c r="AH257" s="20">
        <v>20.3259</v>
      </c>
      <c r="AI257" s="19">
        <v>0</v>
      </c>
      <c r="AJ257" s="20">
        <v>0</v>
      </c>
      <c r="AK257" s="20">
        <v>0</v>
      </c>
      <c r="AL257" s="19">
        <v>0</v>
      </c>
      <c r="AM257" s="20">
        <v>0</v>
      </c>
      <c r="AN257" s="20">
        <v>0</v>
      </c>
      <c r="AO257" s="19">
        <v>0</v>
      </c>
      <c r="AP257" s="20">
        <v>0</v>
      </c>
      <c r="AQ257" s="20">
        <v>0</v>
      </c>
    </row>
    <row r="258" spans="1:4" ht="17.25">
      <c r="A258" s="10">
        <v>0.17569444444444399</v>
      </c>
      <c r="B258" s="19">
        <v>0.867765</v>
      </c>
      <c r="C258" s="20">
        <v>0.237844</v>
      </c>
      <c r="D258" s="20">
        <v>107.427</v>
      </c>
      <c r="E258" s="19">
        <v>0.88151</v>
      </c>
      <c r="F258" s="20">
        <v>26.7999</v>
      </c>
      <c r="G258" s="20">
        <v>235.939</v>
      </c>
      <c r="H258" s="19">
        <v>0.892776</v>
      </c>
      <c r="I258" s="20">
        <v>16.8267</v>
      </c>
      <c r="J258" s="20">
        <v>131.993</v>
      </c>
      <c r="K258" s="19">
        <v>0.869194</v>
      </c>
      <c r="L258" s="20">
        <v>13.7118</v>
      </c>
      <c r="M258" s="20">
        <v>121.925</v>
      </c>
      <c r="N258" s="19">
        <v>-0.867849</v>
      </c>
      <c r="O258" s="20">
        <v>0.236297</v>
      </c>
      <c r="P258" s="20">
        <v>107.649</v>
      </c>
      <c r="Q258" s="19">
        <v>0.635028</v>
      </c>
      <c r="R258" s="20">
        <v>0.576884</v>
      </c>
      <c r="S258" s="20">
        <v>7.6592</v>
      </c>
      <c r="T258" s="19">
        <v>0.955943</v>
      </c>
      <c r="U258" s="20">
        <v>0.53199</v>
      </c>
      <c r="V258" s="20">
        <v>22.5407</v>
      </c>
      <c r="W258" s="19">
        <v>0.989743</v>
      </c>
      <c r="X258" s="20">
        <v>0.633213</v>
      </c>
      <c r="Y258" s="20">
        <v>9.63152</v>
      </c>
      <c r="Z258" s="19">
        <v>0.809475</v>
      </c>
      <c r="AA258" s="20">
        <v>3.32039</v>
      </c>
      <c r="AB258" s="20">
        <v>57.3017</v>
      </c>
      <c r="AC258" s="19">
        <v>0</v>
      </c>
      <c r="AD258" s="20">
        <v>0</v>
      </c>
      <c r="AE258" s="20">
        <v>0.00034914</v>
      </c>
      <c r="AF258" s="19">
        <v>0.784806</v>
      </c>
      <c r="AG258" s="20">
        <v>0.0052145</v>
      </c>
      <c r="AH258" s="20">
        <v>20.3611</v>
      </c>
      <c r="AI258" s="19">
        <v>0</v>
      </c>
      <c r="AJ258" s="20">
        <v>0</v>
      </c>
      <c r="AK258" s="20">
        <v>0</v>
      </c>
      <c r="AL258" s="19">
        <v>0</v>
      </c>
      <c r="AM258" s="20">
        <v>0</v>
      </c>
      <c r="AN258" s="20">
        <v>0</v>
      </c>
      <c r="AO258" s="19">
        <v>0</v>
      </c>
      <c r="AP258" s="20">
        <v>0</v>
      </c>
      <c r="AQ258" s="20">
        <v>0</v>
      </c>
    </row>
    <row r="259" spans="1:4" ht="17.25">
      <c r="A259" s="10">
        <v>0.17638888888888901</v>
      </c>
      <c r="B259" s="19">
        <v>0.867133</v>
      </c>
      <c r="C259" s="20">
        <v>0.238205</v>
      </c>
      <c r="D259" s="20">
        <v>107.431</v>
      </c>
      <c r="E259" s="19">
        <v>0.8808</v>
      </c>
      <c r="F259" s="20">
        <v>26.6802</v>
      </c>
      <c r="G259" s="20">
        <v>236.392</v>
      </c>
      <c r="H259" s="19">
        <v>0.892091</v>
      </c>
      <c r="I259" s="20">
        <v>16.7351</v>
      </c>
      <c r="J259" s="20">
        <v>132.277</v>
      </c>
      <c r="K259" s="19">
        <v>-0.992317</v>
      </c>
      <c r="L259" s="20">
        <v>14.9984</v>
      </c>
      <c r="M259" s="20">
        <v>122.212</v>
      </c>
      <c r="N259" s="19">
        <v>-0.867189</v>
      </c>
      <c r="O259" s="20">
        <v>0.236014</v>
      </c>
      <c r="P259" s="20">
        <v>107.652</v>
      </c>
      <c r="Q259" s="19">
        <v>0.635107</v>
      </c>
      <c r="R259" s="20">
        <v>0.577069</v>
      </c>
      <c r="S259" s="20">
        <v>7.66868</v>
      </c>
      <c r="T259" s="19">
        <v>0.95685</v>
      </c>
      <c r="U259" s="20">
        <v>0.532176</v>
      </c>
      <c r="V259" s="20">
        <v>22.5493</v>
      </c>
      <c r="W259" s="19">
        <v>0.989716</v>
      </c>
      <c r="X259" s="20">
        <v>0.632852</v>
      </c>
      <c r="Y259" s="20">
        <v>9.64243</v>
      </c>
      <c r="Z259" s="19">
        <v>0.809026</v>
      </c>
      <c r="AA259" s="20">
        <v>3.30863</v>
      </c>
      <c r="AB259" s="20">
        <v>57.357</v>
      </c>
      <c r="AC259" s="19">
        <v>0</v>
      </c>
      <c r="AD259" s="20">
        <v>0</v>
      </c>
      <c r="AE259" s="20">
        <v>0.00034914</v>
      </c>
      <c r="AF259" s="19">
        <v>0.827299</v>
      </c>
      <c r="AG259" s="20">
        <v>0.00527177</v>
      </c>
      <c r="AH259" s="20">
        <v>20.3612</v>
      </c>
      <c r="AI259" s="19">
        <v>0</v>
      </c>
      <c r="AJ259" s="20">
        <v>0</v>
      </c>
      <c r="AK259" s="20">
        <v>0</v>
      </c>
      <c r="AL259" s="19">
        <v>0</v>
      </c>
      <c r="AM259" s="20">
        <v>0</v>
      </c>
      <c r="AN259" s="20">
        <v>0</v>
      </c>
      <c r="AO259" s="19">
        <v>0</v>
      </c>
      <c r="AP259" s="20">
        <v>0</v>
      </c>
      <c r="AQ259" s="20">
        <v>0</v>
      </c>
    </row>
    <row r="260" spans="1:4" ht="17.25">
      <c r="A260" s="10">
        <v>0.17708333333333301</v>
      </c>
      <c r="B260" s="19">
        <v>0.86743</v>
      </c>
      <c r="C260" s="20">
        <v>0.238539</v>
      </c>
      <c r="D260" s="20">
        <v>107.435</v>
      </c>
      <c r="E260" s="19">
        <v>0.879876</v>
      </c>
      <c r="F260" s="20">
        <v>26.5433</v>
      </c>
      <c r="G260" s="20">
        <v>236.828</v>
      </c>
      <c r="H260" s="19">
        <v>0.891421</v>
      </c>
      <c r="I260" s="20">
        <v>16.6492</v>
      </c>
      <c r="J260" s="20">
        <v>132.56</v>
      </c>
      <c r="K260" s="19">
        <v>-0.992319</v>
      </c>
      <c r="L260" s="20">
        <v>14.9687</v>
      </c>
      <c r="M260" s="20">
        <v>122.466</v>
      </c>
      <c r="N260" s="19">
        <v>-0.867516</v>
      </c>
      <c r="O260" s="20">
        <v>0.235939</v>
      </c>
      <c r="P260" s="20">
        <v>107.656</v>
      </c>
      <c r="Q260" s="19">
        <v>0.634943</v>
      </c>
      <c r="R260" s="20">
        <v>0.575412</v>
      </c>
      <c r="S260" s="20">
        <v>7.67846</v>
      </c>
      <c r="T260" s="19">
        <v>0.956204</v>
      </c>
      <c r="U260" s="20">
        <v>0.531116</v>
      </c>
      <c r="V260" s="20">
        <v>22.5582</v>
      </c>
      <c r="W260" s="19">
        <v>0.989686</v>
      </c>
      <c r="X260" s="20">
        <v>0.632243</v>
      </c>
      <c r="Y260" s="20">
        <v>9.65263</v>
      </c>
      <c r="Z260" s="19">
        <v>0.808577</v>
      </c>
      <c r="AA260" s="20">
        <v>3.30336</v>
      </c>
      <c r="AB260" s="20">
        <v>57.4121</v>
      </c>
      <c r="AC260" s="19">
        <v>0</v>
      </c>
      <c r="AD260" s="20">
        <v>0</v>
      </c>
      <c r="AE260" s="20">
        <v>0.00034914</v>
      </c>
      <c r="AF260" s="19">
        <v>0.814864</v>
      </c>
      <c r="AG260" s="20">
        <v>0.00522068</v>
      </c>
      <c r="AH260" s="20">
        <v>20.3612</v>
      </c>
      <c r="AI260" s="19">
        <v>0</v>
      </c>
      <c r="AJ260" s="20">
        <v>0</v>
      </c>
      <c r="AK260" s="20">
        <v>0</v>
      </c>
      <c r="AL260" s="19">
        <v>0</v>
      </c>
      <c r="AM260" s="20">
        <v>0</v>
      </c>
      <c r="AN260" s="20">
        <v>0</v>
      </c>
      <c r="AO260" s="19">
        <v>0</v>
      </c>
      <c r="AP260" s="20">
        <v>0</v>
      </c>
      <c r="AQ260" s="20">
        <v>0</v>
      </c>
    </row>
    <row r="261" spans="1:4" ht="17.25">
      <c r="A261" s="10">
        <v>0.17777777777777801</v>
      </c>
      <c r="B261" s="19">
        <v>0.866934</v>
      </c>
      <c r="C261" s="20">
        <v>0.238776</v>
      </c>
      <c r="D261" s="20">
        <v>107.439</v>
      </c>
      <c r="E261" s="19">
        <v>0.87951</v>
      </c>
      <c r="F261" s="20">
        <v>26.5069</v>
      </c>
      <c r="G261" s="20">
        <v>237.263</v>
      </c>
      <c r="H261" s="19">
        <v>0.891197</v>
      </c>
      <c r="I261" s="20">
        <v>16.604</v>
      </c>
      <c r="J261" s="20">
        <v>132.828</v>
      </c>
      <c r="K261" s="19">
        <v>-0.992311</v>
      </c>
      <c r="L261" s="20">
        <v>15.011</v>
      </c>
      <c r="M261" s="20">
        <v>122.712</v>
      </c>
      <c r="N261" s="19">
        <v>0.867551</v>
      </c>
      <c r="O261" s="20">
        <v>0.236743</v>
      </c>
      <c r="P261" s="20">
        <v>107.66</v>
      </c>
      <c r="Q261" s="19">
        <v>0.635747</v>
      </c>
      <c r="R261" s="20">
        <v>0.578406</v>
      </c>
      <c r="S261" s="20">
        <v>7.6881</v>
      </c>
      <c r="T261" s="19">
        <v>0.95701</v>
      </c>
      <c r="U261" s="20">
        <v>0.532617</v>
      </c>
      <c r="V261" s="20">
        <v>22.5673</v>
      </c>
      <c r="W261" s="19">
        <v>0.989686</v>
      </c>
      <c r="X261" s="20">
        <v>0.633628</v>
      </c>
      <c r="Y261" s="20">
        <v>9.66355</v>
      </c>
      <c r="Z261" s="19">
        <v>0.807978</v>
      </c>
      <c r="AA261" s="20">
        <v>3.3087</v>
      </c>
      <c r="AB261" s="20">
        <v>57.4664</v>
      </c>
      <c r="AC261" s="19">
        <v>0</v>
      </c>
      <c r="AD261" s="20">
        <v>0</v>
      </c>
      <c r="AE261" s="20">
        <v>0.00034914</v>
      </c>
      <c r="AF261" s="19">
        <v>0</v>
      </c>
      <c r="AG261" s="20">
        <v>0</v>
      </c>
      <c r="AH261" s="20">
        <v>20.3613</v>
      </c>
      <c r="AI261" s="19">
        <v>0</v>
      </c>
      <c r="AJ261" s="20">
        <v>0</v>
      </c>
      <c r="AK261" s="20">
        <v>0</v>
      </c>
      <c r="AL261" s="19">
        <v>0</v>
      </c>
      <c r="AM261" s="20">
        <v>0</v>
      </c>
      <c r="AN261" s="20">
        <v>0</v>
      </c>
      <c r="AO261" s="19">
        <v>0</v>
      </c>
      <c r="AP261" s="20">
        <v>0</v>
      </c>
      <c r="AQ261" s="20">
        <v>0</v>
      </c>
    </row>
    <row r="262" spans="1:4" ht="17.25">
      <c r="A262" s="10">
        <v>0.178472222222222</v>
      </c>
      <c r="B262" s="19">
        <v>0.867008</v>
      </c>
      <c r="C262" s="20">
        <v>0.23901</v>
      </c>
      <c r="D262" s="20">
        <v>107.443</v>
      </c>
      <c r="E262" s="19">
        <v>0.878532</v>
      </c>
      <c r="F262" s="20">
        <v>26.3877</v>
      </c>
      <c r="G262" s="20">
        <v>237.711</v>
      </c>
      <c r="H262" s="19">
        <v>0.890446</v>
      </c>
      <c r="I262" s="20">
        <v>16.5507</v>
      </c>
      <c r="J262" s="20">
        <v>133.109</v>
      </c>
      <c r="K262" s="19">
        <v>-0.992318</v>
      </c>
      <c r="L262" s="20">
        <v>15.0299</v>
      </c>
      <c r="M262" s="20">
        <v>122.966</v>
      </c>
      <c r="N262" s="19">
        <v>-0.867567</v>
      </c>
      <c r="O262" s="20">
        <v>0.237171</v>
      </c>
      <c r="P262" s="20">
        <v>107.664</v>
      </c>
      <c r="Q262" s="19">
        <v>0.634734</v>
      </c>
      <c r="R262" s="20">
        <v>0.578625</v>
      </c>
      <c r="S262" s="20">
        <v>7.69773</v>
      </c>
      <c r="T262" s="19">
        <v>0.956696</v>
      </c>
      <c r="U262" s="20">
        <v>0.533049</v>
      </c>
      <c r="V262" s="20">
        <v>22.5762</v>
      </c>
      <c r="W262" s="19">
        <v>0.989815</v>
      </c>
      <c r="X262" s="20">
        <v>0.635312</v>
      </c>
      <c r="Y262" s="20">
        <v>9.67412</v>
      </c>
      <c r="Z262" s="19">
        <v>0.807445</v>
      </c>
      <c r="AA262" s="20">
        <v>3.31015</v>
      </c>
      <c r="AB262" s="20">
        <v>57.5224</v>
      </c>
      <c r="AC262" s="19">
        <v>0</v>
      </c>
      <c r="AD262" s="20">
        <v>0</v>
      </c>
      <c r="AE262" s="20">
        <v>0.00034914</v>
      </c>
      <c r="AF262" s="19">
        <v>0.821612</v>
      </c>
      <c r="AG262" s="20">
        <v>0.00526337</v>
      </c>
      <c r="AH262" s="20">
        <v>20.3613</v>
      </c>
      <c r="AI262" s="19">
        <v>0</v>
      </c>
      <c r="AJ262" s="20">
        <v>0</v>
      </c>
      <c r="AK262" s="20">
        <v>0</v>
      </c>
      <c r="AL262" s="19">
        <v>0</v>
      </c>
      <c r="AM262" s="20">
        <v>0</v>
      </c>
      <c r="AN262" s="20">
        <v>0</v>
      </c>
      <c r="AO262" s="19">
        <v>0</v>
      </c>
      <c r="AP262" s="20">
        <v>0</v>
      </c>
      <c r="AQ262" s="20">
        <v>0</v>
      </c>
    </row>
    <row r="263" spans="1:4" ht="17.25">
      <c r="A263" s="10">
        <v>0.179166666666667</v>
      </c>
      <c r="B263" s="19">
        <v>0.866815</v>
      </c>
      <c r="C263" s="20">
        <v>0.2393</v>
      </c>
      <c r="D263" s="20">
        <v>107.447</v>
      </c>
      <c r="E263" s="19">
        <v>0.877795</v>
      </c>
      <c r="F263" s="20">
        <v>26.3216</v>
      </c>
      <c r="G263" s="20">
        <v>238.143</v>
      </c>
      <c r="H263" s="19">
        <v>0.889757</v>
      </c>
      <c r="I263" s="20">
        <v>16.505</v>
      </c>
      <c r="J263" s="20">
        <v>133.38</v>
      </c>
      <c r="K263" s="19">
        <v>-0.992334</v>
      </c>
      <c r="L263" s="20">
        <v>15.028</v>
      </c>
      <c r="M263" s="20">
        <v>123.212</v>
      </c>
      <c r="N263" s="19">
        <v>0.867062</v>
      </c>
      <c r="O263" s="20">
        <v>0.237044</v>
      </c>
      <c r="P263" s="20">
        <v>107.668</v>
      </c>
      <c r="Q263" s="19">
        <v>0.634909</v>
      </c>
      <c r="R263" s="20">
        <v>0.578775</v>
      </c>
      <c r="S263" s="20">
        <v>7.70738</v>
      </c>
      <c r="T263" s="19">
        <v>0.955707</v>
      </c>
      <c r="U263" s="20">
        <v>0.533144</v>
      </c>
      <c r="V263" s="20">
        <v>22.5848</v>
      </c>
      <c r="W263" s="19">
        <v>0.989704</v>
      </c>
      <c r="X263" s="20">
        <v>0.635319</v>
      </c>
      <c r="Y263" s="20">
        <v>9.68453</v>
      </c>
      <c r="Z263" s="19">
        <v>0.807095</v>
      </c>
      <c r="AA263" s="20">
        <v>3.3121</v>
      </c>
      <c r="AB263" s="20">
        <v>57.5785</v>
      </c>
      <c r="AC263" s="19">
        <v>0</v>
      </c>
      <c r="AD263" s="20">
        <v>0</v>
      </c>
      <c r="AE263" s="20">
        <v>0.00034914</v>
      </c>
      <c r="AF263" s="19">
        <v>0</v>
      </c>
      <c r="AG263" s="20">
        <v>0</v>
      </c>
      <c r="AH263" s="20">
        <v>20.3613</v>
      </c>
      <c r="AI263" s="19">
        <v>0</v>
      </c>
      <c r="AJ263" s="20">
        <v>0</v>
      </c>
      <c r="AK263" s="20">
        <v>0</v>
      </c>
      <c r="AL263" s="19">
        <v>0</v>
      </c>
      <c r="AM263" s="20">
        <v>0</v>
      </c>
      <c r="AN263" s="20">
        <v>0</v>
      </c>
      <c r="AO263" s="19">
        <v>0</v>
      </c>
      <c r="AP263" s="20">
        <v>0</v>
      </c>
      <c r="AQ263" s="20">
        <v>0</v>
      </c>
    </row>
    <row r="264" spans="1:4" ht="17.25">
      <c r="A264" s="10">
        <v>0.179861111111111</v>
      </c>
      <c r="B264" s="19">
        <v>0.866707</v>
      </c>
      <c r="C264" s="20">
        <v>0.239824</v>
      </c>
      <c r="D264" s="20">
        <v>107.451</v>
      </c>
      <c r="E264" s="19">
        <v>0.877417</v>
      </c>
      <c r="F264" s="20">
        <v>26.2988</v>
      </c>
      <c r="G264" s="20">
        <v>238.581</v>
      </c>
      <c r="H264" s="19">
        <v>0.889665</v>
      </c>
      <c r="I264" s="20">
        <v>16.4704</v>
      </c>
      <c r="J264" s="20">
        <v>133.659</v>
      </c>
      <c r="K264" s="19">
        <v>-0.992323</v>
      </c>
      <c r="L264" s="20">
        <v>15.039</v>
      </c>
      <c r="M264" s="20">
        <v>123.463</v>
      </c>
      <c r="N264" s="19">
        <v>0.867135</v>
      </c>
      <c r="O264" s="20">
        <v>0.237623</v>
      </c>
      <c r="P264" s="20">
        <v>107.672</v>
      </c>
      <c r="Q264" s="19">
        <v>0.634585</v>
      </c>
      <c r="R264" s="20">
        <v>0.579123</v>
      </c>
      <c r="S264" s="20">
        <v>7.71701</v>
      </c>
      <c r="T264" s="19">
        <v>0.956059</v>
      </c>
      <c r="U264" s="20">
        <v>0.533454</v>
      </c>
      <c r="V264" s="20">
        <v>22.594</v>
      </c>
      <c r="W264" s="19">
        <v>0.989803</v>
      </c>
      <c r="X264" s="20">
        <v>0.636436</v>
      </c>
      <c r="Y264" s="20">
        <v>9.69511</v>
      </c>
      <c r="Z264" s="19">
        <v>0.807116</v>
      </c>
      <c r="AA264" s="20">
        <v>3.31309</v>
      </c>
      <c r="AB264" s="20">
        <v>57.6319</v>
      </c>
      <c r="AC264" s="19">
        <v>0</v>
      </c>
      <c r="AD264" s="20">
        <v>0</v>
      </c>
      <c r="AE264" s="20">
        <v>0.00034914</v>
      </c>
      <c r="AF264" s="19">
        <v>0.821564</v>
      </c>
      <c r="AG264" s="20">
        <v>0.00529856</v>
      </c>
      <c r="AH264" s="20">
        <v>20.3614</v>
      </c>
      <c r="AI264" s="19">
        <v>0</v>
      </c>
      <c r="AJ264" s="20">
        <v>0</v>
      </c>
      <c r="AK264" s="20">
        <v>0</v>
      </c>
      <c r="AL264" s="19">
        <v>0</v>
      </c>
      <c r="AM264" s="20">
        <v>0</v>
      </c>
      <c r="AN264" s="20">
        <v>0</v>
      </c>
      <c r="AO264" s="19">
        <v>0</v>
      </c>
      <c r="AP264" s="20">
        <v>0</v>
      </c>
      <c r="AQ264" s="20">
        <v>0</v>
      </c>
    </row>
    <row r="265" spans="1:4" ht="17.25">
      <c r="A265" s="10">
        <v>0.180555555555556</v>
      </c>
      <c r="B265" s="19">
        <v>0.867051</v>
      </c>
      <c r="C265" s="20">
        <v>0.241056</v>
      </c>
      <c r="D265" s="20">
        <v>107.455</v>
      </c>
      <c r="E265" s="19">
        <v>0.876413</v>
      </c>
      <c r="F265" s="20">
        <v>26.3163</v>
      </c>
      <c r="G265" s="20">
        <v>239.026</v>
      </c>
      <c r="H265" s="19">
        <v>0.888677</v>
      </c>
      <c r="I265" s="20">
        <v>16.4867</v>
      </c>
      <c r="J265" s="20">
        <v>133.938</v>
      </c>
      <c r="K265" s="19">
        <v>-0.992296</v>
      </c>
      <c r="L265" s="20">
        <v>15.1216</v>
      </c>
      <c r="M265" s="20">
        <v>123.719</v>
      </c>
      <c r="N265" s="19">
        <v>-0.867544</v>
      </c>
      <c r="O265" s="20">
        <v>0.238715</v>
      </c>
      <c r="P265" s="20">
        <v>107.676</v>
      </c>
      <c r="Q265" s="19">
        <v>0.63475</v>
      </c>
      <c r="R265" s="20">
        <v>0.582511</v>
      </c>
      <c r="S265" s="20">
        <v>7.72667</v>
      </c>
      <c r="T265" s="19">
        <v>0.956442</v>
      </c>
      <c r="U265" s="20">
        <v>0.533001</v>
      </c>
      <c r="V265" s="20">
        <v>22.6028</v>
      </c>
      <c r="W265" s="19">
        <v>0.989992</v>
      </c>
      <c r="X265" s="20">
        <v>0.638831</v>
      </c>
      <c r="Y265" s="20">
        <v>9.70591</v>
      </c>
      <c r="Z265" s="19">
        <v>0.80441</v>
      </c>
      <c r="AA265" s="20">
        <v>3.31056</v>
      </c>
      <c r="AB265" s="20">
        <v>57.6871</v>
      </c>
      <c r="AC265" s="19">
        <v>0</v>
      </c>
      <c r="AD265" s="20">
        <v>0</v>
      </c>
      <c r="AE265" s="20">
        <v>0.00034914</v>
      </c>
      <c r="AF265" s="19">
        <v>0</v>
      </c>
      <c r="AG265" s="20">
        <v>0</v>
      </c>
      <c r="AH265" s="20">
        <v>20.3614</v>
      </c>
      <c r="AI265" s="19">
        <v>0</v>
      </c>
      <c r="AJ265" s="20">
        <v>0</v>
      </c>
      <c r="AK265" s="20">
        <v>0</v>
      </c>
      <c r="AL265" s="19">
        <v>0</v>
      </c>
      <c r="AM265" s="20">
        <v>0</v>
      </c>
      <c r="AN265" s="20">
        <v>0</v>
      </c>
      <c r="AO265" s="19">
        <v>0</v>
      </c>
      <c r="AP265" s="20">
        <v>0</v>
      </c>
      <c r="AQ265" s="20">
        <v>0</v>
      </c>
    </row>
    <row r="266" spans="1:4" ht="17.25">
      <c r="A266" s="10">
        <v>0.18124999999999999</v>
      </c>
      <c r="B266" s="19">
        <v>0.866822</v>
      </c>
      <c r="C266" s="20">
        <v>0.240107</v>
      </c>
      <c r="D266" s="20">
        <v>107.459</v>
      </c>
      <c r="E266" s="19">
        <v>0.878889</v>
      </c>
      <c r="F266" s="20">
        <v>26.6807</v>
      </c>
      <c r="G266" s="20">
        <v>239.461</v>
      </c>
      <c r="H266" s="19">
        <v>0.890847</v>
      </c>
      <c r="I266" s="20">
        <v>16.7472</v>
      </c>
      <c r="J266" s="20">
        <v>134.211</v>
      </c>
      <c r="K266" s="19">
        <v>-0.992306</v>
      </c>
      <c r="L266" s="20">
        <v>15.0773</v>
      </c>
      <c r="M266" s="20">
        <v>123.966</v>
      </c>
      <c r="N266" s="19">
        <v>-0.867118</v>
      </c>
      <c r="O266" s="20">
        <v>0.238106</v>
      </c>
      <c r="P266" s="20">
        <v>107.68</v>
      </c>
      <c r="Q266" s="19">
        <v>0.634786</v>
      </c>
      <c r="R266" s="20">
        <v>0.580111</v>
      </c>
      <c r="S266" s="20">
        <v>7.73633</v>
      </c>
      <c r="T266" s="19">
        <v>0.956597</v>
      </c>
      <c r="U266" s="20">
        <v>0.533516</v>
      </c>
      <c r="V266" s="20">
        <v>22.6114</v>
      </c>
      <c r="W266" s="19">
        <v>0.989833</v>
      </c>
      <c r="X266" s="20">
        <v>0.637503</v>
      </c>
      <c r="Y266" s="20">
        <v>9.71655</v>
      </c>
      <c r="Z266" s="19">
        <v>0.806109</v>
      </c>
      <c r="AA266" s="20">
        <v>3.30624</v>
      </c>
      <c r="AB266" s="20">
        <v>57.7441</v>
      </c>
      <c r="AC266" s="19">
        <v>0</v>
      </c>
      <c r="AD266" s="20">
        <v>0</v>
      </c>
      <c r="AE266" s="20">
        <v>0.00034914</v>
      </c>
      <c r="AF266" s="19">
        <v>0.82085</v>
      </c>
      <c r="AG266" s="20">
        <v>0.00521838</v>
      </c>
      <c r="AH266" s="20">
        <v>20.3615</v>
      </c>
      <c r="AI266" s="19">
        <v>0</v>
      </c>
      <c r="AJ266" s="20">
        <v>0</v>
      </c>
      <c r="AK266" s="20">
        <v>0</v>
      </c>
      <c r="AL266" s="19">
        <v>0</v>
      </c>
      <c r="AM266" s="20">
        <v>0</v>
      </c>
      <c r="AN266" s="20">
        <v>0</v>
      </c>
      <c r="AO266" s="19">
        <v>0</v>
      </c>
      <c r="AP266" s="20">
        <v>0</v>
      </c>
      <c r="AQ266" s="20">
        <v>0</v>
      </c>
    </row>
    <row r="267" spans="1:4" ht="17.25">
      <c r="A267" s="10">
        <v>0.18194444444444399</v>
      </c>
      <c r="B267" s="19">
        <v>0.867106</v>
      </c>
      <c r="C267" s="20">
        <v>0.240665</v>
      </c>
      <c r="D267" s="20">
        <v>107.463</v>
      </c>
      <c r="E267" s="19">
        <v>0.879552</v>
      </c>
      <c r="F267" s="20">
        <v>26.9252</v>
      </c>
      <c r="G267" s="20">
        <v>239.915</v>
      </c>
      <c r="H267" s="19">
        <v>0.891356</v>
      </c>
      <c r="I267" s="20">
        <v>16.8904</v>
      </c>
      <c r="J267" s="20">
        <v>134.491</v>
      </c>
      <c r="K267" s="19">
        <v>-0.992287</v>
      </c>
      <c r="L267" s="20">
        <v>15.0917</v>
      </c>
      <c r="M267" s="20">
        <v>124.222</v>
      </c>
      <c r="N267" s="19">
        <v>-0.867336</v>
      </c>
      <c r="O267" s="20">
        <v>0.238186</v>
      </c>
      <c r="P267" s="20">
        <v>107.684</v>
      </c>
      <c r="Q267" s="19">
        <v>0.63374</v>
      </c>
      <c r="R267" s="20">
        <v>0.579743</v>
      </c>
      <c r="S267" s="20">
        <v>7.74599</v>
      </c>
      <c r="T267" s="19">
        <v>0.955942</v>
      </c>
      <c r="U267" s="20">
        <v>0.533098</v>
      </c>
      <c r="V267" s="20">
        <v>22.6206</v>
      </c>
      <c r="W267" s="19">
        <v>0.989983</v>
      </c>
      <c r="X267" s="20">
        <v>0.638082</v>
      </c>
      <c r="Y267" s="20">
        <v>9.72683</v>
      </c>
      <c r="Z267" s="19">
        <v>0.80461</v>
      </c>
      <c r="AA267" s="20">
        <v>3.30839</v>
      </c>
      <c r="AB267" s="20">
        <v>57.7984</v>
      </c>
      <c r="AC267" s="19">
        <v>0</v>
      </c>
      <c r="AD267" s="20">
        <v>0</v>
      </c>
      <c r="AE267" s="20">
        <v>0.00034914</v>
      </c>
      <c r="AF267" s="19">
        <v>0</v>
      </c>
      <c r="AG267" s="20">
        <v>0</v>
      </c>
      <c r="AH267" s="20">
        <v>20.3615</v>
      </c>
      <c r="AI267" s="19">
        <v>0</v>
      </c>
      <c r="AJ267" s="20">
        <v>0</v>
      </c>
      <c r="AK267" s="20">
        <v>0</v>
      </c>
      <c r="AL267" s="19">
        <v>0</v>
      </c>
      <c r="AM267" s="20">
        <v>0</v>
      </c>
      <c r="AN267" s="20">
        <v>0</v>
      </c>
      <c r="AO267" s="19">
        <v>0</v>
      </c>
      <c r="AP267" s="20">
        <v>0</v>
      </c>
      <c r="AQ267" s="20">
        <v>0</v>
      </c>
    </row>
    <row r="268" spans="1:4" ht="17.25">
      <c r="A268" s="10">
        <v>0.18263888888888899</v>
      </c>
      <c r="B268" s="19">
        <v>0.866899</v>
      </c>
      <c r="C268" s="20">
        <v>0.240332</v>
      </c>
      <c r="D268" s="20">
        <v>107.467</v>
      </c>
      <c r="E268" s="19">
        <v>0.880633</v>
      </c>
      <c r="F268" s="20">
        <v>27.1295</v>
      </c>
      <c r="G268" s="20">
        <v>240.358</v>
      </c>
      <c r="H268" s="19">
        <v>0.892329</v>
      </c>
      <c r="I268" s="20">
        <v>17.025</v>
      </c>
      <c r="J268" s="20">
        <v>134.77</v>
      </c>
      <c r="K268" s="19">
        <v>-0.992304</v>
      </c>
      <c r="L268" s="20">
        <v>15.0614</v>
      </c>
      <c r="M268" s="20">
        <v>124.468</v>
      </c>
      <c r="N268" s="19">
        <v>-0.867319</v>
      </c>
      <c r="O268" s="20">
        <v>0.238139</v>
      </c>
      <c r="P268" s="20">
        <v>107.688</v>
      </c>
      <c r="Q268" s="19">
        <v>0.633079</v>
      </c>
      <c r="R268" s="20">
        <v>0.578871</v>
      </c>
      <c r="S268" s="20">
        <v>7.75564</v>
      </c>
      <c r="T268" s="19">
        <v>0.955495</v>
      </c>
      <c r="U268" s="20">
        <v>0.533195</v>
      </c>
      <c r="V268" s="20">
        <v>22.6295</v>
      </c>
      <c r="W268" s="19">
        <v>0.98993</v>
      </c>
      <c r="X268" s="20">
        <v>0.636357</v>
      </c>
      <c r="Y268" s="20">
        <v>9.73761</v>
      </c>
      <c r="Z268" s="19">
        <v>0.804525</v>
      </c>
      <c r="AA268" s="20">
        <v>3.30702</v>
      </c>
      <c r="AB268" s="20">
        <v>57.8535</v>
      </c>
      <c r="AC268" s="19">
        <v>0</v>
      </c>
      <c r="AD268" s="20">
        <v>0</v>
      </c>
      <c r="AE268" s="20">
        <v>0.00034914</v>
      </c>
      <c r="AF268" s="19">
        <v>0</v>
      </c>
      <c r="AG268" s="20">
        <v>0</v>
      </c>
      <c r="AH268" s="20">
        <v>20.3616</v>
      </c>
      <c r="AI268" s="19">
        <v>0</v>
      </c>
      <c r="AJ268" s="20">
        <v>0</v>
      </c>
      <c r="AK268" s="20">
        <v>0</v>
      </c>
      <c r="AL268" s="19">
        <v>0</v>
      </c>
      <c r="AM268" s="20">
        <v>0</v>
      </c>
      <c r="AN268" s="20">
        <v>0</v>
      </c>
      <c r="AO268" s="19">
        <v>0</v>
      </c>
      <c r="AP268" s="20">
        <v>0</v>
      </c>
      <c r="AQ268" s="20">
        <v>0</v>
      </c>
    </row>
    <row r="269" spans="1:4" ht="17.25">
      <c r="A269" s="10">
        <v>0.18333333333333299</v>
      </c>
      <c r="B269" s="19">
        <v>0.866705</v>
      </c>
      <c r="C269" s="20">
        <v>0.240421</v>
      </c>
      <c r="D269" s="20">
        <v>107.471</v>
      </c>
      <c r="E269" s="19">
        <v>0.882261</v>
      </c>
      <c r="F269" s="20">
        <v>27.4115</v>
      </c>
      <c r="G269" s="20">
        <v>240.82</v>
      </c>
      <c r="H269" s="19">
        <v>0.893669</v>
      </c>
      <c r="I269" s="20">
        <v>17.227</v>
      </c>
      <c r="J269" s="20">
        <v>135.06</v>
      </c>
      <c r="K269" s="19">
        <v>-0.992306</v>
      </c>
      <c r="L269" s="20">
        <v>15.0681</v>
      </c>
      <c r="M269" s="20">
        <v>124.724</v>
      </c>
      <c r="N269" s="19">
        <v>-0.866976</v>
      </c>
      <c r="O269" s="20">
        <v>0.237959</v>
      </c>
      <c r="P269" s="20">
        <v>107.692</v>
      </c>
      <c r="Q269" s="19">
        <v>0.633484</v>
      </c>
      <c r="R269" s="20">
        <v>0.579375</v>
      </c>
      <c r="S269" s="20">
        <v>7.76528</v>
      </c>
      <c r="T269" s="19">
        <v>0.955754</v>
      </c>
      <c r="U269" s="20">
        <v>0.533213</v>
      </c>
      <c r="V269" s="20">
        <v>22.6384</v>
      </c>
      <c r="W269" s="19">
        <v>0.989873</v>
      </c>
      <c r="X269" s="20">
        <v>0.636506</v>
      </c>
      <c r="Y269" s="20">
        <v>9.74821</v>
      </c>
      <c r="Z269" s="19">
        <v>0.805349</v>
      </c>
      <c r="AA269" s="20">
        <v>3.30088</v>
      </c>
      <c r="AB269" s="20">
        <v>57.9095</v>
      </c>
      <c r="AC269" s="19">
        <v>0</v>
      </c>
      <c r="AD269" s="20">
        <v>0</v>
      </c>
      <c r="AE269" s="20">
        <v>0.00034914</v>
      </c>
      <c r="AF269" s="19">
        <v>0.817191</v>
      </c>
      <c r="AG269" s="20">
        <v>0.00529879</v>
      </c>
      <c r="AH269" s="20">
        <v>20.3616</v>
      </c>
      <c r="AI269" s="19">
        <v>0</v>
      </c>
      <c r="AJ269" s="20">
        <v>0</v>
      </c>
      <c r="AK269" s="20">
        <v>0</v>
      </c>
      <c r="AL269" s="19">
        <v>0</v>
      </c>
      <c r="AM269" s="20">
        <v>0</v>
      </c>
      <c r="AN269" s="20">
        <v>0</v>
      </c>
      <c r="AO269" s="19">
        <v>0</v>
      </c>
      <c r="AP269" s="20">
        <v>0</v>
      </c>
      <c r="AQ269" s="20">
        <v>0</v>
      </c>
    </row>
    <row r="270" spans="1:4" ht="17.25">
      <c r="A270" s="10">
        <v>0.18402777777777801</v>
      </c>
      <c r="B270" s="19">
        <v>0.868117</v>
      </c>
      <c r="C270" s="20">
        <v>0.240064</v>
      </c>
      <c r="D270" s="20">
        <v>107.475</v>
      </c>
      <c r="E270" s="19">
        <v>0.884279</v>
      </c>
      <c r="F270" s="20">
        <v>27.639</v>
      </c>
      <c r="G270" s="20">
        <v>241.287</v>
      </c>
      <c r="H270" s="19">
        <v>0.895316</v>
      </c>
      <c r="I270" s="20">
        <v>17.3723</v>
      </c>
      <c r="J270" s="20">
        <v>135.353</v>
      </c>
      <c r="K270" s="19">
        <v>-0.987763</v>
      </c>
      <c r="L270" s="20">
        <v>6.79926</v>
      </c>
      <c r="M270" s="20">
        <v>124.858</v>
      </c>
      <c r="N270" s="19">
        <v>-0.86732</v>
      </c>
      <c r="O270" s="20">
        <v>0.237716</v>
      </c>
      <c r="P270" s="20">
        <v>107.696</v>
      </c>
      <c r="Q270" s="19">
        <v>0.63493</v>
      </c>
      <c r="R270" s="20">
        <v>0.5801</v>
      </c>
      <c r="S270" s="20">
        <v>7.77493</v>
      </c>
      <c r="T270" s="19">
        <v>0.957218</v>
      </c>
      <c r="U270" s="20">
        <v>0.532705</v>
      </c>
      <c r="V270" s="20">
        <v>22.6473</v>
      </c>
      <c r="W270" s="19">
        <v>0.989808</v>
      </c>
      <c r="X270" s="20">
        <v>0.634792</v>
      </c>
      <c r="Y270" s="20">
        <v>9.759</v>
      </c>
      <c r="Z270" s="19">
        <v>0.80683</v>
      </c>
      <c r="AA270" s="20">
        <v>3.30394</v>
      </c>
      <c r="AB270" s="20">
        <v>57.9636</v>
      </c>
      <c r="AC270" s="19">
        <v>0</v>
      </c>
      <c r="AD270" s="20">
        <v>0</v>
      </c>
      <c r="AE270" s="20">
        <v>0.00034914</v>
      </c>
      <c r="AF270" s="19">
        <v>0</v>
      </c>
      <c r="AG270" s="20">
        <v>0</v>
      </c>
      <c r="AH270" s="20">
        <v>20.3616</v>
      </c>
      <c r="AI270" s="19">
        <v>0</v>
      </c>
      <c r="AJ270" s="20">
        <v>0</v>
      </c>
      <c r="AK270" s="20">
        <v>0</v>
      </c>
      <c r="AL270" s="19">
        <v>0</v>
      </c>
      <c r="AM270" s="20">
        <v>0</v>
      </c>
      <c r="AN270" s="20">
        <v>0</v>
      </c>
      <c r="AO270" s="19">
        <v>0</v>
      </c>
      <c r="AP270" s="20">
        <v>0</v>
      </c>
      <c r="AQ270" s="20">
        <v>0</v>
      </c>
    </row>
    <row r="271" spans="1:4" ht="17.25">
      <c r="A271" s="10">
        <v>0.18472222222222201</v>
      </c>
      <c r="B271" s="19">
        <v>0.868439</v>
      </c>
      <c r="C271" s="20">
        <v>0.240043</v>
      </c>
      <c r="D271" s="20">
        <v>107.479</v>
      </c>
      <c r="E271" s="19">
        <v>0.882778</v>
      </c>
      <c r="F271" s="20">
        <v>27.3828</v>
      </c>
      <c r="G271" s="20">
        <v>241.732</v>
      </c>
      <c r="H271" s="19">
        <v>0.894173</v>
      </c>
      <c r="I271" s="20">
        <v>17.2245</v>
      </c>
      <c r="J271" s="20">
        <v>135.638</v>
      </c>
      <c r="K271" s="19">
        <v>-0.987769</v>
      </c>
      <c r="L271" s="20">
        <v>6.80016</v>
      </c>
      <c r="M271" s="20">
        <v>124.969</v>
      </c>
      <c r="N271" s="19">
        <v>-0.867611</v>
      </c>
      <c r="O271" s="20">
        <v>0.237372</v>
      </c>
      <c r="P271" s="20">
        <v>107.7</v>
      </c>
      <c r="Q271" s="19">
        <v>0.634045</v>
      </c>
      <c r="R271" s="20">
        <v>0.578496</v>
      </c>
      <c r="S271" s="20">
        <v>7.78474</v>
      </c>
      <c r="T271" s="19">
        <v>0.956718</v>
      </c>
      <c r="U271" s="20">
        <v>0.532165</v>
      </c>
      <c r="V271" s="20">
        <v>22.656</v>
      </c>
      <c r="W271" s="19">
        <v>0.989879</v>
      </c>
      <c r="X271" s="20">
        <v>0.634753</v>
      </c>
      <c r="Y271" s="20">
        <v>9.76958</v>
      </c>
      <c r="Z271" s="19">
        <v>0.80585</v>
      </c>
      <c r="AA271" s="20">
        <v>3.302</v>
      </c>
      <c r="AB271" s="20">
        <v>58.0177</v>
      </c>
      <c r="AC271" s="19">
        <v>0</v>
      </c>
      <c r="AD271" s="20">
        <v>0</v>
      </c>
      <c r="AE271" s="20">
        <v>0.00034914</v>
      </c>
      <c r="AF271" s="19">
        <v>0.818453</v>
      </c>
      <c r="AG271" s="20">
        <v>0.00525744</v>
      </c>
      <c r="AH271" s="20">
        <v>20.3617</v>
      </c>
      <c r="AI271" s="19">
        <v>0</v>
      </c>
      <c r="AJ271" s="20">
        <v>0</v>
      </c>
      <c r="AK271" s="20">
        <v>0</v>
      </c>
      <c r="AL271" s="19">
        <v>0</v>
      </c>
      <c r="AM271" s="20">
        <v>0</v>
      </c>
      <c r="AN271" s="20">
        <v>0</v>
      </c>
      <c r="AO271" s="19">
        <v>0</v>
      </c>
      <c r="AP271" s="20">
        <v>0</v>
      </c>
      <c r="AQ271" s="20">
        <v>0</v>
      </c>
    </row>
    <row r="272" spans="1:4" ht="17.25">
      <c r="A272" s="10">
        <v>0.18541666666666701</v>
      </c>
      <c r="B272" s="19">
        <v>0.868156</v>
      </c>
      <c r="C272" s="20">
        <v>0.239979</v>
      </c>
      <c r="D272" s="20">
        <v>107.483</v>
      </c>
      <c r="E272" s="19">
        <v>0.881866</v>
      </c>
      <c r="F272" s="20">
        <v>27.1826</v>
      </c>
      <c r="G272" s="20">
        <v>242.194</v>
      </c>
      <c r="H272" s="19">
        <v>0.893284</v>
      </c>
      <c r="I272" s="20">
        <v>17.0715</v>
      </c>
      <c r="J272" s="20">
        <v>135.928</v>
      </c>
      <c r="K272" s="19">
        <v>-0.987779</v>
      </c>
      <c r="L272" s="20">
        <v>6.79722</v>
      </c>
      <c r="M272" s="20">
        <v>125.084</v>
      </c>
      <c r="N272" s="19">
        <v>-0.867405</v>
      </c>
      <c r="O272" s="20">
        <v>0.237405</v>
      </c>
      <c r="P272" s="20">
        <v>107.704</v>
      </c>
      <c r="Q272" s="19">
        <v>0.634041</v>
      </c>
      <c r="R272" s="20">
        <v>0.578454</v>
      </c>
      <c r="S272" s="20">
        <v>7.79421</v>
      </c>
      <c r="T272" s="19">
        <v>0.956229</v>
      </c>
      <c r="U272" s="20">
        <v>0.53275</v>
      </c>
      <c r="V272" s="20">
        <v>22.6647</v>
      </c>
      <c r="W272" s="19">
        <v>0.989839</v>
      </c>
      <c r="X272" s="20">
        <v>0.634418</v>
      </c>
      <c r="Y272" s="20">
        <v>9.77999</v>
      </c>
      <c r="Z272" s="19">
        <v>0.806261</v>
      </c>
      <c r="AA272" s="20">
        <v>3.30383</v>
      </c>
      <c r="AB272" s="20">
        <v>58.0736</v>
      </c>
      <c r="AC272" s="19">
        <v>0</v>
      </c>
      <c r="AD272" s="20">
        <v>0</v>
      </c>
      <c r="AE272" s="20">
        <v>0.00034914</v>
      </c>
      <c r="AF272" s="19">
        <v>0</v>
      </c>
      <c r="AG272" s="20">
        <v>0</v>
      </c>
      <c r="AH272" s="20">
        <v>20.3617</v>
      </c>
      <c r="AI272" s="19">
        <v>0</v>
      </c>
      <c r="AJ272" s="20">
        <v>0</v>
      </c>
      <c r="AK272" s="20">
        <v>0</v>
      </c>
      <c r="AL272" s="19">
        <v>0</v>
      </c>
      <c r="AM272" s="20">
        <v>0</v>
      </c>
      <c r="AN272" s="20">
        <v>0</v>
      </c>
      <c r="AO272" s="19">
        <v>0</v>
      </c>
      <c r="AP272" s="20">
        <v>0</v>
      </c>
      <c r="AQ272" s="20">
        <v>0</v>
      </c>
    </row>
    <row r="273" spans="1:4" ht="17.25">
      <c r="A273" s="10">
        <v>0.18611111111111101</v>
      </c>
      <c r="B273" s="19">
        <v>0.867049</v>
      </c>
      <c r="C273" s="20">
        <v>0.240352</v>
      </c>
      <c r="D273" s="20">
        <v>107.487</v>
      </c>
      <c r="E273" s="19">
        <v>0.8802</v>
      </c>
      <c r="F273" s="20">
        <v>26.9552</v>
      </c>
      <c r="G273" s="20">
        <v>242.653</v>
      </c>
      <c r="H273" s="19">
        <v>0.892145</v>
      </c>
      <c r="I273" s="20">
        <v>16.9537</v>
      </c>
      <c r="J273" s="20">
        <v>136.212</v>
      </c>
      <c r="K273" s="19">
        <v>-0.992319</v>
      </c>
      <c r="L273" s="20">
        <v>15.0832</v>
      </c>
      <c r="M273" s="20">
        <v>125.224</v>
      </c>
      <c r="N273" s="19">
        <v>-0.867273</v>
      </c>
      <c r="O273" s="20">
        <v>0.238057</v>
      </c>
      <c r="P273" s="20">
        <v>107.708</v>
      </c>
      <c r="Q273" s="19">
        <v>0.63378</v>
      </c>
      <c r="R273" s="20">
        <v>0.579422</v>
      </c>
      <c r="S273" s="20">
        <v>7.80401</v>
      </c>
      <c r="T273" s="19">
        <v>0.956401</v>
      </c>
      <c r="U273" s="20">
        <v>0.532795</v>
      </c>
      <c r="V273" s="20">
        <v>22.6737</v>
      </c>
      <c r="W273" s="19">
        <v>0.989973</v>
      </c>
      <c r="X273" s="20">
        <v>0.63706</v>
      </c>
      <c r="Y273" s="20">
        <v>9.79059</v>
      </c>
      <c r="Z273" s="19">
        <v>0.806743</v>
      </c>
      <c r="AA273" s="20">
        <v>3.29907</v>
      </c>
      <c r="AB273" s="20">
        <v>58.1277</v>
      </c>
      <c r="AC273" s="19">
        <v>0</v>
      </c>
      <c r="AD273" s="20">
        <v>0</v>
      </c>
      <c r="AE273" s="20">
        <v>0.00034914</v>
      </c>
      <c r="AF273" s="19">
        <v>0.872336</v>
      </c>
      <c r="AG273" s="20">
        <v>4.52827</v>
      </c>
      <c r="AH273" s="20">
        <v>20.3651</v>
      </c>
      <c r="AI273" s="19">
        <v>0</v>
      </c>
      <c r="AJ273" s="20">
        <v>0</v>
      </c>
      <c r="AK273" s="20">
        <v>0</v>
      </c>
      <c r="AL273" s="19">
        <v>0</v>
      </c>
      <c r="AM273" s="20">
        <v>0</v>
      </c>
      <c r="AN273" s="20">
        <v>0</v>
      </c>
      <c r="AO273" s="19">
        <v>0</v>
      </c>
      <c r="AP273" s="20">
        <v>0</v>
      </c>
      <c r="AQ273" s="20">
        <v>0</v>
      </c>
    </row>
    <row r="274" spans="1:4" ht="17.25">
      <c r="A274" s="10">
        <v>0.186805555555556</v>
      </c>
      <c r="B274" s="19">
        <v>0.866558</v>
      </c>
      <c r="C274" s="20">
        <v>0.240836</v>
      </c>
      <c r="D274" s="20">
        <v>107.492</v>
      </c>
      <c r="E274" s="19">
        <v>0.878888</v>
      </c>
      <c r="F274" s="20">
        <v>26.6916</v>
      </c>
      <c r="G274" s="20">
        <v>243.093</v>
      </c>
      <c r="H274" s="19">
        <v>0.891272</v>
      </c>
      <c r="I274" s="20">
        <v>16.8019</v>
      </c>
      <c r="J274" s="20">
        <v>136.489</v>
      </c>
      <c r="K274" s="19">
        <v>-0.992309</v>
      </c>
      <c r="L274" s="20">
        <v>15.087</v>
      </c>
      <c r="M274" s="20">
        <v>125.48</v>
      </c>
      <c r="N274" s="19">
        <v>-0.867249</v>
      </c>
      <c r="O274" s="20">
        <v>0.238283</v>
      </c>
      <c r="P274" s="20">
        <v>107.712</v>
      </c>
      <c r="Q274" s="19">
        <v>0.63362</v>
      </c>
      <c r="R274" s="20">
        <v>0.579038</v>
      </c>
      <c r="S274" s="20">
        <v>7.81365</v>
      </c>
      <c r="T274" s="19">
        <v>0.956684</v>
      </c>
      <c r="U274" s="20">
        <v>0.532697</v>
      </c>
      <c r="V274" s="20">
        <v>22.6826</v>
      </c>
      <c r="W274" s="19">
        <v>0.990019</v>
      </c>
      <c r="X274" s="20">
        <v>0.63726</v>
      </c>
      <c r="Y274" s="20">
        <v>9.8012</v>
      </c>
      <c r="Z274" s="19">
        <v>0.811378</v>
      </c>
      <c r="AA274" s="20">
        <v>3.29951</v>
      </c>
      <c r="AB274" s="20">
        <v>58.1826</v>
      </c>
      <c r="AC274" s="19">
        <v>0</v>
      </c>
      <c r="AD274" s="20">
        <v>0</v>
      </c>
      <c r="AE274" s="20">
        <v>0.00034914</v>
      </c>
      <c r="AF274" s="19">
        <v>0.870357</v>
      </c>
      <c r="AG274" s="20">
        <v>5.15498</v>
      </c>
      <c r="AH274" s="20">
        <v>20.4468</v>
      </c>
      <c r="AI274" s="19">
        <v>0</v>
      </c>
      <c r="AJ274" s="20">
        <v>0</v>
      </c>
      <c r="AK274" s="20">
        <v>0</v>
      </c>
      <c r="AL274" s="19">
        <v>0</v>
      </c>
      <c r="AM274" s="20">
        <v>0</v>
      </c>
      <c r="AN274" s="20">
        <v>0</v>
      </c>
      <c r="AO274" s="19">
        <v>0</v>
      </c>
      <c r="AP274" s="20">
        <v>0</v>
      </c>
      <c r="AQ274" s="20">
        <v>0</v>
      </c>
    </row>
    <row r="275" spans="1:4" ht="17.25">
      <c r="A275" s="10">
        <v>0.1875</v>
      </c>
      <c r="B275" s="19">
        <v>0.866836</v>
      </c>
      <c r="C275" s="20">
        <v>0.240214</v>
      </c>
      <c r="D275" s="20">
        <v>107.495</v>
      </c>
      <c r="E275" s="19">
        <v>0.878118</v>
      </c>
      <c r="F275" s="20">
        <v>26.4689</v>
      </c>
      <c r="G275" s="20">
        <v>243.543</v>
      </c>
      <c r="H275" s="19">
        <v>0.890497</v>
      </c>
      <c r="I275" s="20">
        <v>16.6569</v>
      </c>
      <c r="J275" s="20">
        <v>136.772</v>
      </c>
      <c r="K275" s="19">
        <v>-0.992308</v>
      </c>
      <c r="L275" s="20">
        <v>15.0513</v>
      </c>
      <c r="M275" s="20">
        <v>125.73</v>
      </c>
      <c r="N275" s="19">
        <v>-0.867352</v>
      </c>
      <c r="O275" s="20">
        <v>0.237863</v>
      </c>
      <c r="P275" s="20">
        <v>107.716</v>
      </c>
      <c r="Q275" s="19">
        <v>0.630978</v>
      </c>
      <c r="R275" s="20">
        <v>0.573287</v>
      </c>
      <c r="S275" s="20">
        <v>7.82327</v>
      </c>
      <c r="T275" s="19">
        <v>0.956718</v>
      </c>
      <c r="U275" s="20">
        <v>0.532476</v>
      </c>
      <c r="V275" s="20">
        <v>22.6915</v>
      </c>
      <c r="W275" s="19">
        <v>0.989926</v>
      </c>
      <c r="X275" s="20">
        <v>0.636271</v>
      </c>
      <c r="Y275" s="20">
        <v>9.8118</v>
      </c>
      <c r="Z275" s="19">
        <v>0.812244</v>
      </c>
      <c r="AA275" s="20">
        <v>3.29613</v>
      </c>
      <c r="AB275" s="20">
        <v>58.2384</v>
      </c>
      <c r="AC275" s="19">
        <v>0</v>
      </c>
      <c r="AD275" s="20">
        <v>0</v>
      </c>
      <c r="AE275" s="20">
        <v>0.00034914</v>
      </c>
      <c r="AF275" s="19">
        <v>0.871199</v>
      </c>
      <c r="AG275" s="20">
        <v>5.15829</v>
      </c>
      <c r="AH275" s="20">
        <v>20.5327</v>
      </c>
      <c r="AI275" s="19">
        <v>0</v>
      </c>
      <c r="AJ275" s="20">
        <v>0</v>
      </c>
      <c r="AK275" s="20">
        <v>0</v>
      </c>
      <c r="AL275" s="19">
        <v>0</v>
      </c>
      <c r="AM275" s="20">
        <v>0</v>
      </c>
      <c r="AN275" s="20">
        <v>0</v>
      </c>
      <c r="AO275" s="19">
        <v>0</v>
      </c>
      <c r="AP275" s="20">
        <v>0</v>
      </c>
      <c r="AQ275" s="20">
        <v>0</v>
      </c>
    </row>
    <row r="276" spans="1:4" ht="17.25">
      <c r="A276" s="10">
        <v>0.188194444444444</v>
      </c>
      <c r="B276" s="19">
        <v>0.866615</v>
      </c>
      <c r="C276" s="20">
        <v>0.240004</v>
      </c>
      <c r="D276" s="20">
        <v>107.499</v>
      </c>
      <c r="E276" s="19">
        <v>0.877666</v>
      </c>
      <c r="F276" s="20">
        <v>26.387</v>
      </c>
      <c r="G276" s="20">
        <v>243.977</v>
      </c>
      <c r="H276" s="19">
        <v>0.89004</v>
      </c>
      <c r="I276" s="20">
        <v>16.5815</v>
      </c>
      <c r="J276" s="20">
        <v>137.044</v>
      </c>
      <c r="K276" s="19">
        <v>-0.992307</v>
      </c>
      <c r="L276" s="20">
        <v>15.0732</v>
      </c>
      <c r="M276" s="20">
        <v>125.977</v>
      </c>
      <c r="N276" s="19">
        <v>-0.867078</v>
      </c>
      <c r="O276" s="20">
        <v>0.237892</v>
      </c>
      <c r="P276" s="20">
        <v>107.72</v>
      </c>
      <c r="Q276" s="19">
        <v>0.634132</v>
      </c>
      <c r="R276" s="20">
        <v>0.580025</v>
      </c>
      <c r="S276" s="20">
        <v>7.83259</v>
      </c>
      <c r="T276" s="19">
        <v>0.95689</v>
      </c>
      <c r="U276" s="20">
        <v>0.532682</v>
      </c>
      <c r="V276" s="20">
        <v>22.7004</v>
      </c>
      <c r="W276" s="19">
        <v>0.989932</v>
      </c>
      <c r="X276" s="20">
        <v>0.637697</v>
      </c>
      <c r="Y276" s="20">
        <v>9.82259</v>
      </c>
      <c r="Z276" s="19">
        <v>0.805726</v>
      </c>
      <c r="AA276" s="20">
        <v>3.31214</v>
      </c>
      <c r="AB276" s="20">
        <v>58.2925</v>
      </c>
      <c r="AC276" s="19">
        <v>0</v>
      </c>
      <c r="AD276" s="20">
        <v>0</v>
      </c>
      <c r="AE276" s="20">
        <v>0.00034914</v>
      </c>
      <c r="AF276" s="19">
        <v>0.828789</v>
      </c>
      <c r="AG276" s="20">
        <v>0.00525015</v>
      </c>
      <c r="AH276" s="20">
        <v>20.5872</v>
      </c>
      <c r="AI276" s="19">
        <v>0</v>
      </c>
      <c r="AJ276" s="20">
        <v>0</v>
      </c>
      <c r="AK276" s="20">
        <v>0</v>
      </c>
      <c r="AL276" s="19">
        <v>0</v>
      </c>
      <c r="AM276" s="20">
        <v>0</v>
      </c>
      <c r="AN276" s="20">
        <v>0</v>
      </c>
      <c r="AO276" s="19">
        <v>0</v>
      </c>
      <c r="AP276" s="20">
        <v>0</v>
      </c>
      <c r="AQ276" s="20">
        <v>0</v>
      </c>
    </row>
    <row r="277" spans="1:4" ht="17.25">
      <c r="A277" s="10">
        <v>0.18888888888888899</v>
      </c>
      <c r="B277" s="19">
        <v>0.867254</v>
      </c>
      <c r="C277" s="20">
        <v>0.241077</v>
      </c>
      <c r="D277" s="20">
        <v>107.503</v>
      </c>
      <c r="E277" s="19">
        <v>0.87607</v>
      </c>
      <c r="F277" s="20">
        <v>26.2228</v>
      </c>
      <c r="G277" s="20">
        <v>244.415</v>
      </c>
      <c r="H277" s="19">
        <v>0.888835</v>
      </c>
      <c r="I277" s="20">
        <v>16.4956</v>
      </c>
      <c r="J277" s="20">
        <v>137.325</v>
      </c>
      <c r="K277" s="19">
        <v>-0.992279</v>
      </c>
      <c r="L277" s="20">
        <v>15.0998</v>
      </c>
      <c r="M277" s="20">
        <v>126.232</v>
      </c>
      <c r="N277" s="19">
        <v>-0.866967</v>
      </c>
      <c r="O277" s="20">
        <v>0.239551</v>
      </c>
      <c r="P277" s="20">
        <v>107.724</v>
      </c>
      <c r="Q277" s="19">
        <v>0.633036</v>
      </c>
      <c r="R277" s="20">
        <v>0.579504</v>
      </c>
      <c r="S277" s="20">
        <v>7.84225</v>
      </c>
      <c r="T277" s="19">
        <v>0.955889</v>
      </c>
      <c r="U277" s="20">
        <v>0.534183</v>
      </c>
      <c r="V277" s="20">
        <v>22.7093</v>
      </c>
      <c r="W277" s="19">
        <v>0.989948</v>
      </c>
      <c r="X277" s="20">
        <v>0.637897</v>
      </c>
      <c r="Y277" s="20">
        <v>9.83302</v>
      </c>
      <c r="Z277" s="19">
        <v>0.804036</v>
      </c>
      <c r="AA277" s="20">
        <v>3.30899</v>
      </c>
      <c r="AB277" s="20">
        <v>58.3476</v>
      </c>
      <c r="AC277" s="19">
        <v>0</v>
      </c>
      <c r="AD277" s="20">
        <v>0</v>
      </c>
      <c r="AE277" s="20">
        <v>0.00034914</v>
      </c>
      <c r="AF277" s="19">
        <v>0.839014</v>
      </c>
      <c r="AG277" s="20">
        <v>0.00535986</v>
      </c>
      <c r="AH277" s="20">
        <v>20.5872</v>
      </c>
      <c r="AI277" s="19">
        <v>0</v>
      </c>
      <c r="AJ277" s="20">
        <v>0</v>
      </c>
      <c r="AK277" s="20">
        <v>0</v>
      </c>
      <c r="AL277" s="19">
        <v>0</v>
      </c>
      <c r="AM277" s="20">
        <v>0</v>
      </c>
      <c r="AN277" s="20">
        <v>0</v>
      </c>
      <c r="AO277" s="19">
        <v>0</v>
      </c>
      <c r="AP277" s="20">
        <v>0</v>
      </c>
      <c r="AQ277" s="20">
        <v>0</v>
      </c>
    </row>
    <row r="278" spans="1:4" ht="17.25">
      <c r="A278" s="10">
        <v>0.18958333333333299</v>
      </c>
      <c r="B278" s="19">
        <v>0.868335</v>
      </c>
      <c r="C278" s="20">
        <v>0.242016</v>
      </c>
      <c r="D278" s="20">
        <v>107.508</v>
      </c>
      <c r="E278" s="19">
        <v>0.87452</v>
      </c>
      <c r="F278" s="20">
        <v>26.1091</v>
      </c>
      <c r="G278" s="20">
        <v>244.858</v>
      </c>
      <c r="H278" s="19">
        <v>0.887439</v>
      </c>
      <c r="I278" s="20">
        <v>16.3948</v>
      </c>
      <c r="J278" s="20">
        <v>137.603</v>
      </c>
      <c r="K278" s="19">
        <v>-0.987738</v>
      </c>
      <c r="L278" s="20">
        <v>6.85977</v>
      </c>
      <c r="M278" s="20">
        <v>126.424</v>
      </c>
      <c r="N278" s="19">
        <v>-0.867197</v>
      </c>
      <c r="O278" s="20">
        <v>0.239639</v>
      </c>
      <c r="P278" s="20">
        <v>107.728</v>
      </c>
      <c r="Q278" s="19">
        <v>0.632265</v>
      </c>
      <c r="R278" s="20">
        <v>0.580223</v>
      </c>
      <c r="S278" s="20">
        <v>7.85222</v>
      </c>
      <c r="T278" s="19">
        <v>0.955523</v>
      </c>
      <c r="U278" s="20">
        <v>0.534245</v>
      </c>
      <c r="V278" s="20">
        <v>22.7181</v>
      </c>
      <c r="W278" s="19">
        <v>0.990055</v>
      </c>
      <c r="X278" s="20">
        <v>0.638923</v>
      </c>
      <c r="Y278" s="20">
        <v>9.84364</v>
      </c>
      <c r="Z278" s="19">
        <v>0.802735</v>
      </c>
      <c r="AA278" s="20">
        <v>3.3106</v>
      </c>
      <c r="AB278" s="20">
        <v>58.4046</v>
      </c>
      <c r="AC278" s="19">
        <v>0</v>
      </c>
      <c r="AD278" s="20">
        <v>0</v>
      </c>
      <c r="AE278" s="20">
        <v>0.00034914</v>
      </c>
      <c r="AF278" s="19">
        <v>0</v>
      </c>
      <c r="AG278" s="20">
        <v>0</v>
      </c>
      <c r="AH278" s="20">
        <v>20.5873</v>
      </c>
      <c r="AI278" s="19">
        <v>0</v>
      </c>
      <c r="AJ278" s="20">
        <v>0</v>
      </c>
      <c r="AK278" s="20">
        <v>0</v>
      </c>
      <c r="AL278" s="19">
        <v>0</v>
      </c>
      <c r="AM278" s="20">
        <v>0</v>
      </c>
      <c r="AN278" s="20">
        <v>0</v>
      </c>
      <c r="AO278" s="19">
        <v>0</v>
      </c>
      <c r="AP278" s="20">
        <v>0</v>
      </c>
      <c r="AQ278" s="20">
        <v>0</v>
      </c>
    </row>
    <row r="279" spans="1:4" ht="17.25">
      <c r="A279" s="10">
        <v>0.19027777777777799</v>
      </c>
      <c r="B279" s="19">
        <v>0.868443</v>
      </c>
      <c r="C279" s="20">
        <v>0.242179</v>
      </c>
      <c r="D279" s="20">
        <v>107.511</v>
      </c>
      <c r="E279" s="19">
        <v>0.875048</v>
      </c>
      <c r="F279" s="20">
        <v>26.16</v>
      </c>
      <c r="G279" s="20">
        <v>245.286</v>
      </c>
      <c r="H279" s="19">
        <v>0.887804</v>
      </c>
      <c r="I279" s="20">
        <v>16.4145</v>
      </c>
      <c r="J279" s="20">
        <v>137.867</v>
      </c>
      <c r="K279" s="19">
        <v>-0.987752</v>
      </c>
      <c r="L279" s="20">
        <v>6.85262</v>
      </c>
      <c r="M279" s="20">
        <v>126.536</v>
      </c>
      <c r="N279" s="19">
        <v>-0.867193</v>
      </c>
      <c r="O279" s="20">
        <v>0.239489</v>
      </c>
      <c r="P279" s="20">
        <v>107.732</v>
      </c>
      <c r="Q279" s="19">
        <v>0.632803</v>
      </c>
      <c r="R279" s="20">
        <v>0.580754</v>
      </c>
      <c r="S279" s="20">
        <v>7.86156</v>
      </c>
      <c r="T279" s="19">
        <v>0.955739</v>
      </c>
      <c r="U279" s="20">
        <v>0.534473</v>
      </c>
      <c r="V279" s="20">
        <v>22.7271</v>
      </c>
      <c r="W279" s="19">
        <v>0.990047</v>
      </c>
      <c r="X279" s="20">
        <v>0.638675</v>
      </c>
      <c r="Y279" s="20">
        <v>9.85447</v>
      </c>
      <c r="Z279" s="19">
        <v>0.803142</v>
      </c>
      <c r="AA279" s="20">
        <v>3.31009</v>
      </c>
      <c r="AB279" s="20">
        <v>58.4579</v>
      </c>
      <c r="AC279" s="19">
        <v>0</v>
      </c>
      <c r="AD279" s="20">
        <v>0</v>
      </c>
      <c r="AE279" s="20">
        <v>0.00034914</v>
      </c>
      <c r="AF279" s="19">
        <v>0.837304</v>
      </c>
      <c r="AG279" s="20">
        <v>0.00538174</v>
      </c>
      <c r="AH279" s="20">
        <v>20.5873</v>
      </c>
      <c r="AI279" s="19">
        <v>0</v>
      </c>
      <c r="AJ279" s="20">
        <v>0</v>
      </c>
      <c r="AK279" s="20">
        <v>0</v>
      </c>
      <c r="AL279" s="19">
        <v>0</v>
      </c>
      <c r="AM279" s="20">
        <v>0</v>
      </c>
      <c r="AN279" s="20">
        <v>0</v>
      </c>
      <c r="AO279" s="19">
        <v>0</v>
      </c>
      <c r="AP279" s="20">
        <v>0</v>
      </c>
      <c r="AQ279" s="20">
        <v>0</v>
      </c>
    </row>
    <row r="280" spans="1:4" ht="17.25">
      <c r="A280" s="10">
        <v>0.19097222222222199</v>
      </c>
      <c r="B280" s="19">
        <v>0.869508</v>
      </c>
      <c r="C280" s="20">
        <v>0.24367</v>
      </c>
      <c r="D280" s="20">
        <v>107.516</v>
      </c>
      <c r="E280" s="19">
        <v>0.874943</v>
      </c>
      <c r="F280" s="20">
        <v>26.5101</v>
      </c>
      <c r="G280" s="20">
        <v>245.733</v>
      </c>
      <c r="H280" s="19">
        <v>0.887632</v>
      </c>
      <c r="I280" s="20">
        <v>16.6089</v>
      </c>
      <c r="J280" s="20">
        <v>138.147</v>
      </c>
      <c r="K280" s="19">
        <v>0.646924</v>
      </c>
      <c r="L280" s="20">
        <v>0.0527031</v>
      </c>
      <c r="M280" s="20">
        <v>126.616</v>
      </c>
      <c r="N280" s="19">
        <v>0.867193</v>
      </c>
      <c r="O280" s="20">
        <v>0.240899</v>
      </c>
      <c r="P280" s="20">
        <v>107.736</v>
      </c>
      <c r="Q280" s="19">
        <v>0.630218</v>
      </c>
      <c r="R280" s="20">
        <v>0.578922</v>
      </c>
      <c r="S280" s="20">
        <v>7.87122</v>
      </c>
      <c r="T280" s="19">
        <v>0.954105</v>
      </c>
      <c r="U280" s="20">
        <v>0.536054</v>
      </c>
      <c r="V280" s="20">
        <v>22.736</v>
      </c>
      <c r="W280" s="19">
        <v>0.99019</v>
      </c>
      <c r="X280" s="20">
        <v>0.641447</v>
      </c>
      <c r="Y280" s="20">
        <v>9.86497</v>
      </c>
      <c r="Z280" s="19">
        <v>0.800753</v>
      </c>
      <c r="AA280" s="20">
        <v>3.31096</v>
      </c>
      <c r="AB280" s="20">
        <v>58.514</v>
      </c>
      <c r="AC280" s="19">
        <v>0</v>
      </c>
      <c r="AD280" s="20">
        <v>0</v>
      </c>
      <c r="AE280" s="20">
        <v>0.00034914</v>
      </c>
      <c r="AF280" s="19">
        <v>0.836344</v>
      </c>
      <c r="AG280" s="20">
        <v>0.00530155</v>
      </c>
      <c r="AH280" s="20">
        <v>20.5874</v>
      </c>
      <c r="AI280" s="19">
        <v>0</v>
      </c>
      <c r="AJ280" s="20">
        <v>0</v>
      </c>
      <c r="AK280" s="20">
        <v>0</v>
      </c>
      <c r="AL280" s="19">
        <v>0</v>
      </c>
      <c r="AM280" s="20">
        <v>0</v>
      </c>
      <c r="AN280" s="20">
        <v>0</v>
      </c>
      <c r="AO280" s="19">
        <v>0</v>
      </c>
      <c r="AP280" s="20">
        <v>0</v>
      </c>
      <c r="AQ280" s="20">
        <v>0</v>
      </c>
    </row>
    <row r="281" spans="1:4" ht="17.25">
      <c r="A281" s="10">
        <v>0.19166666666666701</v>
      </c>
      <c r="B281" s="19">
        <v>0.868798</v>
      </c>
      <c r="C281" s="20">
        <v>0.241622</v>
      </c>
      <c r="D281" s="20">
        <v>107.52</v>
      </c>
      <c r="E281" s="19">
        <v>0.876897</v>
      </c>
      <c r="F281" s="20">
        <v>26.5359</v>
      </c>
      <c r="G281" s="20">
        <v>246.168</v>
      </c>
      <c r="H281" s="19">
        <v>0.888988</v>
      </c>
      <c r="I281" s="20">
        <v>16.601</v>
      </c>
      <c r="J281" s="20">
        <v>138.419</v>
      </c>
      <c r="K281" s="19">
        <v>0.87729</v>
      </c>
      <c r="L281" s="20">
        <v>6.16973</v>
      </c>
      <c r="M281" s="20">
        <v>126.651</v>
      </c>
      <c r="N281" s="19">
        <v>-0.867789</v>
      </c>
      <c r="O281" s="20">
        <v>0.239203</v>
      </c>
      <c r="P281" s="20">
        <v>107.74</v>
      </c>
      <c r="Q281" s="19">
        <v>0.631348</v>
      </c>
      <c r="R281" s="20">
        <v>0.576573</v>
      </c>
      <c r="S281" s="20">
        <v>7.88119</v>
      </c>
      <c r="T281" s="19">
        <v>0.95577</v>
      </c>
      <c r="U281" s="20">
        <v>0.532875</v>
      </c>
      <c r="V281" s="20">
        <v>22.745</v>
      </c>
      <c r="W281" s="19">
        <v>0.989991</v>
      </c>
      <c r="X281" s="20">
        <v>0.638622</v>
      </c>
      <c r="Y281" s="20">
        <v>9.87564</v>
      </c>
      <c r="Z281" s="19">
        <v>0.802758</v>
      </c>
      <c r="AA281" s="20">
        <v>3.29934</v>
      </c>
      <c r="AB281" s="20">
        <v>58.5691</v>
      </c>
      <c r="AC281" s="19">
        <v>0</v>
      </c>
      <c r="AD281" s="20">
        <v>0</v>
      </c>
      <c r="AE281" s="20">
        <v>0.00034914</v>
      </c>
      <c r="AF281" s="19">
        <v>0.828701</v>
      </c>
      <c r="AG281" s="20">
        <v>0.00528461</v>
      </c>
      <c r="AH281" s="20">
        <v>20.5874</v>
      </c>
      <c r="AI281" s="19">
        <v>0</v>
      </c>
      <c r="AJ281" s="20">
        <v>0</v>
      </c>
      <c r="AK281" s="20">
        <v>0</v>
      </c>
      <c r="AL281" s="19">
        <v>0</v>
      </c>
      <c r="AM281" s="20">
        <v>0</v>
      </c>
      <c r="AN281" s="20">
        <v>0</v>
      </c>
      <c r="AO281" s="19">
        <v>0</v>
      </c>
      <c r="AP281" s="20">
        <v>0</v>
      </c>
      <c r="AQ281" s="20">
        <v>0</v>
      </c>
    </row>
    <row r="282" spans="1:4" ht="17.25">
      <c r="A282" s="10">
        <v>0.19236111111111101</v>
      </c>
      <c r="B282" s="19">
        <v>0.868679</v>
      </c>
      <c r="C282" s="20">
        <v>0.241206</v>
      </c>
      <c r="D282" s="20">
        <v>107.524</v>
      </c>
      <c r="E282" s="19">
        <v>0.879192</v>
      </c>
      <c r="F282" s="20">
        <v>26.9058</v>
      </c>
      <c r="G282" s="20">
        <v>246.62</v>
      </c>
      <c r="H282" s="19">
        <v>0.891169</v>
      </c>
      <c r="I282" s="20">
        <v>16.8698</v>
      </c>
      <c r="J282" s="20">
        <v>138.693</v>
      </c>
      <c r="K282" s="19">
        <v>0.87751</v>
      </c>
      <c r="L282" s="20">
        <v>6.16173</v>
      </c>
      <c r="M282" s="20">
        <v>126.75</v>
      </c>
      <c r="N282" s="19">
        <v>0.867728</v>
      </c>
      <c r="O282" s="20">
        <v>0.239013</v>
      </c>
      <c r="P282" s="20">
        <v>107.744</v>
      </c>
      <c r="Q282" s="19">
        <v>0.631122</v>
      </c>
      <c r="R282" s="20">
        <v>0.575556</v>
      </c>
      <c r="S282" s="20">
        <v>7.8908</v>
      </c>
      <c r="T282" s="19">
        <v>0.955511</v>
      </c>
      <c r="U282" s="20">
        <v>0.532736</v>
      </c>
      <c r="V282" s="20">
        <v>22.7539</v>
      </c>
      <c r="W282" s="19">
        <v>0.989908</v>
      </c>
      <c r="X282" s="20">
        <v>0.637578</v>
      </c>
      <c r="Y282" s="20">
        <v>9.88645</v>
      </c>
      <c r="Z282" s="19">
        <v>0.803833</v>
      </c>
      <c r="AA282" s="20">
        <v>3.3067</v>
      </c>
      <c r="AB282" s="20">
        <v>58.6242</v>
      </c>
      <c r="AC282" s="19">
        <v>0</v>
      </c>
      <c r="AD282" s="20">
        <v>0</v>
      </c>
      <c r="AE282" s="20">
        <v>0.00034914</v>
      </c>
      <c r="AF282" s="19">
        <v>0.821555</v>
      </c>
      <c r="AG282" s="20">
        <v>0.00527495</v>
      </c>
      <c r="AH282" s="20">
        <v>20.5875</v>
      </c>
      <c r="AI282" s="19">
        <v>0</v>
      </c>
      <c r="AJ282" s="20">
        <v>0</v>
      </c>
      <c r="AK282" s="20">
        <v>0</v>
      </c>
      <c r="AL282" s="19">
        <v>0</v>
      </c>
      <c r="AM282" s="20">
        <v>0</v>
      </c>
      <c r="AN282" s="20">
        <v>0</v>
      </c>
      <c r="AO282" s="19">
        <v>0</v>
      </c>
      <c r="AP282" s="20">
        <v>0</v>
      </c>
      <c r="AQ282" s="20">
        <v>0</v>
      </c>
    </row>
    <row r="283" spans="1:4" ht="17.25">
      <c r="A283" s="10">
        <v>0.19305555555555601</v>
      </c>
      <c r="B283" s="19">
        <v>0.868454</v>
      </c>
      <c r="C283" s="20">
        <v>0.241327</v>
      </c>
      <c r="D283" s="20">
        <v>107.528</v>
      </c>
      <c r="E283" s="19">
        <v>0.879312</v>
      </c>
      <c r="F283" s="20">
        <v>26.9802</v>
      </c>
      <c r="G283" s="20">
        <v>247.054</v>
      </c>
      <c r="H283" s="19">
        <v>0.892018</v>
      </c>
      <c r="I283" s="20">
        <v>16.9109</v>
      </c>
      <c r="J283" s="20">
        <v>138.979</v>
      </c>
      <c r="K283" s="19">
        <v>0.876396</v>
      </c>
      <c r="L283" s="20">
        <v>6.11661</v>
      </c>
      <c r="M283" s="20">
        <v>126.853</v>
      </c>
      <c r="N283" s="19">
        <v>0.867399</v>
      </c>
      <c r="O283" s="20">
        <v>0.238366</v>
      </c>
      <c r="P283" s="20">
        <v>107.748</v>
      </c>
      <c r="Q283" s="19">
        <v>0.631712</v>
      </c>
      <c r="R283" s="20">
        <v>0.574872</v>
      </c>
      <c r="S283" s="20">
        <v>7.90009</v>
      </c>
      <c r="T283" s="19">
        <v>0.955858</v>
      </c>
      <c r="U283" s="20">
        <v>0.532364</v>
      </c>
      <c r="V283" s="20">
        <v>22.7626</v>
      </c>
      <c r="W283" s="19">
        <v>0.98989</v>
      </c>
      <c r="X283" s="20">
        <v>0.636583</v>
      </c>
      <c r="Y283" s="20">
        <v>9.89708</v>
      </c>
      <c r="Z283" s="19">
        <v>0.806614</v>
      </c>
      <c r="AA283" s="20">
        <v>3.29805</v>
      </c>
      <c r="AB283" s="20">
        <v>58.6792</v>
      </c>
      <c r="AC283" s="19">
        <v>0</v>
      </c>
      <c r="AD283" s="20">
        <v>0</v>
      </c>
      <c r="AE283" s="20">
        <v>0.00034914</v>
      </c>
      <c r="AF283" s="19">
        <v>0</v>
      </c>
      <c r="AG283" s="20">
        <v>0</v>
      </c>
      <c r="AH283" s="20">
        <v>20.5875</v>
      </c>
      <c r="AI283" s="19">
        <v>0</v>
      </c>
      <c r="AJ283" s="20">
        <v>0</v>
      </c>
      <c r="AK283" s="20">
        <v>0</v>
      </c>
      <c r="AL283" s="19">
        <v>0</v>
      </c>
      <c r="AM283" s="20">
        <v>0</v>
      </c>
      <c r="AN283" s="20">
        <v>0</v>
      </c>
      <c r="AO283" s="19">
        <v>0</v>
      </c>
      <c r="AP283" s="20">
        <v>0</v>
      </c>
      <c r="AQ283" s="20">
        <v>0</v>
      </c>
    </row>
    <row r="284" spans="1:4" ht="17.25">
      <c r="A284" s="10">
        <v>0.19375000000000001</v>
      </c>
      <c r="B284" s="19">
        <v>0.867644</v>
      </c>
      <c r="C284" s="20">
        <v>0.240083</v>
      </c>
      <c r="D284" s="20">
        <v>107.532</v>
      </c>
      <c r="E284" s="19">
        <v>0.881513</v>
      </c>
      <c r="F284" s="20">
        <v>27.1911</v>
      </c>
      <c r="G284" s="20">
        <v>247.513</v>
      </c>
      <c r="H284" s="19">
        <v>0.893213</v>
      </c>
      <c r="I284" s="20">
        <v>17.1026</v>
      </c>
      <c r="J284" s="20">
        <v>139.268</v>
      </c>
      <c r="K284" s="19">
        <v>0.871595</v>
      </c>
      <c r="L284" s="20">
        <v>12.4903</v>
      </c>
      <c r="M284" s="20">
        <v>127.03</v>
      </c>
      <c r="N284" s="19">
        <v>-0.867448</v>
      </c>
      <c r="O284" s="20">
        <v>0.238282</v>
      </c>
      <c r="P284" s="20">
        <v>107.752</v>
      </c>
      <c r="Q284" s="19">
        <v>0.633241</v>
      </c>
      <c r="R284" s="20">
        <v>0.577436</v>
      </c>
      <c r="S284" s="20">
        <v>7.90968</v>
      </c>
      <c r="T284" s="19">
        <v>0.956884</v>
      </c>
      <c r="U284" s="20">
        <v>0.53173</v>
      </c>
      <c r="V284" s="20">
        <v>22.7715</v>
      </c>
      <c r="W284" s="19">
        <v>0.989887</v>
      </c>
      <c r="X284" s="20">
        <v>0.636795</v>
      </c>
      <c r="Y284" s="20">
        <v>9.90733</v>
      </c>
      <c r="Z284" s="19">
        <v>0.805281</v>
      </c>
      <c r="AA284" s="20">
        <v>3.29726</v>
      </c>
      <c r="AB284" s="20">
        <v>58.7333</v>
      </c>
      <c r="AC284" s="19">
        <v>0</v>
      </c>
      <c r="AD284" s="20">
        <v>0</v>
      </c>
      <c r="AE284" s="20">
        <v>0.00034914</v>
      </c>
      <c r="AF284" s="19">
        <v>0</v>
      </c>
      <c r="AG284" s="20">
        <v>0</v>
      </c>
      <c r="AH284" s="20">
        <v>20.5875</v>
      </c>
      <c r="AI284" s="19">
        <v>0</v>
      </c>
      <c r="AJ284" s="20">
        <v>0</v>
      </c>
      <c r="AK284" s="20">
        <v>0</v>
      </c>
      <c r="AL284" s="19">
        <v>0</v>
      </c>
      <c r="AM284" s="20">
        <v>0</v>
      </c>
      <c r="AN284" s="20">
        <v>0</v>
      </c>
      <c r="AO284" s="19">
        <v>0</v>
      </c>
      <c r="AP284" s="20">
        <v>0</v>
      </c>
      <c r="AQ284" s="20">
        <v>0</v>
      </c>
    </row>
    <row r="285" spans="1:4" ht="17.25">
      <c r="A285" s="10">
        <v>0.194444444444444</v>
      </c>
      <c r="B285" s="19">
        <v>0.867787</v>
      </c>
      <c r="C285" s="20">
        <v>0.240558</v>
      </c>
      <c r="D285" s="20">
        <v>107.536</v>
      </c>
      <c r="E285" s="19">
        <v>0.881664</v>
      </c>
      <c r="F285" s="20">
        <v>27.4018</v>
      </c>
      <c r="G285" s="20">
        <v>247.96</v>
      </c>
      <c r="H285" s="19">
        <v>0.893179</v>
      </c>
      <c r="I285" s="20">
        <v>17.198</v>
      </c>
      <c r="J285" s="20">
        <v>139.549</v>
      </c>
      <c r="K285" s="19">
        <v>0.874594</v>
      </c>
      <c r="L285" s="20">
        <v>12.8023</v>
      </c>
      <c r="M285" s="20">
        <v>127.238</v>
      </c>
      <c r="N285" s="19">
        <v>-0.867714</v>
      </c>
      <c r="O285" s="20">
        <v>0.238805</v>
      </c>
      <c r="P285" s="20">
        <v>107.756</v>
      </c>
      <c r="Q285" s="19">
        <v>0.63129</v>
      </c>
      <c r="R285" s="20">
        <v>0.576181</v>
      </c>
      <c r="S285" s="20">
        <v>7.91944</v>
      </c>
      <c r="T285" s="19">
        <v>0.955992</v>
      </c>
      <c r="U285" s="20">
        <v>0.53254</v>
      </c>
      <c r="V285" s="20">
        <v>22.7805</v>
      </c>
      <c r="W285" s="19">
        <v>0.989991</v>
      </c>
      <c r="X285" s="20">
        <v>0.638632</v>
      </c>
      <c r="Y285" s="20">
        <v>9.91831</v>
      </c>
      <c r="Z285" s="19">
        <v>0.803936</v>
      </c>
      <c r="AA285" s="20">
        <v>3.30258</v>
      </c>
      <c r="AB285" s="20">
        <v>58.7901</v>
      </c>
      <c r="AC285" s="19">
        <v>0</v>
      </c>
      <c r="AD285" s="20">
        <v>0</v>
      </c>
      <c r="AE285" s="20">
        <v>0.00034914</v>
      </c>
      <c r="AF285" s="19">
        <v>0</v>
      </c>
      <c r="AG285" s="20">
        <v>0</v>
      </c>
      <c r="AH285" s="20">
        <v>20.5876</v>
      </c>
      <c r="AI285" s="19">
        <v>0</v>
      </c>
      <c r="AJ285" s="20">
        <v>0</v>
      </c>
      <c r="AK285" s="20">
        <v>0</v>
      </c>
      <c r="AL285" s="19">
        <v>0</v>
      </c>
      <c r="AM285" s="20">
        <v>0</v>
      </c>
      <c r="AN285" s="20">
        <v>0</v>
      </c>
      <c r="AO285" s="19">
        <v>0</v>
      </c>
      <c r="AP285" s="20">
        <v>0</v>
      </c>
      <c r="AQ285" s="20">
        <v>0</v>
      </c>
    </row>
    <row r="286" spans="1:4" ht="17.25">
      <c r="A286" s="10">
        <v>0.195138888888889</v>
      </c>
      <c r="B286" s="19">
        <v>0.867472</v>
      </c>
      <c r="C286" s="20">
        <v>0.24005</v>
      </c>
      <c r="D286" s="20">
        <v>107.54</v>
      </c>
      <c r="E286" s="19">
        <v>0.882789</v>
      </c>
      <c r="F286" s="20">
        <v>27.5561</v>
      </c>
      <c r="G286" s="20">
        <v>248.426</v>
      </c>
      <c r="H286" s="19">
        <v>0.894265</v>
      </c>
      <c r="I286" s="20">
        <v>17.3287</v>
      </c>
      <c r="J286" s="20">
        <v>139.836</v>
      </c>
      <c r="K286" s="19">
        <v>0.876341</v>
      </c>
      <c r="L286" s="20">
        <v>12.9025</v>
      </c>
      <c r="M286" s="20">
        <v>127.449</v>
      </c>
      <c r="N286" s="19">
        <v>-0.867376</v>
      </c>
      <c r="O286" s="20">
        <v>0.238337</v>
      </c>
      <c r="P286" s="20">
        <v>107.76</v>
      </c>
      <c r="Q286" s="19">
        <v>0.630548</v>
      </c>
      <c r="R286" s="20">
        <v>0.573411</v>
      </c>
      <c r="S286" s="20">
        <v>7.92904</v>
      </c>
      <c r="T286" s="19">
        <v>0.956401</v>
      </c>
      <c r="U286" s="20">
        <v>0.531745</v>
      </c>
      <c r="V286" s="20">
        <v>22.7893</v>
      </c>
      <c r="W286" s="19">
        <v>0.989867</v>
      </c>
      <c r="X286" s="20">
        <v>0.635974</v>
      </c>
      <c r="Y286" s="20">
        <v>9.92894</v>
      </c>
      <c r="Z286" s="19">
        <v>0.804474</v>
      </c>
      <c r="AA286" s="20">
        <v>3.29933</v>
      </c>
      <c r="AB286" s="20">
        <v>58.8442</v>
      </c>
      <c r="AC286" s="19">
        <v>0</v>
      </c>
      <c r="AD286" s="20">
        <v>0</v>
      </c>
      <c r="AE286" s="20">
        <v>0.00034914</v>
      </c>
      <c r="AF286" s="19">
        <v>0.812395</v>
      </c>
      <c r="AG286" s="20">
        <v>0.00531367</v>
      </c>
      <c r="AH286" s="20">
        <v>20.5876</v>
      </c>
      <c r="AI286" s="19">
        <v>0</v>
      </c>
      <c r="AJ286" s="20">
        <v>0</v>
      </c>
      <c r="AK286" s="20">
        <v>0</v>
      </c>
      <c r="AL286" s="19">
        <v>0</v>
      </c>
      <c r="AM286" s="20">
        <v>0</v>
      </c>
      <c r="AN286" s="20">
        <v>0</v>
      </c>
      <c r="AO286" s="19">
        <v>0</v>
      </c>
      <c r="AP286" s="20">
        <v>0</v>
      </c>
      <c r="AQ286" s="20">
        <v>0</v>
      </c>
    </row>
    <row r="287" spans="1:4" ht="17.25">
      <c r="A287" s="10">
        <v>0.195833333333333</v>
      </c>
      <c r="B287" s="19">
        <v>0.867457</v>
      </c>
      <c r="C287" s="20">
        <v>0.239974</v>
      </c>
      <c r="D287" s="20">
        <v>107.544</v>
      </c>
      <c r="E287" s="19">
        <v>0.881678</v>
      </c>
      <c r="F287" s="20">
        <v>27.2122</v>
      </c>
      <c r="G287" s="20">
        <v>248.876</v>
      </c>
      <c r="H287" s="19">
        <v>0.893176</v>
      </c>
      <c r="I287" s="20">
        <v>17.0878</v>
      </c>
      <c r="J287" s="20">
        <v>140.12</v>
      </c>
      <c r="K287" s="19">
        <v>0.865246</v>
      </c>
      <c r="L287" s="20">
        <v>13.5458</v>
      </c>
      <c r="M287" s="20">
        <v>127.676</v>
      </c>
      <c r="N287" s="19">
        <v>-0.867451</v>
      </c>
      <c r="O287" s="20">
        <v>0.237939</v>
      </c>
      <c r="P287" s="20">
        <v>107.764</v>
      </c>
      <c r="Q287" s="19">
        <v>0.632891</v>
      </c>
      <c r="R287" s="20">
        <v>0.576924</v>
      </c>
      <c r="S287" s="20">
        <v>7.93864</v>
      </c>
      <c r="T287" s="19">
        <v>0.956799</v>
      </c>
      <c r="U287" s="20">
        <v>0.532337</v>
      </c>
      <c r="V287" s="20">
        <v>22.798</v>
      </c>
      <c r="W287" s="19">
        <v>0.989881</v>
      </c>
      <c r="X287" s="20">
        <v>0.636996</v>
      </c>
      <c r="Y287" s="20">
        <v>9.93937</v>
      </c>
      <c r="Z287" s="19">
        <v>0.805283</v>
      </c>
      <c r="AA287" s="20">
        <v>3.30132</v>
      </c>
      <c r="AB287" s="20">
        <v>58.8992</v>
      </c>
      <c r="AC287" s="19">
        <v>0</v>
      </c>
      <c r="AD287" s="20">
        <v>0</v>
      </c>
      <c r="AE287" s="20">
        <v>0.00034914</v>
      </c>
      <c r="AF287" s="19">
        <v>0</v>
      </c>
      <c r="AG287" s="20">
        <v>0</v>
      </c>
      <c r="AH287" s="20">
        <v>20.5877</v>
      </c>
      <c r="AI287" s="19">
        <v>0</v>
      </c>
      <c r="AJ287" s="20">
        <v>0</v>
      </c>
      <c r="AK287" s="20">
        <v>0</v>
      </c>
      <c r="AL287" s="19">
        <v>0</v>
      </c>
      <c r="AM287" s="20">
        <v>0</v>
      </c>
      <c r="AN287" s="20">
        <v>0</v>
      </c>
      <c r="AO287" s="19">
        <v>0</v>
      </c>
      <c r="AP287" s="20">
        <v>0</v>
      </c>
      <c r="AQ287" s="20">
        <v>0</v>
      </c>
    </row>
    <row r="288" spans="1:4" ht="17.25">
      <c r="A288" s="10">
        <v>0.196527777777778</v>
      </c>
      <c r="B288" s="19">
        <v>0.867412</v>
      </c>
      <c r="C288" s="20">
        <v>0.239414</v>
      </c>
      <c r="D288" s="20">
        <v>107.548</v>
      </c>
      <c r="E288" s="19">
        <v>0.880644</v>
      </c>
      <c r="F288" s="20">
        <v>26.9824</v>
      </c>
      <c r="G288" s="20">
        <v>249.334</v>
      </c>
      <c r="H288" s="19">
        <v>0.892462</v>
      </c>
      <c r="I288" s="20">
        <v>16.9655</v>
      </c>
      <c r="J288" s="20">
        <v>140.408</v>
      </c>
      <c r="K288" s="19">
        <v>0.867124</v>
      </c>
      <c r="L288" s="20">
        <v>13.6933</v>
      </c>
      <c r="M288" s="20">
        <v>127.907</v>
      </c>
      <c r="N288" s="19">
        <v>0.867074</v>
      </c>
      <c r="O288" s="20">
        <v>0.238249</v>
      </c>
      <c r="P288" s="20">
        <v>107.768</v>
      </c>
      <c r="Q288" s="19">
        <v>0.632603</v>
      </c>
      <c r="R288" s="20">
        <v>0.575866</v>
      </c>
      <c r="S288" s="20">
        <v>7.94823</v>
      </c>
      <c r="T288" s="19">
        <v>0.956278</v>
      </c>
      <c r="U288" s="20">
        <v>0.531794</v>
      </c>
      <c r="V288" s="20">
        <v>22.8071</v>
      </c>
      <c r="W288" s="19">
        <v>0.989787</v>
      </c>
      <c r="X288" s="20">
        <v>0.636088</v>
      </c>
      <c r="Y288" s="20">
        <v>9.95014</v>
      </c>
      <c r="Z288" s="19">
        <v>0.80503</v>
      </c>
      <c r="AA288" s="20">
        <v>3.29455</v>
      </c>
      <c r="AB288" s="20">
        <v>58.955</v>
      </c>
      <c r="AC288" s="19">
        <v>0</v>
      </c>
      <c r="AD288" s="20">
        <v>0</v>
      </c>
      <c r="AE288" s="20">
        <v>0.00034914</v>
      </c>
      <c r="AF288" s="19">
        <v>0.830836</v>
      </c>
      <c r="AG288" s="20">
        <v>0.00532428</v>
      </c>
      <c r="AH288" s="20">
        <v>20.5877</v>
      </c>
      <c r="AI288" s="19">
        <v>0</v>
      </c>
      <c r="AJ288" s="20">
        <v>0</v>
      </c>
      <c r="AK288" s="20">
        <v>0</v>
      </c>
      <c r="AL288" s="19">
        <v>0</v>
      </c>
      <c r="AM288" s="20">
        <v>0</v>
      </c>
      <c r="AN288" s="20">
        <v>0</v>
      </c>
      <c r="AO288" s="19">
        <v>0</v>
      </c>
      <c r="AP288" s="20">
        <v>0</v>
      </c>
      <c r="AQ288" s="20">
        <v>0</v>
      </c>
    </row>
    <row r="289" spans="1:4" ht="17.25">
      <c r="A289" s="10">
        <v>0.19722222222222199</v>
      </c>
      <c r="B289" s="19">
        <v>0.867852</v>
      </c>
      <c r="C289" s="20">
        <v>0.239877</v>
      </c>
      <c r="D289" s="20">
        <v>107.552</v>
      </c>
      <c r="E289" s="19">
        <v>0.878984</v>
      </c>
      <c r="F289" s="20">
        <v>26.6351</v>
      </c>
      <c r="G289" s="20">
        <v>249.789</v>
      </c>
      <c r="H289" s="19">
        <v>0.891338</v>
      </c>
      <c r="I289" s="20">
        <v>16.7959</v>
      </c>
      <c r="J289" s="20">
        <v>140.694</v>
      </c>
      <c r="K289" s="19">
        <v>0.865449</v>
      </c>
      <c r="L289" s="20">
        <v>13.5285</v>
      </c>
      <c r="M289" s="20">
        <v>128.134</v>
      </c>
      <c r="N289" s="19">
        <v>-0.867605</v>
      </c>
      <c r="O289" s="20">
        <v>0.238194</v>
      </c>
      <c r="P289" s="20">
        <v>107.772</v>
      </c>
      <c r="Q289" s="19">
        <v>0.633003</v>
      </c>
      <c r="R289" s="20">
        <v>0.576944</v>
      </c>
      <c r="S289" s="20">
        <v>7.95784</v>
      </c>
      <c r="T289" s="19">
        <v>0.95663</v>
      </c>
      <c r="U289" s="20">
        <v>0.531751</v>
      </c>
      <c r="V289" s="20">
        <v>22.816</v>
      </c>
      <c r="W289" s="19">
        <v>0.989842</v>
      </c>
      <c r="X289" s="20">
        <v>0.637413</v>
      </c>
      <c r="Y289" s="20">
        <v>9.96059</v>
      </c>
      <c r="Z289" s="19">
        <v>0.804338</v>
      </c>
      <c r="AA289" s="20">
        <v>3.29098</v>
      </c>
      <c r="AB289" s="20">
        <v>59.0099</v>
      </c>
      <c r="AC289" s="19">
        <v>0</v>
      </c>
      <c r="AD289" s="20">
        <v>0</v>
      </c>
      <c r="AE289" s="20">
        <v>0.00034914</v>
      </c>
      <c r="AF289" s="19">
        <v>0.782319</v>
      </c>
      <c r="AG289" s="20">
        <v>0.0052895</v>
      </c>
      <c r="AH289" s="20">
        <v>20.5877</v>
      </c>
      <c r="AI289" s="19">
        <v>0</v>
      </c>
      <c r="AJ289" s="20">
        <v>0</v>
      </c>
      <c r="AK289" s="20">
        <v>0</v>
      </c>
      <c r="AL289" s="19">
        <v>0</v>
      </c>
      <c r="AM289" s="20">
        <v>0</v>
      </c>
      <c r="AN289" s="20">
        <v>0</v>
      </c>
      <c r="AO289" s="19">
        <v>0</v>
      </c>
      <c r="AP289" s="20">
        <v>0</v>
      </c>
      <c r="AQ289" s="20">
        <v>0</v>
      </c>
    </row>
    <row r="290" spans="1:4" ht="17.25">
      <c r="A290" s="10">
        <v>0.19791666666666699</v>
      </c>
      <c r="B290" s="19">
        <v>0.867891</v>
      </c>
      <c r="C290" s="20">
        <v>0.239828</v>
      </c>
      <c r="D290" s="20">
        <v>107.556</v>
      </c>
      <c r="E290" s="19">
        <v>0.879308</v>
      </c>
      <c r="F290" s="20">
        <v>26.5991</v>
      </c>
      <c r="G290" s="20">
        <v>250.218</v>
      </c>
      <c r="H290" s="19">
        <v>0.8913</v>
      </c>
      <c r="I290" s="20">
        <v>16.7015</v>
      </c>
      <c r="J290" s="20">
        <v>140.969</v>
      </c>
      <c r="K290" s="19">
        <v>0.865804</v>
      </c>
      <c r="L290" s="20">
        <v>13.5183</v>
      </c>
      <c r="M290" s="20">
        <v>128.356</v>
      </c>
      <c r="N290" s="19">
        <v>-0.867251</v>
      </c>
      <c r="O290" s="20">
        <v>0.238382</v>
      </c>
      <c r="P290" s="20">
        <v>107.776</v>
      </c>
      <c r="Q290" s="19">
        <v>0.633378</v>
      </c>
      <c r="R290" s="20">
        <v>0.577068</v>
      </c>
      <c r="S290" s="20">
        <v>7.96745</v>
      </c>
      <c r="T290" s="19">
        <v>0.957805</v>
      </c>
      <c r="U290" s="20">
        <v>0.531759</v>
      </c>
      <c r="V290" s="20">
        <v>22.8246</v>
      </c>
      <c r="W290" s="19">
        <v>0.989883</v>
      </c>
      <c r="X290" s="20">
        <v>0.636596</v>
      </c>
      <c r="Y290" s="20">
        <v>9.97139</v>
      </c>
      <c r="Z290" s="19">
        <v>0.805242</v>
      </c>
      <c r="AA290" s="20">
        <v>3.29503</v>
      </c>
      <c r="AB290" s="20">
        <v>59.0639</v>
      </c>
      <c r="AC290" s="19">
        <v>0</v>
      </c>
      <c r="AD290" s="20">
        <v>0</v>
      </c>
      <c r="AE290" s="20">
        <v>0.00034914</v>
      </c>
      <c r="AF290" s="19">
        <v>0</v>
      </c>
      <c r="AG290" s="20">
        <v>0</v>
      </c>
      <c r="AH290" s="20">
        <v>20.5878</v>
      </c>
      <c r="AI290" s="19">
        <v>0</v>
      </c>
      <c r="AJ290" s="20">
        <v>0</v>
      </c>
      <c r="AK290" s="20">
        <v>0</v>
      </c>
      <c r="AL290" s="19">
        <v>0</v>
      </c>
      <c r="AM290" s="20">
        <v>0</v>
      </c>
      <c r="AN290" s="20">
        <v>0</v>
      </c>
      <c r="AO290" s="19">
        <v>0</v>
      </c>
      <c r="AP290" s="20">
        <v>0</v>
      </c>
      <c r="AQ290" s="20">
        <v>0</v>
      </c>
    </row>
    <row r="291" spans="1:4" ht="17.25">
      <c r="A291" s="10">
        <v>0.19861111111111099</v>
      </c>
      <c r="B291" s="19">
        <v>0.867937</v>
      </c>
      <c r="C291" s="20">
        <v>0.239471</v>
      </c>
      <c r="D291" s="20">
        <v>107.56</v>
      </c>
      <c r="E291" s="19">
        <v>0.87792</v>
      </c>
      <c r="F291" s="20">
        <v>26.389</v>
      </c>
      <c r="G291" s="20">
        <v>250.666</v>
      </c>
      <c r="H291" s="19">
        <v>0.8902</v>
      </c>
      <c r="I291" s="20">
        <v>16.5918</v>
      </c>
      <c r="J291" s="20">
        <v>141.251</v>
      </c>
      <c r="K291" s="19">
        <v>0.865592</v>
      </c>
      <c r="L291" s="20">
        <v>13.532</v>
      </c>
      <c r="M291" s="20">
        <v>128.585</v>
      </c>
      <c r="N291" s="19">
        <v>-0.86731</v>
      </c>
      <c r="O291" s="20">
        <v>0.238542</v>
      </c>
      <c r="P291" s="20">
        <v>107.78</v>
      </c>
      <c r="Q291" s="19">
        <v>0.632024</v>
      </c>
      <c r="R291" s="20">
        <v>0.574667</v>
      </c>
      <c r="S291" s="20">
        <v>7.97704</v>
      </c>
      <c r="T291" s="19">
        <v>0.956687</v>
      </c>
      <c r="U291" s="20">
        <v>0.53132</v>
      </c>
      <c r="V291" s="20">
        <v>22.8334</v>
      </c>
      <c r="W291" s="19">
        <v>0.989902</v>
      </c>
      <c r="X291" s="20">
        <v>0.636269</v>
      </c>
      <c r="Y291" s="20">
        <v>9.98182</v>
      </c>
      <c r="Z291" s="19">
        <v>0.805015</v>
      </c>
      <c r="AA291" s="20">
        <v>3.29474</v>
      </c>
      <c r="AB291" s="20">
        <v>59.118</v>
      </c>
      <c r="AC291" s="19">
        <v>0</v>
      </c>
      <c r="AD291" s="20">
        <v>0</v>
      </c>
      <c r="AE291" s="20">
        <v>0.00034914</v>
      </c>
      <c r="AF291" s="19">
        <v>0.385997</v>
      </c>
      <c r="AG291" s="20">
        <v>3.77874</v>
      </c>
      <c r="AH291" s="20">
        <v>20.589</v>
      </c>
      <c r="AI291" s="19">
        <v>0</v>
      </c>
      <c r="AJ291" s="20">
        <v>0</v>
      </c>
      <c r="AK291" s="20">
        <v>0</v>
      </c>
      <c r="AL291" s="19">
        <v>0</v>
      </c>
      <c r="AM291" s="20">
        <v>0</v>
      </c>
      <c r="AN291" s="20">
        <v>0</v>
      </c>
      <c r="AO291" s="19">
        <v>0</v>
      </c>
      <c r="AP291" s="20">
        <v>0</v>
      </c>
      <c r="AQ291" s="20">
        <v>0</v>
      </c>
    </row>
    <row r="292" spans="1:4" ht="17.25">
      <c r="A292" s="10">
        <v>0.19930555555555601</v>
      </c>
      <c r="B292" s="19">
        <v>0.867542</v>
      </c>
      <c r="C292" s="20">
        <v>0.239599</v>
      </c>
      <c r="D292" s="20">
        <v>107.564</v>
      </c>
      <c r="E292" s="19">
        <v>0.877445</v>
      </c>
      <c r="F292" s="20">
        <v>26.2216</v>
      </c>
      <c r="G292" s="20">
        <v>251.112</v>
      </c>
      <c r="H292" s="19">
        <v>0.890053</v>
      </c>
      <c r="I292" s="20">
        <v>16.502</v>
      </c>
      <c r="J292" s="20">
        <v>141.531</v>
      </c>
      <c r="K292" s="19">
        <v>0.865025</v>
      </c>
      <c r="L292" s="20">
        <v>13.4362</v>
      </c>
      <c r="M292" s="20">
        <v>128.806</v>
      </c>
      <c r="N292" s="19">
        <v>-0.867259</v>
      </c>
      <c r="O292" s="20">
        <v>0.237064</v>
      </c>
      <c r="P292" s="20">
        <v>107.783</v>
      </c>
      <c r="Q292" s="19">
        <v>0.632554</v>
      </c>
      <c r="R292" s="20">
        <v>0.574746</v>
      </c>
      <c r="S292" s="20">
        <v>7.98678</v>
      </c>
      <c r="T292" s="19">
        <v>0.956965</v>
      </c>
      <c r="U292" s="20">
        <v>0.530987</v>
      </c>
      <c r="V292" s="20">
        <v>22.8426</v>
      </c>
      <c r="W292" s="19">
        <v>0.989829</v>
      </c>
      <c r="X292" s="20">
        <v>0.634297</v>
      </c>
      <c r="Y292" s="20">
        <v>9.99242</v>
      </c>
      <c r="Z292" s="19">
        <v>0.812239</v>
      </c>
      <c r="AA292" s="20">
        <v>3.28693</v>
      </c>
      <c r="AB292" s="20">
        <v>59.1745</v>
      </c>
      <c r="AC292" s="19">
        <v>0</v>
      </c>
      <c r="AD292" s="20">
        <v>0</v>
      </c>
      <c r="AE292" s="20">
        <v>0.00034914</v>
      </c>
      <c r="AF292" s="19">
        <v>0.871008</v>
      </c>
      <c r="AG292" s="20">
        <v>5.13863</v>
      </c>
      <c r="AH292" s="20">
        <v>20.6744</v>
      </c>
      <c r="AI292" s="19">
        <v>0</v>
      </c>
      <c r="AJ292" s="20">
        <v>0</v>
      </c>
      <c r="AK292" s="20">
        <v>0</v>
      </c>
      <c r="AL292" s="19">
        <v>0</v>
      </c>
      <c r="AM292" s="20">
        <v>0</v>
      </c>
      <c r="AN292" s="20">
        <v>0</v>
      </c>
      <c r="AO292" s="19">
        <v>0</v>
      </c>
      <c r="AP292" s="20">
        <v>0</v>
      </c>
      <c r="AQ292" s="20">
        <v>0</v>
      </c>
    </row>
    <row r="293" spans="1:4" ht="17.25">
      <c r="A293" s="10">
        <v>0.2</v>
      </c>
      <c r="B293" s="19">
        <v>0.867197</v>
      </c>
      <c r="C293" s="20">
        <v>0.239724</v>
      </c>
      <c r="D293" s="20">
        <v>107.568</v>
      </c>
      <c r="E293" s="19">
        <v>0.876699</v>
      </c>
      <c r="F293" s="20">
        <v>26.1138</v>
      </c>
      <c r="G293" s="20">
        <v>251.54</v>
      </c>
      <c r="H293" s="19">
        <v>0.889474</v>
      </c>
      <c r="I293" s="20">
        <v>16.4408</v>
      </c>
      <c r="J293" s="20">
        <v>141.796</v>
      </c>
      <c r="K293" s="19">
        <v>0.865265</v>
      </c>
      <c r="L293" s="20">
        <v>13.4477</v>
      </c>
      <c r="M293" s="20">
        <v>129.034</v>
      </c>
      <c r="N293" s="19">
        <v>-0.867339</v>
      </c>
      <c r="O293" s="20">
        <v>0.238058</v>
      </c>
      <c r="P293" s="20">
        <v>107.787</v>
      </c>
      <c r="Q293" s="19">
        <v>0.631676</v>
      </c>
      <c r="R293" s="20">
        <v>0.572872</v>
      </c>
      <c r="S293" s="20">
        <v>7.99637</v>
      </c>
      <c r="T293" s="19">
        <v>0.956581</v>
      </c>
      <c r="U293" s="20">
        <v>0.530981</v>
      </c>
      <c r="V293" s="20">
        <v>22.8514</v>
      </c>
      <c r="W293" s="19">
        <v>0.989821</v>
      </c>
      <c r="X293" s="20">
        <v>0.635021</v>
      </c>
      <c r="Y293" s="20">
        <v>10.003</v>
      </c>
      <c r="Z293" s="19">
        <v>0.813287</v>
      </c>
      <c r="AA293" s="20">
        <v>3.30653</v>
      </c>
      <c r="AB293" s="20">
        <v>59.2286</v>
      </c>
      <c r="AC293" s="19">
        <v>0</v>
      </c>
      <c r="AD293" s="20">
        <v>0</v>
      </c>
      <c r="AE293" s="20">
        <v>0.00034914</v>
      </c>
      <c r="AF293" s="19">
        <v>0.872198</v>
      </c>
      <c r="AG293" s="20">
        <v>5.17492</v>
      </c>
      <c r="AH293" s="20">
        <v>20.7589</v>
      </c>
      <c r="AI293" s="19">
        <v>0</v>
      </c>
      <c r="AJ293" s="20">
        <v>0</v>
      </c>
      <c r="AK293" s="20">
        <v>0</v>
      </c>
      <c r="AL293" s="19">
        <v>0</v>
      </c>
      <c r="AM293" s="20">
        <v>0</v>
      </c>
      <c r="AN293" s="20">
        <v>0</v>
      </c>
      <c r="AO293" s="19">
        <v>0</v>
      </c>
      <c r="AP293" s="20">
        <v>0</v>
      </c>
      <c r="AQ293" s="20">
        <v>0</v>
      </c>
    </row>
    <row r="294" spans="1:4" ht="17.25">
      <c r="A294" s="10">
        <v>0.20069444444444401</v>
      </c>
      <c r="B294" s="19">
        <v>0.867428</v>
      </c>
      <c r="C294" s="20">
        <v>0.240586</v>
      </c>
      <c r="D294" s="20">
        <v>107.572</v>
      </c>
      <c r="E294" s="19">
        <v>0.876132</v>
      </c>
      <c r="F294" s="20">
        <v>26.1187</v>
      </c>
      <c r="G294" s="20">
        <v>251.983</v>
      </c>
      <c r="H294" s="19">
        <v>0.88866</v>
      </c>
      <c r="I294" s="20">
        <v>16.3941</v>
      </c>
      <c r="J294" s="20">
        <v>142.074</v>
      </c>
      <c r="K294" s="19">
        <v>0.864159</v>
      </c>
      <c r="L294" s="20">
        <v>13.4546</v>
      </c>
      <c r="M294" s="20">
        <v>129.262</v>
      </c>
      <c r="N294" s="19">
        <v>-0.86723</v>
      </c>
      <c r="O294" s="20">
        <v>0.237968</v>
      </c>
      <c r="P294" s="20">
        <v>107.791</v>
      </c>
      <c r="Q294" s="19">
        <v>0.631027</v>
      </c>
      <c r="R294" s="20">
        <v>0.573855</v>
      </c>
      <c r="S294" s="20">
        <v>8.00596</v>
      </c>
      <c r="T294" s="19">
        <v>0.956288</v>
      </c>
      <c r="U294" s="20">
        <v>0.533113</v>
      </c>
      <c r="V294" s="20">
        <v>22.8603</v>
      </c>
      <c r="W294" s="19">
        <v>0.989883</v>
      </c>
      <c r="X294" s="20">
        <v>0.637338</v>
      </c>
      <c r="Y294" s="20">
        <v>10.0136</v>
      </c>
      <c r="Z294" s="19">
        <v>0.805127</v>
      </c>
      <c r="AA294" s="20">
        <v>3.30614</v>
      </c>
      <c r="AB294" s="20">
        <v>59.2846</v>
      </c>
      <c r="AC294" s="19">
        <v>0</v>
      </c>
      <c r="AD294" s="20">
        <v>0</v>
      </c>
      <c r="AE294" s="20">
        <v>0.00034914</v>
      </c>
      <c r="AF294" s="19">
        <v>0.783523</v>
      </c>
      <c r="AG294" s="20">
        <v>0.00526988</v>
      </c>
      <c r="AH294" s="20">
        <v>20.8046</v>
      </c>
      <c r="AI294" s="19">
        <v>0</v>
      </c>
      <c r="AJ294" s="20">
        <v>0</v>
      </c>
      <c r="AK294" s="20">
        <v>0</v>
      </c>
      <c r="AL294" s="19">
        <v>0</v>
      </c>
      <c r="AM294" s="20">
        <v>0</v>
      </c>
      <c r="AN294" s="20">
        <v>0</v>
      </c>
      <c r="AO294" s="19">
        <v>0</v>
      </c>
      <c r="AP294" s="20">
        <v>0</v>
      </c>
      <c r="AQ294" s="20">
        <v>0</v>
      </c>
    </row>
    <row r="295" spans="1:4" ht="17.25">
      <c r="A295" s="10">
        <v>0.20138888888888901</v>
      </c>
      <c r="B295" s="19">
        <v>0.86708</v>
      </c>
      <c r="C295" s="20">
        <v>0.240583</v>
      </c>
      <c r="D295" s="20">
        <v>107.576</v>
      </c>
      <c r="E295" s="19">
        <v>0.877816</v>
      </c>
      <c r="F295" s="20">
        <v>26.5366</v>
      </c>
      <c r="G295" s="20">
        <v>252.429</v>
      </c>
      <c r="H295" s="19">
        <v>0.889971</v>
      </c>
      <c r="I295" s="20">
        <v>16.637</v>
      </c>
      <c r="J295" s="20">
        <v>142.345</v>
      </c>
      <c r="K295" s="19">
        <v>0.867423</v>
      </c>
      <c r="L295" s="20">
        <v>13.7249</v>
      </c>
      <c r="M295" s="20">
        <v>129.485</v>
      </c>
      <c r="N295" s="19">
        <v>-0.867132</v>
      </c>
      <c r="O295" s="20">
        <v>0.239078</v>
      </c>
      <c r="P295" s="20">
        <v>107.795</v>
      </c>
      <c r="Q295" s="19">
        <v>0.632929</v>
      </c>
      <c r="R295" s="20">
        <v>0.578173</v>
      </c>
      <c r="S295" s="20">
        <v>8.01556</v>
      </c>
      <c r="T295" s="19">
        <v>0.955964</v>
      </c>
      <c r="U295" s="20">
        <v>0.533429</v>
      </c>
      <c r="V295" s="20">
        <v>22.8692</v>
      </c>
      <c r="W295" s="19">
        <v>0.989896</v>
      </c>
      <c r="X295" s="20">
        <v>0.637746</v>
      </c>
      <c r="Y295" s="20">
        <v>10.0244</v>
      </c>
      <c r="Z295" s="19">
        <v>0.804216</v>
      </c>
      <c r="AA295" s="20">
        <v>3.30319</v>
      </c>
      <c r="AB295" s="20">
        <v>59.3379</v>
      </c>
      <c r="AC295" s="19">
        <v>0</v>
      </c>
      <c r="AD295" s="20">
        <v>0</v>
      </c>
      <c r="AE295" s="20">
        <v>0.00034914</v>
      </c>
      <c r="AF295" s="19">
        <v>0</v>
      </c>
      <c r="AG295" s="20">
        <v>0</v>
      </c>
      <c r="AH295" s="20">
        <v>20.8046</v>
      </c>
      <c r="AI295" s="19">
        <v>0</v>
      </c>
      <c r="AJ295" s="20">
        <v>0</v>
      </c>
      <c r="AK295" s="20">
        <v>0</v>
      </c>
      <c r="AL295" s="19">
        <v>0</v>
      </c>
      <c r="AM295" s="20">
        <v>0</v>
      </c>
      <c r="AN295" s="20">
        <v>0</v>
      </c>
      <c r="AO295" s="19">
        <v>0</v>
      </c>
      <c r="AP295" s="20">
        <v>0</v>
      </c>
      <c r="AQ295" s="20">
        <v>0</v>
      </c>
    </row>
    <row r="296" spans="1:4" ht="17.25">
      <c r="A296" s="10">
        <v>0.202083333333333</v>
      </c>
      <c r="B296" s="19">
        <v>0.867572</v>
      </c>
      <c r="C296" s="20">
        <v>0.240108</v>
      </c>
      <c r="D296" s="20">
        <v>107.58</v>
      </c>
      <c r="E296" s="19">
        <v>0.878865</v>
      </c>
      <c r="F296" s="20">
        <v>26.7348</v>
      </c>
      <c r="G296" s="20">
        <v>252.865</v>
      </c>
      <c r="H296" s="19">
        <v>0.890523</v>
      </c>
      <c r="I296" s="20">
        <v>16.7222</v>
      </c>
      <c r="J296" s="20">
        <v>142.618</v>
      </c>
      <c r="K296" s="19">
        <v>0.868181</v>
      </c>
      <c r="L296" s="20">
        <v>13.7777</v>
      </c>
      <c r="M296" s="20">
        <v>129.706</v>
      </c>
      <c r="N296" s="19">
        <v>-0.867446</v>
      </c>
      <c r="O296" s="20">
        <v>0.23836</v>
      </c>
      <c r="P296" s="20">
        <v>107.799</v>
      </c>
      <c r="Q296" s="19">
        <v>0.631398</v>
      </c>
      <c r="R296" s="20">
        <v>0.575514</v>
      </c>
      <c r="S296" s="20">
        <v>8.02516</v>
      </c>
      <c r="T296" s="19">
        <v>0.956313</v>
      </c>
      <c r="U296" s="20">
        <v>0.531954</v>
      </c>
      <c r="V296" s="20">
        <v>22.8781</v>
      </c>
      <c r="W296" s="19">
        <v>0.989983</v>
      </c>
      <c r="X296" s="20">
        <v>0.636679</v>
      </c>
      <c r="Y296" s="20">
        <v>10.0348</v>
      </c>
      <c r="Z296" s="19">
        <v>0.80405</v>
      </c>
      <c r="AA296" s="20">
        <v>3.30481</v>
      </c>
      <c r="AB296" s="20">
        <v>59.3939</v>
      </c>
      <c r="AC296" s="19">
        <v>0</v>
      </c>
      <c r="AD296" s="20">
        <v>0</v>
      </c>
      <c r="AE296" s="20">
        <v>0.00034914</v>
      </c>
      <c r="AF296" s="19">
        <v>0.817317</v>
      </c>
      <c r="AG296" s="20">
        <v>0.00529904</v>
      </c>
      <c r="AH296" s="20">
        <v>20.8047</v>
      </c>
      <c r="AI296" s="19">
        <v>0</v>
      </c>
      <c r="AJ296" s="20">
        <v>0</v>
      </c>
      <c r="AK296" s="20">
        <v>0</v>
      </c>
      <c r="AL296" s="19">
        <v>0</v>
      </c>
      <c r="AM296" s="20">
        <v>0</v>
      </c>
      <c r="AN296" s="20">
        <v>0</v>
      </c>
      <c r="AO296" s="19">
        <v>0</v>
      </c>
      <c r="AP296" s="20">
        <v>0</v>
      </c>
      <c r="AQ296" s="20">
        <v>0</v>
      </c>
    </row>
    <row r="297" spans="1:4" ht="17.25">
      <c r="A297" s="10">
        <v>0.202777777777778</v>
      </c>
      <c r="B297" s="19">
        <v>0.867284</v>
      </c>
      <c r="C297" s="20">
        <v>0.240823</v>
      </c>
      <c r="D297" s="20">
        <v>107.584</v>
      </c>
      <c r="E297" s="19">
        <v>0.880345</v>
      </c>
      <c r="F297" s="20">
        <v>26.9668</v>
      </c>
      <c r="G297" s="20">
        <v>253.313</v>
      </c>
      <c r="H297" s="19">
        <v>0.892128</v>
      </c>
      <c r="I297" s="20">
        <v>16.9064</v>
      </c>
      <c r="J297" s="20">
        <v>142.913</v>
      </c>
      <c r="K297" s="19">
        <v>0.869837</v>
      </c>
      <c r="L297" s="20">
        <v>13.9276</v>
      </c>
      <c r="M297" s="20">
        <v>129.941</v>
      </c>
      <c r="N297" s="19">
        <v>-0.86704</v>
      </c>
      <c r="O297" s="20">
        <v>0.238721</v>
      </c>
      <c r="P297" s="20">
        <v>107.803</v>
      </c>
      <c r="Q297" s="19">
        <v>0.631856</v>
      </c>
      <c r="R297" s="20">
        <v>0.575931</v>
      </c>
      <c r="S297" s="20">
        <v>8.03475</v>
      </c>
      <c r="T297" s="19">
        <v>0.956726</v>
      </c>
      <c r="U297" s="20">
        <v>0.532946</v>
      </c>
      <c r="V297" s="20">
        <v>22.8869</v>
      </c>
      <c r="W297" s="19">
        <v>0.989948</v>
      </c>
      <c r="X297" s="20">
        <v>0.635741</v>
      </c>
      <c r="Y297" s="20">
        <v>10.0456</v>
      </c>
      <c r="Z297" s="19">
        <v>0.80407</v>
      </c>
      <c r="AA297" s="20">
        <v>3.29934</v>
      </c>
      <c r="AB297" s="20">
        <v>59.4479</v>
      </c>
      <c r="AC297" s="19">
        <v>0</v>
      </c>
      <c r="AD297" s="20">
        <v>0</v>
      </c>
      <c r="AE297" s="20">
        <v>0.00034914</v>
      </c>
      <c r="AF297" s="19">
        <v>0</v>
      </c>
      <c r="AG297" s="20">
        <v>0</v>
      </c>
      <c r="AH297" s="20">
        <v>20.8047</v>
      </c>
      <c r="AI297" s="19">
        <v>0</v>
      </c>
      <c r="AJ297" s="20">
        <v>0</v>
      </c>
      <c r="AK297" s="20">
        <v>0</v>
      </c>
      <c r="AL297" s="19">
        <v>0</v>
      </c>
      <c r="AM297" s="20">
        <v>0</v>
      </c>
      <c r="AN297" s="20">
        <v>0</v>
      </c>
      <c r="AO297" s="19">
        <v>0</v>
      </c>
      <c r="AP297" s="20">
        <v>0</v>
      </c>
      <c r="AQ297" s="20">
        <v>0</v>
      </c>
    </row>
    <row r="298" spans="1:4" ht="17.25">
      <c r="A298" s="10">
        <v>0.203472222222222</v>
      </c>
      <c r="B298" s="19">
        <v>0.867444</v>
      </c>
      <c r="C298" s="20">
        <v>0.240865</v>
      </c>
      <c r="D298" s="20">
        <v>107.588</v>
      </c>
      <c r="E298" s="19">
        <v>0.881102</v>
      </c>
      <c r="F298" s="20">
        <v>27.1832</v>
      </c>
      <c r="G298" s="20">
        <v>253.757</v>
      </c>
      <c r="H298" s="19">
        <v>0.89266</v>
      </c>
      <c r="I298" s="20">
        <v>17.0586</v>
      </c>
      <c r="J298" s="20">
        <v>143.191</v>
      </c>
      <c r="K298" s="19">
        <v>0.871143</v>
      </c>
      <c r="L298" s="20">
        <v>14.0606</v>
      </c>
      <c r="M298" s="20">
        <v>130.178</v>
      </c>
      <c r="N298" s="19">
        <v>-0.867079</v>
      </c>
      <c r="O298" s="20">
        <v>0.238991</v>
      </c>
      <c r="P298" s="20">
        <v>107.807</v>
      </c>
      <c r="Q298" s="19">
        <v>0.632958</v>
      </c>
      <c r="R298" s="20">
        <v>0.578706</v>
      </c>
      <c r="S298" s="20">
        <v>8.04435</v>
      </c>
      <c r="T298" s="19">
        <v>0.956313</v>
      </c>
      <c r="U298" s="20">
        <v>0.533641</v>
      </c>
      <c r="V298" s="20">
        <v>22.8958</v>
      </c>
      <c r="W298" s="19">
        <v>0.989951</v>
      </c>
      <c r="X298" s="20">
        <v>0.637326</v>
      </c>
      <c r="Y298" s="20">
        <v>10.0562</v>
      </c>
      <c r="Z298" s="19">
        <v>0.803733</v>
      </c>
      <c r="AA298" s="20">
        <v>3.29597</v>
      </c>
      <c r="AB298" s="20">
        <v>59.5037</v>
      </c>
      <c r="AC298" s="19">
        <v>0</v>
      </c>
      <c r="AD298" s="20">
        <v>0</v>
      </c>
      <c r="AE298" s="20">
        <v>0.00034914</v>
      </c>
      <c r="AF298" s="19">
        <v>0.830044</v>
      </c>
      <c r="AG298" s="20">
        <v>0.00527327</v>
      </c>
      <c r="AH298" s="20">
        <v>20.8048</v>
      </c>
      <c r="AI298" s="19">
        <v>0</v>
      </c>
      <c r="AJ298" s="20">
        <v>0</v>
      </c>
      <c r="AK298" s="20">
        <v>0</v>
      </c>
      <c r="AL298" s="19">
        <v>0</v>
      </c>
      <c r="AM298" s="20">
        <v>0</v>
      </c>
      <c r="AN298" s="20">
        <v>0</v>
      </c>
      <c r="AO298" s="19">
        <v>0</v>
      </c>
      <c r="AP298" s="20">
        <v>0</v>
      </c>
      <c r="AQ298" s="20">
        <v>0</v>
      </c>
    </row>
    <row r="299" spans="1:4" ht="17.25">
      <c r="A299" s="10">
        <v>0.204166666666667</v>
      </c>
      <c r="B299" s="19">
        <v>0.866778</v>
      </c>
      <c r="C299" s="20">
        <v>0.239864</v>
      </c>
      <c r="D299" s="20">
        <v>107.592</v>
      </c>
      <c r="E299" s="19">
        <v>0.883093</v>
      </c>
      <c r="F299" s="20">
        <v>27.4322</v>
      </c>
      <c r="G299" s="20">
        <v>254.219</v>
      </c>
      <c r="H299" s="19">
        <v>0.894364</v>
      </c>
      <c r="I299" s="20">
        <v>17.2311</v>
      </c>
      <c r="J299" s="20">
        <v>143.477</v>
      </c>
      <c r="K299" s="19">
        <v>0.873126</v>
      </c>
      <c r="L299" s="20">
        <v>14.1703</v>
      </c>
      <c r="M299" s="20">
        <v>130.409</v>
      </c>
      <c r="N299" s="19">
        <v>0.867309</v>
      </c>
      <c r="O299" s="20">
        <v>0.237391</v>
      </c>
      <c r="P299" s="20">
        <v>107.811</v>
      </c>
      <c r="Q299" s="19">
        <v>0.634465</v>
      </c>
      <c r="R299" s="20">
        <v>0.578854</v>
      </c>
      <c r="S299" s="20">
        <v>8.05379</v>
      </c>
      <c r="T299" s="19">
        <v>0.957015</v>
      </c>
      <c r="U299" s="20">
        <v>0.532206</v>
      </c>
      <c r="V299" s="20">
        <v>22.9045</v>
      </c>
      <c r="W299" s="19">
        <v>0.989833</v>
      </c>
      <c r="X299" s="20">
        <v>0.63577</v>
      </c>
      <c r="Y299" s="20">
        <v>10.0666</v>
      </c>
      <c r="Z299" s="19">
        <v>0.805541</v>
      </c>
      <c r="AA299" s="20">
        <v>3.29262</v>
      </c>
      <c r="AB299" s="20">
        <v>59.5577</v>
      </c>
      <c r="AC299" s="19">
        <v>0</v>
      </c>
      <c r="AD299" s="20">
        <v>0</v>
      </c>
      <c r="AE299" s="20">
        <v>0.00034914</v>
      </c>
      <c r="AF299" s="19">
        <v>0.80296</v>
      </c>
      <c r="AG299" s="20">
        <v>0.00522428</v>
      </c>
      <c r="AH299" s="20">
        <v>20.8048</v>
      </c>
      <c r="AI299" s="19">
        <v>0</v>
      </c>
      <c r="AJ299" s="20">
        <v>0</v>
      </c>
      <c r="AK299" s="20">
        <v>0</v>
      </c>
      <c r="AL299" s="19">
        <v>0</v>
      </c>
      <c r="AM299" s="20">
        <v>0</v>
      </c>
      <c r="AN299" s="20">
        <v>0</v>
      </c>
      <c r="AO299" s="19">
        <v>0</v>
      </c>
      <c r="AP299" s="20">
        <v>0</v>
      </c>
      <c r="AQ299" s="20">
        <v>0</v>
      </c>
    </row>
    <row r="300" spans="1:4" ht="17.25">
      <c r="A300" s="10">
        <v>0.20486111111111099</v>
      </c>
      <c r="B300" s="19">
        <v>0.867641</v>
      </c>
      <c r="C300" s="20">
        <v>0.23967</v>
      </c>
      <c r="D300" s="20">
        <v>107.596</v>
      </c>
      <c r="E300" s="19">
        <v>0.884521</v>
      </c>
      <c r="F300" s="20">
        <v>27.6281</v>
      </c>
      <c r="G300" s="20">
        <v>254.686</v>
      </c>
      <c r="H300" s="19">
        <v>0.895384</v>
      </c>
      <c r="I300" s="20">
        <v>17.3662</v>
      </c>
      <c r="J300" s="20">
        <v>143.761</v>
      </c>
      <c r="K300" s="19">
        <v>0.874031</v>
      </c>
      <c r="L300" s="20">
        <v>14.231</v>
      </c>
      <c r="M300" s="20">
        <v>130.65</v>
      </c>
      <c r="N300" s="19">
        <v>0.867348</v>
      </c>
      <c r="O300" s="20">
        <v>0.237611</v>
      </c>
      <c r="P300" s="20">
        <v>107.815</v>
      </c>
      <c r="Q300" s="19">
        <v>0.63511</v>
      </c>
      <c r="R300" s="20">
        <v>0.579038</v>
      </c>
      <c r="S300" s="20">
        <v>8.0634</v>
      </c>
      <c r="T300" s="19">
        <v>0.956907</v>
      </c>
      <c r="U300" s="20">
        <v>0.531829</v>
      </c>
      <c r="V300" s="20">
        <v>22.9134</v>
      </c>
      <c r="W300" s="19">
        <v>0.98965</v>
      </c>
      <c r="X300" s="20">
        <v>0.634691</v>
      </c>
      <c r="Y300" s="20">
        <v>10.0772</v>
      </c>
      <c r="Z300" s="19">
        <v>0.806129</v>
      </c>
      <c r="AA300" s="20">
        <v>3.28735</v>
      </c>
      <c r="AB300" s="20">
        <v>59.6144</v>
      </c>
      <c r="AC300" s="19">
        <v>0</v>
      </c>
      <c r="AD300" s="20">
        <v>0</v>
      </c>
      <c r="AE300" s="20">
        <v>0.00034914</v>
      </c>
      <c r="AF300" s="19">
        <v>0.833499</v>
      </c>
      <c r="AG300" s="20">
        <v>0.00525654</v>
      </c>
      <c r="AH300" s="20">
        <v>20.8048</v>
      </c>
      <c r="AI300" s="19">
        <v>0</v>
      </c>
      <c r="AJ300" s="20">
        <v>0</v>
      </c>
      <c r="AK300" s="20">
        <v>0</v>
      </c>
      <c r="AL300" s="19">
        <v>0</v>
      </c>
      <c r="AM300" s="20">
        <v>0</v>
      </c>
      <c r="AN300" s="20">
        <v>0</v>
      </c>
      <c r="AO300" s="19">
        <v>0</v>
      </c>
      <c r="AP300" s="20">
        <v>0</v>
      </c>
      <c r="AQ300" s="20">
        <v>0</v>
      </c>
    </row>
    <row r="301" spans="1:4" ht="17.25">
      <c r="A301" s="10">
        <v>0.20555555555555599</v>
      </c>
      <c r="B301" s="19">
        <v>0.867729</v>
      </c>
      <c r="C301" s="20">
        <v>0.239413</v>
      </c>
      <c r="D301" s="20">
        <v>107.6</v>
      </c>
      <c r="E301" s="19">
        <v>0.882094</v>
      </c>
      <c r="F301" s="20">
        <v>27.1317</v>
      </c>
      <c r="G301" s="20">
        <v>255.127</v>
      </c>
      <c r="H301" s="19">
        <v>0.89326</v>
      </c>
      <c r="I301" s="20">
        <v>16.996</v>
      </c>
      <c r="J301" s="20">
        <v>144.051</v>
      </c>
      <c r="K301" s="19">
        <v>0.870097</v>
      </c>
      <c r="L301" s="20">
        <v>13.8744</v>
      </c>
      <c r="M301" s="20">
        <v>130.882</v>
      </c>
      <c r="N301" s="19">
        <v>-0.867002</v>
      </c>
      <c r="O301" s="20">
        <v>0.238347</v>
      </c>
      <c r="P301" s="20">
        <v>107.819</v>
      </c>
      <c r="Q301" s="19">
        <v>0.63339</v>
      </c>
      <c r="R301" s="20">
        <v>0.577157</v>
      </c>
      <c r="S301" s="20">
        <v>8.07316</v>
      </c>
      <c r="T301" s="19">
        <v>0.958242</v>
      </c>
      <c r="U301" s="20">
        <v>0.531878</v>
      </c>
      <c r="V301" s="20">
        <v>22.9223</v>
      </c>
      <c r="W301" s="19">
        <v>0.989883</v>
      </c>
      <c r="X301" s="20">
        <v>0.63637</v>
      </c>
      <c r="Y301" s="20">
        <v>10.088</v>
      </c>
      <c r="Z301" s="19">
        <v>0.805517</v>
      </c>
      <c r="AA301" s="20">
        <v>3.29136</v>
      </c>
      <c r="AB301" s="20">
        <v>59.6683</v>
      </c>
      <c r="AC301" s="19">
        <v>0</v>
      </c>
      <c r="AD301" s="20">
        <v>0</v>
      </c>
      <c r="AE301" s="20">
        <v>0.00034914</v>
      </c>
      <c r="AF301" s="19">
        <v>0</v>
      </c>
      <c r="AG301" s="20">
        <v>0</v>
      </c>
      <c r="AH301" s="20">
        <v>20.8049</v>
      </c>
      <c r="AI301" s="19">
        <v>0</v>
      </c>
      <c r="AJ301" s="20">
        <v>0</v>
      </c>
      <c r="AK301" s="20">
        <v>0</v>
      </c>
      <c r="AL301" s="19">
        <v>0</v>
      </c>
      <c r="AM301" s="20">
        <v>0</v>
      </c>
      <c r="AN301" s="20">
        <v>0</v>
      </c>
      <c r="AO301" s="19">
        <v>0</v>
      </c>
      <c r="AP301" s="20">
        <v>0</v>
      </c>
      <c r="AQ301" s="20">
        <v>0</v>
      </c>
    </row>
    <row r="302" spans="1:4" ht="17.25">
      <c r="A302" s="10">
        <v>0.20624999999999999</v>
      </c>
      <c r="B302" s="19">
        <v>0.867677</v>
      </c>
      <c r="C302" s="20">
        <v>0.240288</v>
      </c>
      <c r="D302" s="20">
        <v>107.604</v>
      </c>
      <c r="E302" s="19">
        <v>0.879748</v>
      </c>
      <c r="F302" s="20">
        <v>26.9114</v>
      </c>
      <c r="G302" s="20">
        <v>255.57</v>
      </c>
      <c r="H302" s="19">
        <v>0.891998</v>
      </c>
      <c r="I302" s="20">
        <v>16.9279</v>
      </c>
      <c r="J302" s="20">
        <v>144.329</v>
      </c>
      <c r="K302" s="19">
        <v>0.868832</v>
      </c>
      <c r="L302" s="20">
        <v>13.8459</v>
      </c>
      <c r="M302" s="20">
        <v>131.11</v>
      </c>
      <c r="N302" s="19">
        <v>-0.867086</v>
      </c>
      <c r="O302" s="20">
        <v>0.239361</v>
      </c>
      <c r="P302" s="20">
        <v>107.823</v>
      </c>
      <c r="Q302" s="19">
        <v>0.631614</v>
      </c>
      <c r="R302" s="20">
        <v>0.575834</v>
      </c>
      <c r="S302" s="20">
        <v>8.0826</v>
      </c>
      <c r="T302" s="19">
        <v>0.9568</v>
      </c>
      <c r="U302" s="20">
        <v>0.53244</v>
      </c>
      <c r="V302" s="20">
        <v>22.9311</v>
      </c>
      <c r="W302" s="19">
        <v>0.989964</v>
      </c>
      <c r="X302" s="20">
        <v>0.637924</v>
      </c>
      <c r="Y302" s="20">
        <v>10.0986</v>
      </c>
      <c r="Z302" s="19">
        <v>0.803564</v>
      </c>
      <c r="AA302" s="20">
        <v>3.29686</v>
      </c>
      <c r="AB302" s="20">
        <v>59.7223</v>
      </c>
      <c r="AC302" s="19">
        <v>0</v>
      </c>
      <c r="AD302" s="20">
        <v>0</v>
      </c>
      <c r="AE302" s="20">
        <v>0.00034914</v>
      </c>
      <c r="AF302" s="19">
        <v>0.853881</v>
      </c>
      <c r="AG302" s="20">
        <v>0.00539001</v>
      </c>
      <c r="AH302" s="20">
        <v>20.8049</v>
      </c>
      <c r="AI302" s="19">
        <v>0</v>
      </c>
      <c r="AJ302" s="20">
        <v>0</v>
      </c>
      <c r="AK302" s="20">
        <v>0</v>
      </c>
      <c r="AL302" s="19">
        <v>0</v>
      </c>
      <c r="AM302" s="20">
        <v>0</v>
      </c>
      <c r="AN302" s="20">
        <v>0</v>
      </c>
      <c r="AO302" s="19">
        <v>0</v>
      </c>
      <c r="AP302" s="20">
        <v>0</v>
      </c>
      <c r="AQ302" s="20">
        <v>0</v>
      </c>
    </row>
    <row r="303" spans="1:4" ht="17.25">
      <c r="A303" s="10">
        <v>0.20694444444444399</v>
      </c>
      <c r="B303" s="19">
        <v>0.868002</v>
      </c>
      <c r="C303" s="20">
        <v>0.240087</v>
      </c>
      <c r="D303" s="20">
        <v>107.608</v>
      </c>
      <c r="E303" s="19">
        <v>0.879047</v>
      </c>
      <c r="F303" s="20">
        <v>26.6734</v>
      </c>
      <c r="G303" s="20">
        <v>256.023</v>
      </c>
      <c r="H303" s="19">
        <v>0.891468</v>
      </c>
      <c r="I303" s="20">
        <v>16.8039</v>
      </c>
      <c r="J303" s="20">
        <v>144.615</v>
      </c>
      <c r="K303" s="19">
        <v>0.868416</v>
      </c>
      <c r="L303" s="20">
        <v>13.7804</v>
      </c>
      <c r="M303" s="20">
        <v>131.336</v>
      </c>
      <c r="N303" s="19">
        <v>-0.86753</v>
      </c>
      <c r="O303" s="20">
        <v>0.238048</v>
      </c>
      <c r="P303" s="20">
        <v>107.827</v>
      </c>
      <c r="Q303" s="19">
        <v>0.634154</v>
      </c>
      <c r="R303" s="20">
        <v>0.578958</v>
      </c>
      <c r="S303" s="20">
        <v>8.09222</v>
      </c>
      <c r="T303" s="19">
        <v>0.956622</v>
      </c>
      <c r="U303" s="20">
        <v>0.532059</v>
      </c>
      <c r="V303" s="20">
        <v>22.94</v>
      </c>
      <c r="W303" s="19">
        <v>0.989771</v>
      </c>
      <c r="X303" s="20">
        <v>0.636507</v>
      </c>
      <c r="Y303" s="20">
        <v>10.109</v>
      </c>
      <c r="Z303" s="19">
        <v>0.804267</v>
      </c>
      <c r="AA303" s="20">
        <v>3.29249</v>
      </c>
      <c r="AB303" s="20">
        <v>59.7781</v>
      </c>
      <c r="AC303" s="19">
        <v>0</v>
      </c>
      <c r="AD303" s="20">
        <v>0</v>
      </c>
      <c r="AE303" s="20">
        <v>0.00034914</v>
      </c>
      <c r="AF303" s="19">
        <v>0.833701</v>
      </c>
      <c r="AG303" s="20">
        <v>0.00528913</v>
      </c>
      <c r="AH303" s="20">
        <v>20.805</v>
      </c>
      <c r="AI303" s="19">
        <v>0</v>
      </c>
      <c r="AJ303" s="20">
        <v>0</v>
      </c>
      <c r="AK303" s="20">
        <v>0</v>
      </c>
      <c r="AL303" s="19">
        <v>0</v>
      </c>
      <c r="AM303" s="20">
        <v>0</v>
      </c>
      <c r="AN303" s="20">
        <v>0</v>
      </c>
      <c r="AO303" s="19">
        <v>0</v>
      </c>
      <c r="AP303" s="20">
        <v>0</v>
      </c>
      <c r="AQ303" s="20">
        <v>0</v>
      </c>
    </row>
    <row r="304" spans="1:4" ht="17.25">
      <c r="A304" s="10">
        <v>0.20763888888888901</v>
      </c>
      <c r="B304" s="19">
        <v>0.867462</v>
      </c>
      <c r="C304" s="20">
        <v>0.240565</v>
      </c>
      <c r="D304" s="20">
        <v>107.612</v>
      </c>
      <c r="E304" s="19">
        <v>0.878353</v>
      </c>
      <c r="F304" s="20">
        <v>26.5348</v>
      </c>
      <c r="G304" s="20">
        <v>256.459</v>
      </c>
      <c r="H304" s="19">
        <v>0.890785</v>
      </c>
      <c r="I304" s="20">
        <v>16.7103</v>
      </c>
      <c r="J304" s="20">
        <v>144.89</v>
      </c>
      <c r="K304" s="19">
        <v>0.867744</v>
      </c>
      <c r="L304" s="20">
        <v>13.7136</v>
      </c>
      <c r="M304" s="20">
        <v>131.569</v>
      </c>
      <c r="N304" s="19">
        <v>0.867297</v>
      </c>
      <c r="O304" s="20">
        <v>0.238437</v>
      </c>
      <c r="P304" s="20">
        <v>107.831</v>
      </c>
      <c r="Q304" s="19">
        <v>0.634022</v>
      </c>
      <c r="R304" s="20">
        <v>0.579343</v>
      </c>
      <c r="S304" s="20">
        <v>8.10182</v>
      </c>
      <c r="T304" s="19">
        <v>0.956189</v>
      </c>
      <c r="U304" s="20">
        <v>0.532613</v>
      </c>
      <c r="V304" s="20">
        <v>22.9489</v>
      </c>
      <c r="W304" s="19">
        <v>0.989848</v>
      </c>
      <c r="X304" s="20">
        <v>0.636838</v>
      </c>
      <c r="Y304" s="20">
        <v>10.1198</v>
      </c>
      <c r="Z304" s="19">
        <v>0.80387</v>
      </c>
      <c r="AA304" s="20">
        <v>3.29374</v>
      </c>
      <c r="AB304" s="20">
        <v>59.833</v>
      </c>
      <c r="AC304" s="19">
        <v>0</v>
      </c>
      <c r="AD304" s="20">
        <v>0</v>
      </c>
      <c r="AE304" s="20">
        <v>0.00034914</v>
      </c>
      <c r="AF304" s="19">
        <v>0</v>
      </c>
      <c r="AG304" s="20">
        <v>0</v>
      </c>
      <c r="AH304" s="20">
        <v>20.805</v>
      </c>
      <c r="AI304" s="19">
        <v>0</v>
      </c>
      <c r="AJ304" s="20">
        <v>0</v>
      </c>
      <c r="AK304" s="20">
        <v>0</v>
      </c>
      <c r="AL304" s="19">
        <v>0</v>
      </c>
      <c r="AM304" s="20">
        <v>0</v>
      </c>
      <c r="AN304" s="20">
        <v>0</v>
      </c>
      <c r="AO304" s="19">
        <v>0</v>
      </c>
      <c r="AP304" s="20">
        <v>0</v>
      </c>
      <c r="AQ304" s="20">
        <v>0</v>
      </c>
    </row>
    <row r="305" spans="1:4" ht="17.25">
      <c r="A305" s="10">
        <v>0.20833333333333301</v>
      </c>
      <c r="B305" s="19">
        <v>0.867449</v>
      </c>
      <c r="C305" s="20">
        <v>0.239242</v>
      </c>
      <c r="D305" s="20">
        <v>107.616</v>
      </c>
      <c r="E305" s="19">
        <v>0.879336</v>
      </c>
      <c r="F305" s="20">
        <v>26.4676</v>
      </c>
      <c r="G305" s="20">
        <v>256.908</v>
      </c>
      <c r="H305" s="19">
        <v>0.891619</v>
      </c>
      <c r="I305" s="20">
        <v>16.6545</v>
      </c>
      <c r="J305" s="20">
        <v>145.167</v>
      </c>
      <c r="K305" s="19">
        <v>0.868655</v>
      </c>
      <c r="L305" s="20">
        <v>13.6867</v>
      </c>
      <c r="M305" s="20">
        <v>131.8</v>
      </c>
      <c r="N305" s="19">
        <v>-0.867419</v>
      </c>
      <c r="O305" s="20">
        <v>0.237005</v>
      </c>
      <c r="P305" s="20">
        <v>107.835</v>
      </c>
      <c r="Q305" s="19">
        <v>0.633832</v>
      </c>
      <c r="R305" s="20">
        <v>0.576124</v>
      </c>
      <c r="S305" s="20">
        <v>8.11159</v>
      </c>
      <c r="T305" s="19">
        <v>0.958267</v>
      </c>
      <c r="U305" s="20">
        <v>0.531996</v>
      </c>
      <c r="V305" s="20">
        <v>22.9577</v>
      </c>
      <c r="W305" s="19">
        <v>0.989764</v>
      </c>
      <c r="X305" s="20">
        <v>0.634412</v>
      </c>
      <c r="Y305" s="20">
        <v>10.1302</v>
      </c>
      <c r="Z305" s="19">
        <v>0.806141</v>
      </c>
      <c r="AA305" s="20">
        <v>3.28631</v>
      </c>
      <c r="AB305" s="20">
        <v>59.8887</v>
      </c>
      <c r="AC305" s="19">
        <v>0</v>
      </c>
      <c r="AD305" s="20">
        <v>0</v>
      </c>
      <c r="AE305" s="20">
        <v>0.00034914</v>
      </c>
      <c r="AF305" s="19">
        <v>0</v>
      </c>
      <c r="AG305" s="20">
        <v>0</v>
      </c>
      <c r="AH305" s="20">
        <v>20.805</v>
      </c>
      <c r="AI305" s="19">
        <v>0</v>
      </c>
      <c r="AJ305" s="20">
        <v>0</v>
      </c>
      <c r="AK305" s="20">
        <v>0</v>
      </c>
      <c r="AL305" s="19">
        <v>0</v>
      </c>
      <c r="AM305" s="20">
        <v>0</v>
      </c>
      <c r="AN305" s="20">
        <v>0</v>
      </c>
      <c r="AO305" s="19">
        <v>0</v>
      </c>
      <c r="AP305" s="20">
        <v>0</v>
      </c>
      <c r="AQ305" s="20">
        <v>0</v>
      </c>
    </row>
    <row r="306" spans="1:4" ht="17.25">
      <c r="A306" s="10">
        <v>0.20902777777777801</v>
      </c>
      <c r="B306" s="19">
        <v>0.867706</v>
      </c>
      <c r="C306" s="20">
        <v>0.240354</v>
      </c>
      <c r="D306" s="20">
        <v>107.62</v>
      </c>
      <c r="E306" s="19">
        <v>0.877865</v>
      </c>
      <c r="F306" s="20">
        <v>26.3271</v>
      </c>
      <c r="G306" s="20">
        <v>257.355</v>
      </c>
      <c r="H306" s="19">
        <v>0.890314</v>
      </c>
      <c r="I306" s="20">
        <v>16.5661</v>
      </c>
      <c r="J306" s="20">
        <v>145.449</v>
      </c>
      <c r="K306" s="19">
        <v>0.866768</v>
      </c>
      <c r="L306" s="20">
        <v>13.5974</v>
      </c>
      <c r="M306" s="20">
        <v>132.032</v>
      </c>
      <c r="N306" s="19">
        <v>-0.866998</v>
      </c>
      <c r="O306" s="20">
        <v>0.238243</v>
      </c>
      <c r="P306" s="20">
        <v>107.839</v>
      </c>
      <c r="Q306" s="19">
        <v>0.633581</v>
      </c>
      <c r="R306" s="20">
        <v>0.577422</v>
      </c>
      <c r="S306" s="20">
        <v>8.1212</v>
      </c>
      <c r="T306" s="19">
        <v>0.956982</v>
      </c>
      <c r="U306" s="20">
        <v>0.532776</v>
      </c>
      <c r="V306" s="20">
        <v>22.9666</v>
      </c>
      <c r="W306" s="19">
        <v>0.98982</v>
      </c>
      <c r="X306" s="20">
        <v>0.635753</v>
      </c>
      <c r="Y306" s="20">
        <v>10.1408</v>
      </c>
      <c r="Z306" s="19">
        <v>0.80467</v>
      </c>
      <c r="AA306" s="20">
        <v>3.29202</v>
      </c>
      <c r="AB306" s="20">
        <v>59.9416</v>
      </c>
      <c r="AC306" s="19">
        <v>0</v>
      </c>
      <c r="AD306" s="20">
        <v>0</v>
      </c>
      <c r="AE306" s="20">
        <v>0.00034914</v>
      </c>
      <c r="AF306" s="19">
        <v>0</v>
      </c>
      <c r="AG306" s="20">
        <v>0</v>
      </c>
      <c r="AH306" s="20">
        <v>20.8051</v>
      </c>
      <c r="AI306" s="19">
        <v>0</v>
      </c>
      <c r="AJ306" s="20">
        <v>0</v>
      </c>
      <c r="AK306" s="20">
        <v>0</v>
      </c>
      <c r="AL306" s="19">
        <v>0</v>
      </c>
      <c r="AM306" s="20">
        <v>0</v>
      </c>
      <c r="AN306" s="20">
        <v>0</v>
      </c>
      <c r="AO306" s="19">
        <v>0</v>
      </c>
      <c r="AP306" s="20">
        <v>0</v>
      </c>
      <c r="AQ306" s="20">
        <v>0</v>
      </c>
    </row>
    <row r="307" spans="1:4" ht="17.25">
      <c r="A307" s="10">
        <v>0.209722222222222</v>
      </c>
      <c r="B307" s="19">
        <v>0.867679</v>
      </c>
      <c r="C307" s="20">
        <v>0.239605</v>
      </c>
      <c r="D307" s="20">
        <v>107.624</v>
      </c>
      <c r="E307" s="19">
        <v>0.876836</v>
      </c>
      <c r="F307" s="20">
        <v>26.2562</v>
      </c>
      <c r="G307" s="20">
        <v>257.786</v>
      </c>
      <c r="H307" s="19">
        <v>0.889458</v>
      </c>
      <c r="I307" s="20">
        <v>16.5185</v>
      </c>
      <c r="J307" s="20">
        <v>145.72</v>
      </c>
      <c r="K307" s="19">
        <v>0.86591</v>
      </c>
      <c r="L307" s="20">
        <v>13.5744</v>
      </c>
      <c r="M307" s="20">
        <v>132.256</v>
      </c>
      <c r="N307" s="19">
        <v>0.866568</v>
      </c>
      <c r="O307" s="20">
        <v>0.238561</v>
      </c>
      <c r="P307" s="20">
        <v>107.843</v>
      </c>
      <c r="Q307" s="19">
        <v>0.633034</v>
      </c>
      <c r="R307" s="20">
        <v>0.578192</v>
      </c>
      <c r="S307" s="20">
        <v>8.13082</v>
      </c>
      <c r="T307" s="19">
        <v>0.955417</v>
      </c>
      <c r="U307" s="20">
        <v>0.533593</v>
      </c>
      <c r="V307" s="20">
        <v>22.9755</v>
      </c>
      <c r="W307" s="19">
        <v>0.989746</v>
      </c>
      <c r="X307" s="20">
        <v>0.63621</v>
      </c>
      <c r="Y307" s="20">
        <v>10.1515</v>
      </c>
      <c r="Z307" s="19">
        <v>0.803779</v>
      </c>
      <c r="AA307" s="20">
        <v>3.29148</v>
      </c>
      <c r="AB307" s="20">
        <v>59.9983</v>
      </c>
      <c r="AC307" s="19">
        <v>0</v>
      </c>
      <c r="AD307" s="20">
        <v>0</v>
      </c>
      <c r="AE307" s="20">
        <v>0.00034914</v>
      </c>
      <c r="AF307" s="19">
        <v>0</v>
      </c>
      <c r="AG307" s="20">
        <v>0</v>
      </c>
      <c r="AH307" s="20">
        <v>20.8051</v>
      </c>
      <c r="AI307" s="19">
        <v>0</v>
      </c>
      <c r="AJ307" s="20">
        <v>0</v>
      </c>
      <c r="AK307" s="20">
        <v>0</v>
      </c>
      <c r="AL307" s="19">
        <v>0</v>
      </c>
      <c r="AM307" s="20">
        <v>0</v>
      </c>
      <c r="AN307" s="20">
        <v>0</v>
      </c>
      <c r="AO307" s="19">
        <v>0</v>
      </c>
      <c r="AP307" s="20">
        <v>0</v>
      </c>
      <c r="AQ307" s="20">
        <v>0</v>
      </c>
    </row>
    <row r="308" spans="1:4" ht="17.25">
      <c r="A308" s="10">
        <v>0.210416666666667</v>
      </c>
      <c r="B308" s="19">
        <v>0.867406</v>
      </c>
      <c r="C308" s="20">
        <v>0.241542</v>
      </c>
      <c r="D308" s="20">
        <v>107.628</v>
      </c>
      <c r="E308" s="19">
        <v>0.875233</v>
      </c>
      <c r="F308" s="20">
        <v>26.1727</v>
      </c>
      <c r="G308" s="20">
        <v>258.231</v>
      </c>
      <c r="H308" s="19">
        <v>0.888506</v>
      </c>
      <c r="I308" s="20">
        <v>16.4917</v>
      </c>
      <c r="J308" s="20">
        <v>146</v>
      </c>
      <c r="K308" s="19">
        <v>0.864977</v>
      </c>
      <c r="L308" s="20">
        <v>13.5589</v>
      </c>
      <c r="M308" s="20">
        <v>132.482</v>
      </c>
      <c r="N308" s="19">
        <v>-0.867145</v>
      </c>
      <c r="O308" s="20">
        <v>0.239608</v>
      </c>
      <c r="P308" s="20">
        <v>107.847</v>
      </c>
      <c r="Q308" s="19">
        <v>0.631758</v>
      </c>
      <c r="R308" s="20">
        <v>0.578748</v>
      </c>
      <c r="S308" s="20">
        <v>8.14045</v>
      </c>
      <c r="T308" s="19">
        <v>0.955735</v>
      </c>
      <c r="U308" s="20">
        <v>0.533993</v>
      </c>
      <c r="V308" s="20">
        <v>22.9844</v>
      </c>
      <c r="W308" s="19">
        <v>0.989982</v>
      </c>
      <c r="X308" s="20">
        <v>0.639182</v>
      </c>
      <c r="Y308" s="20">
        <v>10.1621</v>
      </c>
      <c r="Z308" s="19">
        <v>0.80224</v>
      </c>
      <c r="AA308" s="20">
        <v>3.30045</v>
      </c>
      <c r="AB308" s="20">
        <v>60.0533</v>
      </c>
      <c r="AC308" s="19">
        <v>0</v>
      </c>
      <c r="AD308" s="20">
        <v>0</v>
      </c>
      <c r="AE308" s="20">
        <v>0.00034914</v>
      </c>
      <c r="AF308" s="19">
        <v>0.826288</v>
      </c>
      <c r="AG308" s="20">
        <v>0.00524176</v>
      </c>
      <c r="AH308" s="20">
        <v>20.8052</v>
      </c>
      <c r="AI308" s="19">
        <v>0</v>
      </c>
      <c r="AJ308" s="20">
        <v>0</v>
      </c>
      <c r="AK308" s="20">
        <v>0</v>
      </c>
      <c r="AL308" s="19">
        <v>0</v>
      </c>
      <c r="AM308" s="20">
        <v>0</v>
      </c>
      <c r="AN308" s="20">
        <v>0</v>
      </c>
      <c r="AO308" s="19">
        <v>0</v>
      </c>
      <c r="AP308" s="20">
        <v>0</v>
      </c>
      <c r="AQ308" s="20">
        <v>0</v>
      </c>
    </row>
    <row r="309" spans="1:4" ht="17.25">
      <c r="A309" s="10">
        <v>0.211111111111111</v>
      </c>
      <c r="B309" s="19">
        <v>0.867594</v>
      </c>
      <c r="C309" s="20">
        <v>0.241735</v>
      </c>
      <c r="D309" s="20">
        <v>107.632</v>
      </c>
      <c r="E309" s="19">
        <v>0.874362</v>
      </c>
      <c r="F309" s="20">
        <v>26.1664</v>
      </c>
      <c r="G309" s="20">
        <v>258.659</v>
      </c>
      <c r="H309" s="19">
        <v>0.887586</v>
      </c>
      <c r="I309" s="20">
        <v>16.4683</v>
      </c>
      <c r="J309" s="20">
        <v>146.27</v>
      </c>
      <c r="K309" s="19">
        <v>0.864904</v>
      </c>
      <c r="L309" s="20">
        <v>13.6204</v>
      </c>
      <c r="M309" s="20">
        <v>132.704</v>
      </c>
      <c r="N309" s="19">
        <v>-0.867264</v>
      </c>
      <c r="O309" s="20">
        <v>0.240494</v>
      </c>
      <c r="P309" s="20">
        <v>107.851</v>
      </c>
      <c r="Q309" s="19">
        <v>0.629367</v>
      </c>
      <c r="R309" s="20">
        <v>0.574678</v>
      </c>
      <c r="S309" s="20">
        <v>8.14993</v>
      </c>
      <c r="T309" s="19">
        <v>0.955253</v>
      </c>
      <c r="U309" s="20">
        <v>0.533945</v>
      </c>
      <c r="V309" s="20">
        <v>22.9933</v>
      </c>
      <c r="W309" s="19">
        <v>0.990046</v>
      </c>
      <c r="X309" s="20">
        <v>0.640463</v>
      </c>
      <c r="Y309" s="20">
        <v>10.1728</v>
      </c>
      <c r="Z309" s="19">
        <v>0.807706</v>
      </c>
      <c r="AA309" s="20">
        <v>3.28651</v>
      </c>
      <c r="AB309" s="20">
        <v>60.1073</v>
      </c>
      <c r="AC309" s="19">
        <v>0</v>
      </c>
      <c r="AD309" s="20">
        <v>0</v>
      </c>
      <c r="AE309" s="20">
        <v>0.00034914</v>
      </c>
      <c r="AF309" s="19">
        <v>0.865375</v>
      </c>
      <c r="AG309" s="20">
        <v>5.07504</v>
      </c>
      <c r="AH309" s="20">
        <v>20.8242</v>
      </c>
      <c r="AI309" s="19">
        <v>0</v>
      </c>
      <c r="AJ309" s="20">
        <v>0</v>
      </c>
      <c r="AK309" s="20">
        <v>0</v>
      </c>
      <c r="AL309" s="19">
        <v>0</v>
      </c>
      <c r="AM309" s="20">
        <v>0</v>
      </c>
      <c r="AN309" s="20">
        <v>0</v>
      </c>
      <c r="AO309" s="19">
        <v>0</v>
      </c>
      <c r="AP309" s="20">
        <v>0</v>
      </c>
      <c r="AQ309" s="20">
        <v>0</v>
      </c>
    </row>
    <row r="310" spans="1:4" ht="17.25">
      <c r="A310" s="10">
        <v>0.211805555555556</v>
      </c>
      <c r="B310" s="19">
        <v>0.867476</v>
      </c>
      <c r="C310" s="20">
        <v>0.242099</v>
      </c>
      <c r="D310" s="20">
        <v>107.636</v>
      </c>
      <c r="E310" s="19">
        <v>0.876339</v>
      </c>
      <c r="F310" s="20">
        <v>26.5342</v>
      </c>
      <c r="G310" s="20">
        <v>259.1</v>
      </c>
      <c r="H310" s="19">
        <v>0.888869</v>
      </c>
      <c r="I310" s="20">
        <v>16.667</v>
      </c>
      <c r="J310" s="20">
        <v>146.551</v>
      </c>
      <c r="K310" s="19">
        <v>0.866619</v>
      </c>
      <c r="L310" s="20">
        <v>13.7923</v>
      </c>
      <c r="M310" s="20">
        <v>132.938</v>
      </c>
      <c r="N310" s="19">
        <v>-0.867421</v>
      </c>
      <c r="O310" s="20">
        <v>0.239628</v>
      </c>
      <c r="P310" s="20">
        <v>107.855</v>
      </c>
      <c r="Q310" s="19">
        <v>0.630972</v>
      </c>
      <c r="R310" s="20">
        <v>0.577177</v>
      </c>
      <c r="S310" s="20">
        <v>8.1594</v>
      </c>
      <c r="T310" s="19">
        <v>0.95471</v>
      </c>
      <c r="U310" s="20">
        <v>0.534045</v>
      </c>
      <c r="V310" s="20">
        <v>23.0022</v>
      </c>
      <c r="W310" s="19">
        <v>0.990008</v>
      </c>
      <c r="X310" s="20">
        <v>0.640051</v>
      </c>
      <c r="Y310" s="20">
        <v>10.1836</v>
      </c>
      <c r="Z310" s="19">
        <v>0.809289</v>
      </c>
      <c r="AA310" s="20">
        <v>3.30531</v>
      </c>
      <c r="AB310" s="20">
        <v>60.1632</v>
      </c>
      <c r="AC310" s="19">
        <v>0</v>
      </c>
      <c r="AD310" s="20">
        <v>0</v>
      </c>
      <c r="AE310" s="20">
        <v>0.00034914</v>
      </c>
      <c r="AF310" s="19">
        <v>0.868846</v>
      </c>
      <c r="AG310" s="20">
        <v>5.16872</v>
      </c>
      <c r="AH310" s="20">
        <v>20.9083</v>
      </c>
      <c r="AI310" s="19">
        <v>0</v>
      </c>
      <c r="AJ310" s="20">
        <v>0</v>
      </c>
      <c r="AK310" s="20">
        <v>0</v>
      </c>
      <c r="AL310" s="19">
        <v>0</v>
      </c>
      <c r="AM310" s="20">
        <v>0</v>
      </c>
      <c r="AN310" s="20">
        <v>0</v>
      </c>
      <c r="AO310" s="19">
        <v>0</v>
      </c>
      <c r="AP310" s="20">
        <v>0</v>
      </c>
      <c r="AQ310" s="20">
        <v>0</v>
      </c>
    </row>
    <row r="311" spans="1:4" ht="17.25">
      <c r="A311" s="10">
        <v>0.21249999999999999</v>
      </c>
      <c r="B311" s="19">
        <v>0.867711</v>
      </c>
      <c r="C311" s="20">
        <v>0.241847</v>
      </c>
      <c r="D311" s="20">
        <v>107.64</v>
      </c>
      <c r="E311" s="19">
        <v>0.878293</v>
      </c>
      <c r="F311" s="20">
        <v>26.7223</v>
      </c>
      <c r="G311" s="20">
        <v>259.55</v>
      </c>
      <c r="H311" s="19">
        <v>0.890504</v>
      </c>
      <c r="I311" s="20">
        <v>16.7771</v>
      </c>
      <c r="J311" s="20">
        <v>146.834</v>
      </c>
      <c r="K311" s="19">
        <v>0.86939</v>
      </c>
      <c r="L311" s="20">
        <v>13.9178</v>
      </c>
      <c r="M311" s="20">
        <v>133.164</v>
      </c>
      <c r="N311" s="19">
        <v>-0.867402</v>
      </c>
      <c r="O311" s="20">
        <v>0.239729</v>
      </c>
      <c r="P311" s="20">
        <v>107.859</v>
      </c>
      <c r="Q311" s="19">
        <v>0.632316</v>
      </c>
      <c r="R311" s="20">
        <v>0.578517</v>
      </c>
      <c r="S311" s="20">
        <v>8.1692</v>
      </c>
      <c r="T311" s="19">
        <v>0.957036</v>
      </c>
      <c r="U311" s="20">
        <v>0.533219</v>
      </c>
      <c r="V311" s="20">
        <v>23.0111</v>
      </c>
      <c r="W311" s="19">
        <v>0.990072</v>
      </c>
      <c r="X311" s="20">
        <v>0.638395</v>
      </c>
      <c r="Y311" s="20">
        <v>10.1943</v>
      </c>
      <c r="Z311" s="19">
        <v>0.811028</v>
      </c>
      <c r="AA311" s="20">
        <v>3.31133</v>
      </c>
      <c r="AB311" s="20">
        <v>60.2174</v>
      </c>
      <c r="AC311" s="19">
        <v>0</v>
      </c>
      <c r="AD311" s="20">
        <v>0</v>
      </c>
      <c r="AE311" s="20">
        <v>0.00034914</v>
      </c>
      <c r="AF311" s="19">
        <v>0.869639</v>
      </c>
      <c r="AG311" s="20">
        <v>5.14711</v>
      </c>
      <c r="AH311" s="20">
        <v>20.9945</v>
      </c>
      <c r="AI311" s="19">
        <v>0</v>
      </c>
      <c r="AJ311" s="20">
        <v>0</v>
      </c>
      <c r="AK311" s="20">
        <v>0</v>
      </c>
      <c r="AL311" s="19">
        <v>0</v>
      </c>
      <c r="AM311" s="20">
        <v>0</v>
      </c>
      <c r="AN311" s="20">
        <v>0</v>
      </c>
      <c r="AO311" s="19">
        <v>0</v>
      </c>
      <c r="AP311" s="20">
        <v>0</v>
      </c>
      <c r="AQ311" s="20">
        <v>0</v>
      </c>
    </row>
    <row r="312" spans="1:4" ht="17.25">
      <c r="A312" s="10">
        <v>0.21319444444444399</v>
      </c>
      <c r="B312" s="19">
        <v>0.867677</v>
      </c>
      <c r="C312" s="20">
        <v>0.240157</v>
      </c>
      <c r="D312" s="20">
        <v>107.644</v>
      </c>
      <c r="E312" s="19">
        <v>0.879419</v>
      </c>
      <c r="F312" s="20">
        <v>26.8787</v>
      </c>
      <c r="G312" s="20">
        <v>259.99</v>
      </c>
      <c r="H312" s="19">
        <v>0.891498</v>
      </c>
      <c r="I312" s="20">
        <v>16.9015</v>
      </c>
      <c r="J312" s="20">
        <v>147.106</v>
      </c>
      <c r="K312" s="19">
        <v>0.869926</v>
      </c>
      <c r="L312" s="20">
        <v>13.9284</v>
      </c>
      <c r="M312" s="20">
        <v>133.4</v>
      </c>
      <c r="N312" s="19">
        <v>-0.867543</v>
      </c>
      <c r="O312" s="20">
        <v>0.239351</v>
      </c>
      <c r="P312" s="20">
        <v>107.863</v>
      </c>
      <c r="Q312" s="19">
        <v>0.633632</v>
      </c>
      <c r="R312" s="20">
        <v>0.580008</v>
      </c>
      <c r="S312" s="20">
        <v>8.17865</v>
      </c>
      <c r="T312" s="19">
        <v>0.956891</v>
      </c>
      <c r="U312" s="20">
        <v>0.532863</v>
      </c>
      <c r="V312" s="20">
        <v>23.02</v>
      </c>
      <c r="W312" s="19">
        <v>0.989872</v>
      </c>
      <c r="X312" s="20">
        <v>0.637247</v>
      </c>
      <c r="Y312" s="20">
        <v>10.2047</v>
      </c>
      <c r="Z312" s="19">
        <v>0.804592</v>
      </c>
      <c r="AA312" s="20">
        <v>3.3049</v>
      </c>
      <c r="AB312" s="20">
        <v>60.2718</v>
      </c>
      <c r="AC312" s="19">
        <v>0</v>
      </c>
      <c r="AD312" s="20">
        <v>0</v>
      </c>
      <c r="AE312" s="20">
        <v>0.00034914</v>
      </c>
      <c r="AF312" s="19">
        <v>0</v>
      </c>
      <c r="AG312" s="20">
        <v>0</v>
      </c>
      <c r="AH312" s="20">
        <v>21.0209</v>
      </c>
      <c r="AI312" s="19">
        <v>0</v>
      </c>
      <c r="AJ312" s="20">
        <v>0</v>
      </c>
      <c r="AK312" s="20">
        <v>0</v>
      </c>
      <c r="AL312" s="19">
        <v>0</v>
      </c>
      <c r="AM312" s="20">
        <v>0</v>
      </c>
      <c r="AN312" s="20">
        <v>0</v>
      </c>
      <c r="AO312" s="19">
        <v>0</v>
      </c>
      <c r="AP312" s="20">
        <v>0</v>
      </c>
      <c r="AQ312" s="20">
        <v>0</v>
      </c>
    </row>
    <row r="313" spans="1:4" ht="17.25">
      <c r="A313" s="10">
        <v>0.21388888888888899</v>
      </c>
      <c r="B313" s="19">
        <v>0.867417</v>
      </c>
      <c r="C313" s="20">
        <v>0.241208</v>
      </c>
      <c r="D313" s="20">
        <v>107.648</v>
      </c>
      <c r="E313" s="19">
        <v>0.880603</v>
      </c>
      <c r="F313" s="20">
        <v>27.1689</v>
      </c>
      <c r="G313" s="20">
        <v>260.448</v>
      </c>
      <c r="H313" s="19">
        <v>0.892325</v>
      </c>
      <c r="I313" s="20">
        <v>17.0765</v>
      </c>
      <c r="J313" s="20">
        <v>147.385</v>
      </c>
      <c r="K313" s="19">
        <v>0.870971</v>
      </c>
      <c r="L313" s="20">
        <v>14.0869</v>
      </c>
      <c r="M313" s="20">
        <v>133.63</v>
      </c>
      <c r="N313" s="19">
        <v>0.867406</v>
      </c>
      <c r="O313" s="20">
        <v>0.239621</v>
      </c>
      <c r="P313" s="20">
        <v>107.867</v>
      </c>
      <c r="Q313" s="19">
        <v>0.63288</v>
      </c>
      <c r="R313" s="20">
        <v>0.578368</v>
      </c>
      <c r="S313" s="20">
        <v>8.1886</v>
      </c>
      <c r="T313" s="19">
        <v>0.956353</v>
      </c>
      <c r="U313" s="20">
        <v>0.532935</v>
      </c>
      <c r="V313" s="20">
        <v>23.029</v>
      </c>
      <c r="W313" s="19">
        <v>0.989892</v>
      </c>
      <c r="X313" s="20">
        <v>0.637448</v>
      </c>
      <c r="Y313" s="20">
        <v>10.2154</v>
      </c>
      <c r="Z313" s="19">
        <v>0.803825</v>
      </c>
      <c r="AA313" s="20">
        <v>3.29858</v>
      </c>
      <c r="AB313" s="20">
        <v>60.3287</v>
      </c>
      <c r="AC313" s="19">
        <v>0</v>
      </c>
      <c r="AD313" s="20">
        <v>0</v>
      </c>
      <c r="AE313" s="20">
        <v>0.00034914</v>
      </c>
      <c r="AF313" s="19">
        <v>0</v>
      </c>
      <c r="AG313" s="20">
        <v>0</v>
      </c>
      <c r="AH313" s="20">
        <v>21.021</v>
      </c>
      <c r="AI313" s="19">
        <v>0</v>
      </c>
      <c r="AJ313" s="20">
        <v>0</v>
      </c>
      <c r="AK313" s="20">
        <v>0</v>
      </c>
      <c r="AL313" s="19">
        <v>0</v>
      </c>
      <c r="AM313" s="20">
        <v>0</v>
      </c>
      <c r="AN313" s="20">
        <v>0</v>
      </c>
      <c r="AO313" s="19">
        <v>0</v>
      </c>
      <c r="AP313" s="20">
        <v>0</v>
      </c>
      <c r="AQ313" s="20">
        <v>0</v>
      </c>
    </row>
    <row r="314" spans="1:4" ht="17.25">
      <c r="A314" s="10">
        <v>0.21458333333333299</v>
      </c>
      <c r="B314" s="19">
        <v>0.867377</v>
      </c>
      <c r="C314" s="20">
        <v>0.240364</v>
      </c>
      <c r="D314" s="20">
        <v>107.652</v>
      </c>
      <c r="E314" s="19">
        <v>0.881944</v>
      </c>
      <c r="F314" s="20">
        <v>27.3363</v>
      </c>
      <c r="G314" s="20">
        <v>260.91</v>
      </c>
      <c r="H314" s="19">
        <v>0.893789</v>
      </c>
      <c r="I314" s="20">
        <v>17.1823</v>
      </c>
      <c r="J314" s="20">
        <v>147.675</v>
      </c>
      <c r="K314" s="19">
        <v>0.872766</v>
      </c>
      <c r="L314" s="20">
        <v>14.1529</v>
      </c>
      <c r="M314" s="20">
        <v>133.866</v>
      </c>
      <c r="N314" s="19">
        <v>-0.867258</v>
      </c>
      <c r="O314" s="20">
        <v>0.238738</v>
      </c>
      <c r="P314" s="20">
        <v>107.871</v>
      </c>
      <c r="Q314" s="19">
        <v>0.632717</v>
      </c>
      <c r="R314" s="20">
        <v>0.576962</v>
      </c>
      <c r="S314" s="20">
        <v>8.19807</v>
      </c>
      <c r="T314" s="19">
        <v>0.95677</v>
      </c>
      <c r="U314" s="20">
        <v>0.532103</v>
      </c>
      <c r="V314" s="20">
        <v>23.0378</v>
      </c>
      <c r="W314" s="19">
        <v>0.989926</v>
      </c>
      <c r="X314" s="20">
        <v>0.635695</v>
      </c>
      <c r="Y314" s="20">
        <v>10.2262</v>
      </c>
      <c r="Z314" s="19">
        <v>0.805008</v>
      </c>
      <c r="AA314" s="20">
        <v>3.29808</v>
      </c>
      <c r="AB314" s="20">
        <v>60.3828</v>
      </c>
      <c r="AC314" s="19">
        <v>0</v>
      </c>
      <c r="AD314" s="20">
        <v>0</v>
      </c>
      <c r="AE314" s="20">
        <v>0.00034914</v>
      </c>
      <c r="AF314" s="19">
        <v>0.801407</v>
      </c>
      <c r="AG314" s="20">
        <v>0.00519454</v>
      </c>
      <c r="AH314" s="20">
        <v>21.021</v>
      </c>
      <c r="AI314" s="19">
        <v>0</v>
      </c>
      <c r="AJ314" s="20">
        <v>0</v>
      </c>
      <c r="AK314" s="20">
        <v>0</v>
      </c>
      <c r="AL314" s="19">
        <v>0</v>
      </c>
      <c r="AM314" s="20">
        <v>0</v>
      </c>
      <c r="AN314" s="20">
        <v>0</v>
      </c>
      <c r="AO314" s="19">
        <v>0</v>
      </c>
      <c r="AP314" s="20">
        <v>0</v>
      </c>
      <c r="AQ314" s="20">
        <v>0</v>
      </c>
    </row>
    <row r="315" spans="1:4" ht="17.25">
      <c r="A315" s="10">
        <v>0.21527777777777801</v>
      </c>
      <c r="B315" s="19">
        <v>0.867303</v>
      </c>
      <c r="C315" s="20">
        <v>0.239464</v>
      </c>
      <c r="D315" s="20">
        <v>107.656</v>
      </c>
      <c r="E315" s="19">
        <v>0.884143</v>
      </c>
      <c r="F315" s="20">
        <v>27.5579</v>
      </c>
      <c r="G315" s="20">
        <v>261.353</v>
      </c>
      <c r="H315" s="19">
        <v>0.895079</v>
      </c>
      <c r="I315" s="20">
        <v>17.3527</v>
      </c>
      <c r="J315" s="20">
        <v>147.968</v>
      </c>
      <c r="K315" s="19">
        <v>0.874149</v>
      </c>
      <c r="L315" s="20">
        <v>14.2223</v>
      </c>
      <c r="M315" s="20">
        <v>134.098</v>
      </c>
      <c r="N315" s="19">
        <v>-0.867376</v>
      </c>
      <c r="O315" s="20">
        <v>0.237958</v>
      </c>
      <c r="P315" s="20">
        <v>107.875</v>
      </c>
      <c r="Q315" s="19">
        <v>0.634057</v>
      </c>
      <c r="R315" s="20">
        <v>0.5775</v>
      </c>
      <c r="S315" s="20">
        <v>8.20768</v>
      </c>
      <c r="T315" s="19">
        <v>0.957139</v>
      </c>
      <c r="U315" s="20">
        <v>0.532307</v>
      </c>
      <c r="V315" s="20">
        <v>23.0466</v>
      </c>
      <c r="W315" s="19">
        <v>0.989807</v>
      </c>
      <c r="X315" s="20">
        <v>0.634973</v>
      </c>
      <c r="Y315" s="20">
        <v>10.2368</v>
      </c>
      <c r="Z315" s="19">
        <v>0.806473</v>
      </c>
      <c r="AA315" s="20">
        <v>3.29252</v>
      </c>
      <c r="AB315" s="20">
        <v>60.4368</v>
      </c>
      <c r="AC315" s="19">
        <v>0</v>
      </c>
      <c r="AD315" s="20">
        <v>0</v>
      </c>
      <c r="AE315" s="20">
        <v>0.00034914</v>
      </c>
      <c r="AF315" s="19">
        <v>0</v>
      </c>
      <c r="AG315" s="20">
        <v>0</v>
      </c>
      <c r="AH315" s="20">
        <v>21.0211</v>
      </c>
      <c r="AI315" s="19">
        <v>0</v>
      </c>
      <c r="AJ315" s="20">
        <v>0</v>
      </c>
      <c r="AK315" s="20">
        <v>0</v>
      </c>
      <c r="AL315" s="19">
        <v>0</v>
      </c>
      <c r="AM315" s="20">
        <v>0</v>
      </c>
      <c r="AN315" s="20">
        <v>0</v>
      </c>
      <c r="AO315" s="19">
        <v>0</v>
      </c>
      <c r="AP315" s="20">
        <v>0</v>
      </c>
      <c r="AQ315" s="20">
        <v>0</v>
      </c>
    </row>
    <row r="316" spans="1:4" ht="17.25">
      <c r="A316" s="10">
        <v>0.21597222222222201</v>
      </c>
      <c r="B316" s="19">
        <v>0.867211</v>
      </c>
      <c r="C316" s="20">
        <v>0.238715</v>
      </c>
      <c r="D316" s="20">
        <v>107.66</v>
      </c>
      <c r="E316" s="19">
        <v>0.883581</v>
      </c>
      <c r="F316" s="20">
        <v>27.247</v>
      </c>
      <c r="G316" s="20">
        <v>261.818</v>
      </c>
      <c r="H316" s="19">
        <v>0.894718</v>
      </c>
      <c r="I316" s="20">
        <v>17.1123</v>
      </c>
      <c r="J316" s="20">
        <v>148.26</v>
      </c>
      <c r="K316" s="19">
        <v>0.871075</v>
      </c>
      <c r="L316" s="20">
        <v>13.8685</v>
      </c>
      <c r="M316" s="20">
        <v>134.337</v>
      </c>
      <c r="N316" s="19">
        <v>0.867101</v>
      </c>
      <c r="O316" s="20">
        <v>0.236969</v>
      </c>
      <c r="P316" s="20">
        <v>107.879</v>
      </c>
      <c r="Q316" s="19">
        <v>0.633958</v>
      </c>
      <c r="R316" s="20">
        <v>0.574283</v>
      </c>
      <c r="S316" s="20">
        <v>8.21728</v>
      </c>
      <c r="T316" s="19">
        <v>0.95702</v>
      </c>
      <c r="U316" s="20">
        <v>0.531009</v>
      </c>
      <c r="V316" s="20">
        <v>23.0555</v>
      </c>
      <c r="W316" s="19">
        <v>0.98962</v>
      </c>
      <c r="X316" s="20">
        <v>0.632643</v>
      </c>
      <c r="Y316" s="20">
        <v>10.2473</v>
      </c>
      <c r="Z316" s="19">
        <v>0.807254</v>
      </c>
      <c r="AA316" s="20">
        <v>3.28845</v>
      </c>
      <c r="AB316" s="20">
        <v>60.4926</v>
      </c>
      <c r="AC316" s="19">
        <v>0</v>
      </c>
      <c r="AD316" s="20">
        <v>0</v>
      </c>
      <c r="AE316" s="20">
        <v>0.00034914</v>
      </c>
      <c r="AF316" s="19">
        <v>0.837889</v>
      </c>
      <c r="AG316" s="20">
        <v>0.00527374</v>
      </c>
      <c r="AH316" s="20">
        <v>21.0211</v>
      </c>
      <c r="AI316" s="19">
        <v>0</v>
      </c>
      <c r="AJ316" s="20">
        <v>0</v>
      </c>
      <c r="AK316" s="20">
        <v>0</v>
      </c>
      <c r="AL316" s="19">
        <v>0</v>
      </c>
      <c r="AM316" s="20">
        <v>0</v>
      </c>
      <c r="AN316" s="20">
        <v>0</v>
      </c>
      <c r="AO316" s="19">
        <v>0</v>
      </c>
      <c r="AP316" s="20">
        <v>0</v>
      </c>
      <c r="AQ316" s="20">
        <v>0</v>
      </c>
    </row>
    <row r="317" spans="1:4" ht="17.25">
      <c r="A317" s="10">
        <v>0.21666666666666701</v>
      </c>
      <c r="B317" s="19">
        <v>0.867201</v>
      </c>
      <c r="C317" s="20">
        <v>0.239013</v>
      </c>
      <c r="D317" s="20">
        <v>107.664</v>
      </c>
      <c r="E317" s="19">
        <v>0.882208</v>
      </c>
      <c r="F317" s="20">
        <v>27.07</v>
      </c>
      <c r="G317" s="20">
        <v>262.263</v>
      </c>
      <c r="H317" s="19">
        <v>0.893724</v>
      </c>
      <c r="I317" s="20">
        <v>17.0367</v>
      </c>
      <c r="J317" s="20">
        <v>148.535</v>
      </c>
      <c r="K317" s="19">
        <v>0.871396</v>
      </c>
      <c r="L317" s="20">
        <v>13.9497</v>
      </c>
      <c r="M317" s="20">
        <v>134.566</v>
      </c>
      <c r="N317" s="19">
        <v>-0.867131</v>
      </c>
      <c r="O317" s="20">
        <v>0.237021</v>
      </c>
      <c r="P317" s="20">
        <v>107.883</v>
      </c>
      <c r="Q317" s="19">
        <v>0.633104</v>
      </c>
      <c r="R317" s="20">
        <v>0.574657</v>
      </c>
      <c r="S317" s="20">
        <v>8.22688</v>
      </c>
      <c r="T317" s="19">
        <v>0.956443</v>
      </c>
      <c r="U317" s="20">
        <v>0.531207</v>
      </c>
      <c r="V317" s="20">
        <v>23.0644</v>
      </c>
      <c r="W317" s="19">
        <v>0.98975</v>
      </c>
      <c r="X317" s="20">
        <v>0.634414</v>
      </c>
      <c r="Y317" s="20">
        <v>10.2579</v>
      </c>
      <c r="Z317" s="19">
        <v>0.80661</v>
      </c>
      <c r="AA317" s="20">
        <v>3.29362</v>
      </c>
      <c r="AB317" s="20">
        <v>60.5474</v>
      </c>
      <c r="AC317" s="19">
        <v>0</v>
      </c>
      <c r="AD317" s="20">
        <v>0</v>
      </c>
      <c r="AE317" s="20">
        <v>0.00034914</v>
      </c>
      <c r="AF317" s="19">
        <v>0.830264</v>
      </c>
      <c r="AG317" s="20">
        <v>0.00524401</v>
      </c>
      <c r="AH317" s="20">
        <v>21.0212</v>
      </c>
      <c r="AI317" s="19">
        <v>0</v>
      </c>
      <c r="AJ317" s="20">
        <v>0</v>
      </c>
      <c r="AK317" s="20">
        <v>0</v>
      </c>
      <c r="AL317" s="19">
        <v>0</v>
      </c>
      <c r="AM317" s="20">
        <v>0</v>
      </c>
      <c r="AN317" s="20">
        <v>0</v>
      </c>
      <c r="AO317" s="19">
        <v>0</v>
      </c>
      <c r="AP317" s="20">
        <v>0</v>
      </c>
      <c r="AQ317" s="20">
        <v>0</v>
      </c>
    </row>
    <row r="318" spans="1:4" ht="17.25">
      <c r="A318" s="10">
        <v>0.21736111111111101</v>
      </c>
      <c r="B318" s="19">
        <v>0.866821</v>
      </c>
      <c r="C318" s="20">
        <v>0.239373</v>
      </c>
      <c r="D318" s="20">
        <v>107.668</v>
      </c>
      <c r="E318" s="19">
        <v>0.881428</v>
      </c>
      <c r="F318" s="20">
        <v>26.8966</v>
      </c>
      <c r="G318" s="20">
        <v>262.706</v>
      </c>
      <c r="H318" s="19">
        <v>0.893181</v>
      </c>
      <c r="I318" s="20">
        <v>16.9425</v>
      </c>
      <c r="J318" s="20">
        <v>148.814</v>
      </c>
      <c r="K318" s="19">
        <v>0.870989</v>
      </c>
      <c r="L318" s="20">
        <v>13.912</v>
      </c>
      <c r="M318" s="20">
        <v>134.802</v>
      </c>
      <c r="N318" s="19">
        <v>-0.867332</v>
      </c>
      <c r="O318" s="20">
        <v>0.237864</v>
      </c>
      <c r="P318" s="20">
        <v>107.887</v>
      </c>
      <c r="Q318" s="19">
        <v>0.636006</v>
      </c>
      <c r="R318" s="20">
        <v>0.579987</v>
      </c>
      <c r="S318" s="20">
        <v>8.23649</v>
      </c>
      <c r="T318" s="19">
        <v>0.957786</v>
      </c>
      <c r="U318" s="20">
        <v>0.531986</v>
      </c>
      <c r="V318" s="20">
        <v>23.0732</v>
      </c>
      <c r="W318" s="19">
        <v>0.989747</v>
      </c>
      <c r="X318" s="20">
        <v>0.634481</v>
      </c>
      <c r="Y318" s="20">
        <v>10.2683</v>
      </c>
      <c r="Z318" s="19">
        <v>0.806868</v>
      </c>
      <c r="AA318" s="20">
        <v>3.29338</v>
      </c>
      <c r="AB318" s="20">
        <v>60.6014</v>
      </c>
      <c r="AC318" s="19">
        <v>0</v>
      </c>
      <c r="AD318" s="20">
        <v>0</v>
      </c>
      <c r="AE318" s="20">
        <v>0.00034914</v>
      </c>
      <c r="AF318" s="19">
        <v>0</v>
      </c>
      <c r="AG318" s="20">
        <v>0</v>
      </c>
      <c r="AH318" s="20">
        <v>21.0212</v>
      </c>
      <c r="AI318" s="19">
        <v>0</v>
      </c>
      <c r="AJ318" s="20">
        <v>0</v>
      </c>
      <c r="AK318" s="20">
        <v>0</v>
      </c>
      <c r="AL318" s="19">
        <v>0</v>
      </c>
      <c r="AM318" s="20">
        <v>0</v>
      </c>
      <c r="AN318" s="20">
        <v>0</v>
      </c>
      <c r="AO318" s="19">
        <v>0</v>
      </c>
      <c r="AP318" s="20">
        <v>0</v>
      </c>
      <c r="AQ318" s="20">
        <v>0</v>
      </c>
    </row>
    <row r="319" spans="1:4" ht="17.25">
      <c r="A319" s="10">
        <v>0.218055555555556</v>
      </c>
      <c r="B319" s="19">
        <v>0.867681</v>
      </c>
      <c r="C319" s="20">
        <v>0.239662</v>
      </c>
      <c r="D319" s="20">
        <v>107.672</v>
      </c>
      <c r="E319" s="19">
        <v>0.881022</v>
      </c>
      <c r="F319" s="20">
        <v>26.8061</v>
      </c>
      <c r="G319" s="20">
        <v>263.16</v>
      </c>
      <c r="H319" s="19">
        <v>0.892598</v>
      </c>
      <c r="I319" s="20">
        <v>16.8653</v>
      </c>
      <c r="J319" s="20">
        <v>149.1</v>
      </c>
      <c r="K319" s="19">
        <v>0.870941</v>
      </c>
      <c r="L319" s="20">
        <v>13.9019</v>
      </c>
      <c r="M319" s="20">
        <v>135.038</v>
      </c>
      <c r="N319" s="19">
        <v>-0.867394</v>
      </c>
      <c r="O319" s="20">
        <v>0.237501</v>
      </c>
      <c r="P319" s="20">
        <v>107.891</v>
      </c>
      <c r="Q319" s="19">
        <v>0.634405</v>
      </c>
      <c r="R319" s="20">
        <v>0.576661</v>
      </c>
      <c r="S319" s="20">
        <v>8.24611</v>
      </c>
      <c r="T319" s="19">
        <v>0.957561</v>
      </c>
      <c r="U319" s="20">
        <v>0.532093</v>
      </c>
      <c r="V319" s="20">
        <v>23.0821</v>
      </c>
      <c r="W319" s="19">
        <v>0.989702</v>
      </c>
      <c r="X319" s="20">
        <v>0.634844</v>
      </c>
      <c r="Y319" s="20">
        <v>10.2789</v>
      </c>
      <c r="Z319" s="19">
        <v>0.806661</v>
      </c>
      <c r="AA319" s="20">
        <v>3.28714</v>
      </c>
      <c r="AB319" s="20">
        <v>60.6572</v>
      </c>
      <c r="AC319" s="19">
        <v>0</v>
      </c>
      <c r="AD319" s="20">
        <v>0</v>
      </c>
      <c r="AE319" s="20">
        <v>0.00034914</v>
      </c>
      <c r="AF319" s="19">
        <v>0</v>
      </c>
      <c r="AG319" s="20">
        <v>0</v>
      </c>
      <c r="AH319" s="20">
        <v>21.0212</v>
      </c>
      <c r="AI319" s="19">
        <v>0</v>
      </c>
      <c r="AJ319" s="20">
        <v>0</v>
      </c>
      <c r="AK319" s="20">
        <v>0</v>
      </c>
      <c r="AL319" s="19">
        <v>0</v>
      </c>
      <c r="AM319" s="20">
        <v>0</v>
      </c>
      <c r="AN319" s="20">
        <v>0</v>
      </c>
      <c r="AO319" s="19">
        <v>0</v>
      </c>
      <c r="AP319" s="20">
        <v>0</v>
      </c>
      <c r="AQ319" s="20">
        <v>0</v>
      </c>
    </row>
    <row r="320" spans="1:4" ht="17.25">
      <c r="A320" s="10">
        <v>0.21875</v>
      </c>
      <c r="B320" s="19">
        <v>0.86766</v>
      </c>
      <c r="C320" s="20">
        <v>0.239679</v>
      </c>
      <c r="D320" s="20">
        <v>107.676</v>
      </c>
      <c r="E320" s="19">
        <v>0.880241</v>
      </c>
      <c r="F320" s="20">
        <v>26.6904</v>
      </c>
      <c r="G320" s="20">
        <v>263.614</v>
      </c>
      <c r="H320" s="19">
        <v>0.892224</v>
      </c>
      <c r="I320" s="20">
        <v>16.7986</v>
      </c>
      <c r="J320" s="20">
        <v>149.386</v>
      </c>
      <c r="K320" s="19">
        <v>0.870594</v>
      </c>
      <c r="L320" s="20">
        <v>13.8697</v>
      </c>
      <c r="M320" s="20">
        <v>135.268</v>
      </c>
      <c r="N320" s="19">
        <v>-0.867842</v>
      </c>
      <c r="O320" s="20">
        <v>0.2374</v>
      </c>
      <c r="P320" s="20">
        <v>107.895</v>
      </c>
      <c r="Q320" s="19">
        <v>0.633728</v>
      </c>
      <c r="R320" s="20">
        <v>0.575957</v>
      </c>
      <c r="S320" s="20">
        <v>8.25572</v>
      </c>
      <c r="T320" s="19">
        <v>0.957468</v>
      </c>
      <c r="U320" s="20">
        <v>0.531774</v>
      </c>
      <c r="V320" s="20">
        <v>23.0909</v>
      </c>
      <c r="W320" s="19">
        <v>0.989801</v>
      </c>
      <c r="X320" s="20">
        <v>0.635594</v>
      </c>
      <c r="Y320" s="20">
        <v>10.2896</v>
      </c>
      <c r="Z320" s="19">
        <v>0.806094</v>
      </c>
      <c r="AA320" s="20">
        <v>3.28829</v>
      </c>
      <c r="AB320" s="20">
        <v>60.711</v>
      </c>
      <c r="AC320" s="19">
        <v>0</v>
      </c>
      <c r="AD320" s="20">
        <v>0</v>
      </c>
      <c r="AE320" s="20">
        <v>0.00034914</v>
      </c>
      <c r="AF320" s="19">
        <v>0.816873</v>
      </c>
      <c r="AG320" s="20">
        <v>0.00516611</v>
      </c>
      <c r="AH320" s="20">
        <v>21.0213</v>
      </c>
      <c r="AI320" s="19">
        <v>0</v>
      </c>
      <c r="AJ320" s="20">
        <v>0</v>
      </c>
      <c r="AK320" s="20">
        <v>0</v>
      </c>
      <c r="AL320" s="19">
        <v>0</v>
      </c>
      <c r="AM320" s="20">
        <v>0</v>
      </c>
      <c r="AN320" s="20">
        <v>0</v>
      </c>
      <c r="AO320" s="19">
        <v>0</v>
      </c>
      <c r="AP320" s="20">
        <v>0</v>
      </c>
      <c r="AQ320" s="20">
        <v>0</v>
      </c>
    </row>
    <row r="321" spans="1:4" ht="17.25">
      <c r="A321" s="10">
        <v>0.219444444444444</v>
      </c>
      <c r="B321" s="19">
        <v>0.867314</v>
      </c>
      <c r="C321" s="20">
        <v>0.239798</v>
      </c>
      <c r="D321" s="20">
        <v>107.68</v>
      </c>
      <c r="E321" s="19">
        <v>0.879584</v>
      </c>
      <c r="F321" s="20">
        <v>26.5948</v>
      </c>
      <c r="G321" s="20">
        <v>264.057</v>
      </c>
      <c r="H321" s="19">
        <v>0.891628</v>
      </c>
      <c r="I321" s="20">
        <v>16.7274</v>
      </c>
      <c r="J321" s="20">
        <v>149.67</v>
      </c>
      <c r="K321" s="19">
        <v>0.86957</v>
      </c>
      <c r="L321" s="20">
        <v>13.809</v>
      </c>
      <c r="M321" s="20">
        <v>135.495</v>
      </c>
      <c r="N321" s="19">
        <v>-0.867338</v>
      </c>
      <c r="O321" s="20">
        <v>0.237795</v>
      </c>
      <c r="P321" s="20">
        <v>107.899</v>
      </c>
      <c r="Q321" s="19">
        <v>0.63204</v>
      </c>
      <c r="R321" s="20">
        <v>0.574066</v>
      </c>
      <c r="S321" s="20">
        <v>8.26534</v>
      </c>
      <c r="T321" s="19">
        <v>0.957975</v>
      </c>
      <c r="U321" s="20">
        <v>0.531899</v>
      </c>
      <c r="V321" s="20">
        <v>23.0998</v>
      </c>
      <c r="W321" s="19">
        <v>0.989825</v>
      </c>
      <c r="X321" s="20">
        <v>0.636593</v>
      </c>
      <c r="Y321" s="20">
        <v>10.3002</v>
      </c>
      <c r="Z321" s="19">
        <v>0.806233</v>
      </c>
      <c r="AA321" s="20">
        <v>3.29257</v>
      </c>
      <c r="AB321" s="20">
        <v>60.7659</v>
      </c>
      <c r="AC321" s="19">
        <v>0</v>
      </c>
      <c r="AD321" s="20">
        <v>0</v>
      </c>
      <c r="AE321" s="20">
        <v>0.00034914</v>
      </c>
      <c r="AF321" s="19">
        <v>0.80711</v>
      </c>
      <c r="AG321" s="20">
        <v>0.00528153</v>
      </c>
      <c r="AH321" s="20">
        <v>21.0213</v>
      </c>
      <c r="AI321" s="19">
        <v>0</v>
      </c>
      <c r="AJ321" s="20">
        <v>0</v>
      </c>
      <c r="AK321" s="20">
        <v>0</v>
      </c>
      <c r="AL321" s="19">
        <v>0</v>
      </c>
      <c r="AM321" s="20">
        <v>0</v>
      </c>
      <c r="AN321" s="20">
        <v>0</v>
      </c>
      <c r="AO321" s="19">
        <v>0</v>
      </c>
      <c r="AP321" s="20">
        <v>0</v>
      </c>
      <c r="AQ321" s="20">
        <v>0</v>
      </c>
    </row>
    <row r="322" spans="1:4" ht="17.25">
      <c r="A322" s="10">
        <v>0.22013888888888899</v>
      </c>
      <c r="B322" s="19">
        <v>0.86771</v>
      </c>
      <c r="C322" s="20">
        <v>0.238858</v>
      </c>
      <c r="D322" s="20">
        <v>107.684</v>
      </c>
      <c r="E322" s="19">
        <v>0.879591</v>
      </c>
      <c r="F322" s="20">
        <v>26.4531</v>
      </c>
      <c r="G322" s="20">
        <v>264.492</v>
      </c>
      <c r="H322" s="19">
        <v>0.891517</v>
      </c>
      <c r="I322" s="20">
        <v>16.6569</v>
      </c>
      <c r="J322" s="20">
        <v>149.943</v>
      </c>
      <c r="K322" s="19">
        <v>0.869069</v>
      </c>
      <c r="L322" s="20">
        <v>13.7123</v>
      </c>
      <c r="M322" s="20">
        <v>135.721</v>
      </c>
      <c r="N322" s="19">
        <v>-0.867571</v>
      </c>
      <c r="O322" s="20">
        <v>0.237069</v>
      </c>
      <c r="P322" s="20">
        <v>107.903</v>
      </c>
      <c r="Q322" s="19">
        <v>0.634049</v>
      </c>
      <c r="R322" s="20">
        <v>0.575148</v>
      </c>
      <c r="S322" s="20">
        <v>8.27493</v>
      </c>
      <c r="T322" s="19">
        <v>0.957099</v>
      </c>
      <c r="U322" s="20">
        <v>0.530922</v>
      </c>
      <c r="V322" s="20">
        <v>23.1087</v>
      </c>
      <c r="W322" s="19">
        <v>0.989658</v>
      </c>
      <c r="X322" s="20">
        <v>0.632993</v>
      </c>
      <c r="Y322" s="20">
        <v>10.3106</v>
      </c>
      <c r="Z322" s="19">
        <v>0.80631</v>
      </c>
      <c r="AA322" s="20">
        <v>3.28264</v>
      </c>
      <c r="AB322" s="20">
        <v>60.8216</v>
      </c>
      <c r="AC322" s="19">
        <v>0</v>
      </c>
      <c r="AD322" s="20">
        <v>0</v>
      </c>
      <c r="AE322" s="20">
        <v>0.00034914</v>
      </c>
      <c r="AF322" s="19">
        <v>0</v>
      </c>
      <c r="AG322" s="20">
        <v>0</v>
      </c>
      <c r="AH322" s="20">
        <v>21.0214</v>
      </c>
      <c r="AI322" s="19">
        <v>0</v>
      </c>
      <c r="AJ322" s="20">
        <v>0</v>
      </c>
      <c r="AK322" s="20">
        <v>0</v>
      </c>
      <c r="AL322" s="19">
        <v>0</v>
      </c>
      <c r="AM322" s="20">
        <v>0</v>
      </c>
      <c r="AN322" s="20">
        <v>0</v>
      </c>
      <c r="AO322" s="19">
        <v>0</v>
      </c>
      <c r="AP322" s="20">
        <v>0</v>
      </c>
      <c r="AQ322" s="20">
        <v>0</v>
      </c>
    </row>
    <row r="323" spans="1:4" ht="17.25">
      <c r="A323" s="10">
        <v>0.22083333333333299</v>
      </c>
      <c r="B323" s="19">
        <v>0.868</v>
      </c>
      <c r="C323" s="20">
        <v>0.23896</v>
      </c>
      <c r="D323" s="20">
        <v>107.688</v>
      </c>
      <c r="E323" s="19">
        <v>0.878911</v>
      </c>
      <c r="F323" s="20">
        <v>26.4051</v>
      </c>
      <c r="G323" s="20">
        <v>264.925</v>
      </c>
      <c r="H323" s="19">
        <v>0.891048</v>
      </c>
      <c r="I323" s="20">
        <v>16.6496</v>
      </c>
      <c r="J323" s="20">
        <v>150.216</v>
      </c>
      <c r="K323" s="19">
        <v>0.868565</v>
      </c>
      <c r="L323" s="20">
        <v>13.7184</v>
      </c>
      <c r="M323" s="20">
        <v>135.953</v>
      </c>
      <c r="N323" s="19">
        <v>0.867451</v>
      </c>
      <c r="O323" s="20">
        <v>0.237687</v>
      </c>
      <c r="P323" s="20">
        <v>107.907</v>
      </c>
      <c r="Q323" s="19">
        <v>0.634183</v>
      </c>
      <c r="R323" s="20">
        <v>0.576264</v>
      </c>
      <c r="S323" s="20">
        <v>8.28469</v>
      </c>
      <c r="T323" s="19">
        <v>0.956506</v>
      </c>
      <c r="U323" s="20">
        <v>0.531406</v>
      </c>
      <c r="V323" s="20">
        <v>23.1177</v>
      </c>
      <c r="W323" s="19">
        <v>0.98966</v>
      </c>
      <c r="X323" s="20">
        <v>0.634339</v>
      </c>
      <c r="Y323" s="20">
        <v>10.3212</v>
      </c>
      <c r="Z323" s="19">
        <v>0.806072</v>
      </c>
      <c r="AA323" s="20">
        <v>3.2906</v>
      </c>
      <c r="AB323" s="20">
        <v>60.8764</v>
      </c>
      <c r="AC323" s="19">
        <v>0</v>
      </c>
      <c r="AD323" s="20">
        <v>0</v>
      </c>
      <c r="AE323" s="20">
        <v>0.00034914</v>
      </c>
      <c r="AF323" s="19">
        <v>0</v>
      </c>
      <c r="AG323" s="20">
        <v>0</v>
      </c>
      <c r="AH323" s="20">
        <v>21.0214</v>
      </c>
      <c r="AI323" s="19">
        <v>0</v>
      </c>
      <c r="AJ323" s="20">
        <v>0</v>
      </c>
      <c r="AK323" s="20">
        <v>0</v>
      </c>
      <c r="AL323" s="19">
        <v>0</v>
      </c>
      <c r="AM323" s="20">
        <v>0</v>
      </c>
      <c r="AN323" s="20">
        <v>0</v>
      </c>
      <c r="AO323" s="19">
        <v>0</v>
      </c>
      <c r="AP323" s="20">
        <v>0</v>
      </c>
      <c r="AQ323" s="20">
        <v>0</v>
      </c>
    </row>
    <row r="324" spans="1:4" ht="17.25">
      <c r="A324" s="10">
        <v>0.22152777777777799</v>
      </c>
      <c r="B324" s="19">
        <v>0.86708</v>
      </c>
      <c r="C324" s="20">
        <v>0.239882</v>
      </c>
      <c r="D324" s="20">
        <v>107.692</v>
      </c>
      <c r="E324" s="19">
        <v>0.877958</v>
      </c>
      <c r="F324" s="20">
        <v>26.3821</v>
      </c>
      <c r="G324" s="20">
        <v>265.372</v>
      </c>
      <c r="H324" s="19">
        <v>0.890406</v>
      </c>
      <c r="I324" s="20">
        <v>16.6063</v>
      </c>
      <c r="J324" s="20">
        <v>150.494</v>
      </c>
      <c r="K324" s="19">
        <v>0.867448</v>
      </c>
      <c r="L324" s="20">
        <v>13.6609</v>
      </c>
      <c r="M324" s="20">
        <v>136.185</v>
      </c>
      <c r="N324" s="19">
        <v>-0.867265</v>
      </c>
      <c r="O324" s="20">
        <v>0.238371</v>
      </c>
      <c r="P324" s="20">
        <v>107.911</v>
      </c>
      <c r="Q324" s="19">
        <v>0.631928</v>
      </c>
      <c r="R324" s="20">
        <v>0.574146</v>
      </c>
      <c r="S324" s="20">
        <v>8.29429</v>
      </c>
      <c r="T324" s="19">
        <v>0.956511</v>
      </c>
      <c r="U324" s="20">
        <v>0.532422</v>
      </c>
      <c r="V324" s="20">
        <v>23.1265</v>
      </c>
      <c r="W324" s="19">
        <v>0.989806</v>
      </c>
      <c r="X324" s="20">
        <v>0.634919</v>
      </c>
      <c r="Y324" s="20">
        <v>10.3318</v>
      </c>
      <c r="Z324" s="19">
        <v>0.804999</v>
      </c>
      <c r="AA324" s="20">
        <v>3.28603</v>
      </c>
      <c r="AB324" s="20">
        <v>60.9322</v>
      </c>
      <c r="AC324" s="19">
        <v>0</v>
      </c>
      <c r="AD324" s="20">
        <v>0</v>
      </c>
      <c r="AE324" s="20">
        <v>0.00034914</v>
      </c>
      <c r="AF324" s="19">
        <v>0.805973</v>
      </c>
      <c r="AG324" s="20">
        <v>0.0052432</v>
      </c>
      <c r="AH324" s="20">
        <v>21.0214</v>
      </c>
      <c r="AI324" s="19">
        <v>0</v>
      </c>
      <c r="AJ324" s="20">
        <v>0</v>
      </c>
      <c r="AK324" s="20">
        <v>0</v>
      </c>
      <c r="AL324" s="19">
        <v>0</v>
      </c>
      <c r="AM324" s="20">
        <v>0</v>
      </c>
      <c r="AN324" s="20">
        <v>0</v>
      </c>
      <c r="AO324" s="19">
        <v>0</v>
      </c>
      <c r="AP324" s="20">
        <v>0</v>
      </c>
      <c r="AQ324" s="20">
        <v>0</v>
      </c>
    </row>
    <row r="325" spans="1:4" ht="17.25">
      <c r="A325" s="10">
        <v>0.22222222222222199</v>
      </c>
      <c r="B325" s="19">
        <v>0.867209</v>
      </c>
      <c r="C325" s="20">
        <v>0.239313</v>
      </c>
      <c r="D325" s="20">
        <v>107.696</v>
      </c>
      <c r="E325" s="19">
        <v>0.878338</v>
      </c>
      <c r="F325" s="20">
        <v>26.3434</v>
      </c>
      <c r="G325" s="20">
        <v>265.819</v>
      </c>
      <c r="H325" s="19">
        <v>0.890439</v>
      </c>
      <c r="I325" s="20">
        <v>16.5536</v>
      </c>
      <c r="J325" s="20">
        <v>150.765</v>
      </c>
      <c r="K325" s="19">
        <v>0.867683</v>
      </c>
      <c r="L325" s="20">
        <v>13.6431</v>
      </c>
      <c r="M325" s="20">
        <v>136.409</v>
      </c>
      <c r="N325" s="19">
        <v>-0.866948</v>
      </c>
      <c r="O325" s="20">
        <v>0.23744</v>
      </c>
      <c r="P325" s="20">
        <v>107.914</v>
      </c>
      <c r="Q325" s="19">
        <v>0.631603</v>
      </c>
      <c r="R325" s="20">
        <v>0.572113</v>
      </c>
      <c r="S325" s="20">
        <v>8.30373</v>
      </c>
      <c r="T325" s="19">
        <v>0.956226</v>
      </c>
      <c r="U325" s="20">
        <v>0.531547</v>
      </c>
      <c r="V325" s="20">
        <v>23.1353</v>
      </c>
      <c r="W325" s="19">
        <v>0.989639</v>
      </c>
      <c r="X325" s="20">
        <v>0.633893</v>
      </c>
      <c r="Y325" s="20">
        <v>10.3424</v>
      </c>
      <c r="Z325" s="19">
        <v>0.805468</v>
      </c>
      <c r="AA325" s="20">
        <v>3.28436</v>
      </c>
      <c r="AB325" s="20">
        <v>60.986</v>
      </c>
      <c r="AC325" s="19">
        <v>0</v>
      </c>
      <c r="AD325" s="20">
        <v>0</v>
      </c>
      <c r="AE325" s="20">
        <v>0.00034914</v>
      </c>
      <c r="AF325" s="19">
        <v>0</v>
      </c>
      <c r="AG325" s="20">
        <v>0</v>
      </c>
      <c r="AH325" s="20">
        <v>21.0215</v>
      </c>
      <c r="AI325" s="19">
        <v>0</v>
      </c>
      <c r="AJ325" s="20">
        <v>0</v>
      </c>
      <c r="AK325" s="20">
        <v>0</v>
      </c>
      <c r="AL325" s="19">
        <v>0</v>
      </c>
      <c r="AM325" s="20">
        <v>0</v>
      </c>
      <c r="AN325" s="20">
        <v>0</v>
      </c>
      <c r="AO325" s="19">
        <v>0</v>
      </c>
      <c r="AP325" s="20">
        <v>0</v>
      </c>
      <c r="AQ325" s="20">
        <v>0</v>
      </c>
    </row>
    <row r="326" spans="1:4" ht="17.25">
      <c r="A326" s="10">
        <v>0.22291666666666701</v>
      </c>
      <c r="B326" s="19">
        <v>0.867279</v>
      </c>
      <c r="C326" s="20">
        <v>0.239588</v>
      </c>
      <c r="D326" s="20">
        <v>107.7</v>
      </c>
      <c r="E326" s="19">
        <v>0.877883</v>
      </c>
      <c r="F326" s="20">
        <v>26.2882</v>
      </c>
      <c r="G326" s="20">
        <v>266.265</v>
      </c>
      <c r="H326" s="19">
        <v>0.890225</v>
      </c>
      <c r="I326" s="20">
        <v>16.533</v>
      </c>
      <c r="J326" s="20">
        <v>151.046</v>
      </c>
      <c r="K326" s="19">
        <v>0.867853</v>
      </c>
      <c r="L326" s="20">
        <v>13.6555</v>
      </c>
      <c r="M326" s="20">
        <v>136.637</v>
      </c>
      <c r="N326" s="19">
        <v>-0.867276</v>
      </c>
      <c r="O326" s="20">
        <v>0.23739</v>
      </c>
      <c r="P326" s="20">
        <v>107.918</v>
      </c>
      <c r="Q326" s="19">
        <v>0.632898</v>
      </c>
      <c r="R326" s="20">
        <v>0.575503</v>
      </c>
      <c r="S326" s="20">
        <v>8.31349</v>
      </c>
      <c r="T326" s="19">
        <v>0.956648</v>
      </c>
      <c r="U326" s="20">
        <v>0.532221</v>
      </c>
      <c r="V326" s="20">
        <v>23.1443</v>
      </c>
      <c r="W326" s="19">
        <v>0.989694</v>
      </c>
      <c r="X326" s="20">
        <v>0.634815</v>
      </c>
      <c r="Y326" s="20">
        <v>10.3531</v>
      </c>
      <c r="Z326" s="19">
        <v>0.805899</v>
      </c>
      <c r="AA326" s="20">
        <v>3.28926</v>
      </c>
      <c r="AB326" s="20">
        <v>61.0408</v>
      </c>
      <c r="AC326" s="19">
        <v>0</v>
      </c>
      <c r="AD326" s="20">
        <v>0</v>
      </c>
      <c r="AE326" s="20">
        <v>0.00034914</v>
      </c>
      <c r="AF326" s="19">
        <v>0</v>
      </c>
      <c r="AG326" s="20">
        <v>0</v>
      </c>
      <c r="AH326" s="20">
        <v>21.0215</v>
      </c>
      <c r="AI326" s="19">
        <v>0</v>
      </c>
      <c r="AJ326" s="20">
        <v>0</v>
      </c>
      <c r="AK326" s="20">
        <v>0</v>
      </c>
      <c r="AL326" s="19">
        <v>0</v>
      </c>
      <c r="AM326" s="20">
        <v>0</v>
      </c>
      <c r="AN326" s="20">
        <v>0</v>
      </c>
      <c r="AO326" s="19">
        <v>0</v>
      </c>
      <c r="AP326" s="20">
        <v>0</v>
      </c>
      <c r="AQ326" s="20">
        <v>0</v>
      </c>
    </row>
    <row r="327" spans="1:4" ht="17.25">
      <c r="A327" s="10">
        <v>0.22361111111111101</v>
      </c>
      <c r="B327" s="19">
        <v>0.867156</v>
      </c>
      <c r="C327" s="20">
        <v>0.238194</v>
      </c>
      <c r="D327" s="20">
        <v>107.704</v>
      </c>
      <c r="E327" s="19">
        <v>0.878204</v>
      </c>
      <c r="F327" s="20">
        <v>26.2398</v>
      </c>
      <c r="G327" s="20">
        <v>266.688</v>
      </c>
      <c r="H327" s="19">
        <v>0.890269</v>
      </c>
      <c r="I327" s="20">
        <v>16.4879</v>
      </c>
      <c r="J327" s="20">
        <v>151.325</v>
      </c>
      <c r="K327" s="19">
        <v>0.867767</v>
      </c>
      <c r="L327" s="20">
        <v>13.6279</v>
      </c>
      <c r="M327" s="20">
        <v>136.869</v>
      </c>
      <c r="N327" s="19">
        <v>0.866986</v>
      </c>
      <c r="O327" s="20">
        <v>0.236521</v>
      </c>
      <c r="P327" s="20">
        <v>107.922</v>
      </c>
      <c r="Q327" s="19">
        <v>0.633562</v>
      </c>
      <c r="R327" s="20">
        <v>0.575039</v>
      </c>
      <c r="S327" s="20">
        <v>8.32295</v>
      </c>
      <c r="T327" s="19">
        <v>0.956441</v>
      </c>
      <c r="U327" s="20">
        <v>0.532092</v>
      </c>
      <c r="V327" s="20">
        <v>23.153</v>
      </c>
      <c r="W327" s="19">
        <v>0.989522</v>
      </c>
      <c r="X327" s="20">
        <v>0.633588</v>
      </c>
      <c r="Y327" s="20">
        <v>10.3637</v>
      </c>
      <c r="Z327" s="19">
        <v>0.812658</v>
      </c>
      <c r="AA327" s="20">
        <v>3.27432</v>
      </c>
      <c r="AB327" s="20">
        <v>61.0955</v>
      </c>
      <c r="AC327" s="19">
        <v>0</v>
      </c>
      <c r="AD327" s="20">
        <v>0</v>
      </c>
      <c r="AE327" s="20">
        <v>0.00034914</v>
      </c>
      <c r="AF327" s="19">
        <v>0.869762</v>
      </c>
      <c r="AG327" s="20">
        <v>5.08198</v>
      </c>
      <c r="AH327" s="20">
        <v>21.045</v>
      </c>
      <c r="AI327" s="19">
        <v>0</v>
      </c>
      <c r="AJ327" s="20">
        <v>0</v>
      </c>
      <c r="AK327" s="20">
        <v>0</v>
      </c>
      <c r="AL327" s="19">
        <v>0</v>
      </c>
      <c r="AM327" s="20">
        <v>0</v>
      </c>
      <c r="AN327" s="20">
        <v>0</v>
      </c>
      <c r="AO327" s="19">
        <v>0</v>
      </c>
      <c r="AP327" s="20">
        <v>0</v>
      </c>
      <c r="AQ327" s="20">
        <v>0</v>
      </c>
    </row>
    <row r="328" spans="1:4" ht="17.25">
      <c r="A328" s="10">
        <v>0.22430555555555601</v>
      </c>
      <c r="B328" s="19">
        <v>0.867387</v>
      </c>
      <c r="C328" s="20">
        <v>0.238565</v>
      </c>
      <c r="D328" s="20">
        <v>107.708</v>
      </c>
      <c r="E328" s="19">
        <v>0.87752</v>
      </c>
      <c r="F328" s="20">
        <v>26.2172</v>
      </c>
      <c r="G328" s="20">
        <v>267.133</v>
      </c>
      <c r="H328" s="19">
        <v>0.889542</v>
      </c>
      <c r="I328" s="20">
        <v>16.4394</v>
      </c>
      <c r="J328" s="20">
        <v>151.6</v>
      </c>
      <c r="K328" s="19">
        <v>0.86692</v>
      </c>
      <c r="L328" s="20">
        <v>13.5713</v>
      </c>
      <c r="M328" s="20">
        <v>137.099</v>
      </c>
      <c r="N328" s="19">
        <v>-0.866895</v>
      </c>
      <c r="O328" s="20">
        <v>0.23779</v>
      </c>
      <c r="P328" s="20">
        <v>107.926</v>
      </c>
      <c r="Q328" s="19">
        <v>0.633422</v>
      </c>
      <c r="R328" s="20">
        <v>0.576165</v>
      </c>
      <c r="S328" s="20">
        <v>8.33256</v>
      </c>
      <c r="T328" s="19">
        <v>0.956302</v>
      </c>
      <c r="U328" s="20">
        <v>0.532441</v>
      </c>
      <c r="V328" s="20">
        <v>23.1619</v>
      </c>
      <c r="W328" s="19">
        <v>0.989743</v>
      </c>
      <c r="X328" s="20">
        <v>0.634135</v>
      </c>
      <c r="Y328" s="20">
        <v>10.3741</v>
      </c>
      <c r="Z328" s="19">
        <v>0.812307</v>
      </c>
      <c r="AA328" s="20">
        <v>3.2783</v>
      </c>
      <c r="AB328" s="20">
        <v>61.1501</v>
      </c>
      <c r="AC328" s="19">
        <v>0</v>
      </c>
      <c r="AD328" s="20">
        <v>0</v>
      </c>
      <c r="AE328" s="20">
        <v>0.00034914</v>
      </c>
      <c r="AF328" s="19">
        <v>0.873148</v>
      </c>
      <c r="AG328" s="20">
        <v>5.19555</v>
      </c>
      <c r="AH328" s="20">
        <v>21.132</v>
      </c>
      <c r="AI328" s="19">
        <v>0</v>
      </c>
      <c r="AJ328" s="20">
        <v>0</v>
      </c>
      <c r="AK328" s="20">
        <v>0</v>
      </c>
      <c r="AL328" s="19">
        <v>0</v>
      </c>
      <c r="AM328" s="20">
        <v>0</v>
      </c>
      <c r="AN328" s="20">
        <v>0</v>
      </c>
      <c r="AO328" s="19">
        <v>0</v>
      </c>
      <c r="AP328" s="20">
        <v>0</v>
      </c>
      <c r="AQ328" s="20">
        <v>0</v>
      </c>
    </row>
    <row r="329" spans="1:4" ht="17.25">
      <c r="A329" s="10">
        <v>0.22500000000000001</v>
      </c>
      <c r="B329" s="19">
        <v>0.867395</v>
      </c>
      <c r="C329" s="20">
        <v>0.240204</v>
      </c>
      <c r="D329" s="20">
        <v>107.712</v>
      </c>
      <c r="E329" s="19">
        <v>0.87903</v>
      </c>
      <c r="F329" s="20">
        <v>26.494</v>
      </c>
      <c r="G329" s="20">
        <v>267.564</v>
      </c>
      <c r="H329" s="19">
        <v>0.890773</v>
      </c>
      <c r="I329" s="20">
        <v>16.6041</v>
      </c>
      <c r="J329" s="20">
        <v>151.87</v>
      </c>
      <c r="K329" s="19">
        <v>0.870274</v>
      </c>
      <c r="L329" s="20">
        <v>13.8652</v>
      </c>
      <c r="M329" s="20">
        <v>137.324</v>
      </c>
      <c r="N329" s="19">
        <v>-0.867025</v>
      </c>
      <c r="O329" s="20">
        <v>0.238412</v>
      </c>
      <c r="P329" s="20">
        <v>107.93</v>
      </c>
      <c r="Q329" s="19">
        <v>0.633714</v>
      </c>
      <c r="R329" s="20">
        <v>0.577034</v>
      </c>
      <c r="S329" s="20">
        <v>8.34234</v>
      </c>
      <c r="T329" s="19">
        <v>0.956918</v>
      </c>
      <c r="U329" s="20">
        <v>0.531586</v>
      </c>
      <c r="V329" s="20">
        <v>23.1709</v>
      </c>
      <c r="W329" s="19">
        <v>0.989816</v>
      </c>
      <c r="X329" s="20">
        <v>0.635777</v>
      </c>
      <c r="Y329" s="20">
        <v>10.3846</v>
      </c>
      <c r="Z329" s="19">
        <v>0.812514</v>
      </c>
      <c r="AA329" s="20">
        <v>3.29217</v>
      </c>
      <c r="AB329" s="20">
        <v>61.2057</v>
      </c>
      <c r="AC329" s="19">
        <v>0</v>
      </c>
      <c r="AD329" s="20">
        <v>0</v>
      </c>
      <c r="AE329" s="20">
        <v>0.00034914</v>
      </c>
      <c r="AF329" s="19">
        <v>0.871334</v>
      </c>
      <c r="AG329" s="20">
        <v>5.13119</v>
      </c>
      <c r="AH329" s="20">
        <v>21.2186</v>
      </c>
      <c r="AI329" s="19">
        <v>0</v>
      </c>
      <c r="AJ329" s="20">
        <v>0</v>
      </c>
      <c r="AK329" s="20">
        <v>0</v>
      </c>
      <c r="AL329" s="19">
        <v>0</v>
      </c>
      <c r="AM329" s="20">
        <v>0</v>
      </c>
      <c r="AN329" s="20">
        <v>0</v>
      </c>
      <c r="AO329" s="19">
        <v>0</v>
      </c>
      <c r="AP329" s="20">
        <v>0</v>
      </c>
      <c r="AQ329" s="20">
        <v>0</v>
      </c>
    </row>
    <row r="330" spans="1:4" ht="17.25">
      <c r="A330" s="10">
        <v>0.225694444444444</v>
      </c>
      <c r="B330" s="19">
        <v>0.867195</v>
      </c>
      <c r="C330" s="20">
        <v>0.238317</v>
      </c>
      <c r="D330" s="20">
        <v>107.716</v>
      </c>
      <c r="E330" s="19">
        <v>0.880555</v>
      </c>
      <c r="F330" s="20">
        <v>26.7592</v>
      </c>
      <c r="G330" s="20">
        <v>268.015</v>
      </c>
      <c r="H330" s="19">
        <v>0.891896</v>
      </c>
      <c r="I330" s="20">
        <v>16.7779</v>
      </c>
      <c r="J330" s="20">
        <v>152.153</v>
      </c>
      <c r="K330" s="19">
        <v>0.870419</v>
      </c>
      <c r="L330" s="20">
        <v>13.8819</v>
      </c>
      <c r="M330" s="20">
        <v>137.559</v>
      </c>
      <c r="N330" s="19">
        <v>-0.867103</v>
      </c>
      <c r="O330" s="20">
        <v>0.237613</v>
      </c>
      <c r="P330" s="20">
        <v>107.934</v>
      </c>
      <c r="Q330" s="19">
        <v>0.633999</v>
      </c>
      <c r="R330" s="20">
        <v>0.576397</v>
      </c>
      <c r="S330" s="20">
        <v>8.35197</v>
      </c>
      <c r="T330" s="19">
        <v>0.956398</v>
      </c>
      <c r="U330" s="20">
        <v>0.531113</v>
      </c>
      <c r="V330" s="20">
        <v>23.1798</v>
      </c>
      <c r="W330" s="19">
        <v>0.98964</v>
      </c>
      <c r="X330" s="20">
        <v>0.634572</v>
      </c>
      <c r="Y330" s="20">
        <v>10.3952</v>
      </c>
      <c r="Z330" s="19">
        <v>0.806568</v>
      </c>
      <c r="AA330" s="20">
        <v>3.29521</v>
      </c>
      <c r="AB330" s="20">
        <v>61.2597</v>
      </c>
      <c r="AC330" s="19">
        <v>0</v>
      </c>
      <c r="AD330" s="20">
        <v>0</v>
      </c>
      <c r="AE330" s="20">
        <v>0.00034914</v>
      </c>
      <c r="AF330" s="19">
        <v>0</v>
      </c>
      <c r="AG330" s="20">
        <v>0</v>
      </c>
      <c r="AH330" s="20">
        <v>21.2382</v>
      </c>
      <c r="AI330" s="19">
        <v>0</v>
      </c>
      <c r="AJ330" s="20">
        <v>0</v>
      </c>
      <c r="AK330" s="20">
        <v>0</v>
      </c>
      <c r="AL330" s="19">
        <v>0</v>
      </c>
      <c r="AM330" s="20">
        <v>0</v>
      </c>
      <c r="AN330" s="20">
        <v>0</v>
      </c>
      <c r="AO330" s="19">
        <v>0</v>
      </c>
      <c r="AP330" s="20">
        <v>0</v>
      </c>
      <c r="AQ330" s="20">
        <v>0</v>
      </c>
    </row>
    <row r="331" spans="1:4" ht="17.25">
      <c r="A331" s="10">
        <v>0.226388888888889</v>
      </c>
      <c r="B331" s="19">
        <v>0.867408</v>
      </c>
      <c r="C331" s="20">
        <v>0.238773</v>
      </c>
      <c r="D331" s="20">
        <v>107.72</v>
      </c>
      <c r="E331" s="19">
        <v>0.881567</v>
      </c>
      <c r="F331" s="20">
        <v>27.0715</v>
      </c>
      <c r="G331" s="20">
        <v>268.471</v>
      </c>
      <c r="H331" s="19">
        <v>0.892876</v>
      </c>
      <c r="I331" s="20">
        <v>16.9793</v>
      </c>
      <c r="J331" s="20">
        <v>152.429</v>
      </c>
      <c r="K331" s="19">
        <v>0.872235</v>
      </c>
      <c r="L331" s="20">
        <v>14.0722</v>
      </c>
      <c r="M331" s="20">
        <v>137.788</v>
      </c>
      <c r="N331" s="19">
        <v>-0.867414</v>
      </c>
      <c r="O331" s="20">
        <v>0.236933</v>
      </c>
      <c r="P331" s="20">
        <v>107.938</v>
      </c>
      <c r="Q331" s="19">
        <v>0.633047</v>
      </c>
      <c r="R331" s="20">
        <v>0.574448</v>
      </c>
      <c r="S331" s="20">
        <v>8.36143</v>
      </c>
      <c r="T331" s="19">
        <v>0.955352</v>
      </c>
      <c r="U331" s="20">
        <v>0.531749</v>
      </c>
      <c r="V331" s="20">
        <v>23.1885</v>
      </c>
      <c r="W331" s="19">
        <v>0.989636</v>
      </c>
      <c r="X331" s="20">
        <v>0.634353</v>
      </c>
      <c r="Y331" s="20">
        <v>10.4058</v>
      </c>
      <c r="Z331" s="19">
        <v>0.805763</v>
      </c>
      <c r="AA331" s="20">
        <v>3.28967</v>
      </c>
      <c r="AB331" s="20">
        <v>61.3137</v>
      </c>
      <c r="AC331" s="19">
        <v>0</v>
      </c>
      <c r="AD331" s="20">
        <v>0</v>
      </c>
      <c r="AE331" s="20">
        <v>0.00034914</v>
      </c>
      <c r="AF331" s="19">
        <v>0.814386</v>
      </c>
      <c r="AG331" s="20">
        <v>0.00525043</v>
      </c>
      <c r="AH331" s="20">
        <v>21.2383</v>
      </c>
      <c r="AI331" s="19">
        <v>0</v>
      </c>
      <c r="AJ331" s="20">
        <v>0</v>
      </c>
      <c r="AK331" s="20">
        <v>0</v>
      </c>
      <c r="AL331" s="19">
        <v>0</v>
      </c>
      <c r="AM331" s="20">
        <v>0</v>
      </c>
      <c r="AN331" s="20">
        <v>0</v>
      </c>
      <c r="AO331" s="19">
        <v>0</v>
      </c>
      <c r="AP331" s="20">
        <v>0</v>
      </c>
      <c r="AQ331" s="20">
        <v>0</v>
      </c>
    </row>
    <row r="332" spans="1:4" ht="17.25">
      <c r="A332" s="10">
        <v>0.227083333333333</v>
      </c>
      <c r="B332" s="19">
        <v>0.867572</v>
      </c>
      <c r="C332" s="20">
        <v>0.240114</v>
      </c>
      <c r="D332" s="20">
        <v>107.723</v>
      </c>
      <c r="E332" s="19">
        <v>0.882365</v>
      </c>
      <c r="F332" s="20">
        <v>27.3063</v>
      </c>
      <c r="G332" s="20">
        <v>268.909</v>
      </c>
      <c r="H332" s="19">
        <v>0.893576</v>
      </c>
      <c r="I332" s="20">
        <v>17.1408</v>
      </c>
      <c r="J332" s="20">
        <v>152.718</v>
      </c>
      <c r="K332" s="19">
        <v>0.872765</v>
      </c>
      <c r="L332" s="20">
        <v>14.1479</v>
      </c>
      <c r="M332" s="20">
        <v>138.015</v>
      </c>
      <c r="N332" s="19">
        <v>-0.867488</v>
      </c>
      <c r="O332" s="20">
        <v>0.2383</v>
      </c>
      <c r="P332" s="20">
        <v>107.942</v>
      </c>
      <c r="Q332" s="19">
        <v>0.631497</v>
      </c>
      <c r="R332" s="20">
        <v>0.573577</v>
      </c>
      <c r="S332" s="20">
        <v>8.37118</v>
      </c>
      <c r="T332" s="19">
        <v>0.956432</v>
      </c>
      <c r="U332" s="20">
        <v>0.532255</v>
      </c>
      <c r="V332" s="20">
        <v>23.1975</v>
      </c>
      <c r="W332" s="19">
        <v>0.989805</v>
      </c>
      <c r="X332" s="20">
        <v>0.635548</v>
      </c>
      <c r="Y332" s="20">
        <v>10.4166</v>
      </c>
      <c r="Z332" s="19">
        <v>0.805013</v>
      </c>
      <c r="AA332" s="20">
        <v>3.28791</v>
      </c>
      <c r="AB332" s="20">
        <v>61.3694</v>
      </c>
      <c r="AC332" s="19">
        <v>0</v>
      </c>
      <c r="AD332" s="20">
        <v>0</v>
      </c>
      <c r="AE332" s="20">
        <v>0.00034914</v>
      </c>
      <c r="AF332" s="19">
        <v>0.82598</v>
      </c>
      <c r="AG332" s="20">
        <v>0.00522917</v>
      </c>
      <c r="AH332" s="20">
        <v>21.2383</v>
      </c>
      <c r="AI332" s="19">
        <v>0</v>
      </c>
      <c r="AJ332" s="20">
        <v>0</v>
      </c>
      <c r="AK332" s="20">
        <v>0</v>
      </c>
      <c r="AL332" s="19">
        <v>0</v>
      </c>
      <c r="AM332" s="20">
        <v>0</v>
      </c>
      <c r="AN332" s="20">
        <v>0</v>
      </c>
      <c r="AO332" s="19">
        <v>0</v>
      </c>
      <c r="AP332" s="20">
        <v>0</v>
      </c>
      <c r="AQ332" s="20">
        <v>0</v>
      </c>
    </row>
    <row r="333" spans="1:4" ht="17.25">
      <c r="A333" s="10">
        <v>0.227777777777778</v>
      </c>
      <c r="B333" s="19">
        <v>0.867066</v>
      </c>
      <c r="C333" s="20">
        <v>0.237519</v>
      </c>
      <c r="D333" s="20">
        <v>107.728</v>
      </c>
      <c r="E333" s="19">
        <v>0.884925</v>
      </c>
      <c r="F333" s="20">
        <v>27.6048</v>
      </c>
      <c r="G333" s="20">
        <v>269.36</v>
      </c>
      <c r="H333" s="19">
        <v>0.895712</v>
      </c>
      <c r="I333" s="20">
        <v>17.3306</v>
      </c>
      <c r="J333" s="20">
        <v>153.001</v>
      </c>
      <c r="K333" s="19">
        <v>0.874791</v>
      </c>
      <c r="L333" s="20">
        <v>14.2438</v>
      </c>
      <c r="M333" s="20">
        <v>138.256</v>
      </c>
      <c r="N333" s="19">
        <v>0.867171</v>
      </c>
      <c r="O333" s="20">
        <v>0.236741</v>
      </c>
      <c r="P333" s="20">
        <v>107.946</v>
      </c>
      <c r="Q333" s="19">
        <v>0.634039</v>
      </c>
      <c r="R333" s="20">
        <v>0.574518</v>
      </c>
      <c r="S333" s="20">
        <v>8.38079</v>
      </c>
      <c r="T333" s="19">
        <v>0.95625</v>
      </c>
      <c r="U333" s="20">
        <v>0.531577</v>
      </c>
      <c r="V333" s="20">
        <v>23.2064</v>
      </c>
      <c r="W333" s="19">
        <v>0.989563</v>
      </c>
      <c r="X333" s="20">
        <v>0.631984</v>
      </c>
      <c r="Y333" s="20">
        <v>10.4272</v>
      </c>
      <c r="Z333" s="19">
        <v>0.807044</v>
      </c>
      <c r="AA333" s="20">
        <v>3.27887</v>
      </c>
      <c r="AB333" s="20">
        <v>61.4241</v>
      </c>
      <c r="AC333" s="19">
        <v>0</v>
      </c>
      <c r="AD333" s="20">
        <v>0</v>
      </c>
      <c r="AE333" s="20">
        <v>0.00034914</v>
      </c>
      <c r="AF333" s="19">
        <v>0.831838</v>
      </c>
      <c r="AG333" s="20">
        <v>0.00523292</v>
      </c>
      <c r="AH333" s="20">
        <v>21.2384</v>
      </c>
      <c r="AI333" s="19">
        <v>0</v>
      </c>
      <c r="AJ333" s="20">
        <v>0</v>
      </c>
      <c r="AK333" s="20">
        <v>0</v>
      </c>
      <c r="AL333" s="19">
        <v>0</v>
      </c>
      <c r="AM333" s="20">
        <v>0</v>
      </c>
      <c r="AN333" s="20">
        <v>0</v>
      </c>
      <c r="AO333" s="19">
        <v>0</v>
      </c>
      <c r="AP333" s="20">
        <v>0</v>
      </c>
      <c r="AQ333" s="20">
        <v>0</v>
      </c>
    </row>
    <row r="334" spans="1:4" ht="17.25">
      <c r="A334" s="10">
        <v>0.22847222222222199</v>
      </c>
      <c r="B334" s="19">
        <v>0.86722</v>
      </c>
      <c r="C334" s="20">
        <v>0.239454</v>
      </c>
      <c r="D334" s="20">
        <v>107.731</v>
      </c>
      <c r="E334" s="19">
        <v>0.88341</v>
      </c>
      <c r="F334" s="20">
        <v>27.3952</v>
      </c>
      <c r="G334" s="20">
        <v>269.827</v>
      </c>
      <c r="H334" s="19">
        <v>0.894358</v>
      </c>
      <c r="I334" s="20">
        <v>17.1673</v>
      </c>
      <c r="J334" s="20">
        <v>153.29</v>
      </c>
      <c r="K334" s="19">
        <v>0.871133</v>
      </c>
      <c r="L334" s="20">
        <v>13.9288</v>
      </c>
      <c r="M334" s="20">
        <v>138.496</v>
      </c>
      <c r="N334" s="19">
        <v>0.867403</v>
      </c>
      <c r="O334" s="20">
        <v>0.237843</v>
      </c>
      <c r="P334" s="20">
        <v>107.95</v>
      </c>
      <c r="Q334" s="19">
        <v>0.634675</v>
      </c>
      <c r="R334" s="20">
        <v>0.577846</v>
      </c>
      <c r="S334" s="20">
        <v>8.39021</v>
      </c>
      <c r="T334" s="19">
        <v>0.956665</v>
      </c>
      <c r="U334" s="20">
        <v>0.531415</v>
      </c>
      <c r="V334" s="20">
        <v>23.2151</v>
      </c>
      <c r="W334" s="19">
        <v>0.989741</v>
      </c>
      <c r="X334" s="20">
        <v>0.633368</v>
      </c>
      <c r="Y334" s="20">
        <v>10.4377</v>
      </c>
      <c r="Z334" s="19">
        <v>0.805954</v>
      </c>
      <c r="AA334" s="20">
        <v>3.28065</v>
      </c>
      <c r="AB334" s="20">
        <v>61.4788</v>
      </c>
      <c r="AC334" s="19">
        <v>0</v>
      </c>
      <c r="AD334" s="20">
        <v>0</v>
      </c>
      <c r="AE334" s="20">
        <v>0.00034914</v>
      </c>
      <c r="AF334" s="19">
        <v>0.831906</v>
      </c>
      <c r="AG334" s="20">
        <v>0.00522634</v>
      </c>
      <c r="AH334" s="20">
        <v>21.2384</v>
      </c>
      <c r="AI334" s="19">
        <v>0</v>
      </c>
      <c r="AJ334" s="20">
        <v>0</v>
      </c>
      <c r="AK334" s="20">
        <v>0</v>
      </c>
      <c r="AL334" s="19">
        <v>0</v>
      </c>
      <c r="AM334" s="20">
        <v>0</v>
      </c>
      <c r="AN334" s="20">
        <v>0</v>
      </c>
      <c r="AO334" s="19">
        <v>0</v>
      </c>
      <c r="AP334" s="20">
        <v>0</v>
      </c>
      <c r="AQ334" s="20">
        <v>0</v>
      </c>
    </row>
    <row r="335" spans="1:4" ht="17.25">
      <c r="A335" s="10">
        <v>0.22916666666666699</v>
      </c>
      <c r="B335" s="19">
        <v>0.867507</v>
      </c>
      <c r="C335" s="20">
        <v>0.238711</v>
      </c>
      <c r="D335" s="20">
        <v>107.736</v>
      </c>
      <c r="E335" s="19">
        <v>0.882683</v>
      </c>
      <c r="F335" s="20">
        <v>27.2173</v>
      </c>
      <c r="G335" s="20">
        <v>270.289</v>
      </c>
      <c r="H335" s="19">
        <v>0.893893</v>
      </c>
      <c r="I335" s="20">
        <v>17.1012</v>
      </c>
      <c r="J335" s="20">
        <v>153.57</v>
      </c>
      <c r="K335" s="19">
        <v>0.872126</v>
      </c>
      <c r="L335" s="20">
        <v>14.0275</v>
      </c>
      <c r="M335" s="20">
        <v>138.725</v>
      </c>
      <c r="N335" s="19">
        <v>0.867647</v>
      </c>
      <c r="O335" s="20">
        <v>0.23765</v>
      </c>
      <c r="P335" s="20">
        <v>107.954</v>
      </c>
      <c r="Q335" s="19">
        <v>0.635259</v>
      </c>
      <c r="R335" s="20">
        <v>0.579181</v>
      </c>
      <c r="S335" s="20">
        <v>8.39998</v>
      </c>
      <c r="T335" s="19">
        <v>0.95649</v>
      </c>
      <c r="U335" s="20">
        <v>0.532287</v>
      </c>
      <c r="V335" s="20">
        <v>23.2241</v>
      </c>
      <c r="W335" s="19">
        <v>0.989639</v>
      </c>
      <c r="X335" s="20">
        <v>0.634697</v>
      </c>
      <c r="Y335" s="20">
        <v>10.4481</v>
      </c>
      <c r="Z335" s="19">
        <v>0.806125</v>
      </c>
      <c r="AA335" s="20">
        <v>3.28379</v>
      </c>
      <c r="AB335" s="20">
        <v>61.5335</v>
      </c>
      <c r="AC335" s="19">
        <v>0</v>
      </c>
      <c r="AD335" s="20">
        <v>0</v>
      </c>
      <c r="AE335" s="20">
        <v>0.00034914</v>
      </c>
      <c r="AF335" s="19">
        <v>0</v>
      </c>
      <c r="AG335" s="20">
        <v>0</v>
      </c>
      <c r="AH335" s="20">
        <v>21.2384</v>
      </c>
      <c r="AI335" s="19">
        <v>0</v>
      </c>
      <c r="AJ335" s="20">
        <v>0</v>
      </c>
      <c r="AK335" s="20">
        <v>0</v>
      </c>
      <c r="AL335" s="19">
        <v>0</v>
      </c>
      <c r="AM335" s="20">
        <v>0</v>
      </c>
      <c r="AN335" s="20">
        <v>0</v>
      </c>
      <c r="AO335" s="19">
        <v>0</v>
      </c>
      <c r="AP335" s="20">
        <v>0</v>
      </c>
      <c r="AQ335" s="20">
        <v>0</v>
      </c>
    </row>
    <row r="336" spans="1:4" ht="17.25">
      <c r="A336" s="10">
        <v>0.22986111111111099</v>
      </c>
      <c r="B336" s="19">
        <v>0.867637</v>
      </c>
      <c r="C336" s="20">
        <v>0.239173</v>
      </c>
      <c r="D336" s="20">
        <v>107.739</v>
      </c>
      <c r="E336" s="19">
        <v>0.881517</v>
      </c>
      <c r="F336" s="20">
        <v>27.0236</v>
      </c>
      <c r="G336" s="20">
        <v>270.749</v>
      </c>
      <c r="H336" s="19">
        <v>0.892825</v>
      </c>
      <c r="I336" s="20">
        <v>16.984</v>
      </c>
      <c r="J336" s="20">
        <v>153.859</v>
      </c>
      <c r="K336" s="19">
        <v>0.870522</v>
      </c>
      <c r="L336" s="20">
        <v>13.8956</v>
      </c>
      <c r="M336" s="20">
        <v>138.962</v>
      </c>
      <c r="N336" s="19">
        <v>-0.867608</v>
      </c>
      <c r="O336" s="20">
        <v>0.237857</v>
      </c>
      <c r="P336" s="20">
        <v>107.958</v>
      </c>
      <c r="Q336" s="19">
        <v>0.633907</v>
      </c>
      <c r="R336" s="20">
        <v>0.576703</v>
      </c>
      <c r="S336" s="20">
        <v>8.40958</v>
      </c>
      <c r="T336" s="19">
        <v>0.95676</v>
      </c>
      <c r="U336" s="20">
        <v>0.532544</v>
      </c>
      <c r="V336" s="20">
        <v>23.233</v>
      </c>
      <c r="W336" s="19">
        <v>0.989692</v>
      </c>
      <c r="X336" s="20">
        <v>0.634927</v>
      </c>
      <c r="Y336" s="20">
        <v>10.4589</v>
      </c>
      <c r="Z336" s="19">
        <v>0.806004</v>
      </c>
      <c r="AA336" s="20">
        <v>3.29087</v>
      </c>
      <c r="AB336" s="20">
        <v>61.5883</v>
      </c>
      <c r="AC336" s="19">
        <v>0</v>
      </c>
      <c r="AD336" s="20">
        <v>0</v>
      </c>
      <c r="AE336" s="20">
        <v>0.00034914</v>
      </c>
      <c r="AF336" s="19">
        <v>0</v>
      </c>
      <c r="AG336" s="20">
        <v>0</v>
      </c>
      <c r="AH336" s="20">
        <v>21.2385</v>
      </c>
      <c r="AI336" s="19">
        <v>0</v>
      </c>
      <c r="AJ336" s="20">
        <v>0</v>
      </c>
      <c r="AK336" s="20">
        <v>0</v>
      </c>
      <c r="AL336" s="19">
        <v>0</v>
      </c>
      <c r="AM336" s="20">
        <v>0</v>
      </c>
      <c r="AN336" s="20">
        <v>0</v>
      </c>
      <c r="AO336" s="19">
        <v>0</v>
      </c>
      <c r="AP336" s="20">
        <v>0</v>
      </c>
      <c r="AQ336" s="20">
        <v>0</v>
      </c>
    </row>
    <row r="337" spans="1:4" ht="17.25">
      <c r="A337" s="10">
        <v>0.23055555555555601</v>
      </c>
      <c r="B337" s="19">
        <v>0.867242</v>
      </c>
      <c r="C337" s="20">
        <v>0.239299</v>
      </c>
      <c r="D337" s="20">
        <v>107.743</v>
      </c>
      <c r="E337" s="19">
        <v>0.881016</v>
      </c>
      <c r="F337" s="20">
        <v>26.8946</v>
      </c>
      <c r="G337" s="20">
        <v>271.191</v>
      </c>
      <c r="H337" s="19">
        <v>0.892719</v>
      </c>
      <c r="I337" s="20">
        <v>16.8986</v>
      </c>
      <c r="J337" s="20">
        <v>154.146</v>
      </c>
      <c r="K337" s="19">
        <v>0.870448</v>
      </c>
      <c r="L337" s="20">
        <v>13.9055</v>
      </c>
      <c r="M337" s="20">
        <v>139.197</v>
      </c>
      <c r="N337" s="19">
        <v>-0.867262</v>
      </c>
      <c r="O337" s="20">
        <v>0.237454</v>
      </c>
      <c r="P337" s="20">
        <v>107.962</v>
      </c>
      <c r="Q337" s="19">
        <v>0.634054</v>
      </c>
      <c r="R337" s="20">
        <v>0.577908</v>
      </c>
      <c r="S337" s="20">
        <v>8.41904</v>
      </c>
      <c r="T337" s="19">
        <v>0.956908</v>
      </c>
      <c r="U337" s="20">
        <v>0.532693</v>
      </c>
      <c r="V337" s="20">
        <v>23.2417</v>
      </c>
      <c r="W337" s="19">
        <v>0.989736</v>
      </c>
      <c r="X337" s="20">
        <v>0.635685</v>
      </c>
      <c r="Y337" s="20">
        <v>10.4693</v>
      </c>
      <c r="Z337" s="19">
        <v>0.80629</v>
      </c>
      <c r="AA337" s="20">
        <v>3.28866</v>
      </c>
      <c r="AB337" s="20">
        <v>61.6422</v>
      </c>
      <c r="AC337" s="19">
        <v>0</v>
      </c>
      <c r="AD337" s="20">
        <v>0</v>
      </c>
      <c r="AE337" s="20">
        <v>0.00034914</v>
      </c>
      <c r="AF337" s="19">
        <v>0.838776</v>
      </c>
      <c r="AG337" s="20">
        <v>0.00530049</v>
      </c>
      <c r="AH337" s="20">
        <v>21.2385</v>
      </c>
      <c r="AI337" s="19">
        <v>0</v>
      </c>
      <c r="AJ337" s="20">
        <v>0</v>
      </c>
      <c r="AK337" s="20">
        <v>0</v>
      </c>
      <c r="AL337" s="19">
        <v>0</v>
      </c>
      <c r="AM337" s="20">
        <v>0</v>
      </c>
      <c r="AN337" s="20">
        <v>0</v>
      </c>
      <c r="AO337" s="19">
        <v>0</v>
      </c>
      <c r="AP337" s="20">
        <v>0</v>
      </c>
      <c r="AQ337" s="20">
        <v>0</v>
      </c>
    </row>
    <row r="338" spans="1:4" ht="17.25">
      <c r="A338" s="10">
        <v>0.23125000000000001</v>
      </c>
      <c r="B338" s="19">
        <v>0.867627</v>
      </c>
      <c r="C338" s="20">
        <v>0.240595</v>
      </c>
      <c r="D338" s="20">
        <v>107.747</v>
      </c>
      <c r="E338" s="19">
        <v>0.878146</v>
      </c>
      <c r="F338" s="20">
        <v>26.7719</v>
      </c>
      <c r="G338" s="20">
        <v>271.646</v>
      </c>
      <c r="H338" s="19">
        <v>0.890621</v>
      </c>
      <c r="I338" s="20">
        <v>16.8511</v>
      </c>
      <c r="J338" s="20">
        <v>154.432</v>
      </c>
      <c r="K338" s="19">
        <v>0.867867</v>
      </c>
      <c r="L338" s="20">
        <v>13.8388</v>
      </c>
      <c r="M338" s="20">
        <v>139.421</v>
      </c>
      <c r="N338" s="19">
        <v>0.867638</v>
      </c>
      <c r="O338" s="20">
        <v>0.239285</v>
      </c>
      <c r="P338" s="20">
        <v>107.966</v>
      </c>
      <c r="Q338" s="19">
        <v>0.632041</v>
      </c>
      <c r="R338" s="20">
        <v>0.577445</v>
      </c>
      <c r="S338" s="20">
        <v>8.42869</v>
      </c>
      <c r="T338" s="19">
        <v>0.954855</v>
      </c>
      <c r="U338" s="20">
        <v>0.533347</v>
      </c>
      <c r="V338" s="20">
        <v>23.2506</v>
      </c>
      <c r="W338" s="19">
        <v>0.989853</v>
      </c>
      <c r="X338" s="20">
        <v>0.638538</v>
      </c>
      <c r="Y338" s="20">
        <v>10.4799</v>
      </c>
      <c r="Z338" s="19">
        <v>0.802704</v>
      </c>
      <c r="AA338" s="20">
        <v>3.28779</v>
      </c>
      <c r="AB338" s="20">
        <v>61.6988</v>
      </c>
      <c r="AC338" s="19">
        <v>0</v>
      </c>
      <c r="AD338" s="20">
        <v>0</v>
      </c>
      <c r="AE338" s="20">
        <v>0.00034914</v>
      </c>
      <c r="AF338" s="19">
        <v>0.826005</v>
      </c>
      <c r="AG338" s="20">
        <v>0.0052892</v>
      </c>
      <c r="AH338" s="20">
        <v>21.2386</v>
      </c>
      <c r="AI338" s="19">
        <v>0</v>
      </c>
      <c r="AJ338" s="20">
        <v>0</v>
      </c>
      <c r="AK338" s="20">
        <v>0</v>
      </c>
      <c r="AL338" s="19">
        <v>0</v>
      </c>
      <c r="AM338" s="20">
        <v>0</v>
      </c>
      <c r="AN338" s="20">
        <v>0</v>
      </c>
      <c r="AO338" s="19">
        <v>0</v>
      </c>
      <c r="AP338" s="20">
        <v>0</v>
      </c>
      <c r="AQ338" s="20">
        <v>0</v>
      </c>
    </row>
    <row r="339" spans="1:4" ht="17.25">
      <c r="A339" s="10">
        <v>0.23194444444444401</v>
      </c>
      <c r="B339" s="19">
        <v>0.868123</v>
      </c>
      <c r="C339" s="20">
        <v>0.240672</v>
      </c>
      <c r="D339" s="20">
        <v>107.752</v>
      </c>
      <c r="E339" s="19">
        <v>0.878149</v>
      </c>
      <c r="F339" s="20">
        <v>26.6653</v>
      </c>
      <c r="G339" s="20">
        <v>272.076</v>
      </c>
      <c r="H339" s="19">
        <v>0.89058</v>
      </c>
      <c r="I339" s="20">
        <v>16.7604</v>
      </c>
      <c r="J339" s="20">
        <v>154.707</v>
      </c>
      <c r="K339" s="19">
        <v>0.868138</v>
      </c>
      <c r="L339" s="20">
        <v>13.7864</v>
      </c>
      <c r="M339" s="20">
        <v>139.655</v>
      </c>
      <c r="N339" s="19">
        <v>-0.867815</v>
      </c>
      <c r="O339" s="20">
        <v>0.238988</v>
      </c>
      <c r="P339" s="20">
        <v>107.97</v>
      </c>
      <c r="Q339" s="19">
        <v>0.629658</v>
      </c>
      <c r="R339" s="20">
        <v>0.571944</v>
      </c>
      <c r="S339" s="20">
        <v>8.43845</v>
      </c>
      <c r="T339" s="19">
        <v>0.955794</v>
      </c>
      <c r="U339" s="20">
        <v>0.532669</v>
      </c>
      <c r="V339" s="20">
        <v>23.2596</v>
      </c>
      <c r="W339" s="19">
        <v>0.989922</v>
      </c>
      <c r="X339" s="20">
        <v>0.637422</v>
      </c>
      <c r="Y339" s="20">
        <v>10.4907</v>
      </c>
      <c r="Z339" s="19">
        <v>0.803271</v>
      </c>
      <c r="AA339" s="20">
        <v>3.28467</v>
      </c>
      <c r="AB339" s="20">
        <v>61.7526</v>
      </c>
      <c r="AC339" s="19">
        <v>0</v>
      </c>
      <c r="AD339" s="20">
        <v>0</v>
      </c>
      <c r="AE339" s="20">
        <v>0.00034914</v>
      </c>
      <c r="AF339" s="19">
        <v>0</v>
      </c>
      <c r="AG339" s="20">
        <v>0</v>
      </c>
      <c r="AH339" s="20">
        <v>21.2386</v>
      </c>
      <c r="AI339" s="19">
        <v>0</v>
      </c>
      <c r="AJ339" s="20">
        <v>0</v>
      </c>
      <c r="AK339" s="20">
        <v>0</v>
      </c>
      <c r="AL339" s="19">
        <v>0</v>
      </c>
      <c r="AM339" s="20">
        <v>0</v>
      </c>
      <c r="AN339" s="20">
        <v>0</v>
      </c>
      <c r="AO339" s="19">
        <v>0</v>
      </c>
      <c r="AP339" s="20">
        <v>0</v>
      </c>
      <c r="AQ339" s="20">
        <v>0</v>
      </c>
    </row>
    <row r="340" spans="1:4" ht="17.25">
      <c r="A340" s="10">
        <v>0.23263888888888901</v>
      </c>
      <c r="B340" s="19">
        <v>0.867636</v>
      </c>
      <c r="C340" s="20">
        <v>0.239865</v>
      </c>
      <c r="D340" s="20">
        <v>107.756</v>
      </c>
      <c r="E340" s="19">
        <v>0.877575</v>
      </c>
      <c r="F340" s="20">
        <v>26.4416</v>
      </c>
      <c r="G340" s="20">
        <v>272.511</v>
      </c>
      <c r="H340" s="19">
        <v>0.890188</v>
      </c>
      <c r="I340" s="20">
        <v>16.6474</v>
      </c>
      <c r="J340" s="20">
        <v>154.98</v>
      </c>
      <c r="K340" s="19">
        <v>0.867813</v>
      </c>
      <c r="L340" s="20">
        <v>13.7277</v>
      </c>
      <c r="M340" s="20">
        <v>139.88</v>
      </c>
      <c r="N340" s="19">
        <v>0.867772</v>
      </c>
      <c r="O340" s="20">
        <v>0.238262</v>
      </c>
      <c r="P340" s="20">
        <v>107.974</v>
      </c>
      <c r="Q340" s="19">
        <v>0.633186</v>
      </c>
      <c r="R340" s="20">
        <v>0.577055</v>
      </c>
      <c r="S340" s="20">
        <v>8.44806</v>
      </c>
      <c r="T340" s="19">
        <v>0.954874</v>
      </c>
      <c r="U340" s="20">
        <v>0.531684</v>
      </c>
      <c r="V340" s="20">
        <v>23.2685</v>
      </c>
      <c r="W340" s="19">
        <v>0.989766</v>
      </c>
      <c r="X340" s="20">
        <v>0.635125</v>
      </c>
      <c r="Y340" s="20">
        <v>10.5011</v>
      </c>
      <c r="Z340" s="19">
        <v>0.80413</v>
      </c>
      <c r="AA340" s="20">
        <v>3.28031</v>
      </c>
      <c r="AB340" s="20">
        <v>61.8083</v>
      </c>
      <c r="AC340" s="19">
        <v>0</v>
      </c>
      <c r="AD340" s="20">
        <v>0</v>
      </c>
      <c r="AE340" s="20">
        <v>0.00034914</v>
      </c>
      <c r="AF340" s="19">
        <v>0.83669</v>
      </c>
      <c r="AG340" s="20">
        <v>0.00526763</v>
      </c>
      <c r="AH340" s="20">
        <v>21.2387</v>
      </c>
      <c r="AI340" s="19">
        <v>0</v>
      </c>
      <c r="AJ340" s="20">
        <v>0</v>
      </c>
      <c r="AK340" s="20">
        <v>0</v>
      </c>
      <c r="AL340" s="19">
        <v>0</v>
      </c>
      <c r="AM340" s="20">
        <v>0</v>
      </c>
      <c r="AN340" s="20">
        <v>0</v>
      </c>
      <c r="AO340" s="19">
        <v>0</v>
      </c>
      <c r="AP340" s="20">
        <v>0</v>
      </c>
      <c r="AQ340" s="20">
        <v>0</v>
      </c>
    </row>
    <row r="341" spans="1:4" ht="17.25">
      <c r="A341" s="10">
        <v>0.233333333333333</v>
      </c>
      <c r="B341" s="19">
        <v>0.867684</v>
      </c>
      <c r="C341" s="20">
        <v>0.240081</v>
      </c>
      <c r="D341" s="20">
        <v>107.759</v>
      </c>
      <c r="E341" s="19">
        <v>0.87714</v>
      </c>
      <c r="F341" s="20">
        <v>26.3519</v>
      </c>
      <c r="G341" s="20">
        <v>272.959</v>
      </c>
      <c r="H341" s="19">
        <v>0.889596</v>
      </c>
      <c r="I341" s="20">
        <v>16.561</v>
      </c>
      <c r="J341" s="20">
        <v>155.257</v>
      </c>
      <c r="K341" s="19">
        <v>0.866589</v>
      </c>
      <c r="L341" s="20">
        <v>13.6427</v>
      </c>
      <c r="M341" s="20">
        <v>140.112</v>
      </c>
      <c r="N341" s="19">
        <v>-0.867476</v>
      </c>
      <c r="O341" s="20">
        <v>0.238481</v>
      </c>
      <c r="P341" s="20">
        <v>107.978</v>
      </c>
      <c r="Q341" s="19">
        <v>0.633217</v>
      </c>
      <c r="R341" s="20">
        <v>0.577549</v>
      </c>
      <c r="S341" s="20">
        <v>8.45749</v>
      </c>
      <c r="T341" s="19">
        <v>0.955124</v>
      </c>
      <c r="U341" s="20">
        <v>0.530826</v>
      </c>
      <c r="V341" s="20">
        <v>23.2772</v>
      </c>
      <c r="W341" s="19">
        <v>0.989891</v>
      </c>
      <c r="X341" s="20">
        <v>0.636333</v>
      </c>
      <c r="Y341" s="20">
        <v>10.5119</v>
      </c>
      <c r="Z341" s="19">
        <v>0.803839</v>
      </c>
      <c r="AA341" s="20">
        <v>3.28149</v>
      </c>
      <c r="AB341" s="20">
        <v>61.863</v>
      </c>
      <c r="AC341" s="19">
        <v>0</v>
      </c>
      <c r="AD341" s="20">
        <v>0</v>
      </c>
      <c r="AE341" s="20">
        <v>0.00034914</v>
      </c>
      <c r="AF341" s="19">
        <v>0</v>
      </c>
      <c r="AG341" s="20">
        <v>0</v>
      </c>
      <c r="AH341" s="20">
        <v>21.2387</v>
      </c>
      <c r="AI341" s="19">
        <v>0</v>
      </c>
      <c r="AJ341" s="20">
        <v>0</v>
      </c>
      <c r="AK341" s="20">
        <v>0</v>
      </c>
      <c r="AL341" s="19">
        <v>0</v>
      </c>
      <c r="AM341" s="20">
        <v>0</v>
      </c>
      <c r="AN341" s="20">
        <v>0</v>
      </c>
      <c r="AO341" s="19">
        <v>0</v>
      </c>
      <c r="AP341" s="20">
        <v>0</v>
      </c>
      <c r="AQ341" s="20">
        <v>0</v>
      </c>
    </row>
    <row r="342" spans="1:4" ht="17.25">
      <c r="A342" s="10">
        <v>0.234027777777778</v>
      </c>
      <c r="B342" s="19">
        <v>0.867645</v>
      </c>
      <c r="C342" s="20">
        <v>0.240035</v>
      </c>
      <c r="D342" s="20">
        <v>107.764</v>
      </c>
      <c r="E342" s="19">
        <v>0.876571</v>
      </c>
      <c r="F342" s="20">
        <v>26.2424</v>
      </c>
      <c r="G342" s="20">
        <v>273.404</v>
      </c>
      <c r="H342" s="19">
        <v>0.88922</v>
      </c>
      <c r="I342" s="20">
        <v>16.5028</v>
      </c>
      <c r="J342" s="20">
        <v>155.528</v>
      </c>
      <c r="K342" s="19">
        <v>0.866192</v>
      </c>
      <c r="L342" s="20">
        <v>13.6215</v>
      </c>
      <c r="M342" s="20">
        <v>140.335</v>
      </c>
      <c r="N342" s="19">
        <v>0.867438</v>
      </c>
      <c r="O342" s="20">
        <v>0.237898</v>
      </c>
      <c r="P342" s="20">
        <v>107.982</v>
      </c>
      <c r="Q342" s="19">
        <v>0.632181</v>
      </c>
      <c r="R342" s="20">
        <v>0.575741</v>
      </c>
      <c r="S342" s="20">
        <v>8.46711</v>
      </c>
      <c r="T342" s="19">
        <v>0.955013</v>
      </c>
      <c r="U342" s="20">
        <v>0.531931</v>
      </c>
      <c r="V342" s="20">
        <v>23.2861</v>
      </c>
      <c r="W342" s="19">
        <v>0.989778</v>
      </c>
      <c r="X342" s="20">
        <v>0.636385</v>
      </c>
      <c r="Y342" s="20">
        <v>10.5225</v>
      </c>
      <c r="Z342" s="19">
        <v>0.804092</v>
      </c>
      <c r="AA342" s="20">
        <v>3.28138</v>
      </c>
      <c r="AB342" s="20">
        <v>61.9176</v>
      </c>
      <c r="AC342" s="19">
        <v>0</v>
      </c>
      <c r="AD342" s="20">
        <v>0</v>
      </c>
      <c r="AE342" s="20">
        <v>0.00034914</v>
      </c>
      <c r="AF342" s="19">
        <v>0.822218</v>
      </c>
      <c r="AG342" s="20">
        <v>0.00524036</v>
      </c>
      <c r="AH342" s="20">
        <v>21.2387</v>
      </c>
      <c r="AI342" s="19">
        <v>0</v>
      </c>
      <c r="AJ342" s="20">
        <v>0</v>
      </c>
      <c r="AK342" s="20">
        <v>0</v>
      </c>
      <c r="AL342" s="19">
        <v>0</v>
      </c>
      <c r="AM342" s="20">
        <v>0</v>
      </c>
      <c r="AN342" s="20">
        <v>0</v>
      </c>
      <c r="AO342" s="19">
        <v>0</v>
      </c>
      <c r="AP342" s="20">
        <v>0</v>
      </c>
      <c r="AQ342" s="20">
        <v>0</v>
      </c>
    </row>
    <row r="343" spans="1:4" ht="17.25">
      <c r="A343" s="10">
        <v>0.234722222222222</v>
      </c>
      <c r="B343" s="19">
        <v>0.867888</v>
      </c>
      <c r="C343" s="20">
        <v>0.240642</v>
      </c>
      <c r="D343" s="20">
        <v>107.768</v>
      </c>
      <c r="E343" s="19">
        <v>0.876164</v>
      </c>
      <c r="F343" s="20">
        <v>26.2052</v>
      </c>
      <c r="G343" s="20">
        <v>273.849</v>
      </c>
      <c r="H343" s="19">
        <v>0.888783</v>
      </c>
      <c r="I343" s="20">
        <v>16.4566</v>
      </c>
      <c r="J343" s="20">
        <v>155.816</v>
      </c>
      <c r="K343" s="19">
        <v>0.866123</v>
      </c>
      <c r="L343" s="20">
        <v>13.6044</v>
      </c>
      <c r="M343" s="20">
        <v>140.562</v>
      </c>
      <c r="N343" s="19">
        <v>-0.867317</v>
      </c>
      <c r="O343" s="20">
        <v>0.238706</v>
      </c>
      <c r="P343" s="20">
        <v>107.986</v>
      </c>
      <c r="Q343" s="19">
        <v>0.632488</v>
      </c>
      <c r="R343" s="20">
        <v>0.577534</v>
      </c>
      <c r="S343" s="20">
        <v>8.47689</v>
      </c>
      <c r="T343" s="19">
        <v>0.955868</v>
      </c>
      <c r="U343" s="20">
        <v>0.532944</v>
      </c>
      <c r="V343" s="20">
        <v>23.2951</v>
      </c>
      <c r="W343" s="19">
        <v>0.989885</v>
      </c>
      <c r="X343" s="20">
        <v>0.637672</v>
      </c>
      <c r="Y343" s="20">
        <v>10.5331</v>
      </c>
      <c r="Z343" s="19">
        <v>0.803683</v>
      </c>
      <c r="AA343" s="20">
        <v>3.28388</v>
      </c>
      <c r="AB343" s="20">
        <v>61.9714</v>
      </c>
      <c r="AC343" s="19">
        <v>0</v>
      </c>
      <c r="AD343" s="20">
        <v>0</v>
      </c>
      <c r="AE343" s="20">
        <v>0.00034914</v>
      </c>
      <c r="AF343" s="19">
        <v>0</v>
      </c>
      <c r="AG343" s="20">
        <v>0</v>
      </c>
      <c r="AH343" s="20">
        <v>21.2388</v>
      </c>
      <c r="AI343" s="19">
        <v>0</v>
      </c>
      <c r="AJ343" s="20">
        <v>0</v>
      </c>
      <c r="AK343" s="20">
        <v>0</v>
      </c>
      <c r="AL343" s="19">
        <v>0</v>
      </c>
      <c r="AM343" s="20">
        <v>0</v>
      </c>
      <c r="AN343" s="20">
        <v>0</v>
      </c>
      <c r="AO343" s="19">
        <v>0</v>
      </c>
      <c r="AP343" s="20">
        <v>0</v>
      </c>
      <c r="AQ343" s="20">
        <v>0</v>
      </c>
    </row>
    <row r="344" spans="1:4" ht="17.25">
      <c r="A344" s="10">
        <v>0.235416666666667</v>
      </c>
      <c r="B344" s="19">
        <v>0.867352</v>
      </c>
      <c r="C344" s="20">
        <v>0.239569</v>
      </c>
      <c r="D344" s="20">
        <v>107.772</v>
      </c>
      <c r="E344" s="19">
        <v>0.877241</v>
      </c>
      <c r="F344" s="20">
        <v>26.3433</v>
      </c>
      <c r="G344" s="20">
        <v>274.271</v>
      </c>
      <c r="H344" s="19">
        <v>0.889374</v>
      </c>
      <c r="I344" s="20">
        <v>16.5123</v>
      </c>
      <c r="J344" s="20">
        <v>156.086</v>
      </c>
      <c r="K344" s="19">
        <v>0.868068</v>
      </c>
      <c r="L344" s="20">
        <v>13.7414</v>
      </c>
      <c r="M344" s="20">
        <v>140.793</v>
      </c>
      <c r="N344" s="19">
        <v>0.867222</v>
      </c>
      <c r="O344" s="20">
        <v>0.237597</v>
      </c>
      <c r="P344" s="20">
        <v>107.99</v>
      </c>
      <c r="Q344" s="19">
        <v>0.633543</v>
      </c>
      <c r="R344" s="20">
        <v>0.577707</v>
      </c>
      <c r="S344" s="20">
        <v>8.48652</v>
      </c>
      <c r="T344" s="19">
        <v>0.954947</v>
      </c>
      <c r="U344" s="20">
        <v>0.53197</v>
      </c>
      <c r="V344" s="20">
        <v>23.3039</v>
      </c>
      <c r="W344" s="19">
        <v>0.989738</v>
      </c>
      <c r="X344" s="20">
        <v>0.63515</v>
      </c>
      <c r="Y344" s="20">
        <v>10.5436</v>
      </c>
      <c r="Z344" s="19">
        <v>0.804113</v>
      </c>
      <c r="AA344" s="20">
        <v>3.27434</v>
      </c>
      <c r="AB344" s="20">
        <v>62.0261</v>
      </c>
      <c r="AC344" s="19">
        <v>0</v>
      </c>
      <c r="AD344" s="20">
        <v>0</v>
      </c>
      <c r="AE344" s="20">
        <v>0.00034914</v>
      </c>
      <c r="AF344" s="19">
        <v>0.870737</v>
      </c>
      <c r="AG344" s="20">
        <v>0.0147495</v>
      </c>
      <c r="AH344" s="20">
        <v>21.2388</v>
      </c>
      <c r="AI344" s="19">
        <v>0</v>
      </c>
      <c r="AJ344" s="20">
        <v>0</v>
      </c>
      <c r="AK344" s="20">
        <v>0</v>
      </c>
      <c r="AL344" s="19">
        <v>0</v>
      </c>
      <c r="AM344" s="20">
        <v>0</v>
      </c>
      <c r="AN344" s="20">
        <v>0</v>
      </c>
      <c r="AO344" s="19">
        <v>0</v>
      </c>
      <c r="AP344" s="20">
        <v>0</v>
      </c>
      <c r="AQ344" s="20">
        <v>0</v>
      </c>
    </row>
    <row r="345" spans="1:4" ht="17.25">
      <c r="A345" s="10">
        <v>0.23611111111111099</v>
      </c>
      <c r="B345" s="19">
        <v>0.867868</v>
      </c>
      <c r="C345" s="20">
        <v>0.239243</v>
      </c>
      <c r="D345" s="20">
        <v>107.776</v>
      </c>
      <c r="E345" s="19">
        <v>0.879352</v>
      </c>
      <c r="F345" s="20">
        <v>26.5395</v>
      </c>
      <c r="G345" s="20">
        <v>274.705</v>
      </c>
      <c r="H345" s="19">
        <v>0.891293</v>
      </c>
      <c r="I345" s="20">
        <v>16.6557</v>
      </c>
      <c r="J345" s="20">
        <v>156.367</v>
      </c>
      <c r="K345" s="19">
        <v>0.869879</v>
      </c>
      <c r="L345" s="20">
        <v>13.787</v>
      </c>
      <c r="M345" s="20">
        <v>141.019</v>
      </c>
      <c r="N345" s="19">
        <v>-0.867762</v>
      </c>
      <c r="O345" s="20">
        <v>0.237005</v>
      </c>
      <c r="P345" s="20">
        <v>107.994</v>
      </c>
      <c r="Q345" s="19">
        <v>0.632577</v>
      </c>
      <c r="R345" s="20">
        <v>0.57457</v>
      </c>
      <c r="S345" s="20">
        <v>8.49611</v>
      </c>
      <c r="T345" s="19">
        <v>0.957177</v>
      </c>
      <c r="U345" s="20">
        <v>0.530683</v>
      </c>
      <c r="V345" s="20">
        <v>23.3128</v>
      </c>
      <c r="W345" s="19">
        <v>0.989813</v>
      </c>
      <c r="X345" s="20">
        <v>0.633481</v>
      </c>
      <c r="Y345" s="20">
        <v>10.5541</v>
      </c>
      <c r="Z345" s="19">
        <v>0.812749</v>
      </c>
      <c r="AA345" s="20">
        <v>3.26627</v>
      </c>
      <c r="AB345" s="20">
        <v>62.0806</v>
      </c>
      <c r="AC345" s="19">
        <v>0</v>
      </c>
      <c r="AD345" s="20">
        <v>0</v>
      </c>
      <c r="AE345" s="20">
        <v>0.00034914</v>
      </c>
      <c r="AF345" s="19">
        <v>0.871021</v>
      </c>
      <c r="AG345" s="20">
        <v>5.10418</v>
      </c>
      <c r="AH345" s="20">
        <v>21.2838</v>
      </c>
      <c r="AI345" s="19">
        <v>0</v>
      </c>
      <c r="AJ345" s="20">
        <v>0</v>
      </c>
      <c r="AK345" s="20">
        <v>0</v>
      </c>
      <c r="AL345" s="19">
        <v>0</v>
      </c>
      <c r="AM345" s="20">
        <v>0</v>
      </c>
      <c r="AN345" s="20">
        <v>0</v>
      </c>
      <c r="AO345" s="19">
        <v>0</v>
      </c>
      <c r="AP345" s="20">
        <v>0</v>
      </c>
      <c r="AQ345" s="20">
        <v>0</v>
      </c>
    </row>
    <row r="346" spans="1:4" ht="17.25">
      <c r="A346" s="10">
        <v>0.23680555555555599</v>
      </c>
      <c r="B346" s="19">
        <v>0.867786</v>
      </c>
      <c r="C346" s="20">
        <v>0.238103</v>
      </c>
      <c r="D346" s="20">
        <v>107.779</v>
      </c>
      <c r="E346" s="19">
        <v>0.881587</v>
      </c>
      <c r="F346" s="20">
        <v>26.8494</v>
      </c>
      <c r="G346" s="20">
        <v>275.157</v>
      </c>
      <c r="H346" s="19">
        <v>0.893052</v>
      </c>
      <c r="I346" s="20">
        <v>16.8664</v>
      </c>
      <c r="J346" s="20">
        <v>156.642</v>
      </c>
      <c r="K346" s="19">
        <v>0.87187</v>
      </c>
      <c r="L346" s="20">
        <v>13.9612</v>
      </c>
      <c r="M346" s="20">
        <v>141.254</v>
      </c>
      <c r="N346" s="19">
        <v>-0.867566</v>
      </c>
      <c r="O346" s="20">
        <v>0.237229</v>
      </c>
      <c r="P346" s="20">
        <v>107.998</v>
      </c>
      <c r="Q346" s="19">
        <v>0.633226</v>
      </c>
      <c r="R346" s="20">
        <v>0.573422</v>
      </c>
      <c r="S346" s="20">
        <v>8.50555</v>
      </c>
      <c r="T346" s="19">
        <v>0.957223</v>
      </c>
      <c r="U346" s="20">
        <v>0.530277</v>
      </c>
      <c r="V346" s="20">
        <v>23.3215</v>
      </c>
      <c r="W346" s="19">
        <v>0.989548</v>
      </c>
      <c r="X346" s="20">
        <v>0.633689</v>
      </c>
      <c r="Y346" s="20">
        <v>10.5649</v>
      </c>
      <c r="Z346" s="19">
        <v>0.814131</v>
      </c>
      <c r="AA346" s="20">
        <v>3.27076</v>
      </c>
      <c r="AB346" s="20">
        <v>62.1351</v>
      </c>
      <c r="AC346" s="19">
        <v>0</v>
      </c>
      <c r="AD346" s="20">
        <v>0</v>
      </c>
      <c r="AE346" s="20">
        <v>0.00034914</v>
      </c>
      <c r="AF346" s="19">
        <v>0.874077</v>
      </c>
      <c r="AG346" s="20">
        <v>5.16944</v>
      </c>
      <c r="AH346" s="20">
        <v>21.3696</v>
      </c>
      <c r="AI346" s="19">
        <v>0</v>
      </c>
      <c r="AJ346" s="20">
        <v>0</v>
      </c>
      <c r="AK346" s="20">
        <v>0</v>
      </c>
      <c r="AL346" s="19">
        <v>0</v>
      </c>
      <c r="AM346" s="20">
        <v>0</v>
      </c>
      <c r="AN346" s="20">
        <v>0</v>
      </c>
      <c r="AO346" s="19">
        <v>0</v>
      </c>
      <c r="AP346" s="20">
        <v>0</v>
      </c>
      <c r="AQ346" s="20">
        <v>0</v>
      </c>
    </row>
    <row r="347" spans="1:4" ht="17.25">
      <c r="A347" s="10">
        <v>0.23749999999999999</v>
      </c>
      <c r="B347" s="19">
        <v>0.867275</v>
      </c>
      <c r="C347" s="20">
        <v>0.237478</v>
      </c>
      <c r="D347" s="20">
        <v>107.783</v>
      </c>
      <c r="E347" s="19">
        <v>0.883355</v>
      </c>
      <c r="F347" s="20">
        <v>27.1199</v>
      </c>
      <c r="G347" s="20">
        <v>275.614</v>
      </c>
      <c r="H347" s="19">
        <v>0.89439</v>
      </c>
      <c r="I347" s="20">
        <v>16.9967</v>
      </c>
      <c r="J347" s="20">
        <v>156.915</v>
      </c>
      <c r="K347" s="19">
        <v>0.873405</v>
      </c>
      <c r="L347" s="20">
        <v>14.0391</v>
      </c>
      <c r="M347" s="20">
        <v>141.483</v>
      </c>
      <c r="N347" s="19">
        <v>-0.867108</v>
      </c>
      <c r="O347" s="20">
        <v>0.235093</v>
      </c>
      <c r="P347" s="20">
        <v>108.002</v>
      </c>
      <c r="Q347" s="19">
        <v>0.633832</v>
      </c>
      <c r="R347" s="20">
        <v>0.573052</v>
      </c>
      <c r="S347" s="20">
        <v>8.51517</v>
      </c>
      <c r="T347" s="19">
        <v>0.956944</v>
      </c>
      <c r="U347" s="20">
        <v>0.529301</v>
      </c>
      <c r="V347" s="20">
        <v>23.3305</v>
      </c>
      <c r="W347" s="19">
        <v>0.989659</v>
      </c>
      <c r="X347" s="20">
        <v>0.632446</v>
      </c>
      <c r="Y347" s="20">
        <v>10.5754</v>
      </c>
      <c r="Z347" s="19">
        <v>0.813545</v>
      </c>
      <c r="AA347" s="20">
        <v>3.26918</v>
      </c>
      <c r="AB347" s="20">
        <v>62.1896</v>
      </c>
      <c r="AC347" s="19">
        <v>0</v>
      </c>
      <c r="AD347" s="20">
        <v>0</v>
      </c>
      <c r="AE347" s="20">
        <v>0.00034914</v>
      </c>
      <c r="AF347" s="19">
        <v>0.765148</v>
      </c>
      <c r="AG347" s="20">
        <v>3.65506</v>
      </c>
      <c r="AH347" s="20">
        <v>21.4556</v>
      </c>
      <c r="AI347" s="19">
        <v>0</v>
      </c>
      <c r="AJ347" s="20">
        <v>0</v>
      </c>
      <c r="AK347" s="20">
        <v>0</v>
      </c>
      <c r="AL347" s="19">
        <v>0</v>
      </c>
      <c r="AM347" s="20">
        <v>0</v>
      </c>
      <c r="AN347" s="20">
        <v>0</v>
      </c>
      <c r="AO347" s="19">
        <v>0</v>
      </c>
      <c r="AP347" s="20">
        <v>0</v>
      </c>
      <c r="AQ347" s="20">
        <v>0</v>
      </c>
    </row>
    <row r="348" spans="1:4" ht="17.25">
      <c r="A348" s="10">
        <v>0.23819444444444399</v>
      </c>
      <c r="B348" s="19">
        <v>0.867414</v>
      </c>
      <c r="C348" s="20">
        <v>0.237949</v>
      </c>
      <c r="D348" s="20">
        <v>107.787</v>
      </c>
      <c r="E348" s="19">
        <v>0.884022</v>
      </c>
      <c r="F348" s="20">
        <v>27.3788</v>
      </c>
      <c r="G348" s="20">
        <v>276.077</v>
      </c>
      <c r="H348" s="19">
        <v>0.8951</v>
      </c>
      <c r="I348" s="20">
        <v>17.188</v>
      </c>
      <c r="J348" s="20">
        <v>157.205</v>
      </c>
      <c r="K348" s="19">
        <v>0.874521</v>
      </c>
      <c r="L348" s="20">
        <v>14.1848</v>
      </c>
      <c r="M348" s="20">
        <v>141.723</v>
      </c>
      <c r="N348" s="19">
        <v>-0.867642</v>
      </c>
      <c r="O348" s="20">
        <v>0.236896</v>
      </c>
      <c r="P348" s="20">
        <v>108.006</v>
      </c>
      <c r="Q348" s="19">
        <v>0.634196</v>
      </c>
      <c r="R348" s="20">
        <v>0.575475</v>
      </c>
      <c r="S348" s="20">
        <v>8.52493</v>
      </c>
      <c r="T348" s="19">
        <v>0.957961</v>
      </c>
      <c r="U348" s="20">
        <v>0.530251</v>
      </c>
      <c r="V348" s="20">
        <v>23.3393</v>
      </c>
      <c r="W348" s="19">
        <v>0.989721</v>
      </c>
      <c r="X348" s="20">
        <v>0.633471</v>
      </c>
      <c r="Y348" s="20">
        <v>10.5858</v>
      </c>
      <c r="Z348" s="19">
        <v>0.807003</v>
      </c>
      <c r="AA348" s="20">
        <v>3.28098</v>
      </c>
      <c r="AB348" s="20">
        <v>62.2443</v>
      </c>
      <c r="AC348" s="19">
        <v>0</v>
      </c>
      <c r="AD348" s="20">
        <v>0</v>
      </c>
      <c r="AE348" s="20">
        <v>0.00034914</v>
      </c>
      <c r="AF348" s="19">
        <v>0.81052</v>
      </c>
      <c r="AG348" s="20">
        <v>0.00524878</v>
      </c>
      <c r="AH348" s="20">
        <v>21.4557</v>
      </c>
      <c r="AI348" s="19">
        <v>0</v>
      </c>
      <c r="AJ348" s="20">
        <v>0</v>
      </c>
      <c r="AK348" s="20">
        <v>0</v>
      </c>
      <c r="AL348" s="19">
        <v>0</v>
      </c>
      <c r="AM348" s="20">
        <v>0</v>
      </c>
      <c r="AN348" s="20">
        <v>0</v>
      </c>
      <c r="AO348" s="19">
        <v>0</v>
      </c>
      <c r="AP348" s="20">
        <v>0</v>
      </c>
      <c r="AQ348" s="20">
        <v>0</v>
      </c>
    </row>
    <row r="349" spans="1:4" ht="17.25">
      <c r="A349" s="10">
        <v>0.23888888888888901</v>
      </c>
      <c r="B349" s="19">
        <v>0.867609</v>
      </c>
      <c r="C349" s="20">
        <v>0.23672</v>
      </c>
      <c r="D349" s="20">
        <v>107.791</v>
      </c>
      <c r="E349" s="19">
        <v>0.88639</v>
      </c>
      <c r="F349" s="20">
        <v>27.6817</v>
      </c>
      <c r="G349" s="20">
        <v>276.528</v>
      </c>
      <c r="H349" s="19">
        <v>0.896914</v>
      </c>
      <c r="I349" s="20">
        <v>17.3671</v>
      </c>
      <c r="J349" s="20">
        <v>157.488</v>
      </c>
      <c r="K349" s="19">
        <v>0.876118</v>
      </c>
      <c r="L349" s="20">
        <v>14.2604</v>
      </c>
      <c r="M349" s="20">
        <v>141.955</v>
      </c>
      <c r="N349" s="19">
        <v>-0.867694</v>
      </c>
      <c r="O349" s="20">
        <v>0.234889</v>
      </c>
      <c r="P349" s="20">
        <v>108.01</v>
      </c>
      <c r="Q349" s="19">
        <v>0.636189</v>
      </c>
      <c r="R349" s="20">
        <v>0.575771</v>
      </c>
      <c r="S349" s="20">
        <v>8.53435</v>
      </c>
      <c r="T349" s="19">
        <v>0.956724</v>
      </c>
      <c r="U349" s="20">
        <v>0.528585</v>
      </c>
      <c r="V349" s="20">
        <v>23.348</v>
      </c>
      <c r="W349" s="19">
        <v>0.989449</v>
      </c>
      <c r="X349" s="20">
        <v>0.630767</v>
      </c>
      <c r="Y349" s="20">
        <v>10.5965</v>
      </c>
      <c r="Z349" s="19">
        <v>0.808678</v>
      </c>
      <c r="AA349" s="20">
        <v>3.27078</v>
      </c>
      <c r="AB349" s="20">
        <v>62.2999</v>
      </c>
      <c r="AC349" s="19">
        <v>0</v>
      </c>
      <c r="AD349" s="20">
        <v>0</v>
      </c>
      <c r="AE349" s="20">
        <v>0.00034914</v>
      </c>
      <c r="AF349" s="19">
        <v>0</v>
      </c>
      <c r="AG349" s="20">
        <v>0</v>
      </c>
      <c r="AH349" s="20">
        <v>21.4557</v>
      </c>
      <c r="AI349" s="19">
        <v>0</v>
      </c>
      <c r="AJ349" s="20">
        <v>0</v>
      </c>
      <c r="AK349" s="20">
        <v>0</v>
      </c>
      <c r="AL349" s="19">
        <v>0</v>
      </c>
      <c r="AM349" s="20">
        <v>0</v>
      </c>
      <c r="AN349" s="20">
        <v>0</v>
      </c>
      <c r="AO349" s="19">
        <v>0</v>
      </c>
      <c r="AP349" s="20">
        <v>0</v>
      </c>
      <c r="AQ349" s="20">
        <v>0</v>
      </c>
    </row>
    <row r="350" spans="1:4" ht="17.25">
      <c r="A350" s="10">
        <v>0.23958333333333301</v>
      </c>
      <c r="B350" s="19">
        <v>0.867732</v>
      </c>
      <c r="C350" s="20">
        <v>0.238051</v>
      </c>
      <c r="D350" s="20">
        <v>107.795</v>
      </c>
      <c r="E350" s="19">
        <v>0.884448</v>
      </c>
      <c r="F350" s="20">
        <v>27.3146</v>
      </c>
      <c r="G350" s="20">
        <v>276.995</v>
      </c>
      <c r="H350" s="19">
        <v>0.895246</v>
      </c>
      <c r="I350" s="20">
        <v>17.1534</v>
      </c>
      <c r="J350" s="20">
        <v>157.791</v>
      </c>
      <c r="K350" s="19">
        <v>0.871642</v>
      </c>
      <c r="L350" s="20">
        <v>13.8687</v>
      </c>
      <c r="M350" s="20">
        <v>142.19</v>
      </c>
      <c r="N350" s="19">
        <v>-0.867344</v>
      </c>
      <c r="O350" s="20">
        <v>0.236073</v>
      </c>
      <c r="P350" s="20">
        <v>108.014</v>
      </c>
      <c r="Q350" s="19">
        <v>0.634198</v>
      </c>
      <c r="R350" s="20">
        <v>0.574235</v>
      </c>
      <c r="S350" s="20">
        <v>8.54393</v>
      </c>
      <c r="T350" s="19">
        <v>0.957897</v>
      </c>
      <c r="U350" s="20">
        <v>0.52949</v>
      </c>
      <c r="V350" s="20">
        <v>23.3568</v>
      </c>
      <c r="W350" s="19">
        <v>0.989633</v>
      </c>
      <c r="X350" s="20">
        <v>0.63161</v>
      </c>
      <c r="Y350" s="20">
        <v>10.607</v>
      </c>
      <c r="Z350" s="19">
        <v>0.808067</v>
      </c>
      <c r="AA350" s="20">
        <v>3.27868</v>
      </c>
      <c r="AB350" s="20">
        <v>62.3535</v>
      </c>
      <c r="AC350" s="19">
        <v>0</v>
      </c>
      <c r="AD350" s="20">
        <v>0</v>
      </c>
      <c r="AE350" s="20">
        <v>0.00034914</v>
      </c>
      <c r="AF350" s="19">
        <v>0.802535</v>
      </c>
      <c r="AG350" s="20">
        <v>0.00527368</v>
      </c>
      <c r="AH350" s="20">
        <v>21.4557</v>
      </c>
      <c r="AI350" s="19">
        <v>0</v>
      </c>
      <c r="AJ350" s="20">
        <v>0</v>
      </c>
      <c r="AK350" s="20">
        <v>0</v>
      </c>
      <c r="AL350" s="19">
        <v>0</v>
      </c>
      <c r="AM350" s="20">
        <v>0</v>
      </c>
      <c r="AN350" s="20">
        <v>0</v>
      </c>
      <c r="AO350" s="19">
        <v>0</v>
      </c>
      <c r="AP350" s="20">
        <v>0</v>
      </c>
      <c r="AQ350" s="20">
        <v>0</v>
      </c>
    </row>
    <row r="351" spans="1:4" ht="17.25">
      <c r="A351" s="10">
        <v>0.24027777777777801</v>
      </c>
      <c r="B351" s="19">
        <v>0.867534</v>
      </c>
      <c r="C351" s="20">
        <v>0.237747</v>
      </c>
      <c r="D351" s="20">
        <v>107.799</v>
      </c>
      <c r="E351" s="19">
        <v>0.883642</v>
      </c>
      <c r="F351" s="20">
        <v>27.2184</v>
      </c>
      <c r="G351" s="20">
        <v>277.434</v>
      </c>
      <c r="H351" s="19">
        <v>0.894761</v>
      </c>
      <c r="I351" s="20">
        <v>17.1104</v>
      </c>
      <c r="J351" s="20">
        <v>158.071</v>
      </c>
      <c r="K351" s="19">
        <v>0.872584</v>
      </c>
      <c r="L351" s="20">
        <v>13.9901</v>
      </c>
      <c r="M351" s="20">
        <v>142.419</v>
      </c>
      <c r="N351" s="19">
        <v>0.867428</v>
      </c>
      <c r="O351" s="20">
        <v>0.236111</v>
      </c>
      <c r="P351" s="20">
        <v>108.017</v>
      </c>
      <c r="Q351" s="19">
        <v>0.635352</v>
      </c>
      <c r="R351" s="20">
        <v>0.57643</v>
      </c>
      <c r="S351" s="20">
        <v>8.55352</v>
      </c>
      <c r="T351" s="19">
        <v>0.957065</v>
      </c>
      <c r="U351" s="20">
        <v>0.529885</v>
      </c>
      <c r="V351" s="20">
        <v>23.3656</v>
      </c>
      <c r="W351" s="19">
        <v>0.989518</v>
      </c>
      <c r="X351" s="20">
        <v>0.632137</v>
      </c>
      <c r="Y351" s="20">
        <v>10.6174</v>
      </c>
      <c r="Z351" s="19">
        <v>0.807651</v>
      </c>
      <c r="AA351" s="20">
        <v>3.27697</v>
      </c>
      <c r="AB351" s="20">
        <v>62.4091</v>
      </c>
      <c r="AC351" s="19">
        <v>0</v>
      </c>
      <c r="AD351" s="20">
        <v>0</v>
      </c>
      <c r="AE351" s="20">
        <v>0.00034914</v>
      </c>
      <c r="AF351" s="19">
        <v>0</v>
      </c>
      <c r="AG351" s="20">
        <v>0</v>
      </c>
      <c r="AH351" s="20">
        <v>21.4558</v>
      </c>
      <c r="AI351" s="19">
        <v>0</v>
      </c>
      <c r="AJ351" s="20">
        <v>0</v>
      </c>
      <c r="AK351" s="20">
        <v>0</v>
      </c>
      <c r="AL351" s="19">
        <v>0</v>
      </c>
      <c r="AM351" s="20">
        <v>0</v>
      </c>
      <c r="AN351" s="20">
        <v>0</v>
      </c>
      <c r="AO351" s="19">
        <v>0</v>
      </c>
      <c r="AP351" s="20">
        <v>0</v>
      </c>
      <c r="AQ351" s="20">
        <v>0</v>
      </c>
    </row>
    <row r="352" spans="1:4" ht="17.25">
      <c r="A352" s="10">
        <v>0.240972222222222</v>
      </c>
      <c r="B352" s="19">
        <v>0.867725</v>
      </c>
      <c r="C352" s="20">
        <v>0.23814</v>
      </c>
      <c r="D352" s="20">
        <v>107.803</v>
      </c>
      <c r="E352" s="19">
        <v>0.882442</v>
      </c>
      <c r="F352" s="20">
        <v>26.9853</v>
      </c>
      <c r="G352" s="20">
        <v>277.892</v>
      </c>
      <c r="H352" s="19">
        <v>0.893791</v>
      </c>
      <c r="I352" s="20">
        <v>16.9435</v>
      </c>
      <c r="J352" s="20">
        <v>158.359</v>
      </c>
      <c r="K352" s="19">
        <v>0.87057</v>
      </c>
      <c r="L352" s="20">
        <v>13.8038</v>
      </c>
      <c r="M352" s="20">
        <v>142.662</v>
      </c>
      <c r="N352" s="19">
        <v>-0.867132</v>
      </c>
      <c r="O352" s="20">
        <v>0.236093</v>
      </c>
      <c r="P352" s="20">
        <v>108.021</v>
      </c>
      <c r="Q352" s="19">
        <v>0.63243</v>
      </c>
      <c r="R352" s="20">
        <v>0.571104</v>
      </c>
      <c r="S352" s="20">
        <v>8.56327</v>
      </c>
      <c r="T352" s="19">
        <v>0.95671</v>
      </c>
      <c r="U352" s="20">
        <v>0.529345</v>
      </c>
      <c r="V352" s="20">
        <v>23.3746</v>
      </c>
      <c r="W352" s="19">
        <v>0.989587</v>
      </c>
      <c r="X352" s="20">
        <v>0.631661</v>
      </c>
      <c r="Y352" s="20">
        <v>10.6281</v>
      </c>
      <c r="Z352" s="19">
        <v>0.806797</v>
      </c>
      <c r="AA352" s="20">
        <v>3.27591</v>
      </c>
      <c r="AB352" s="20">
        <v>62.4628</v>
      </c>
      <c r="AC352" s="19">
        <v>0</v>
      </c>
      <c r="AD352" s="20">
        <v>0</v>
      </c>
      <c r="AE352" s="20">
        <v>0.00034914</v>
      </c>
      <c r="AF352" s="19">
        <v>0</v>
      </c>
      <c r="AG352" s="20">
        <v>0</v>
      </c>
      <c r="AH352" s="20">
        <v>21.4558</v>
      </c>
      <c r="AI352" s="19">
        <v>0</v>
      </c>
      <c r="AJ352" s="20">
        <v>0</v>
      </c>
      <c r="AK352" s="20">
        <v>0</v>
      </c>
      <c r="AL352" s="19">
        <v>0</v>
      </c>
      <c r="AM352" s="20">
        <v>0</v>
      </c>
      <c r="AN352" s="20">
        <v>0</v>
      </c>
      <c r="AO352" s="19">
        <v>0</v>
      </c>
      <c r="AP352" s="20">
        <v>0</v>
      </c>
      <c r="AQ352" s="20">
        <v>0</v>
      </c>
    </row>
    <row r="353" spans="1:4" ht="17.25">
      <c r="A353" s="10">
        <v>0.241666666666667</v>
      </c>
      <c r="B353" s="19">
        <v>0.86735</v>
      </c>
      <c r="C353" s="20">
        <v>0.237629</v>
      </c>
      <c r="D353" s="20">
        <v>107.807</v>
      </c>
      <c r="E353" s="19">
        <v>0.882336</v>
      </c>
      <c r="F353" s="20">
        <v>26.8482</v>
      </c>
      <c r="G353" s="20">
        <v>278.334</v>
      </c>
      <c r="H353" s="19">
        <v>0.893802</v>
      </c>
      <c r="I353" s="20">
        <v>16.8846</v>
      </c>
      <c r="J353" s="20">
        <v>158.637</v>
      </c>
      <c r="K353" s="19">
        <v>0.871379</v>
      </c>
      <c r="L353" s="20">
        <v>13.8411</v>
      </c>
      <c r="M353" s="20">
        <v>142.89</v>
      </c>
      <c r="N353" s="19">
        <v>-0.867327</v>
      </c>
      <c r="O353" s="20">
        <v>0.236078</v>
      </c>
      <c r="P353" s="20">
        <v>108.025</v>
      </c>
      <c r="Q353" s="19">
        <v>0.634426</v>
      </c>
      <c r="R353" s="20">
        <v>0.573641</v>
      </c>
      <c r="S353" s="20">
        <v>8.57287</v>
      </c>
      <c r="T353" s="19">
        <v>0.957454</v>
      </c>
      <c r="U353" s="20">
        <v>0.52975</v>
      </c>
      <c r="V353" s="20">
        <v>23.3835</v>
      </c>
      <c r="W353" s="19">
        <v>0.989495</v>
      </c>
      <c r="X353" s="20">
        <v>0.63169</v>
      </c>
      <c r="Y353" s="20">
        <v>10.6384</v>
      </c>
      <c r="Z353" s="19">
        <v>0.808097</v>
      </c>
      <c r="AA353" s="20">
        <v>3.27179</v>
      </c>
      <c r="AB353" s="20">
        <v>62.5183</v>
      </c>
      <c r="AC353" s="19">
        <v>0</v>
      </c>
      <c r="AD353" s="20">
        <v>0</v>
      </c>
      <c r="AE353" s="20">
        <v>0.00034914</v>
      </c>
      <c r="AF353" s="19">
        <v>0</v>
      </c>
      <c r="AG353" s="20">
        <v>0</v>
      </c>
      <c r="AH353" s="20">
        <v>21.4558</v>
      </c>
      <c r="AI353" s="19">
        <v>0</v>
      </c>
      <c r="AJ353" s="20">
        <v>0</v>
      </c>
      <c r="AK353" s="20">
        <v>0</v>
      </c>
      <c r="AL353" s="19">
        <v>0</v>
      </c>
      <c r="AM353" s="20">
        <v>0</v>
      </c>
      <c r="AN353" s="20">
        <v>0</v>
      </c>
      <c r="AO353" s="19">
        <v>0</v>
      </c>
      <c r="AP353" s="20">
        <v>0</v>
      </c>
      <c r="AQ353" s="20">
        <v>0</v>
      </c>
    </row>
    <row r="354" spans="1:4" ht="17.25">
      <c r="A354" s="10">
        <v>0.242361111111111</v>
      </c>
      <c r="B354" s="19">
        <v>0.867429</v>
      </c>
      <c r="C354" s="20">
        <v>0.237391</v>
      </c>
      <c r="D354" s="20">
        <v>107.811</v>
      </c>
      <c r="E354" s="19">
        <v>0.881579</v>
      </c>
      <c r="F354" s="20">
        <v>26.719</v>
      </c>
      <c r="G354" s="20">
        <v>278.787</v>
      </c>
      <c r="H354" s="19">
        <v>0.893223</v>
      </c>
      <c r="I354" s="20">
        <v>16.7919</v>
      </c>
      <c r="J354" s="20">
        <v>158.908</v>
      </c>
      <c r="K354" s="19">
        <v>0.870877</v>
      </c>
      <c r="L354" s="20">
        <v>13.7837</v>
      </c>
      <c r="M354" s="20">
        <v>143.116</v>
      </c>
      <c r="N354" s="19">
        <v>0.867372</v>
      </c>
      <c r="O354" s="20">
        <v>0.23537</v>
      </c>
      <c r="P354" s="20">
        <v>108.029</v>
      </c>
      <c r="Q354" s="19">
        <v>0.636332</v>
      </c>
      <c r="R354" s="20">
        <v>0.57736</v>
      </c>
      <c r="S354" s="20">
        <v>8.5823</v>
      </c>
      <c r="T354" s="19">
        <v>0.956413</v>
      </c>
      <c r="U354" s="20">
        <v>0.529417</v>
      </c>
      <c r="V354" s="20">
        <v>23.3921</v>
      </c>
      <c r="W354" s="19">
        <v>0.989514</v>
      </c>
      <c r="X354" s="20">
        <v>0.630895</v>
      </c>
      <c r="Y354" s="20">
        <v>10.649</v>
      </c>
      <c r="Z354" s="19">
        <v>0.807622</v>
      </c>
      <c r="AA354" s="20">
        <v>3.26884</v>
      </c>
      <c r="AB354" s="20">
        <v>62.5719</v>
      </c>
      <c r="AC354" s="19">
        <v>0</v>
      </c>
      <c r="AD354" s="20">
        <v>0</v>
      </c>
      <c r="AE354" s="20">
        <v>0.00034914</v>
      </c>
      <c r="AF354" s="19">
        <v>0.8253</v>
      </c>
      <c r="AG354" s="20">
        <v>0.0052014</v>
      </c>
      <c r="AH354" s="20">
        <v>21.4559</v>
      </c>
      <c r="AI354" s="19">
        <v>0</v>
      </c>
      <c r="AJ354" s="20">
        <v>0</v>
      </c>
      <c r="AK354" s="20">
        <v>0</v>
      </c>
      <c r="AL354" s="19">
        <v>0</v>
      </c>
      <c r="AM354" s="20">
        <v>0</v>
      </c>
      <c r="AN354" s="20">
        <v>0</v>
      </c>
      <c r="AO354" s="19">
        <v>0</v>
      </c>
      <c r="AP354" s="20">
        <v>0</v>
      </c>
      <c r="AQ354" s="20">
        <v>0</v>
      </c>
    </row>
    <row r="355" spans="1:4" ht="17.25">
      <c r="A355" s="10">
        <v>0.243055555555556</v>
      </c>
      <c r="B355" s="19">
        <v>0.867523</v>
      </c>
      <c r="C355" s="20">
        <v>0.238695</v>
      </c>
      <c r="D355" s="20">
        <v>107.815</v>
      </c>
      <c r="E355" s="19">
        <v>0.880494</v>
      </c>
      <c r="F355" s="20">
        <v>26.596</v>
      </c>
      <c r="G355" s="20">
        <v>279.239</v>
      </c>
      <c r="H355" s="19">
        <v>0.892232</v>
      </c>
      <c r="I355" s="20">
        <v>16.7266</v>
      </c>
      <c r="J355" s="20">
        <v>159.192</v>
      </c>
      <c r="K355" s="19">
        <v>0.869358</v>
      </c>
      <c r="L355" s="20">
        <v>13.7393</v>
      </c>
      <c r="M355" s="20">
        <v>143.349</v>
      </c>
      <c r="N355" s="19">
        <v>-0.867107</v>
      </c>
      <c r="O355" s="20">
        <v>0.237031</v>
      </c>
      <c r="P355" s="20">
        <v>108.033</v>
      </c>
      <c r="Q355" s="19">
        <v>0.635484</v>
      </c>
      <c r="R355" s="20">
        <v>0.578687</v>
      </c>
      <c r="S355" s="20">
        <v>8.59206</v>
      </c>
      <c r="T355" s="19">
        <v>0.957545</v>
      </c>
      <c r="U355" s="20">
        <v>0.530925</v>
      </c>
      <c r="V355" s="20">
        <v>23.4011</v>
      </c>
      <c r="W355" s="19">
        <v>0.989677</v>
      </c>
      <c r="X355" s="20">
        <v>0.633881</v>
      </c>
      <c r="Y355" s="20">
        <v>10.6595</v>
      </c>
      <c r="Z355" s="19">
        <v>0.806492</v>
      </c>
      <c r="AA355" s="20">
        <v>3.27483</v>
      </c>
      <c r="AB355" s="20">
        <v>62.6264</v>
      </c>
      <c r="AC355" s="19">
        <v>0</v>
      </c>
      <c r="AD355" s="20">
        <v>0</v>
      </c>
      <c r="AE355" s="20">
        <v>0.00034914</v>
      </c>
      <c r="AF355" s="19">
        <v>0</v>
      </c>
      <c r="AG355" s="20">
        <v>0</v>
      </c>
      <c r="AH355" s="20">
        <v>21.4559</v>
      </c>
      <c r="AI355" s="19">
        <v>0</v>
      </c>
      <c r="AJ355" s="20">
        <v>0</v>
      </c>
      <c r="AK355" s="20">
        <v>0</v>
      </c>
      <c r="AL355" s="19">
        <v>0</v>
      </c>
      <c r="AM355" s="20">
        <v>0</v>
      </c>
      <c r="AN355" s="20">
        <v>0</v>
      </c>
      <c r="AO355" s="19">
        <v>0</v>
      </c>
      <c r="AP355" s="20">
        <v>0</v>
      </c>
      <c r="AQ355" s="20">
        <v>0</v>
      </c>
    </row>
    <row r="356" spans="1:4" ht="17.25">
      <c r="A356" s="10">
        <v>0.24374999999999999</v>
      </c>
      <c r="B356" s="19">
        <v>0.86713</v>
      </c>
      <c r="C356" s="20">
        <v>0.237327</v>
      </c>
      <c r="D356" s="20">
        <v>107.819</v>
      </c>
      <c r="E356" s="19">
        <v>0.880477</v>
      </c>
      <c r="F356" s="20">
        <v>26.5157</v>
      </c>
      <c r="G356" s="20">
        <v>279.675</v>
      </c>
      <c r="H356" s="19">
        <v>0.892204</v>
      </c>
      <c r="I356" s="20">
        <v>16.6773</v>
      </c>
      <c r="J356" s="20">
        <v>159.475</v>
      </c>
      <c r="K356" s="19">
        <v>0.869291</v>
      </c>
      <c r="L356" s="20">
        <v>13.6934</v>
      </c>
      <c r="M356" s="20">
        <v>143.578</v>
      </c>
      <c r="N356" s="19">
        <v>-0.867271</v>
      </c>
      <c r="O356" s="20">
        <v>0.235618</v>
      </c>
      <c r="P356" s="20">
        <v>108.037</v>
      </c>
      <c r="Q356" s="19">
        <v>0.634362</v>
      </c>
      <c r="R356" s="20">
        <v>0.574439</v>
      </c>
      <c r="S356" s="20">
        <v>8.60151</v>
      </c>
      <c r="T356" s="19">
        <v>0.956373</v>
      </c>
      <c r="U356" s="20">
        <v>0.530097</v>
      </c>
      <c r="V356" s="20">
        <v>23.4098</v>
      </c>
      <c r="W356" s="19">
        <v>0.989485</v>
      </c>
      <c r="X356" s="20">
        <v>0.631305</v>
      </c>
      <c r="Y356" s="20">
        <v>10.67</v>
      </c>
      <c r="Z356" s="19">
        <v>0.807219</v>
      </c>
      <c r="AA356" s="20">
        <v>3.26992</v>
      </c>
      <c r="AB356" s="20">
        <v>62.6819</v>
      </c>
      <c r="AC356" s="19">
        <v>0</v>
      </c>
      <c r="AD356" s="20">
        <v>0</v>
      </c>
      <c r="AE356" s="20">
        <v>0.00034914</v>
      </c>
      <c r="AF356" s="19">
        <v>0.826904</v>
      </c>
      <c r="AG356" s="20">
        <v>0.005289</v>
      </c>
      <c r="AH356" s="20">
        <v>21.456</v>
      </c>
      <c r="AI356" s="19">
        <v>0</v>
      </c>
      <c r="AJ356" s="20">
        <v>0</v>
      </c>
      <c r="AK356" s="20">
        <v>0</v>
      </c>
      <c r="AL356" s="19">
        <v>0</v>
      </c>
      <c r="AM356" s="20">
        <v>0</v>
      </c>
      <c r="AN356" s="20">
        <v>0</v>
      </c>
      <c r="AO356" s="19">
        <v>0</v>
      </c>
      <c r="AP356" s="20">
        <v>0</v>
      </c>
      <c r="AQ356" s="20">
        <v>0</v>
      </c>
    </row>
    <row r="357" spans="1:4" ht="17.25">
      <c r="A357" s="10">
        <v>0.24444444444444399</v>
      </c>
      <c r="B357" s="19">
        <v>0.925941</v>
      </c>
      <c r="C357" s="20">
        <v>4.50879</v>
      </c>
      <c r="D357" s="20">
        <v>107.828</v>
      </c>
      <c r="E357" s="19">
        <v>0.88058</v>
      </c>
      <c r="F357" s="20">
        <v>26.4522</v>
      </c>
      <c r="G357" s="20">
        <v>280.101</v>
      </c>
      <c r="H357" s="19">
        <v>0.892027</v>
      </c>
      <c r="I357" s="20">
        <v>16.6239</v>
      </c>
      <c r="J357" s="20">
        <v>159.748</v>
      </c>
      <c r="K357" s="19">
        <v>0.869669</v>
      </c>
      <c r="L357" s="20">
        <v>13.6932</v>
      </c>
      <c r="M357" s="20">
        <v>143.802</v>
      </c>
      <c r="N357" s="19">
        <v>0.928115</v>
      </c>
      <c r="O357" s="20">
        <v>4.50684</v>
      </c>
      <c r="P357" s="20">
        <v>108.047</v>
      </c>
      <c r="Q357" s="19">
        <v>0.635121</v>
      </c>
      <c r="R357" s="20">
        <v>0.5765</v>
      </c>
      <c r="S357" s="20">
        <v>8.61126</v>
      </c>
      <c r="T357" s="19">
        <v>0.958939</v>
      </c>
      <c r="U357" s="20">
        <v>0.530801</v>
      </c>
      <c r="V357" s="20">
        <v>23.4188</v>
      </c>
      <c r="W357" s="19">
        <v>0.989759</v>
      </c>
      <c r="X357" s="20">
        <v>0.632313</v>
      </c>
      <c r="Y357" s="20">
        <v>10.6806</v>
      </c>
      <c r="Z357" s="19">
        <v>0.807708</v>
      </c>
      <c r="AA357" s="20">
        <v>3.27487</v>
      </c>
      <c r="AB357" s="20">
        <v>62.7365</v>
      </c>
      <c r="AC357" s="19">
        <v>0</v>
      </c>
      <c r="AD357" s="20">
        <v>0</v>
      </c>
      <c r="AE357" s="20">
        <v>0.00034914</v>
      </c>
      <c r="AF357" s="19">
        <v>0.81484</v>
      </c>
      <c r="AG357" s="20">
        <v>0.00525153</v>
      </c>
      <c r="AH357" s="20">
        <v>21.456</v>
      </c>
      <c r="AI357" s="19">
        <v>0</v>
      </c>
      <c r="AJ357" s="20">
        <v>0</v>
      </c>
      <c r="AK357" s="20">
        <v>0</v>
      </c>
      <c r="AL357" s="19">
        <v>0</v>
      </c>
      <c r="AM357" s="20">
        <v>0</v>
      </c>
      <c r="AN357" s="20">
        <v>0</v>
      </c>
      <c r="AO357" s="19">
        <v>0</v>
      </c>
      <c r="AP357" s="20">
        <v>0</v>
      </c>
      <c r="AQ357" s="20">
        <v>0</v>
      </c>
    </row>
    <row r="358" spans="1:4" ht="17.25">
      <c r="A358" s="10">
        <v>0.24513888888888899</v>
      </c>
      <c r="B358" s="19">
        <v>0.925915</v>
      </c>
      <c r="C358" s="20">
        <v>4.50063</v>
      </c>
      <c r="D358" s="20">
        <v>107.905</v>
      </c>
      <c r="E358" s="19">
        <v>0.880844</v>
      </c>
      <c r="F358" s="20">
        <v>26.4769</v>
      </c>
      <c r="G358" s="20">
        <v>280.549</v>
      </c>
      <c r="H358" s="19">
        <v>0.892616</v>
      </c>
      <c r="I358" s="20">
        <v>16.6661</v>
      </c>
      <c r="J358" s="20">
        <v>160.03</v>
      </c>
      <c r="K358" s="19">
        <v>0.869915</v>
      </c>
      <c r="L358" s="20">
        <v>13.7034</v>
      </c>
      <c r="M358" s="20">
        <v>144.035</v>
      </c>
      <c r="N358" s="19">
        <v>0.928212</v>
      </c>
      <c r="O358" s="20">
        <v>4.49773</v>
      </c>
      <c r="P358" s="20">
        <v>108.122</v>
      </c>
      <c r="Q358" s="19">
        <v>0.634115</v>
      </c>
      <c r="R358" s="20">
        <v>0.573097</v>
      </c>
      <c r="S358" s="20">
        <v>8.62086</v>
      </c>
      <c r="T358" s="19">
        <v>0.956738</v>
      </c>
      <c r="U358" s="20">
        <v>0.529593</v>
      </c>
      <c r="V358" s="20">
        <v>23.4276</v>
      </c>
      <c r="W358" s="19">
        <v>0.989377</v>
      </c>
      <c r="X358" s="20">
        <v>0.630086</v>
      </c>
      <c r="Y358" s="20">
        <v>10.6913</v>
      </c>
      <c r="Z358" s="19">
        <v>0.808356</v>
      </c>
      <c r="AA358" s="20">
        <v>3.27299</v>
      </c>
      <c r="AB358" s="20">
        <v>62.7901</v>
      </c>
      <c r="AC358" s="19">
        <v>0</v>
      </c>
      <c r="AD358" s="20">
        <v>0</v>
      </c>
      <c r="AE358" s="20">
        <v>0.00034914</v>
      </c>
      <c r="AF358" s="19">
        <v>0</v>
      </c>
      <c r="AG358" s="20">
        <v>0</v>
      </c>
      <c r="AH358" s="20">
        <v>21.456</v>
      </c>
      <c r="AI358" s="19">
        <v>0</v>
      </c>
      <c r="AJ358" s="20">
        <v>0</v>
      </c>
      <c r="AK358" s="20">
        <v>0</v>
      </c>
      <c r="AL358" s="19">
        <v>0</v>
      </c>
      <c r="AM358" s="20">
        <v>0</v>
      </c>
      <c r="AN358" s="20">
        <v>0</v>
      </c>
      <c r="AO358" s="19">
        <v>0</v>
      </c>
      <c r="AP358" s="20">
        <v>0</v>
      </c>
      <c r="AQ358" s="20">
        <v>0</v>
      </c>
    </row>
    <row r="359" spans="1:4" ht="17.25">
      <c r="A359" s="10">
        <v>0.24583333333333299</v>
      </c>
      <c r="B359" s="19">
        <v>0.92685</v>
      </c>
      <c r="C359" s="20">
        <v>4.50309</v>
      </c>
      <c r="D359" s="20">
        <v>107.979</v>
      </c>
      <c r="E359" s="19">
        <v>0.881254</v>
      </c>
      <c r="F359" s="20">
        <v>26.4313</v>
      </c>
      <c r="G359" s="20">
        <v>280.983</v>
      </c>
      <c r="H359" s="19">
        <v>0.892595</v>
      </c>
      <c r="I359" s="20">
        <v>16.5857</v>
      </c>
      <c r="J359" s="20">
        <v>160.302</v>
      </c>
      <c r="K359" s="19">
        <v>0.869839</v>
      </c>
      <c r="L359" s="20">
        <v>13.6443</v>
      </c>
      <c r="M359" s="20">
        <v>144.259</v>
      </c>
      <c r="N359" s="19">
        <v>0.929046</v>
      </c>
      <c r="O359" s="20">
        <v>4.50024</v>
      </c>
      <c r="P359" s="20">
        <v>108.196</v>
      </c>
      <c r="Q359" s="19">
        <v>0.63549</v>
      </c>
      <c r="R359" s="20">
        <v>0.574319</v>
      </c>
      <c r="S359" s="20">
        <v>8.63046</v>
      </c>
      <c r="T359" s="19">
        <v>0.958124</v>
      </c>
      <c r="U359" s="20">
        <v>0.528601</v>
      </c>
      <c r="V359" s="20">
        <v>23.4365</v>
      </c>
      <c r="W359" s="19">
        <v>0.989556</v>
      </c>
      <c r="X359" s="20">
        <v>0.630683</v>
      </c>
      <c r="Y359" s="20">
        <v>10.7018</v>
      </c>
      <c r="Z359" s="19">
        <v>0.814977</v>
      </c>
      <c r="AA359" s="20">
        <v>3.26445</v>
      </c>
      <c r="AB359" s="20">
        <v>62.8456</v>
      </c>
      <c r="AC359" s="19">
        <v>0</v>
      </c>
      <c r="AD359" s="20">
        <v>0</v>
      </c>
      <c r="AE359" s="20">
        <v>0.00034914</v>
      </c>
      <c r="AF359" s="19">
        <v>0</v>
      </c>
      <c r="AG359" s="20">
        <v>0</v>
      </c>
      <c r="AH359" s="20">
        <v>21.4561</v>
      </c>
      <c r="AI359" s="19">
        <v>0</v>
      </c>
      <c r="AJ359" s="20">
        <v>0</v>
      </c>
      <c r="AK359" s="20">
        <v>0</v>
      </c>
      <c r="AL359" s="19">
        <v>0</v>
      </c>
      <c r="AM359" s="20">
        <v>0</v>
      </c>
      <c r="AN359" s="20">
        <v>0</v>
      </c>
      <c r="AO359" s="19">
        <v>0</v>
      </c>
      <c r="AP359" s="20">
        <v>0</v>
      </c>
      <c r="AQ359" s="20">
        <v>0</v>
      </c>
    </row>
    <row r="360" spans="1:4" ht="17.25">
      <c r="A360" s="10">
        <v>0.24652777777777801</v>
      </c>
      <c r="B360" s="19">
        <v>0.926773</v>
      </c>
      <c r="C360" s="20">
        <v>4.51733</v>
      </c>
      <c r="D360" s="20">
        <v>108.053</v>
      </c>
      <c r="E360" s="19">
        <v>0.8812</v>
      </c>
      <c r="F360" s="20">
        <v>26.44</v>
      </c>
      <c r="G360" s="20">
        <v>281.431</v>
      </c>
      <c r="H360" s="19">
        <v>0.892452</v>
      </c>
      <c r="I360" s="20">
        <v>16.5941</v>
      </c>
      <c r="J360" s="20">
        <v>160.579</v>
      </c>
      <c r="K360" s="19">
        <v>0.869909</v>
      </c>
      <c r="L360" s="20">
        <v>13.6493</v>
      </c>
      <c r="M360" s="20">
        <v>144.49</v>
      </c>
      <c r="N360" s="19">
        <v>0.928997</v>
      </c>
      <c r="O360" s="20">
        <v>4.51562</v>
      </c>
      <c r="P360" s="20">
        <v>108.269</v>
      </c>
      <c r="Q360" s="19">
        <v>0.636424</v>
      </c>
      <c r="R360" s="20">
        <v>0.576337</v>
      </c>
      <c r="S360" s="20">
        <v>8.64007</v>
      </c>
      <c r="T360" s="19">
        <v>0.958017</v>
      </c>
      <c r="U360" s="20">
        <v>0.529623</v>
      </c>
      <c r="V360" s="20">
        <v>23.4453</v>
      </c>
      <c r="W360" s="19">
        <v>0.98954</v>
      </c>
      <c r="X360" s="20">
        <v>0.631703</v>
      </c>
      <c r="Y360" s="20">
        <v>10.7123</v>
      </c>
      <c r="Z360" s="19">
        <v>0.81566</v>
      </c>
      <c r="AA360" s="20">
        <v>3.2677</v>
      </c>
      <c r="AB360" s="20">
        <v>62.8991</v>
      </c>
      <c r="AC360" s="19">
        <v>0</v>
      </c>
      <c r="AD360" s="20">
        <v>0</v>
      </c>
      <c r="AE360" s="20">
        <v>0.00034914</v>
      </c>
      <c r="AF360" s="19">
        <v>0</v>
      </c>
      <c r="AG360" s="20">
        <v>0</v>
      </c>
      <c r="AH360" s="20">
        <v>21.4561</v>
      </c>
      <c r="AI360" s="19">
        <v>0</v>
      </c>
      <c r="AJ360" s="20">
        <v>0</v>
      </c>
      <c r="AK360" s="20">
        <v>0</v>
      </c>
      <c r="AL360" s="19">
        <v>0</v>
      </c>
      <c r="AM360" s="20">
        <v>0</v>
      </c>
      <c r="AN360" s="20">
        <v>0</v>
      </c>
      <c r="AO360" s="19">
        <v>0</v>
      </c>
      <c r="AP360" s="20">
        <v>0</v>
      </c>
      <c r="AQ360" s="20">
        <v>0</v>
      </c>
    </row>
    <row r="361" spans="1:4" ht="17.25">
      <c r="A361" s="10">
        <v>0.24722222222222201</v>
      </c>
      <c r="B361" s="19">
        <v>0.926908</v>
      </c>
      <c r="C361" s="20">
        <v>4.50576</v>
      </c>
      <c r="D361" s="20">
        <v>108.129</v>
      </c>
      <c r="E361" s="19">
        <v>0.880203</v>
      </c>
      <c r="F361" s="20">
        <v>26.3913</v>
      </c>
      <c r="G361" s="20">
        <v>281.878</v>
      </c>
      <c r="H361" s="19">
        <v>0.891835</v>
      </c>
      <c r="I361" s="20">
        <v>16.5586</v>
      </c>
      <c r="J361" s="20">
        <v>160.86</v>
      </c>
      <c r="K361" s="19">
        <v>0.869005</v>
      </c>
      <c r="L361" s="20">
        <v>13.622</v>
      </c>
      <c r="M361" s="20">
        <v>144.721</v>
      </c>
      <c r="N361" s="19">
        <v>0.929198</v>
      </c>
      <c r="O361" s="20">
        <v>4.50327</v>
      </c>
      <c r="P361" s="20">
        <v>108.346</v>
      </c>
      <c r="Q361" s="19">
        <v>0.636452</v>
      </c>
      <c r="R361" s="20">
        <v>0.5777</v>
      </c>
      <c r="S361" s="20">
        <v>8.64953</v>
      </c>
      <c r="T361" s="19">
        <v>0.958408</v>
      </c>
      <c r="U361" s="20">
        <v>0.529364</v>
      </c>
      <c r="V361" s="20">
        <v>23.454</v>
      </c>
      <c r="W361" s="19">
        <v>0.989616</v>
      </c>
      <c r="X361" s="20">
        <v>0.631299</v>
      </c>
      <c r="Y361" s="20">
        <v>10.7227</v>
      </c>
      <c r="Z361" s="19">
        <v>0.814334</v>
      </c>
      <c r="AA361" s="20">
        <v>3.25968</v>
      </c>
      <c r="AB361" s="20">
        <v>62.9545</v>
      </c>
      <c r="AC361" s="19">
        <v>0</v>
      </c>
      <c r="AD361" s="20">
        <v>0</v>
      </c>
      <c r="AE361" s="20">
        <v>0.00034914</v>
      </c>
      <c r="AF361" s="19">
        <v>0</v>
      </c>
      <c r="AG361" s="20">
        <v>0</v>
      </c>
      <c r="AH361" s="20">
        <v>21.4561</v>
      </c>
      <c r="AI361" s="19">
        <v>0</v>
      </c>
      <c r="AJ361" s="20">
        <v>0</v>
      </c>
      <c r="AK361" s="20">
        <v>0</v>
      </c>
      <c r="AL361" s="19">
        <v>0</v>
      </c>
      <c r="AM361" s="20">
        <v>0</v>
      </c>
      <c r="AN361" s="20">
        <v>0</v>
      </c>
      <c r="AO361" s="19">
        <v>0</v>
      </c>
      <c r="AP361" s="20">
        <v>0</v>
      </c>
      <c r="AQ361" s="20">
        <v>0</v>
      </c>
    </row>
    <row r="362" spans="1:4" ht="17.25">
      <c r="A362" s="10">
        <v>0.24791666666666701</v>
      </c>
      <c r="B362" s="19">
        <v>0.926344</v>
      </c>
      <c r="C362" s="20">
        <v>4.51096</v>
      </c>
      <c r="D362" s="20">
        <v>108.205</v>
      </c>
      <c r="E362" s="19">
        <v>0.879795</v>
      </c>
      <c r="F362" s="20">
        <v>26.3202</v>
      </c>
      <c r="G362" s="20">
        <v>282.325</v>
      </c>
      <c r="H362" s="19">
        <v>0.891568</v>
      </c>
      <c r="I362" s="20">
        <v>16.5298</v>
      </c>
      <c r="J362" s="20">
        <v>161.131</v>
      </c>
      <c r="K362" s="19">
        <v>0.868651</v>
      </c>
      <c r="L362" s="20">
        <v>13.5932</v>
      </c>
      <c r="M362" s="20">
        <v>144.944</v>
      </c>
      <c r="N362" s="19">
        <v>0.928436</v>
      </c>
      <c r="O362" s="20">
        <v>4.50783</v>
      </c>
      <c r="P362" s="20">
        <v>108.422</v>
      </c>
      <c r="Q362" s="19">
        <v>0.635215</v>
      </c>
      <c r="R362" s="20">
        <v>0.575239</v>
      </c>
      <c r="S362" s="20">
        <v>8.65928</v>
      </c>
      <c r="T362" s="19">
        <v>0.957771</v>
      </c>
      <c r="U362" s="20">
        <v>0.529423</v>
      </c>
      <c r="V362" s="20">
        <v>23.4629</v>
      </c>
      <c r="W362" s="19">
        <v>0.989636</v>
      </c>
      <c r="X362" s="20">
        <v>0.631001</v>
      </c>
      <c r="Y362" s="20">
        <v>10.7334</v>
      </c>
      <c r="Z362" s="19">
        <v>0.81449</v>
      </c>
      <c r="AA362" s="20">
        <v>3.26542</v>
      </c>
      <c r="AB362" s="20">
        <v>63.0071</v>
      </c>
      <c r="AC362" s="19">
        <v>0</v>
      </c>
      <c r="AD362" s="20">
        <v>0</v>
      </c>
      <c r="AE362" s="20">
        <v>0.00034914</v>
      </c>
      <c r="AF362" s="19">
        <v>0</v>
      </c>
      <c r="AG362" s="20">
        <v>0</v>
      </c>
      <c r="AH362" s="20">
        <v>21.4561</v>
      </c>
      <c r="AI362" s="19">
        <v>0</v>
      </c>
      <c r="AJ362" s="20">
        <v>0</v>
      </c>
      <c r="AK362" s="20">
        <v>0</v>
      </c>
      <c r="AL362" s="19">
        <v>0</v>
      </c>
      <c r="AM362" s="20">
        <v>0</v>
      </c>
      <c r="AN362" s="20">
        <v>0</v>
      </c>
      <c r="AO362" s="19">
        <v>0</v>
      </c>
      <c r="AP362" s="20">
        <v>0</v>
      </c>
      <c r="AQ362" s="20">
        <v>0</v>
      </c>
    </row>
    <row r="363" spans="1:4" ht="17.25">
      <c r="A363" s="10">
        <v>0.24861111111111101</v>
      </c>
      <c r="B363" s="19">
        <v>0.572013</v>
      </c>
      <c r="C363" s="20">
        <v>13.1043</v>
      </c>
      <c r="D363" s="20">
        <v>108.295</v>
      </c>
      <c r="E363" s="19">
        <v>0.881067</v>
      </c>
      <c r="F363" s="20">
        <v>26.333</v>
      </c>
      <c r="G363" s="20">
        <v>282.756</v>
      </c>
      <c r="H363" s="19">
        <v>0.89251</v>
      </c>
      <c r="I363" s="20">
        <v>16.5154</v>
      </c>
      <c r="J363" s="20">
        <v>161.402</v>
      </c>
      <c r="K363" s="19">
        <v>0.869939</v>
      </c>
      <c r="L363" s="20">
        <v>13.6108</v>
      </c>
      <c r="M363" s="20">
        <v>145.167</v>
      </c>
      <c r="N363" s="19">
        <v>0.560577</v>
      </c>
      <c r="O363" s="20">
        <v>12.6564</v>
      </c>
      <c r="P363" s="20">
        <v>108.51</v>
      </c>
      <c r="Q363" s="19">
        <v>0.635536</v>
      </c>
      <c r="R363" s="20">
        <v>0.573759</v>
      </c>
      <c r="S363" s="20">
        <v>8.66888</v>
      </c>
      <c r="T363" s="19">
        <v>0.959886</v>
      </c>
      <c r="U363" s="20">
        <v>0.528784</v>
      </c>
      <c r="V363" s="20">
        <v>23.4718</v>
      </c>
      <c r="W363" s="19">
        <v>0.989637</v>
      </c>
      <c r="X363" s="20">
        <v>0.630186</v>
      </c>
      <c r="Y363" s="20">
        <v>10.7437</v>
      </c>
      <c r="Z363" s="19">
        <v>0.815577</v>
      </c>
      <c r="AA363" s="20">
        <v>3.25891</v>
      </c>
      <c r="AB363" s="20">
        <v>63.0633</v>
      </c>
      <c r="AC363" s="19">
        <v>0</v>
      </c>
      <c r="AD363" s="20">
        <v>0</v>
      </c>
      <c r="AE363" s="20">
        <v>0.00034914</v>
      </c>
      <c r="AF363" s="19">
        <v>0.761062</v>
      </c>
      <c r="AG363" s="20">
        <v>0.00476075</v>
      </c>
      <c r="AH363" s="20">
        <v>21.4561</v>
      </c>
      <c r="AI363" s="19">
        <v>0</v>
      </c>
      <c r="AJ363" s="20">
        <v>0</v>
      </c>
      <c r="AK363" s="20">
        <v>0</v>
      </c>
      <c r="AL363" s="19">
        <v>0</v>
      </c>
      <c r="AM363" s="20">
        <v>0</v>
      </c>
      <c r="AN363" s="20">
        <v>0</v>
      </c>
      <c r="AO363" s="19">
        <v>0</v>
      </c>
      <c r="AP363" s="20">
        <v>0</v>
      </c>
      <c r="AQ363" s="20">
        <v>0</v>
      </c>
    </row>
    <row r="364" spans="1:4" ht="17.25">
      <c r="A364" s="10">
        <v>0.249305555555556</v>
      </c>
      <c r="B364" s="19">
        <v>0.676616</v>
      </c>
      <c r="C364" s="20">
        <v>17.8189</v>
      </c>
      <c r="D364" s="20">
        <v>108.582</v>
      </c>
      <c r="E364" s="19">
        <v>0.879442</v>
      </c>
      <c r="F364" s="20">
        <v>26.4032</v>
      </c>
      <c r="G364" s="20">
        <v>283.203</v>
      </c>
      <c r="H364" s="19">
        <v>0.89096</v>
      </c>
      <c r="I364" s="20">
        <v>16.5329</v>
      </c>
      <c r="J364" s="20">
        <v>161.691</v>
      </c>
      <c r="K364" s="19">
        <v>0.868189</v>
      </c>
      <c r="L364" s="20">
        <v>13.6198</v>
      </c>
      <c r="M364" s="20">
        <v>145.393</v>
      </c>
      <c r="N364" s="19">
        <v>0.680896</v>
      </c>
      <c r="O364" s="20">
        <v>17.8952</v>
      </c>
      <c r="P364" s="20">
        <v>108.802</v>
      </c>
      <c r="Q364" s="19">
        <v>0.634018</v>
      </c>
      <c r="R364" s="20">
        <v>0.574605</v>
      </c>
      <c r="S364" s="20">
        <v>8.67832</v>
      </c>
      <c r="T364" s="19">
        <v>0.956963</v>
      </c>
      <c r="U364" s="20">
        <v>0.530102</v>
      </c>
      <c r="V364" s="20">
        <v>23.4804</v>
      </c>
      <c r="W364" s="19">
        <v>0.989604</v>
      </c>
      <c r="X364" s="20">
        <v>0.633077</v>
      </c>
      <c r="Y364" s="20">
        <v>10.7544</v>
      </c>
      <c r="Z364" s="19">
        <v>0.812763</v>
      </c>
      <c r="AA364" s="20">
        <v>3.26294</v>
      </c>
      <c r="AB364" s="20">
        <v>63.1167</v>
      </c>
      <c r="AC364" s="19">
        <v>0</v>
      </c>
      <c r="AD364" s="20">
        <v>0</v>
      </c>
      <c r="AE364" s="20">
        <v>0.00034914</v>
      </c>
      <c r="AF364" s="19">
        <v>0</v>
      </c>
      <c r="AG364" s="20">
        <v>0</v>
      </c>
      <c r="AH364" s="20">
        <v>21.4561</v>
      </c>
      <c r="AI364" s="19">
        <v>0</v>
      </c>
      <c r="AJ364" s="20">
        <v>0</v>
      </c>
      <c r="AK364" s="20">
        <v>0</v>
      </c>
      <c r="AL364" s="19">
        <v>0</v>
      </c>
      <c r="AM364" s="20">
        <v>0</v>
      </c>
      <c r="AN364" s="20">
        <v>0</v>
      </c>
      <c r="AO364" s="19">
        <v>0</v>
      </c>
      <c r="AP364" s="20">
        <v>0</v>
      </c>
      <c r="AQ364" s="20">
        <v>0</v>
      </c>
    </row>
    <row r="365" spans="1:4" ht="17.25">
      <c r="A365" s="10">
        <v>0.25</v>
      </c>
      <c r="B365" s="19">
        <v>0.688272</v>
      </c>
      <c r="C365" s="20">
        <v>18.3347</v>
      </c>
      <c r="D365" s="20">
        <v>108.879</v>
      </c>
      <c r="E365" s="19">
        <v>0.881764</v>
      </c>
      <c r="F365" s="20">
        <v>26.7457</v>
      </c>
      <c r="G365" s="20">
        <v>283.631</v>
      </c>
      <c r="H365" s="19">
        <v>0.893094</v>
      </c>
      <c r="I365" s="20">
        <v>16.7695</v>
      </c>
      <c r="J365" s="20">
        <v>161.964</v>
      </c>
      <c r="K365" s="19">
        <v>0.871232</v>
      </c>
      <c r="L365" s="20">
        <v>13.8377</v>
      </c>
      <c r="M365" s="20">
        <v>145.627</v>
      </c>
      <c r="N365" s="19">
        <v>0.693245</v>
      </c>
      <c r="O365" s="20">
        <v>18.4073</v>
      </c>
      <c r="P365" s="20">
        <v>109.11</v>
      </c>
      <c r="Q365" s="19">
        <v>0.633657</v>
      </c>
      <c r="R365" s="20">
        <v>0.572197</v>
      </c>
      <c r="S365" s="20">
        <v>8.68791</v>
      </c>
      <c r="T365" s="19">
        <v>0.957413</v>
      </c>
      <c r="U365" s="20">
        <v>0.529125</v>
      </c>
      <c r="V365" s="20">
        <v>23.4893</v>
      </c>
      <c r="W365" s="19">
        <v>0.989462</v>
      </c>
      <c r="X365" s="20">
        <v>0.630911</v>
      </c>
      <c r="Y365" s="20">
        <v>10.765</v>
      </c>
      <c r="Z365" s="19">
        <v>0.813739</v>
      </c>
      <c r="AA365" s="20">
        <v>3.25535</v>
      </c>
      <c r="AB365" s="20">
        <v>63.172</v>
      </c>
      <c r="AC365" s="19">
        <v>0</v>
      </c>
      <c r="AD365" s="20">
        <v>0</v>
      </c>
      <c r="AE365" s="20">
        <v>0.00034914</v>
      </c>
      <c r="AF365" s="19">
        <v>0</v>
      </c>
      <c r="AG365" s="20">
        <v>0</v>
      </c>
      <c r="AH365" s="20">
        <v>21.4562</v>
      </c>
      <c r="AI365" s="19">
        <v>0</v>
      </c>
      <c r="AJ365" s="20">
        <v>0</v>
      </c>
      <c r="AK365" s="20">
        <v>0</v>
      </c>
      <c r="AL365" s="19">
        <v>0</v>
      </c>
      <c r="AM365" s="20">
        <v>0</v>
      </c>
      <c r="AN365" s="20">
        <v>0</v>
      </c>
      <c r="AO365" s="19">
        <v>0</v>
      </c>
      <c r="AP365" s="20">
        <v>0</v>
      </c>
      <c r="AQ365" s="20">
        <v>0</v>
      </c>
    </row>
    <row r="366" spans="1:4" ht="17.25">
      <c r="A366" s="10">
        <v>0.250694444444444</v>
      </c>
      <c r="B366" s="19">
        <v>0.693829</v>
      </c>
      <c r="C366" s="20">
        <v>18.7357</v>
      </c>
      <c r="D366" s="20">
        <v>109.193</v>
      </c>
      <c r="E366" s="19">
        <v>0.882828</v>
      </c>
      <c r="F366" s="20">
        <v>27.0767</v>
      </c>
      <c r="G366" s="20">
        <v>284.072</v>
      </c>
      <c r="H366" s="19">
        <v>0.893913</v>
      </c>
      <c r="I366" s="20">
        <v>16.9647</v>
      </c>
      <c r="J366" s="20">
        <v>162.24</v>
      </c>
      <c r="K366" s="19">
        <v>0.872783</v>
      </c>
      <c r="L366" s="20">
        <v>14.0075</v>
      </c>
      <c r="M366" s="20">
        <v>145.855</v>
      </c>
      <c r="N366" s="19">
        <v>0.698849</v>
      </c>
      <c r="O366" s="20">
        <v>18.7958</v>
      </c>
      <c r="P366" s="20">
        <v>109.41</v>
      </c>
      <c r="Q366" s="19">
        <v>0.635201</v>
      </c>
      <c r="R366" s="20">
        <v>0.57681</v>
      </c>
      <c r="S366" s="20">
        <v>8.69749</v>
      </c>
      <c r="T366" s="19">
        <v>0.956908</v>
      </c>
      <c r="U366" s="20">
        <v>0.5299</v>
      </c>
      <c r="V366" s="20">
        <v>23.4981</v>
      </c>
      <c r="W366" s="19">
        <v>0.989581</v>
      </c>
      <c r="X366" s="20">
        <v>0.632403</v>
      </c>
      <c r="Y366" s="20">
        <v>10.7753</v>
      </c>
      <c r="Z366" s="19">
        <v>0.813594</v>
      </c>
      <c r="AA366" s="20">
        <v>3.27175</v>
      </c>
      <c r="AB366" s="20">
        <v>63.2264</v>
      </c>
      <c r="AC366" s="19">
        <v>0</v>
      </c>
      <c r="AD366" s="20">
        <v>0</v>
      </c>
      <c r="AE366" s="20">
        <v>0.00034914</v>
      </c>
      <c r="AF366" s="19">
        <v>0</v>
      </c>
      <c r="AG366" s="20">
        <v>0</v>
      </c>
      <c r="AH366" s="20">
        <v>21.4562</v>
      </c>
      <c r="AI366" s="19">
        <v>0</v>
      </c>
      <c r="AJ366" s="20">
        <v>0</v>
      </c>
      <c r="AK366" s="20">
        <v>0</v>
      </c>
      <c r="AL366" s="19">
        <v>0</v>
      </c>
      <c r="AM366" s="20">
        <v>0</v>
      </c>
      <c r="AN366" s="20">
        <v>0</v>
      </c>
      <c r="AO366" s="19">
        <v>0</v>
      </c>
      <c r="AP366" s="20">
        <v>0</v>
      </c>
      <c r="AQ366" s="20">
        <v>0</v>
      </c>
    </row>
    <row r="367" spans="1:4" ht="17.25">
      <c r="A367" s="10">
        <v>0.25138888888888899</v>
      </c>
      <c r="B367" s="19">
        <v>0.700075</v>
      </c>
      <c r="C367" s="20">
        <v>19.0568</v>
      </c>
      <c r="D367" s="20">
        <v>109.503</v>
      </c>
      <c r="E367" s="19">
        <v>0.884592</v>
      </c>
      <c r="F367" s="20">
        <v>27.4326</v>
      </c>
      <c r="G367" s="20">
        <v>284.534</v>
      </c>
      <c r="H367" s="19">
        <v>0.895096</v>
      </c>
      <c r="I367" s="20">
        <v>17.1739</v>
      </c>
      <c r="J367" s="20">
        <v>162.525</v>
      </c>
      <c r="K367" s="19">
        <v>0.8739</v>
      </c>
      <c r="L367" s="20">
        <v>14.1152</v>
      </c>
      <c r="M367" s="20">
        <v>146.093</v>
      </c>
      <c r="N367" s="19">
        <v>0.70479</v>
      </c>
      <c r="O367" s="20">
        <v>19.1265</v>
      </c>
      <c r="P367" s="20">
        <v>109.732</v>
      </c>
      <c r="Q367" s="19">
        <v>0.634715</v>
      </c>
      <c r="R367" s="20">
        <v>0.57442</v>
      </c>
      <c r="S367" s="20">
        <v>8.70727</v>
      </c>
      <c r="T367" s="19">
        <v>0.956328</v>
      </c>
      <c r="U367" s="20">
        <v>0.529571</v>
      </c>
      <c r="V367" s="20">
        <v>23.5071</v>
      </c>
      <c r="W367" s="19">
        <v>0.989462</v>
      </c>
      <c r="X367" s="20">
        <v>0.631131</v>
      </c>
      <c r="Y367" s="20">
        <v>10.7859</v>
      </c>
      <c r="Z367" s="19">
        <v>0.81379</v>
      </c>
      <c r="AA367" s="20">
        <v>3.26063</v>
      </c>
      <c r="AB367" s="20">
        <v>63.2799</v>
      </c>
      <c r="AC367" s="19">
        <v>0</v>
      </c>
      <c r="AD367" s="20">
        <v>0</v>
      </c>
      <c r="AE367" s="20">
        <v>0.00034914</v>
      </c>
      <c r="AF367" s="19">
        <v>0</v>
      </c>
      <c r="AG367" s="20">
        <v>0</v>
      </c>
      <c r="AH367" s="20">
        <v>21.4562</v>
      </c>
      <c r="AI367" s="19">
        <v>0</v>
      </c>
      <c r="AJ367" s="20">
        <v>0</v>
      </c>
      <c r="AK367" s="20">
        <v>0</v>
      </c>
      <c r="AL367" s="19">
        <v>0</v>
      </c>
      <c r="AM367" s="20">
        <v>0</v>
      </c>
      <c r="AN367" s="20">
        <v>0</v>
      </c>
      <c r="AO367" s="19">
        <v>0</v>
      </c>
      <c r="AP367" s="20">
        <v>0</v>
      </c>
      <c r="AQ367" s="20">
        <v>0</v>
      </c>
    </row>
    <row r="368" spans="1:4" ht="17.25">
      <c r="A368" s="10">
        <v>0.25208333333333299</v>
      </c>
      <c r="B368" s="19">
        <v>0.705618</v>
      </c>
      <c r="C368" s="20">
        <v>19.2269</v>
      </c>
      <c r="D368" s="20">
        <v>109.823</v>
      </c>
      <c r="E368" s="19">
        <v>0.886355</v>
      </c>
      <c r="F368" s="20">
        <v>27.5975</v>
      </c>
      <c r="G368" s="20">
        <v>285.001</v>
      </c>
      <c r="H368" s="19">
        <v>0.896495</v>
      </c>
      <c r="I368" s="20">
        <v>17.2773</v>
      </c>
      <c r="J368" s="20">
        <v>162.817</v>
      </c>
      <c r="K368" s="19">
        <v>0.874999</v>
      </c>
      <c r="L368" s="20">
        <v>14.1456</v>
      </c>
      <c r="M368" s="20">
        <v>146.325</v>
      </c>
      <c r="N368" s="19">
        <v>0.710202</v>
      </c>
      <c r="O368" s="20">
        <v>19.2972</v>
      </c>
      <c r="P368" s="20">
        <v>110.047</v>
      </c>
      <c r="Q368" s="19">
        <v>0.637126</v>
      </c>
      <c r="R368" s="20">
        <v>0.577792</v>
      </c>
      <c r="S368" s="20">
        <v>8.71671</v>
      </c>
      <c r="T368" s="19">
        <v>0.958062</v>
      </c>
      <c r="U368" s="20">
        <v>0.529717</v>
      </c>
      <c r="V368" s="20">
        <v>23.5158</v>
      </c>
      <c r="W368" s="19">
        <v>0.989393</v>
      </c>
      <c r="X368" s="20">
        <v>0.630958</v>
      </c>
      <c r="Y368" s="20">
        <v>10.7965</v>
      </c>
      <c r="Z368" s="19">
        <v>0.815424</v>
      </c>
      <c r="AA368" s="20">
        <v>3.2633</v>
      </c>
      <c r="AB368" s="20">
        <v>63.3343</v>
      </c>
      <c r="AC368" s="19">
        <v>0</v>
      </c>
      <c r="AD368" s="20">
        <v>0</v>
      </c>
      <c r="AE368" s="20">
        <v>0.00034914</v>
      </c>
      <c r="AF368" s="19">
        <v>0.883847</v>
      </c>
      <c r="AG368" s="20">
        <v>4.72105</v>
      </c>
      <c r="AH368" s="20">
        <v>21.4639</v>
      </c>
      <c r="AI368" s="19">
        <v>0</v>
      </c>
      <c r="AJ368" s="20">
        <v>0</v>
      </c>
      <c r="AK368" s="20">
        <v>0</v>
      </c>
      <c r="AL368" s="19">
        <v>0</v>
      </c>
      <c r="AM368" s="20">
        <v>0</v>
      </c>
      <c r="AN368" s="20">
        <v>0</v>
      </c>
      <c r="AO368" s="19">
        <v>0</v>
      </c>
      <c r="AP368" s="20">
        <v>0</v>
      </c>
      <c r="AQ368" s="20">
        <v>0</v>
      </c>
    </row>
    <row r="369" spans="1:4" ht="17.25">
      <c r="A369" s="10">
        <v>0.25277777777777799</v>
      </c>
      <c r="B369" s="19">
        <v>0.706862</v>
      </c>
      <c r="C369" s="20">
        <v>19.2773</v>
      </c>
      <c r="D369" s="20">
        <v>110.149</v>
      </c>
      <c r="E369" s="19">
        <v>0.886618</v>
      </c>
      <c r="F369" s="20">
        <v>27.6821</v>
      </c>
      <c r="G369" s="20">
        <v>285.462</v>
      </c>
      <c r="H369" s="19">
        <v>0.896582</v>
      </c>
      <c r="I369" s="20">
        <v>17.337</v>
      </c>
      <c r="J369" s="20">
        <v>163.111</v>
      </c>
      <c r="K369" s="19">
        <v>0.875586</v>
      </c>
      <c r="L369" s="20">
        <v>14.1985</v>
      </c>
      <c r="M369" s="20">
        <v>146.562</v>
      </c>
      <c r="N369" s="19">
        <v>0.711097</v>
      </c>
      <c r="O369" s="20">
        <v>19.346</v>
      </c>
      <c r="P369" s="20">
        <v>110.375</v>
      </c>
      <c r="Q369" s="19">
        <v>0.636335</v>
      </c>
      <c r="R369" s="20">
        <v>0.575464</v>
      </c>
      <c r="S369" s="20">
        <v>8.72632</v>
      </c>
      <c r="T369" s="19">
        <v>0.957474</v>
      </c>
      <c r="U369" s="20">
        <v>0.52835</v>
      </c>
      <c r="V369" s="20">
        <v>23.5246</v>
      </c>
      <c r="W369" s="19">
        <v>0.989404</v>
      </c>
      <c r="X369" s="20">
        <v>0.630368</v>
      </c>
      <c r="Y369" s="20">
        <v>10.8071</v>
      </c>
      <c r="Z369" s="19">
        <v>0.815569</v>
      </c>
      <c r="AA369" s="20">
        <v>3.26197</v>
      </c>
      <c r="AB369" s="20">
        <v>63.3897</v>
      </c>
      <c r="AC369" s="19">
        <v>0</v>
      </c>
      <c r="AD369" s="20">
        <v>0</v>
      </c>
      <c r="AE369" s="20">
        <v>0.00034914</v>
      </c>
      <c r="AF369" s="19">
        <v>0.881126</v>
      </c>
      <c r="AG369" s="20">
        <v>5.39945</v>
      </c>
      <c r="AH369" s="20">
        <v>21.5518</v>
      </c>
      <c r="AI369" s="19">
        <v>0</v>
      </c>
      <c r="AJ369" s="20">
        <v>0</v>
      </c>
      <c r="AK369" s="20">
        <v>0</v>
      </c>
      <c r="AL369" s="19">
        <v>0</v>
      </c>
      <c r="AM369" s="20">
        <v>0</v>
      </c>
      <c r="AN369" s="20">
        <v>0</v>
      </c>
      <c r="AO369" s="19">
        <v>0</v>
      </c>
      <c r="AP369" s="20">
        <v>0</v>
      </c>
      <c r="AQ369" s="20">
        <v>0</v>
      </c>
    </row>
    <row r="370" spans="1:4" ht="17.25">
      <c r="A370" s="10">
        <v>0.25347222222222199</v>
      </c>
      <c r="B370" s="19">
        <v>0.699436</v>
      </c>
      <c r="C370" s="20">
        <v>19.0111</v>
      </c>
      <c r="D370" s="20">
        <v>110.472</v>
      </c>
      <c r="E370" s="19">
        <v>0.884643</v>
      </c>
      <c r="F370" s="20">
        <v>27.407</v>
      </c>
      <c r="G370" s="20">
        <v>285.913</v>
      </c>
      <c r="H370" s="19">
        <v>0.895157</v>
      </c>
      <c r="I370" s="20">
        <v>17.1777</v>
      </c>
      <c r="J370" s="20">
        <v>163.393</v>
      </c>
      <c r="K370" s="19">
        <v>0.873224</v>
      </c>
      <c r="L370" s="20">
        <v>14.0678</v>
      </c>
      <c r="M370" s="20">
        <v>146.799</v>
      </c>
      <c r="N370" s="19">
        <v>0.703474</v>
      </c>
      <c r="O370" s="20">
        <v>19.088</v>
      </c>
      <c r="P370" s="20">
        <v>110.694</v>
      </c>
      <c r="Q370" s="19">
        <v>0.634898</v>
      </c>
      <c r="R370" s="20">
        <v>0.575803</v>
      </c>
      <c r="S370" s="20">
        <v>8.73608</v>
      </c>
      <c r="T370" s="19">
        <v>0.957129</v>
      </c>
      <c r="U370" s="20">
        <v>0.529816</v>
      </c>
      <c r="V370" s="20">
        <v>23.5336</v>
      </c>
      <c r="W370" s="19">
        <v>0.989567</v>
      </c>
      <c r="X370" s="20">
        <v>0.633262</v>
      </c>
      <c r="Y370" s="20">
        <v>10.8176</v>
      </c>
      <c r="Z370" s="19">
        <v>0.814686</v>
      </c>
      <c r="AA370" s="20">
        <v>3.27273</v>
      </c>
      <c r="AB370" s="20">
        <v>63.4432</v>
      </c>
      <c r="AC370" s="19">
        <v>0</v>
      </c>
      <c r="AD370" s="20">
        <v>0</v>
      </c>
      <c r="AE370" s="20">
        <v>0.00034914</v>
      </c>
      <c r="AF370" s="19">
        <v>0.879764</v>
      </c>
      <c r="AG370" s="20">
        <v>5.37914</v>
      </c>
      <c r="AH370" s="20">
        <v>21.6425</v>
      </c>
      <c r="AI370" s="19">
        <v>0</v>
      </c>
      <c r="AJ370" s="20">
        <v>0</v>
      </c>
      <c r="AK370" s="20">
        <v>0</v>
      </c>
      <c r="AL370" s="19">
        <v>0</v>
      </c>
      <c r="AM370" s="20">
        <v>0</v>
      </c>
      <c r="AN370" s="20">
        <v>0</v>
      </c>
      <c r="AO370" s="19">
        <v>0</v>
      </c>
      <c r="AP370" s="20">
        <v>0</v>
      </c>
      <c r="AQ370" s="20">
        <v>0</v>
      </c>
    </row>
    <row r="371" spans="1:4" ht="17.25">
      <c r="A371" s="10">
        <v>0.25416666666666698</v>
      </c>
      <c r="B371" s="19">
        <v>0.926782</v>
      </c>
      <c r="C371" s="20">
        <v>4.51511</v>
      </c>
      <c r="D371" s="20">
        <v>110.717</v>
      </c>
      <c r="E371" s="19">
        <v>0.882324</v>
      </c>
      <c r="F371" s="20">
        <v>27.2174</v>
      </c>
      <c r="G371" s="20">
        <v>286.376</v>
      </c>
      <c r="H371" s="19">
        <v>0.893678</v>
      </c>
      <c r="I371" s="20">
        <v>17.0908</v>
      </c>
      <c r="J371" s="20">
        <v>163.674</v>
      </c>
      <c r="K371" s="19">
        <v>0.870421</v>
      </c>
      <c r="L371" s="20">
        <v>13.9174</v>
      </c>
      <c r="M371" s="20">
        <v>147.036</v>
      </c>
      <c r="N371" s="19">
        <v>0.928997</v>
      </c>
      <c r="O371" s="20">
        <v>4.51124</v>
      </c>
      <c r="P371" s="20">
        <v>110.943</v>
      </c>
      <c r="Q371" s="19">
        <v>0.635036</v>
      </c>
      <c r="R371" s="20">
        <v>0.578562</v>
      </c>
      <c r="S371" s="20">
        <v>8.74554</v>
      </c>
      <c r="T371" s="19">
        <v>0.955741</v>
      </c>
      <c r="U371" s="20">
        <v>0.531312</v>
      </c>
      <c r="V371" s="20">
        <v>23.5423</v>
      </c>
      <c r="W371" s="19">
        <v>0.989539</v>
      </c>
      <c r="X371" s="20">
        <v>0.635178</v>
      </c>
      <c r="Y371" s="20">
        <v>10.828</v>
      </c>
      <c r="Z371" s="19">
        <v>0.812475</v>
      </c>
      <c r="AA371" s="20">
        <v>3.27219</v>
      </c>
      <c r="AB371" s="20">
        <v>63.4978</v>
      </c>
      <c r="AC371" s="19">
        <v>0</v>
      </c>
      <c r="AD371" s="20">
        <v>0</v>
      </c>
      <c r="AE371" s="20">
        <v>0.00034914</v>
      </c>
      <c r="AF371" s="19">
        <v>0.877922</v>
      </c>
      <c r="AG371" s="20">
        <v>5.34874</v>
      </c>
      <c r="AH371" s="20">
        <v>21.7321</v>
      </c>
      <c r="AI371" s="19">
        <v>0</v>
      </c>
      <c r="AJ371" s="20">
        <v>0</v>
      </c>
      <c r="AK371" s="20">
        <v>0</v>
      </c>
      <c r="AL371" s="19">
        <v>0</v>
      </c>
      <c r="AM371" s="20">
        <v>0</v>
      </c>
      <c r="AN371" s="20">
        <v>0</v>
      </c>
      <c r="AO371" s="19">
        <v>0</v>
      </c>
      <c r="AP371" s="20">
        <v>0</v>
      </c>
      <c r="AQ371" s="20">
        <v>0</v>
      </c>
    </row>
    <row r="372" spans="1:4" ht="17.25">
      <c r="A372" s="10">
        <v>0.25486111111111098</v>
      </c>
      <c r="B372" s="19">
        <v>0.926921</v>
      </c>
      <c r="C372" s="20">
        <v>4.49974</v>
      </c>
      <c r="D372" s="20">
        <v>110.794</v>
      </c>
      <c r="E372" s="19">
        <v>0.881215</v>
      </c>
      <c r="F372" s="20">
        <v>27.1229</v>
      </c>
      <c r="G372" s="20">
        <v>286.837</v>
      </c>
      <c r="H372" s="19">
        <v>0.89299</v>
      </c>
      <c r="I372" s="20">
        <v>17.0004</v>
      </c>
      <c r="J372" s="20">
        <v>163.958</v>
      </c>
      <c r="K372" s="19">
        <v>0.870186</v>
      </c>
      <c r="L372" s="20">
        <v>13.9062</v>
      </c>
      <c r="M372" s="20">
        <v>147.264</v>
      </c>
      <c r="N372" s="19">
        <v>0.929186</v>
      </c>
      <c r="O372" s="20">
        <v>4.49833</v>
      </c>
      <c r="P372" s="20">
        <v>111.02</v>
      </c>
      <c r="Q372" s="19">
        <v>0.633298</v>
      </c>
      <c r="R372" s="20">
        <v>0.575733</v>
      </c>
      <c r="S372" s="20">
        <v>8.75516</v>
      </c>
      <c r="T372" s="19">
        <v>0.955913</v>
      </c>
      <c r="U372" s="20">
        <v>0.530167</v>
      </c>
      <c r="V372" s="20">
        <v>23.5511</v>
      </c>
      <c r="W372" s="19">
        <v>0.989738</v>
      </c>
      <c r="X372" s="20">
        <v>0.635084</v>
      </c>
      <c r="Y372" s="20">
        <v>10.8386</v>
      </c>
      <c r="Z372" s="19">
        <v>0.81183</v>
      </c>
      <c r="AA372" s="20">
        <v>3.2747</v>
      </c>
      <c r="AB372" s="20">
        <v>63.5532</v>
      </c>
      <c r="AC372" s="19">
        <v>0</v>
      </c>
      <c r="AD372" s="20">
        <v>0</v>
      </c>
      <c r="AE372" s="20">
        <v>0.00034914</v>
      </c>
      <c r="AF372" s="19">
        <v>0.875455</v>
      </c>
      <c r="AG372" s="20">
        <v>5.27084</v>
      </c>
      <c r="AH372" s="20">
        <v>21.8205</v>
      </c>
      <c r="AI372" s="19">
        <v>0</v>
      </c>
      <c r="AJ372" s="20">
        <v>0</v>
      </c>
      <c r="AK372" s="20">
        <v>0</v>
      </c>
      <c r="AL372" s="19">
        <v>0</v>
      </c>
      <c r="AM372" s="20">
        <v>0</v>
      </c>
      <c r="AN372" s="20">
        <v>0</v>
      </c>
      <c r="AO372" s="19">
        <v>0</v>
      </c>
      <c r="AP372" s="20">
        <v>0</v>
      </c>
      <c r="AQ372" s="20">
        <v>0</v>
      </c>
    </row>
    <row r="373" spans="1:4" ht="17.25">
      <c r="A373" s="10">
        <v>0.25555555555555598</v>
      </c>
      <c r="B373" s="19">
        <v>0.927716</v>
      </c>
      <c r="C373" s="20">
        <v>4.50939</v>
      </c>
      <c r="D373" s="20">
        <v>110.868</v>
      </c>
      <c r="E373" s="19">
        <v>0.881976</v>
      </c>
      <c r="F373" s="20">
        <v>26.89</v>
      </c>
      <c r="G373" s="20">
        <v>287.279</v>
      </c>
      <c r="H373" s="19">
        <v>0.893276</v>
      </c>
      <c r="I373" s="20">
        <v>16.882</v>
      </c>
      <c r="J373" s="20">
        <v>164.245</v>
      </c>
      <c r="K373" s="19">
        <v>0.870996</v>
      </c>
      <c r="L373" s="20">
        <v>13.849</v>
      </c>
      <c r="M373" s="20">
        <v>147.499</v>
      </c>
      <c r="N373" s="19">
        <v>0.929782</v>
      </c>
      <c r="O373" s="20">
        <v>4.50305</v>
      </c>
      <c r="P373" s="20">
        <v>111.096</v>
      </c>
      <c r="Q373" s="19">
        <v>0.634096</v>
      </c>
      <c r="R373" s="20">
        <v>0.574787</v>
      </c>
      <c r="S373" s="20">
        <v>8.76477</v>
      </c>
      <c r="T373" s="19">
        <v>0.958269</v>
      </c>
      <c r="U373" s="20">
        <v>0.53021</v>
      </c>
      <c r="V373" s="20">
        <v>23.5599</v>
      </c>
      <c r="W373" s="19">
        <v>0.98964</v>
      </c>
      <c r="X373" s="20">
        <v>0.63309</v>
      </c>
      <c r="Y373" s="20">
        <v>10.8492</v>
      </c>
      <c r="Z373" s="19">
        <v>0.814438</v>
      </c>
      <c r="AA373" s="20">
        <v>3.27016</v>
      </c>
      <c r="AB373" s="20">
        <v>63.6078</v>
      </c>
      <c r="AC373" s="19">
        <v>0</v>
      </c>
      <c r="AD373" s="20">
        <v>0</v>
      </c>
      <c r="AE373" s="20">
        <v>0.00034914</v>
      </c>
      <c r="AF373" s="19">
        <v>0.878113</v>
      </c>
      <c r="AG373" s="20">
        <v>5.2931</v>
      </c>
      <c r="AH373" s="20">
        <v>21.9086</v>
      </c>
      <c r="AI373" s="19">
        <v>0</v>
      </c>
      <c r="AJ373" s="20">
        <v>0</v>
      </c>
      <c r="AK373" s="20">
        <v>0</v>
      </c>
      <c r="AL373" s="19">
        <v>0</v>
      </c>
      <c r="AM373" s="20">
        <v>0</v>
      </c>
      <c r="AN373" s="20">
        <v>0</v>
      </c>
      <c r="AO373" s="19">
        <v>0</v>
      </c>
      <c r="AP373" s="20">
        <v>0</v>
      </c>
      <c r="AQ373" s="20">
        <v>0</v>
      </c>
    </row>
    <row r="374" spans="1:4" ht="17.25">
      <c r="A374" s="10">
        <v>0.25624999999999998</v>
      </c>
      <c r="B374" s="19">
        <v>0.927509</v>
      </c>
      <c r="C374" s="20">
        <v>4.50318</v>
      </c>
      <c r="D374" s="20">
        <v>110.943</v>
      </c>
      <c r="E374" s="19">
        <v>0.881296</v>
      </c>
      <c r="F374" s="20">
        <v>26.783</v>
      </c>
      <c r="G374" s="20">
        <v>287.734</v>
      </c>
      <c r="H374" s="19">
        <v>0.89284</v>
      </c>
      <c r="I374" s="20">
        <v>16.8029</v>
      </c>
      <c r="J374" s="20">
        <v>164.531</v>
      </c>
      <c r="K374" s="19">
        <v>0.870168</v>
      </c>
      <c r="L374" s="20">
        <v>13.7884</v>
      </c>
      <c r="M374" s="20">
        <v>147.725</v>
      </c>
      <c r="N374" s="19">
        <v>0.929649</v>
      </c>
      <c r="O374" s="20">
        <v>4.4985</v>
      </c>
      <c r="P374" s="20">
        <v>111.17</v>
      </c>
      <c r="Q374" s="19">
        <v>0.635058</v>
      </c>
      <c r="R374" s="20">
        <v>0.577451</v>
      </c>
      <c r="S374" s="20">
        <v>8.77454</v>
      </c>
      <c r="T374" s="19">
        <v>0.957639</v>
      </c>
      <c r="U374" s="20">
        <v>0.529576</v>
      </c>
      <c r="V374" s="20">
        <v>23.5689</v>
      </c>
      <c r="W374" s="19">
        <v>0.989678</v>
      </c>
      <c r="X374" s="20">
        <v>0.633883</v>
      </c>
      <c r="Y374" s="20">
        <v>10.8597</v>
      </c>
      <c r="Z374" s="19">
        <v>0.814586</v>
      </c>
      <c r="AA374" s="20">
        <v>3.27762</v>
      </c>
      <c r="AB374" s="20">
        <v>63.6614</v>
      </c>
      <c r="AC374" s="19">
        <v>0</v>
      </c>
      <c r="AD374" s="20">
        <v>0</v>
      </c>
      <c r="AE374" s="20">
        <v>0.00034914</v>
      </c>
      <c r="AF374" s="19">
        <v>0.877131</v>
      </c>
      <c r="AG374" s="20">
        <v>5.2532</v>
      </c>
      <c r="AH374" s="20">
        <v>21.995</v>
      </c>
      <c r="AI374" s="19">
        <v>0</v>
      </c>
      <c r="AJ374" s="20">
        <v>0</v>
      </c>
      <c r="AK374" s="20">
        <v>0</v>
      </c>
      <c r="AL374" s="19">
        <v>0</v>
      </c>
      <c r="AM374" s="20">
        <v>0</v>
      </c>
      <c r="AN374" s="20">
        <v>0</v>
      </c>
      <c r="AO374" s="19">
        <v>0</v>
      </c>
      <c r="AP374" s="20">
        <v>0</v>
      </c>
      <c r="AQ374" s="20">
        <v>0</v>
      </c>
    </row>
    <row r="375" spans="1:4" ht="17.25">
      <c r="A375" s="10">
        <v>0.25694444444444398</v>
      </c>
      <c r="B375" s="19">
        <v>0.927519</v>
      </c>
      <c r="C375" s="20">
        <v>4.49825</v>
      </c>
      <c r="D375" s="20">
        <v>111.016</v>
      </c>
      <c r="E375" s="19">
        <v>0.881055</v>
      </c>
      <c r="F375" s="20">
        <v>26.6051</v>
      </c>
      <c r="G375" s="20">
        <v>288.171</v>
      </c>
      <c r="H375" s="19">
        <v>0.8928</v>
      </c>
      <c r="I375" s="20">
        <v>16.7362</v>
      </c>
      <c r="J375" s="20">
        <v>164.806</v>
      </c>
      <c r="K375" s="19">
        <v>0.869989</v>
      </c>
      <c r="L375" s="20">
        <v>13.7256</v>
      </c>
      <c r="M375" s="20">
        <v>147.947</v>
      </c>
      <c r="N375" s="19">
        <v>0.929682</v>
      </c>
      <c r="O375" s="20">
        <v>4.49841</v>
      </c>
      <c r="P375" s="20">
        <v>111.246</v>
      </c>
      <c r="Q375" s="19">
        <v>0.637244</v>
      </c>
      <c r="R375" s="20">
        <v>0.579688</v>
      </c>
      <c r="S375" s="20">
        <v>8.784</v>
      </c>
      <c r="T375" s="19">
        <v>0.957409</v>
      </c>
      <c r="U375" s="20">
        <v>0.528668</v>
      </c>
      <c r="V375" s="20">
        <v>23.5776</v>
      </c>
      <c r="W375" s="19">
        <v>0.989557</v>
      </c>
      <c r="X375" s="20">
        <v>0.632048</v>
      </c>
      <c r="Y375" s="20">
        <v>10.8703</v>
      </c>
      <c r="Z375" s="19">
        <v>0.814467</v>
      </c>
      <c r="AA375" s="20">
        <v>3.26954</v>
      </c>
      <c r="AB375" s="20">
        <v>63.7159</v>
      </c>
      <c r="AC375" s="19">
        <v>0</v>
      </c>
      <c r="AD375" s="20">
        <v>0</v>
      </c>
      <c r="AE375" s="20">
        <v>0.00034914</v>
      </c>
      <c r="AF375" s="19">
        <v>0.877483</v>
      </c>
      <c r="AG375" s="20">
        <v>5.24636</v>
      </c>
      <c r="AH375" s="20">
        <v>22.0822</v>
      </c>
      <c r="AI375" s="19">
        <v>0</v>
      </c>
      <c r="AJ375" s="20">
        <v>0</v>
      </c>
      <c r="AK375" s="20">
        <v>0</v>
      </c>
      <c r="AL375" s="19">
        <v>0</v>
      </c>
      <c r="AM375" s="20">
        <v>0</v>
      </c>
      <c r="AN375" s="20">
        <v>0</v>
      </c>
      <c r="AO375" s="19">
        <v>0</v>
      </c>
      <c r="AP375" s="20">
        <v>0</v>
      </c>
      <c r="AQ375" s="20">
        <v>0</v>
      </c>
    </row>
    <row r="376" spans="1:4" ht="17.25">
      <c r="A376" s="10">
        <v>0.25763888888888897</v>
      </c>
      <c r="B376" s="19">
        <v>0.927973</v>
      </c>
      <c r="C376" s="20">
        <v>4.4951</v>
      </c>
      <c r="D376" s="20">
        <v>111.093</v>
      </c>
      <c r="E376" s="19">
        <v>0.881833</v>
      </c>
      <c r="F376" s="20">
        <v>26.5531</v>
      </c>
      <c r="G376" s="20">
        <v>288.6</v>
      </c>
      <c r="H376" s="19">
        <v>0.893301</v>
      </c>
      <c r="I376" s="20">
        <v>16.6898</v>
      </c>
      <c r="J376" s="20">
        <v>165.079</v>
      </c>
      <c r="K376" s="19">
        <v>0.870529</v>
      </c>
      <c r="L376" s="20">
        <v>13.7018</v>
      </c>
      <c r="M376" s="20">
        <v>148.179</v>
      </c>
      <c r="N376" s="19">
        <v>0.930179</v>
      </c>
      <c r="O376" s="20">
        <v>4.49335</v>
      </c>
      <c r="P376" s="20">
        <v>111.32</v>
      </c>
      <c r="Q376" s="19">
        <v>0.637046</v>
      </c>
      <c r="R376" s="20">
        <v>0.57753</v>
      </c>
      <c r="S376" s="20">
        <v>8.79361</v>
      </c>
      <c r="T376" s="19">
        <v>0.958955</v>
      </c>
      <c r="U376" s="20">
        <v>0.527779</v>
      </c>
      <c r="V376" s="20">
        <v>23.5864</v>
      </c>
      <c r="W376" s="19">
        <v>0.989471</v>
      </c>
      <c r="X376" s="20">
        <v>0.630142</v>
      </c>
      <c r="Y376" s="20">
        <v>10.881</v>
      </c>
      <c r="Z376" s="19">
        <v>0.814693</v>
      </c>
      <c r="AA376" s="20">
        <v>3.2616</v>
      </c>
      <c r="AB376" s="20">
        <v>63.7703</v>
      </c>
      <c r="AC376" s="19">
        <v>0</v>
      </c>
      <c r="AD376" s="20">
        <v>0</v>
      </c>
      <c r="AE376" s="20">
        <v>0.00034914</v>
      </c>
      <c r="AF376" s="19">
        <v>0.867167</v>
      </c>
      <c r="AG376" s="20">
        <v>4.88462</v>
      </c>
      <c r="AH376" s="20">
        <v>22.169</v>
      </c>
      <c r="AI376" s="19">
        <v>0</v>
      </c>
      <c r="AJ376" s="20">
        <v>0</v>
      </c>
      <c r="AK376" s="20">
        <v>0</v>
      </c>
      <c r="AL376" s="19">
        <v>0</v>
      </c>
      <c r="AM376" s="20">
        <v>0</v>
      </c>
      <c r="AN376" s="20">
        <v>0</v>
      </c>
      <c r="AO376" s="19">
        <v>0</v>
      </c>
      <c r="AP376" s="20">
        <v>0</v>
      </c>
      <c r="AQ376" s="20">
        <v>0</v>
      </c>
    </row>
    <row r="377" spans="1:4" ht="17.25">
      <c r="A377" s="10">
        <v>0.25833333333333303</v>
      </c>
      <c r="B377" s="19">
        <v>0.927994</v>
      </c>
      <c r="C377" s="20">
        <v>4.4973</v>
      </c>
      <c r="D377" s="20">
        <v>111.166</v>
      </c>
      <c r="E377" s="19">
        <v>0.881617</v>
      </c>
      <c r="F377" s="20">
        <v>26.5212</v>
      </c>
      <c r="G377" s="20">
        <v>289.049</v>
      </c>
      <c r="H377" s="19">
        <v>0.892778</v>
      </c>
      <c r="I377" s="20">
        <v>16.642</v>
      </c>
      <c r="J377" s="20">
        <v>165.362</v>
      </c>
      <c r="K377" s="19">
        <v>0.869742</v>
      </c>
      <c r="L377" s="20">
        <v>13.6622</v>
      </c>
      <c r="M377" s="20">
        <v>148.411</v>
      </c>
      <c r="N377" s="19">
        <v>0.929978</v>
      </c>
      <c r="O377" s="20">
        <v>4.49155</v>
      </c>
      <c r="P377" s="20">
        <v>111.395</v>
      </c>
      <c r="Q377" s="19">
        <v>0.63579</v>
      </c>
      <c r="R377" s="20">
        <v>0.574988</v>
      </c>
      <c r="S377" s="20">
        <v>8.80322</v>
      </c>
      <c r="T377" s="19">
        <v>0.958188</v>
      </c>
      <c r="U377" s="20">
        <v>0.527556</v>
      </c>
      <c r="V377" s="20">
        <v>23.5952</v>
      </c>
      <c r="W377" s="19">
        <v>0.989522</v>
      </c>
      <c r="X377" s="20">
        <v>0.631414</v>
      </c>
      <c r="Y377" s="20">
        <v>10.8913</v>
      </c>
      <c r="Z377" s="19">
        <v>0.808286</v>
      </c>
      <c r="AA377" s="20">
        <v>3.27155</v>
      </c>
      <c r="AB377" s="20">
        <v>63.8258</v>
      </c>
      <c r="AC377" s="19">
        <v>0</v>
      </c>
      <c r="AD377" s="20">
        <v>0</v>
      </c>
      <c r="AE377" s="20">
        <v>0.00034914</v>
      </c>
      <c r="AF377" s="19">
        <v>0</v>
      </c>
      <c r="AG377" s="20">
        <v>0</v>
      </c>
      <c r="AH377" s="20">
        <v>22.1795</v>
      </c>
      <c r="AI377" s="19">
        <v>0</v>
      </c>
      <c r="AJ377" s="20">
        <v>0</v>
      </c>
      <c r="AK377" s="20">
        <v>0</v>
      </c>
      <c r="AL377" s="19">
        <v>0</v>
      </c>
      <c r="AM377" s="20">
        <v>0</v>
      </c>
      <c r="AN377" s="20">
        <v>0</v>
      </c>
      <c r="AO377" s="19">
        <v>0</v>
      </c>
      <c r="AP377" s="20">
        <v>0</v>
      </c>
      <c r="AQ377" s="20">
        <v>0</v>
      </c>
    </row>
    <row r="378" spans="1:4" ht="17.25">
      <c r="A378" s="10">
        <v>0.25902777777777802</v>
      </c>
      <c r="B378" s="19">
        <v>0.927787</v>
      </c>
      <c r="C378" s="20">
        <v>4.49562</v>
      </c>
      <c r="D378" s="20">
        <v>111.243</v>
      </c>
      <c r="E378" s="19">
        <v>0.881457</v>
      </c>
      <c r="F378" s="20">
        <v>26.4531</v>
      </c>
      <c r="G378" s="20">
        <v>289.498</v>
      </c>
      <c r="H378" s="19">
        <v>0.892691</v>
      </c>
      <c r="I378" s="20">
        <v>16.6111</v>
      </c>
      <c r="J378" s="20">
        <v>165.634</v>
      </c>
      <c r="K378" s="19">
        <v>0.870053</v>
      </c>
      <c r="L378" s="20">
        <v>13.6546</v>
      </c>
      <c r="M378" s="20">
        <v>148.635</v>
      </c>
      <c r="N378" s="19">
        <v>0.9299</v>
      </c>
      <c r="O378" s="20">
        <v>4.49579</v>
      </c>
      <c r="P378" s="20">
        <v>111.468</v>
      </c>
      <c r="Q378" s="19">
        <v>0.636712</v>
      </c>
      <c r="R378" s="20">
        <v>0.574785</v>
      </c>
      <c r="S378" s="20">
        <v>8.81282</v>
      </c>
      <c r="T378" s="19">
        <v>0.957311</v>
      </c>
      <c r="U378" s="20">
        <v>0.527036</v>
      </c>
      <c r="V378" s="20">
        <v>23.604</v>
      </c>
      <c r="W378" s="19">
        <v>0.98941</v>
      </c>
      <c r="X378" s="20">
        <v>0.630069</v>
      </c>
      <c r="Y378" s="20">
        <v>10.9018</v>
      </c>
      <c r="Z378" s="19">
        <v>0.809027</v>
      </c>
      <c r="AA378" s="20">
        <v>3.27124</v>
      </c>
      <c r="AB378" s="20">
        <v>63.8794</v>
      </c>
      <c r="AC378" s="19">
        <v>0</v>
      </c>
      <c r="AD378" s="20">
        <v>0</v>
      </c>
      <c r="AE378" s="20">
        <v>0.00034914</v>
      </c>
      <c r="AF378" s="19">
        <v>0</v>
      </c>
      <c r="AG378" s="20">
        <v>0</v>
      </c>
      <c r="AH378" s="20">
        <v>22.1796</v>
      </c>
      <c r="AI378" s="19">
        <v>0</v>
      </c>
      <c r="AJ378" s="20">
        <v>0</v>
      </c>
      <c r="AK378" s="20">
        <v>0</v>
      </c>
      <c r="AL378" s="19">
        <v>0</v>
      </c>
      <c r="AM378" s="20">
        <v>0</v>
      </c>
      <c r="AN378" s="20">
        <v>0</v>
      </c>
      <c r="AO378" s="19">
        <v>0</v>
      </c>
      <c r="AP378" s="20">
        <v>0</v>
      </c>
      <c r="AQ378" s="20">
        <v>0</v>
      </c>
    </row>
    <row r="379" spans="1:4" ht="17.25">
      <c r="A379" s="10">
        <v>0.25972222222222202</v>
      </c>
      <c r="B379" s="19">
        <v>0.928176</v>
      </c>
      <c r="C379" s="20">
        <v>4.50763</v>
      </c>
      <c r="D379" s="20">
        <v>111.316</v>
      </c>
      <c r="E379" s="19">
        <v>0.880901</v>
      </c>
      <c r="F379" s="20">
        <v>26.4473</v>
      </c>
      <c r="G379" s="20">
        <v>289.931</v>
      </c>
      <c r="H379" s="19">
        <v>0.892348</v>
      </c>
      <c r="I379" s="20">
        <v>16.5957</v>
      </c>
      <c r="J379" s="20">
        <v>165.911</v>
      </c>
      <c r="K379" s="19">
        <v>0.869875</v>
      </c>
      <c r="L379" s="20">
        <v>13.6639</v>
      </c>
      <c r="M379" s="20">
        <v>148.867</v>
      </c>
      <c r="N379" s="19">
        <v>0.930314</v>
      </c>
      <c r="O379" s="20">
        <v>4.50793</v>
      </c>
      <c r="P379" s="20">
        <v>111.545</v>
      </c>
      <c r="Q379" s="19">
        <v>0.636432</v>
      </c>
      <c r="R379" s="20">
        <v>0.576531</v>
      </c>
      <c r="S379" s="20">
        <v>8.82258</v>
      </c>
      <c r="T379" s="19">
        <v>0.9583</v>
      </c>
      <c r="U379" s="20">
        <v>0.528767</v>
      </c>
      <c r="V379" s="20">
        <v>23.613</v>
      </c>
      <c r="W379" s="19">
        <v>0.989517</v>
      </c>
      <c r="X379" s="20">
        <v>0.631421</v>
      </c>
      <c r="Y379" s="20">
        <v>10.9123</v>
      </c>
      <c r="Z379" s="19">
        <v>0.80825</v>
      </c>
      <c r="AA379" s="20">
        <v>3.27183</v>
      </c>
      <c r="AB379" s="20">
        <v>63.934</v>
      </c>
      <c r="AC379" s="19">
        <v>0</v>
      </c>
      <c r="AD379" s="20">
        <v>0</v>
      </c>
      <c r="AE379" s="20">
        <v>0.00034914</v>
      </c>
      <c r="AF379" s="19">
        <v>0</v>
      </c>
      <c r="AG379" s="20">
        <v>0</v>
      </c>
      <c r="AH379" s="20">
        <v>22.1796</v>
      </c>
      <c r="AI379" s="19">
        <v>0</v>
      </c>
      <c r="AJ379" s="20">
        <v>0</v>
      </c>
      <c r="AK379" s="20">
        <v>0</v>
      </c>
      <c r="AL379" s="19">
        <v>0</v>
      </c>
      <c r="AM379" s="20">
        <v>0</v>
      </c>
      <c r="AN379" s="20">
        <v>0</v>
      </c>
      <c r="AO379" s="19">
        <v>0</v>
      </c>
      <c r="AP379" s="20">
        <v>0</v>
      </c>
      <c r="AQ379" s="20">
        <v>0</v>
      </c>
    </row>
    <row r="380" spans="1:4" ht="17.25">
      <c r="A380" s="10">
        <v>0.26041666666666702</v>
      </c>
      <c r="B380" s="19">
        <v>0.92814</v>
      </c>
      <c r="C380" s="20">
        <v>4.4995</v>
      </c>
      <c r="D380" s="20">
        <v>111.393</v>
      </c>
      <c r="E380" s="19">
        <v>0.880038</v>
      </c>
      <c r="F380" s="20">
        <v>26.388</v>
      </c>
      <c r="G380" s="20">
        <v>290.379</v>
      </c>
      <c r="H380" s="19">
        <v>0.891756</v>
      </c>
      <c r="I380" s="20">
        <v>16.5447</v>
      </c>
      <c r="J380" s="20">
        <v>166.192</v>
      </c>
      <c r="K380" s="19">
        <v>0.868949</v>
      </c>
      <c r="L380" s="20">
        <v>13.6249</v>
      </c>
      <c r="M380" s="20">
        <v>149.098</v>
      </c>
      <c r="N380" s="19">
        <v>0.930337</v>
      </c>
      <c r="O380" s="20">
        <v>4.49838</v>
      </c>
      <c r="P380" s="20">
        <v>111.621</v>
      </c>
      <c r="Q380" s="19">
        <v>0.633888</v>
      </c>
      <c r="R380" s="20">
        <v>0.572903</v>
      </c>
      <c r="S380" s="20">
        <v>8.83203</v>
      </c>
      <c r="T380" s="19">
        <v>0.95851</v>
      </c>
      <c r="U380" s="20">
        <v>0.528691</v>
      </c>
      <c r="V380" s="20">
        <v>23.6216</v>
      </c>
      <c r="W380" s="19">
        <v>0.989596</v>
      </c>
      <c r="X380" s="20">
        <v>0.63233</v>
      </c>
      <c r="Y380" s="20">
        <v>10.923</v>
      </c>
      <c r="Z380" s="19">
        <v>0.807747</v>
      </c>
      <c r="AA380" s="20">
        <v>3.26878</v>
      </c>
      <c r="AB380" s="20">
        <v>63.9894</v>
      </c>
      <c r="AC380" s="19">
        <v>0</v>
      </c>
      <c r="AD380" s="20">
        <v>0</v>
      </c>
      <c r="AE380" s="20">
        <v>0.00034914</v>
      </c>
      <c r="AF380" s="19">
        <v>0.81628</v>
      </c>
      <c r="AG380" s="20">
        <v>0.00524715</v>
      </c>
      <c r="AH380" s="20">
        <v>22.1796</v>
      </c>
      <c r="AI380" s="19">
        <v>0</v>
      </c>
      <c r="AJ380" s="20">
        <v>0</v>
      </c>
      <c r="AK380" s="20">
        <v>0</v>
      </c>
      <c r="AL380" s="19">
        <v>0</v>
      </c>
      <c r="AM380" s="20">
        <v>0</v>
      </c>
      <c r="AN380" s="20">
        <v>0</v>
      </c>
      <c r="AO380" s="19">
        <v>0</v>
      </c>
      <c r="AP380" s="20">
        <v>0</v>
      </c>
      <c r="AQ380" s="20">
        <v>0</v>
      </c>
    </row>
    <row r="381" spans="1:4" ht="17.25">
      <c r="A381" s="10">
        <v>0.26111111111111102</v>
      </c>
      <c r="B381" s="19">
        <v>0.927793</v>
      </c>
      <c r="C381" s="20">
        <v>4.50043</v>
      </c>
      <c r="D381" s="20">
        <v>111.468</v>
      </c>
      <c r="E381" s="19">
        <v>0.879252</v>
      </c>
      <c r="F381" s="20">
        <v>26.3565</v>
      </c>
      <c r="G381" s="20">
        <v>290.811</v>
      </c>
      <c r="H381" s="19">
        <v>0.890983</v>
      </c>
      <c r="I381" s="20">
        <v>16.5168</v>
      </c>
      <c r="J381" s="20">
        <v>166.463</v>
      </c>
      <c r="K381" s="19">
        <v>0.86804</v>
      </c>
      <c r="L381" s="20">
        <v>13.601</v>
      </c>
      <c r="M381" s="20">
        <v>149.317</v>
      </c>
      <c r="N381" s="19">
        <v>0.929944</v>
      </c>
      <c r="O381" s="20">
        <v>4.49831</v>
      </c>
      <c r="P381" s="20">
        <v>111.694</v>
      </c>
      <c r="Q381" s="19">
        <v>0.63473</v>
      </c>
      <c r="R381" s="20">
        <v>0.575122</v>
      </c>
      <c r="S381" s="20">
        <v>8.84163</v>
      </c>
      <c r="T381" s="19">
        <v>0.956524</v>
      </c>
      <c r="U381" s="20">
        <v>0.528791</v>
      </c>
      <c r="V381" s="20">
        <v>23.6304</v>
      </c>
      <c r="W381" s="19">
        <v>0.989498</v>
      </c>
      <c r="X381" s="20">
        <v>0.632225</v>
      </c>
      <c r="Y381" s="20">
        <v>10.9336</v>
      </c>
      <c r="Z381" s="19">
        <v>0.806536</v>
      </c>
      <c r="AA381" s="20">
        <v>3.2665</v>
      </c>
      <c r="AB381" s="20">
        <v>64.0439</v>
      </c>
      <c r="AC381" s="19">
        <v>0</v>
      </c>
      <c r="AD381" s="20">
        <v>0</v>
      </c>
      <c r="AE381" s="20">
        <v>0.00034914</v>
      </c>
      <c r="AF381" s="19">
        <v>0.825948</v>
      </c>
      <c r="AG381" s="20">
        <v>0.00524056</v>
      </c>
      <c r="AH381" s="20">
        <v>22.1797</v>
      </c>
      <c r="AI381" s="19">
        <v>0</v>
      </c>
      <c r="AJ381" s="20">
        <v>0</v>
      </c>
      <c r="AK381" s="20">
        <v>0</v>
      </c>
      <c r="AL381" s="19">
        <v>0</v>
      </c>
      <c r="AM381" s="20">
        <v>0</v>
      </c>
      <c r="AN381" s="20">
        <v>0</v>
      </c>
      <c r="AO381" s="19">
        <v>0</v>
      </c>
      <c r="AP381" s="20">
        <v>0</v>
      </c>
      <c r="AQ381" s="20">
        <v>0</v>
      </c>
    </row>
    <row r="382" spans="1:4" ht="17.25">
      <c r="A382" s="10">
        <v>0.26180555555555601</v>
      </c>
      <c r="B382" s="19">
        <v>0.927913</v>
      </c>
      <c r="C382" s="20">
        <v>4.4967</v>
      </c>
      <c r="D382" s="20">
        <v>111.541</v>
      </c>
      <c r="E382" s="19">
        <v>0.878682</v>
      </c>
      <c r="F382" s="20">
        <v>26.3106</v>
      </c>
      <c r="G382" s="20">
        <v>291.25</v>
      </c>
      <c r="H382" s="19">
        <v>0.890443</v>
      </c>
      <c r="I382" s="20">
        <v>16.4825</v>
      </c>
      <c r="J382" s="20">
        <v>166.742</v>
      </c>
      <c r="K382" s="19">
        <v>0.867066</v>
      </c>
      <c r="L382" s="20">
        <v>13.5595</v>
      </c>
      <c r="M382" s="20">
        <v>149.548</v>
      </c>
      <c r="N382" s="19">
        <v>0.930106</v>
      </c>
      <c r="O382" s="20">
        <v>4.49493</v>
      </c>
      <c r="P382" s="20">
        <v>111.768</v>
      </c>
      <c r="Q382" s="19">
        <v>0.635402</v>
      </c>
      <c r="R382" s="20">
        <v>0.57875</v>
      </c>
      <c r="S382" s="20">
        <v>8.85124</v>
      </c>
      <c r="T382" s="19">
        <v>0.957693</v>
      </c>
      <c r="U382" s="20">
        <v>0.529077</v>
      </c>
      <c r="V382" s="20">
        <v>23.6392</v>
      </c>
      <c r="W382" s="19">
        <v>0.989668</v>
      </c>
      <c r="X382" s="20">
        <v>0.633305</v>
      </c>
      <c r="Y382" s="20">
        <v>10.9441</v>
      </c>
      <c r="Z382" s="19">
        <v>0.805924</v>
      </c>
      <c r="AA382" s="20">
        <v>3.27052</v>
      </c>
      <c r="AB382" s="20">
        <v>64.0976</v>
      </c>
      <c r="AC382" s="19">
        <v>0</v>
      </c>
      <c r="AD382" s="20">
        <v>0</v>
      </c>
      <c r="AE382" s="20">
        <v>0.00034914</v>
      </c>
      <c r="AF382" s="19">
        <v>0</v>
      </c>
      <c r="AG382" s="20">
        <v>0</v>
      </c>
      <c r="AH382" s="20">
        <v>22.1797</v>
      </c>
      <c r="AI382" s="19">
        <v>0</v>
      </c>
      <c r="AJ382" s="20">
        <v>0</v>
      </c>
      <c r="AK382" s="20">
        <v>0</v>
      </c>
      <c r="AL382" s="19">
        <v>0</v>
      </c>
      <c r="AM382" s="20">
        <v>0</v>
      </c>
      <c r="AN382" s="20">
        <v>0</v>
      </c>
      <c r="AO382" s="19">
        <v>0</v>
      </c>
      <c r="AP382" s="20">
        <v>0</v>
      </c>
      <c r="AQ382" s="20">
        <v>0</v>
      </c>
    </row>
    <row r="383" spans="1:4" ht="17.25">
      <c r="A383" s="10">
        <v>0.26250000000000001</v>
      </c>
      <c r="B383" s="19">
        <v>0.927716</v>
      </c>
      <c r="C383" s="20">
        <v>4.49876</v>
      </c>
      <c r="D383" s="20">
        <v>111.618</v>
      </c>
      <c r="E383" s="19">
        <v>0.877767</v>
      </c>
      <c r="F383" s="20">
        <v>26.2983</v>
      </c>
      <c r="G383" s="20">
        <v>291.695</v>
      </c>
      <c r="H383" s="19">
        <v>0.88982</v>
      </c>
      <c r="I383" s="20">
        <v>16.4744</v>
      </c>
      <c r="J383" s="20">
        <v>167.021</v>
      </c>
      <c r="K383" s="19">
        <v>0.866698</v>
      </c>
      <c r="L383" s="20">
        <v>13.5661</v>
      </c>
      <c r="M383" s="20">
        <v>149.778</v>
      </c>
      <c r="N383" s="19">
        <v>0.929919</v>
      </c>
      <c r="O383" s="20">
        <v>4.49732</v>
      </c>
      <c r="P383" s="20">
        <v>111.843</v>
      </c>
      <c r="Q383" s="19">
        <v>0.633201</v>
      </c>
      <c r="R383" s="20">
        <v>0.576444</v>
      </c>
      <c r="S383" s="20">
        <v>8.86084</v>
      </c>
      <c r="T383" s="19">
        <v>0.956832</v>
      </c>
      <c r="U383" s="20">
        <v>0.53016</v>
      </c>
      <c r="V383" s="20">
        <v>23.6481</v>
      </c>
      <c r="W383" s="19">
        <v>0.989794</v>
      </c>
      <c r="X383" s="20">
        <v>0.634728</v>
      </c>
      <c r="Y383" s="20">
        <v>10.9545</v>
      </c>
      <c r="Z383" s="19">
        <v>0.804003</v>
      </c>
      <c r="AA383" s="20">
        <v>3.27449</v>
      </c>
      <c r="AB383" s="20">
        <v>64.1521</v>
      </c>
      <c r="AC383" s="19">
        <v>0</v>
      </c>
      <c r="AD383" s="20">
        <v>0</v>
      </c>
      <c r="AE383" s="20">
        <v>0.00034914</v>
      </c>
      <c r="AF383" s="19">
        <v>0.831982</v>
      </c>
      <c r="AG383" s="20">
        <v>0.00528752</v>
      </c>
      <c r="AH383" s="20">
        <v>22.1797</v>
      </c>
      <c r="AI383" s="19">
        <v>0</v>
      </c>
      <c r="AJ383" s="20">
        <v>0</v>
      </c>
      <c r="AK383" s="20">
        <v>0</v>
      </c>
      <c r="AL383" s="19">
        <v>0</v>
      </c>
      <c r="AM383" s="20">
        <v>0</v>
      </c>
      <c r="AN383" s="20">
        <v>0</v>
      </c>
      <c r="AO383" s="19">
        <v>0</v>
      </c>
      <c r="AP383" s="20">
        <v>0</v>
      </c>
      <c r="AQ383" s="20">
        <v>0</v>
      </c>
    </row>
    <row r="384" spans="1:4" ht="17.25">
      <c r="A384" s="10">
        <v>0.26319444444444401</v>
      </c>
      <c r="B384" s="19">
        <v>0.927952</v>
      </c>
      <c r="C384" s="20">
        <v>4.50807</v>
      </c>
      <c r="D384" s="20">
        <v>111.694</v>
      </c>
      <c r="E384" s="19">
        <v>0.880027</v>
      </c>
      <c r="F384" s="20">
        <v>26.6175</v>
      </c>
      <c r="G384" s="20">
        <v>292.144</v>
      </c>
      <c r="H384" s="19">
        <v>0.891805</v>
      </c>
      <c r="I384" s="20">
        <v>16.7111</v>
      </c>
      <c r="J384" s="20">
        <v>167.289</v>
      </c>
      <c r="K384" s="19">
        <v>0.869515</v>
      </c>
      <c r="L384" s="20">
        <v>13.7846</v>
      </c>
      <c r="M384" s="20">
        <v>150.002</v>
      </c>
      <c r="N384" s="19">
        <v>0.930266</v>
      </c>
      <c r="O384" s="20">
        <v>4.50646</v>
      </c>
      <c r="P384" s="20">
        <v>111.919</v>
      </c>
      <c r="Q384" s="19">
        <v>0.633926</v>
      </c>
      <c r="R384" s="20">
        <v>0.576883</v>
      </c>
      <c r="S384" s="20">
        <v>8.87047</v>
      </c>
      <c r="T384" s="19">
        <v>0.957143</v>
      </c>
      <c r="U384" s="20">
        <v>0.530176</v>
      </c>
      <c r="V384" s="20">
        <v>23.6569</v>
      </c>
      <c r="W384" s="19">
        <v>0.989667</v>
      </c>
      <c r="X384" s="20">
        <v>0.634431</v>
      </c>
      <c r="Y384" s="20">
        <v>10.9653</v>
      </c>
      <c r="Z384" s="19">
        <v>0.805299</v>
      </c>
      <c r="AA384" s="20">
        <v>3.27588</v>
      </c>
      <c r="AB384" s="20">
        <v>64.2058</v>
      </c>
      <c r="AC384" s="19">
        <v>0</v>
      </c>
      <c r="AD384" s="20">
        <v>0</v>
      </c>
      <c r="AE384" s="20">
        <v>0.00034914</v>
      </c>
      <c r="AF384" s="19">
        <v>0.808343</v>
      </c>
      <c r="AG384" s="20">
        <v>0.00521919</v>
      </c>
      <c r="AH384" s="20">
        <v>22.1798</v>
      </c>
      <c r="AI384" s="19">
        <v>0</v>
      </c>
      <c r="AJ384" s="20">
        <v>0</v>
      </c>
      <c r="AK384" s="20">
        <v>0</v>
      </c>
      <c r="AL384" s="19">
        <v>0</v>
      </c>
      <c r="AM384" s="20">
        <v>0</v>
      </c>
      <c r="AN384" s="20">
        <v>0</v>
      </c>
      <c r="AO384" s="19">
        <v>0</v>
      </c>
      <c r="AP384" s="20">
        <v>0</v>
      </c>
      <c r="AQ384" s="20">
        <v>0</v>
      </c>
    </row>
    <row r="385" spans="1:4" ht="17.25">
      <c r="A385" s="10">
        <v>0.26388888888888901</v>
      </c>
      <c r="B385" s="19">
        <v>0.928158</v>
      </c>
      <c r="C385" s="20">
        <v>4.50393</v>
      </c>
      <c r="D385" s="20">
        <v>111.768</v>
      </c>
      <c r="E385" s="19">
        <v>0.881632</v>
      </c>
      <c r="F385" s="20">
        <v>26.8408</v>
      </c>
      <c r="G385" s="20">
        <v>292.581</v>
      </c>
      <c r="H385" s="19">
        <v>0.892897</v>
      </c>
      <c r="I385" s="20">
        <v>16.8164</v>
      </c>
      <c r="J385" s="20">
        <v>167.572</v>
      </c>
      <c r="K385" s="19">
        <v>0.870973</v>
      </c>
      <c r="L385" s="20">
        <v>13.8367</v>
      </c>
      <c r="M385" s="20">
        <v>150.228</v>
      </c>
      <c r="N385" s="19">
        <v>0.930406</v>
      </c>
      <c r="O385" s="20">
        <v>4.49988</v>
      </c>
      <c r="P385" s="20">
        <v>111.993</v>
      </c>
      <c r="Q385" s="19">
        <v>0.633587</v>
      </c>
      <c r="R385" s="20">
        <v>0.575169</v>
      </c>
      <c r="S385" s="20">
        <v>8.88026</v>
      </c>
      <c r="T385" s="19">
        <v>0.958254</v>
      </c>
      <c r="U385" s="20">
        <v>0.529676</v>
      </c>
      <c r="V385" s="20">
        <v>23.6659</v>
      </c>
      <c r="W385" s="19">
        <v>0.9896</v>
      </c>
      <c r="X385" s="20">
        <v>0.633451</v>
      </c>
      <c r="Y385" s="20">
        <v>10.9757</v>
      </c>
      <c r="Z385" s="19">
        <v>0.806484</v>
      </c>
      <c r="AA385" s="20">
        <v>3.27281</v>
      </c>
      <c r="AB385" s="20">
        <v>64.2613</v>
      </c>
      <c r="AC385" s="19">
        <v>0</v>
      </c>
      <c r="AD385" s="20">
        <v>0</v>
      </c>
      <c r="AE385" s="20">
        <v>0.00034914</v>
      </c>
      <c r="AF385" s="19">
        <v>0</v>
      </c>
      <c r="AG385" s="20">
        <v>0</v>
      </c>
      <c r="AH385" s="20">
        <v>22.1798</v>
      </c>
      <c r="AI385" s="19">
        <v>0</v>
      </c>
      <c r="AJ385" s="20">
        <v>0</v>
      </c>
      <c r="AK385" s="20">
        <v>0</v>
      </c>
      <c r="AL385" s="19">
        <v>0</v>
      </c>
      <c r="AM385" s="20">
        <v>0</v>
      </c>
      <c r="AN385" s="20">
        <v>0</v>
      </c>
      <c r="AO385" s="19">
        <v>0</v>
      </c>
      <c r="AP385" s="20">
        <v>0</v>
      </c>
      <c r="AQ385" s="20">
        <v>0</v>
      </c>
    </row>
    <row r="386" spans="1:4" ht="17.25">
      <c r="A386" s="10">
        <v>0.264583333333333</v>
      </c>
      <c r="B386" s="19">
        <v>0.928218</v>
      </c>
      <c r="C386" s="20">
        <v>4.49009</v>
      </c>
      <c r="D386" s="20">
        <v>111.843</v>
      </c>
      <c r="E386" s="19">
        <v>0.883117</v>
      </c>
      <c r="F386" s="20">
        <v>27.0533</v>
      </c>
      <c r="G386" s="20">
        <v>293.023</v>
      </c>
      <c r="H386" s="19">
        <v>0.894191</v>
      </c>
      <c r="I386" s="20">
        <v>16.9747</v>
      </c>
      <c r="J386" s="20">
        <v>167.849</v>
      </c>
      <c r="K386" s="19">
        <v>0.872808</v>
      </c>
      <c r="L386" s="20">
        <v>13.9782</v>
      </c>
      <c r="M386" s="20">
        <v>150.46</v>
      </c>
      <c r="N386" s="19">
        <v>0.930311</v>
      </c>
      <c r="O386" s="20">
        <v>4.4877</v>
      </c>
      <c r="P386" s="20">
        <v>112.069</v>
      </c>
      <c r="Q386" s="19">
        <v>0.63564</v>
      </c>
      <c r="R386" s="20">
        <v>0.576788</v>
      </c>
      <c r="S386" s="20">
        <v>8.88987</v>
      </c>
      <c r="T386" s="19">
        <v>0.957432</v>
      </c>
      <c r="U386" s="20">
        <v>0.529</v>
      </c>
      <c r="V386" s="20">
        <v>23.6747</v>
      </c>
      <c r="W386" s="19">
        <v>0.989542</v>
      </c>
      <c r="X386" s="20">
        <v>0.631649</v>
      </c>
      <c r="Y386" s="20">
        <v>10.9862</v>
      </c>
      <c r="Z386" s="19">
        <v>0.807469</v>
      </c>
      <c r="AA386" s="20">
        <v>3.2703</v>
      </c>
      <c r="AB386" s="20">
        <v>64.3158</v>
      </c>
      <c r="AC386" s="19">
        <v>0</v>
      </c>
      <c r="AD386" s="20">
        <v>0</v>
      </c>
      <c r="AE386" s="20">
        <v>0.00034914</v>
      </c>
      <c r="AF386" s="19">
        <v>0</v>
      </c>
      <c r="AG386" s="20">
        <v>0</v>
      </c>
      <c r="AH386" s="20">
        <v>22.1799</v>
      </c>
      <c r="AI386" s="19">
        <v>0</v>
      </c>
      <c r="AJ386" s="20">
        <v>0</v>
      </c>
      <c r="AK386" s="20">
        <v>0</v>
      </c>
      <c r="AL386" s="19">
        <v>0</v>
      </c>
      <c r="AM386" s="20">
        <v>0</v>
      </c>
      <c r="AN386" s="20">
        <v>0</v>
      </c>
      <c r="AO386" s="19">
        <v>0</v>
      </c>
      <c r="AP386" s="20">
        <v>0</v>
      </c>
      <c r="AQ386" s="20">
        <v>0</v>
      </c>
    </row>
    <row r="387" spans="1:4" ht="17.25">
      <c r="A387" s="10">
        <v>0.265277777777778</v>
      </c>
      <c r="B387" s="19">
        <v>0.928466</v>
      </c>
      <c r="C387" s="20">
        <v>4.49596</v>
      </c>
      <c r="D387" s="20">
        <v>111.919</v>
      </c>
      <c r="E387" s="19">
        <v>0.884206</v>
      </c>
      <c r="F387" s="20">
        <v>27.3046</v>
      </c>
      <c r="G387" s="20">
        <v>293.476</v>
      </c>
      <c r="H387" s="19">
        <v>0.895221</v>
      </c>
      <c r="I387" s="20">
        <v>17.1552</v>
      </c>
      <c r="J387" s="20">
        <v>168.139</v>
      </c>
      <c r="K387" s="19">
        <v>0.874216</v>
      </c>
      <c r="L387" s="20">
        <v>14.1092</v>
      </c>
      <c r="M387" s="20">
        <v>150.698</v>
      </c>
      <c r="N387" s="19">
        <v>0.93067</v>
      </c>
      <c r="O387" s="20">
        <v>4.49555</v>
      </c>
      <c r="P387" s="20">
        <v>112.144</v>
      </c>
      <c r="Q387" s="19">
        <v>0.63593</v>
      </c>
      <c r="R387" s="20">
        <v>0.578033</v>
      </c>
      <c r="S387" s="20">
        <v>8.89933</v>
      </c>
      <c r="T387" s="19">
        <v>0.958727</v>
      </c>
      <c r="U387" s="20">
        <v>0.528442</v>
      </c>
      <c r="V387" s="20">
        <v>23.6834</v>
      </c>
      <c r="W387" s="19">
        <v>0.989636</v>
      </c>
      <c r="X387" s="20">
        <v>0.631914</v>
      </c>
      <c r="Y387" s="20">
        <v>10.997</v>
      </c>
      <c r="Z387" s="19">
        <v>0.812483</v>
      </c>
      <c r="AA387" s="20">
        <v>3.26244</v>
      </c>
      <c r="AB387" s="20">
        <v>64.3713</v>
      </c>
      <c r="AC387" s="19">
        <v>0</v>
      </c>
      <c r="AD387" s="20">
        <v>0</v>
      </c>
      <c r="AE387" s="20">
        <v>0.00034914</v>
      </c>
      <c r="AF387" s="19">
        <v>0.87873</v>
      </c>
      <c r="AG387" s="20">
        <v>4.59951</v>
      </c>
      <c r="AH387" s="20">
        <v>22.1829</v>
      </c>
      <c r="AI387" s="19">
        <v>0</v>
      </c>
      <c r="AJ387" s="20">
        <v>0</v>
      </c>
      <c r="AK387" s="20">
        <v>0</v>
      </c>
      <c r="AL387" s="19">
        <v>0</v>
      </c>
      <c r="AM387" s="20">
        <v>0</v>
      </c>
      <c r="AN387" s="20">
        <v>0</v>
      </c>
      <c r="AO387" s="19">
        <v>0</v>
      </c>
      <c r="AP387" s="20">
        <v>0</v>
      </c>
      <c r="AQ387" s="20">
        <v>0</v>
      </c>
    </row>
    <row r="388" spans="1:4" ht="17.25">
      <c r="A388" s="10">
        <v>0.265972222222222</v>
      </c>
      <c r="B388" s="19">
        <v>0.928096</v>
      </c>
      <c r="C388" s="20">
        <v>4.51461</v>
      </c>
      <c r="D388" s="20">
        <v>111.993</v>
      </c>
      <c r="E388" s="19">
        <v>0.883757</v>
      </c>
      <c r="F388" s="20">
        <v>27.6209</v>
      </c>
      <c r="G388" s="20">
        <v>293.942</v>
      </c>
      <c r="H388" s="19">
        <v>0.894978</v>
      </c>
      <c r="I388" s="20">
        <v>17.3447</v>
      </c>
      <c r="J388" s="20">
        <v>168.426</v>
      </c>
      <c r="K388" s="19">
        <v>0.873111</v>
      </c>
      <c r="L388" s="20">
        <v>14.1733</v>
      </c>
      <c r="M388" s="20">
        <v>150.938</v>
      </c>
      <c r="N388" s="19">
        <v>0.930239</v>
      </c>
      <c r="O388" s="20">
        <v>4.50403</v>
      </c>
      <c r="P388" s="20">
        <v>112.221</v>
      </c>
      <c r="Q388" s="19">
        <v>0.633372</v>
      </c>
      <c r="R388" s="20">
        <v>0.577961</v>
      </c>
      <c r="S388" s="20">
        <v>8.9093</v>
      </c>
      <c r="T388" s="19">
        <v>0.957203</v>
      </c>
      <c r="U388" s="20">
        <v>0.529995</v>
      </c>
      <c r="V388" s="20">
        <v>23.6924</v>
      </c>
      <c r="W388" s="19">
        <v>0.989806</v>
      </c>
      <c r="X388" s="20">
        <v>0.636757</v>
      </c>
      <c r="Y388" s="20">
        <v>11.0074</v>
      </c>
      <c r="Z388" s="19">
        <v>0.811167</v>
      </c>
      <c r="AA388" s="20">
        <v>3.26824</v>
      </c>
      <c r="AB388" s="20">
        <v>64.4257</v>
      </c>
      <c r="AC388" s="19">
        <v>0</v>
      </c>
      <c r="AD388" s="20">
        <v>0</v>
      </c>
      <c r="AE388" s="20">
        <v>0.00034914</v>
      </c>
      <c r="AF388" s="19">
        <v>0.875436</v>
      </c>
      <c r="AG388" s="20">
        <v>5.27166</v>
      </c>
      <c r="AH388" s="20">
        <v>22.2672</v>
      </c>
      <c r="AI388" s="19">
        <v>0</v>
      </c>
      <c r="AJ388" s="20">
        <v>0</v>
      </c>
      <c r="AK388" s="20">
        <v>0</v>
      </c>
      <c r="AL388" s="19">
        <v>0</v>
      </c>
      <c r="AM388" s="20">
        <v>0</v>
      </c>
      <c r="AN388" s="20">
        <v>0</v>
      </c>
      <c r="AO388" s="19">
        <v>0</v>
      </c>
      <c r="AP388" s="20">
        <v>0</v>
      </c>
      <c r="AQ388" s="20">
        <v>0</v>
      </c>
    </row>
    <row r="389" spans="1:4" ht="17.25">
      <c r="A389" s="10">
        <v>0.266666666666667</v>
      </c>
      <c r="B389" s="19">
        <v>0.928052</v>
      </c>
      <c r="C389" s="20">
        <v>4.51496</v>
      </c>
      <c r="D389" s="20">
        <v>112.069</v>
      </c>
      <c r="E389" s="19">
        <v>0.883834</v>
      </c>
      <c r="F389" s="20">
        <v>27.5901</v>
      </c>
      <c r="G389" s="20">
        <v>294.411</v>
      </c>
      <c r="H389" s="19">
        <v>0.895151</v>
      </c>
      <c r="I389" s="20">
        <v>17.34</v>
      </c>
      <c r="J389" s="20">
        <v>168.712</v>
      </c>
      <c r="K389" s="19">
        <v>0.872067</v>
      </c>
      <c r="L389" s="20">
        <v>14.0539</v>
      </c>
      <c r="M389" s="20">
        <v>151.171</v>
      </c>
      <c r="N389" s="19">
        <v>0.930243</v>
      </c>
      <c r="O389" s="20">
        <v>4.5092</v>
      </c>
      <c r="P389" s="20">
        <v>112.295</v>
      </c>
      <c r="Q389" s="19">
        <v>0.634539</v>
      </c>
      <c r="R389" s="20">
        <v>0.578628</v>
      </c>
      <c r="S389" s="20">
        <v>8.91895</v>
      </c>
      <c r="T389" s="19">
        <v>0.956589</v>
      </c>
      <c r="U389" s="20">
        <v>0.530066</v>
      </c>
      <c r="V389" s="20">
        <v>23.7012</v>
      </c>
      <c r="W389" s="19">
        <v>0.989759</v>
      </c>
      <c r="X389" s="20">
        <v>0.637178</v>
      </c>
      <c r="Y389" s="20">
        <v>11.018</v>
      </c>
      <c r="Z389" s="19">
        <v>0.812156</v>
      </c>
      <c r="AA389" s="20">
        <v>3.27591</v>
      </c>
      <c r="AB389" s="20">
        <v>64.4812</v>
      </c>
      <c r="AC389" s="19">
        <v>0</v>
      </c>
      <c r="AD389" s="20">
        <v>0</v>
      </c>
      <c r="AE389" s="20">
        <v>0.00034914</v>
      </c>
      <c r="AF389" s="19">
        <v>0.87395</v>
      </c>
      <c r="AG389" s="20">
        <v>5.18365</v>
      </c>
      <c r="AH389" s="20">
        <v>22.3542</v>
      </c>
      <c r="AI389" s="19">
        <v>0</v>
      </c>
      <c r="AJ389" s="20">
        <v>0</v>
      </c>
      <c r="AK389" s="20">
        <v>0</v>
      </c>
      <c r="AL389" s="19">
        <v>0</v>
      </c>
      <c r="AM389" s="20">
        <v>0</v>
      </c>
      <c r="AN389" s="20">
        <v>0</v>
      </c>
      <c r="AO389" s="19">
        <v>0</v>
      </c>
      <c r="AP389" s="20">
        <v>0</v>
      </c>
      <c r="AQ389" s="20">
        <v>0</v>
      </c>
    </row>
    <row r="390" spans="1:4" ht="17.25">
      <c r="A390" s="10">
        <v>0.26736111111111099</v>
      </c>
      <c r="B390" s="19">
        <v>0.928079</v>
      </c>
      <c r="C390" s="20">
        <v>4.50209</v>
      </c>
      <c r="D390" s="20">
        <v>112.143</v>
      </c>
      <c r="E390" s="19">
        <v>0.882712</v>
      </c>
      <c r="F390" s="20">
        <v>27.3291</v>
      </c>
      <c r="G390" s="20">
        <v>294.861</v>
      </c>
      <c r="H390" s="19">
        <v>0.893934</v>
      </c>
      <c r="I390" s="20">
        <v>17.1373</v>
      </c>
      <c r="J390" s="20">
        <v>169.003</v>
      </c>
      <c r="K390" s="19">
        <v>0.87154</v>
      </c>
      <c r="L390" s="20">
        <v>14.0205</v>
      </c>
      <c r="M390" s="20">
        <v>151.399</v>
      </c>
      <c r="N390" s="19">
        <v>0.930409</v>
      </c>
      <c r="O390" s="20">
        <v>4.50615</v>
      </c>
      <c r="P390" s="20">
        <v>112.368</v>
      </c>
      <c r="Q390" s="19">
        <v>0.635258</v>
      </c>
      <c r="R390" s="20">
        <v>0.581148</v>
      </c>
      <c r="S390" s="20">
        <v>8.92828</v>
      </c>
      <c r="T390" s="19">
        <v>0.956741</v>
      </c>
      <c r="U390" s="20">
        <v>0.529725</v>
      </c>
      <c r="V390" s="20">
        <v>23.71</v>
      </c>
      <c r="W390" s="19">
        <v>0.989812</v>
      </c>
      <c r="X390" s="20">
        <v>0.636563</v>
      </c>
      <c r="Y390" s="20">
        <v>11.0288</v>
      </c>
      <c r="Z390" s="19">
        <v>0.805359</v>
      </c>
      <c r="AA390" s="20">
        <v>3.2909</v>
      </c>
      <c r="AB390" s="20">
        <v>64.535</v>
      </c>
      <c r="AC390" s="19">
        <v>0</v>
      </c>
      <c r="AD390" s="20">
        <v>0</v>
      </c>
      <c r="AE390" s="20">
        <v>0.00034914</v>
      </c>
      <c r="AF390" s="19">
        <v>0.830833</v>
      </c>
      <c r="AG390" s="20">
        <v>0.00528479</v>
      </c>
      <c r="AH390" s="20">
        <v>22.4064</v>
      </c>
      <c r="AI390" s="19">
        <v>0</v>
      </c>
      <c r="AJ390" s="20">
        <v>0</v>
      </c>
      <c r="AK390" s="20">
        <v>0</v>
      </c>
      <c r="AL390" s="19">
        <v>0</v>
      </c>
      <c r="AM390" s="20">
        <v>0</v>
      </c>
      <c r="AN390" s="20">
        <v>0</v>
      </c>
      <c r="AO390" s="19">
        <v>0</v>
      </c>
      <c r="AP390" s="20">
        <v>0</v>
      </c>
      <c r="AQ390" s="20">
        <v>0</v>
      </c>
    </row>
    <row r="391" spans="1:4" ht="17.25">
      <c r="A391" s="10">
        <v>0.26805555555555599</v>
      </c>
      <c r="B391" s="19">
        <v>0.928237</v>
      </c>
      <c r="C391" s="20">
        <v>4.50804</v>
      </c>
      <c r="D391" s="20">
        <v>112.218</v>
      </c>
      <c r="E391" s="19">
        <v>0.881826</v>
      </c>
      <c r="F391" s="20">
        <v>27.0875</v>
      </c>
      <c r="G391" s="20">
        <v>295.307</v>
      </c>
      <c r="H391" s="19">
        <v>0.893167</v>
      </c>
      <c r="I391" s="20">
        <v>16.9939</v>
      </c>
      <c r="J391" s="20">
        <v>169.283</v>
      </c>
      <c r="K391" s="19">
        <v>0.870109</v>
      </c>
      <c r="L391" s="20">
        <v>13.8826</v>
      </c>
      <c r="M391" s="20">
        <v>151.632</v>
      </c>
      <c r="N391" s="19">
        <v>0.930398</v>
      </c>
      <c r="O391" s="20">
        <v>4.50646</v>
      </c>
      <c r="P391" s="20">
        <v>112.445</v>
      </c>
      <c r="Q391" s="19">
        <v>0.633835</v>
      </c>
      <c r="R391" s="20">
        <v>0.577721</v>
      </c>
      <c r="S391" s="20">
        <v>8.93794</v>
      </c>
      <c r="T391" s="19">
        <v>0.957185</v>
      </c>
      <c r="U391" s="20">
        <v>0.529749</v>
      </c>
      <c r="V391" s="20">
        <v>23.7187</v>
      </c>
      <c r="W391" s="19">
        <v>0.98981</v>
      </c>
      <c r="X391" s="20">
        <v>0.637084</v>
      </c>
      <c r="Y391" s="20">
        <v>11.0394</v>
      </c>
      <c r="Z391" s="19">
        <v>0.805811</v>
      </c>
      <c r="AA391" s="20">
        <v>3.28935</v>
      </c>
      <c r="AB391" s="20">
        <v>64.5889</v>
      </c>
      <c r="AC391" s="19">
        <v>0</v>
      </c>
      <c r="AD391" s="20">
        <v>0</v>
      </c>
      <c r="AE391" s="20">
        <v>0.00034914</v>
      </c>
      <c r="AF391" s="19">
        <v>0</v>
      </c>
      <c r="AG391" s="20">
        <v>0</v>
      </c>
      <c r="AH391" s="20">
        <v>22.4064</v>
      </c>
      <c r="AI391" s="19">
        <v>0</v>
      </c>
      <c r="AJ391" s="20">
        <v>0</v>
      </c>
      <c r="AK391" s="20">
        <v>0</v>
      </c>
      <c r="AL391" s="19">
        <v>0</v>
      </c>
      <c r="AM391" s="20">
        <v>0</v>
      </c>
      <c r="AN391" s="20">
        <v>0</v>
      </c>
      <c r="AO391" s="19">
        <v>0</v>
      </c>
      <c r="AP391" s="20">
        <v>0</v>
      </c>
      <c r="AQ391" s="20">
        <v>0</v>
      </c>
    </row>
    <row r="392" spans="1:4" ht="17.25">
      <c r="A392" s="10">
        <v>0.26874999999999999</v>
      </c>
      <c r="B392" s="19">
        <v>0.927826</v>
      </c>
      <c r="C392" s="20">
        <v>4.51288</v>
      </c>
      <c r="D392" s="20">
        <v>112.295</v>
      </c>
      <c r="E392" s="19">
        <v>0.880374</v>
      </c>
      <c r="F392" s="20">
        <v>26.9427</v>
      </c>
      <c r="G392" s="20">
        <v>295.765</v>
      </c>
      <c r="H392" s="19">
        <v>0.892139</v>
      </c>
      <c r="I392" s="20">
        <v>16.9185</v>
      </c>
      <c r="J392" s="20">
        <v>169.571</v>
      </c>
      <c r="K392" s="19">
        <v>0.86924</v>
      </c>
      <c r="L392" s="20">
        <v>13.8436</v>
      </c>
      <c r="M392" s="20">
        <v>151.867</v>
      </c>
      <c r="N392" s="19">
        <v>0.930077</v>
      </c>
      <c r="O392" s="20">
        <v>4.50734</v>
      </c>
      <c r="P392" s="20">
        <v>112.521</v>
      </c>
      <c r="Q392" s="19">
        <v>0.636081</v>
      </c>
      <c r="R392" s="20">
        <v>0.582132</v>
      </c>
      <c r="S392" s="20">
        <v>8.94774</v>
      </c>
      <c r="T392" s="19">
        <v>0.955207</v>
      </c>
      <c r="U392" s="20">
        <v>0.530219</v>
      </c>
      <c r="V392" s="20">
        <v>23.7277</v>
      </c>
      <c r="W392" s="19">
        <v>0.989734</v>
      </c>
      <c r="X392" s="20">
        <v>0.636473</v>
      </c>
      <c r="Y392" s="20">
        <v>11.0498</v>
      </c>
      <c r="Z392" s="19">
        <v>0.804696</v>
      </c>
      <c r="AA392" s="20">
        <v>3.28285</v>
      </c>
      <c r="AB392" s="20">
        <v>64.6446</v>
      </c>
      <c r="AC392" s="19">
        <v>0</v>
      </c>
      <c r="AD392" s="20">
        <v>0</v>
      </c>
      <c r="AE392" s="20">
        <v>0.00034914</v>
      </c>
      <c r="AF392" s="19">
        <v>0</v>
      </c>
      <c r="AG392" s="20">
        <v>0</v>
      </c>
      <c r="AH392" s="20">
        <v>22.4064</v>
      </c>
      <c r="AI392" s="19">
        <v>0</v>
      </c>
      <c r="AJ392" s="20">
        <v>0</v>
      </c>
      <c r="AK392" s="20">
        <v>0</v>
      </c>
      <c r="AL392" s="19">
        <v>0</v>
      </c>
      <c r="AM392" s="20">
        <v>0</v>
      </c>
      <c r="AN392" s="20">
        <v>0</v>
      </c>
      <c r="AO392" s="19">
        <v>0</v>
      </c>
      <c r="AP392" s="20">
        <v>0</v>
      </c>
      <c r="AQ392" s="20">
        <v>0</v>
      </c>
    </row>
    <row r="393" spans="1:4" ht="17.25">
      <c r="A393" s="10">
        <v>0.26944444444444399</v>
      </c>
      <c r="B393" s="19">
        <v>0.928449</v>
      </c>
      <c r="C393" s="20">
        <v>4.50372</v>
      </c>
      <c r="D393" s="20">
        <v>112.369</v>
      </c>
      <c r="E393" s="19">
        <v>0.880473</v>
      </c>
      <c r="F393" s="20">
        <v>26.7883</v>
      </c>
      <c r="G393" s="20">
        <v>296.212</v>
      </c>
      <c r="H393" s="19">
        <v>0.892133</v>
      </c>
      <c r="I393" s="20">
        <v>16.8123</v>
      </c>
      <c r="J393" s="20">
        <v>169.856</v>
      </c>
      <c r="K393" s="19">
        <v>0.869272</v>
      </c>
      <c r="L393" s="20">
        <v>13.7735</v>
      </c>
      <c r="M393" s="20">
        <v>152.101</v>
      </c>
      <c r="N393" s="19">
        <v>0.930542</v>
      </c>
      <c r="O393" s="20">
        <v>4.50369</v>
      </c>
      <c r="P393" s="20">
        <v>112.594</v>
      </c>
      <c r="Q393" s="19">
        <v>0.633845</v>
      </c>
      <c r="R393" s="20">
        <v>0.576981</v>
      </c>
      <c r="S393" s="20">
        <v>8.95737</v>
      </c>
      <c r="T393" s="19">
        <v>0.957622</v>
      </c>
      <c r="U393" s="20">
        <v>0.529163</v>
      </c>
      <c r="V393" s="20">
        <v>23.7364</v>
      </c>
      <c r="W393" s="19">
        <v>0.989791</v>
      </c>
      <c r="X393" s="20">
        <v>0.635882</v>
      </c>
      <c r="Y393" s="20">
        <v>11.0606</v>
      </c>
      <c r="Z393" s="19">
        <v>0.80582</v>
      </c>
      <c r="AA393" s="20">
        <v>3.28536</v>
      </c>
      <c r="AB393" s="20">
        <v>64.6985</v>
      </c>
      <c r="AC393" s="19">
        <v>0</v>
      </c>
      <c r="AD393" s="20">
        <v>0</v>
      </c>
      <c r="AE393" s="20">
        <v>0.00034914</v>
      </c>
      <c r="AF393" s="19">
        <v>0.82568</v>
      </c>
      <c r="AG393" s="20">
        <v>0.00530086</v>
      </c>
      <c r="AH393" s="20">
        <v>22.4065</v>
      </c>
      <c r="AI393" s="19">
        <v>0</v>
      </c>
      <c r="AJ393" s="20">
        <v>0</v>
      </c>
      <c r="AK393" s="20">
        <v>0</v>
      </c>
      <c r="AL393" s="19">
        <v>0</v>
      </c>
      <c r="AM393" s="20">
        <v>0</v>
      </c>
      <c r="AN393" s="20">
        <v>0</v>
      </c>
      <c r="AO393" s="19">
        <v>0</v>
      </c>
      <c r="AP393" s="20">
        <v>0</v>
      </c>
      <c r="AQ393" s="20">
        <v>0</v>
      </c>
    </row>
    <row r="394" spans="1:4" ht="17.25">
      <c r="A394" s="10">
        <v>0.27013888888888898</v>
      </c>
      <c r="B394" s="19">
        <v>0.928379</v>
      </c>
      <c r="C394" s="20">
        <v>4.51182</v>
      </c>
      <c r="D394" s="20">
        <v>112.443</v>
      </c>
      <c r="E394" s="19">
        <v>0.879195</v>
      </c>
      <c r="F394" s="20">
        <v>26.6432</v>
      </c>
      <c r="G394" s="20">
        <v>296.65</v>
      </c>
      <c r="H394" s="19">
        <v>0.891357</v>
      </c>
      <c r="I394" s="20">
        <v>16.7452</v>
      </c>
      <c r="J394" s="20">
        <v>170.131</v>
      </c>
      <c r="K394" s="19">
        <v>0.86861</v>
      </c>
      <c r="L394" s="20">
        <v>13.7459</v>
      </c>
      <c r="M394" s="20">
        <v>152.327</v>
      </c>
      <c r="N394" s="19">
        <v>0.930554</v>
      </c>
      <c r="O394" s="20">
        <v>4.50782</v>
      </c>
      <c r="P394" s="20">
        <v>112.67</v>
      </c>
      <c r="Q394" s="19">
        <v>0.634746</v>
      </c>
      <c r="R394" s="20">
        <v>0.580069</v>
      </c>
      <c r="S394" s="20">
        <v>8.967</v>
      </c>
      <c r="T394" s="19">
        <v>0.957455</v>
      </c>
      <c r="U394" s="20">
        <v>0.530026</v>
      </c>
      <c r="V394" s="20">
        <v>23.7454</v>
      </c>
      <c r="W394" s="19">
        <v>0.989857</v>
      </c>
      <c r="X394" s="20">
        <v>0.636757</v>
      </c>
      <c r="Y394" s="20">
        <v>11.0712</v>
      </c>
      <c r="Z394" s="19">
        <v>0.805222</v>
      </c>
      <c r="AA394" s="20">
        <v>3.28107</v>
      </c>
      <c r="AB394" s="20">
        <v>64.7532</v>
      </c>
      <c r="AC394" s="19">
        <v>0</v>
      </c>
      <c r="AD394" s="20">
        <v>0</v>
      </c>
      <c r="AE394" s="20">
        <v>0.00034914</v>
      </c>
      <c r="AF394" s="19">
        <v>0.817673</v>
      </c>
      <c r="AG394" s="20">
        <v>0.005253</v>
      </c>
      <c r="AH394" s="20">
        <v>22.4065</v>
      </c>
      <c r="AI394" s="19">
        <v>0</v>
      </c>
      <c r="AJ394" s="20">
        <v>0</v>
      </c>
      <c r="AK394" s="20">
        <v>0</v>
      </c>
      <c r="AL394" s="19">
        <v>0</v>
      </c>
      <c r="AM394" s="20">
        <v>0</v>
      </c>
      <c r="AN394" s="20">
        <v>0</v>
      </c>
      <c r="AO394" s="19">
        <v>0</v>
      </c>
      <c r="AP394" s="20">
        <v>0</v>
      </c>
      <c r="AQ394" s="20">
        <v>0</v>
      </c>
    </row>
    <row r="395" spans="1:4" ht="17.25">
      <c r="A395" s="10">
        <v>0.27083333333333298</v>
      </c>
      <c r="B395" s="19">
        <v>0.928283</v>
      </c>
      <c r="C395" s="20">
        <v>4.50325</v>
      </c>
      <c r="D395" s="20">
        <v>112.519</v>
      </c>
      <c r="E395" s="19">
        <v>0.879804</v>
      </c>
      <c r="F395" s="20">
        <v>26.5592</v>
      </c>
      <c r="G395" s="20">
        <v>297.101</v>
      </c>
      <c r="H395" s="19">
        <v>0.891523</v>
      </c>
      <c r="I395" s="20">
        <v>16.6827</v>
      </c>
      <c r="J395" s="20">
        <v>170.41</v>
      </c>
      <c r="K395" s="19">
        <v>0.868736</v>
      </c>
      <c r="L395" s="20">
        <v>13.7257</v>
      </c>
      <c r="M395" s="20">
        <v>152.559</v>
      </c>
      <c r="N395" s="19">
        <v>0.930457</v>
      </c>
      <c r="O395" s="20">
        <v>4.50497</v>
      </c>
      <c r="P395" s="20">
        <v>112.746</v>
      </c>
      <c r="Q395" s="19">
        <v>0.636088</v>
      </c>
      <c r="R395" s="20">
        <v>0.580577</v>
      </c>
      <c r="S395" s="20">
        <v>8.97664</v>
      </c>
      <c r="T395" s="19">
        <v>0.957041</v>
      </c>
      <c r="U395" s="20">
        <v>0.529467</v>
      </c>
      <c r="V395" s="20">
        <v>23.7542</v>
      </c>
      <c r="W395" s="19">
        <v>0.98962</v>
      </c>
      <c r="X395" s="20">
        <v>0.635618</v>
      </c>
      <c r="Y395" s="20">
        <v>11.0818</v>
      </c>
      <c r="Z395" s="19">
        <v>0.806189</v>
      </c>
      <c r="AA395" s="20">
        <v>3.27366</v>
      </c>
      <c r="AB395" s="20">
        <v>64.8078</v>
      </c>
      <c r="AC395" s="19">
        <v>0</v>
      </c>
      <c r="AD395" s="20">
        <v>0</v>
      </c>
      <c r="AE395" s="20">
        <v>0.00034914</v>
      </c>
      <c r="AF395" s="19">
        <v>0</v>
      </c>
      <c r="AG395" s="20">
        <v>0</v>
      </c>
      <c r="AH395" s="20">
        <v>22.4065</v>
      </c>
      <c r="AI395" s="19">
        <v>0</v>
      </c>
      <c r="AJ395" s="20">
        <v>0</v>
      </c>
      <c r="AK395" s="20">
        <v>0</v>
      </c>
      <c r="AL395" s="19">
        <v>0</v>
      </c>
      <c r="AM395" s="20">
        <v>0</v>
      </c>
      <c r="AN395" s="20">
        <v>0</v>
      </c>
      <c r="AO395" s="19">
        <v>0</v>
      </c>
      <c r="AP395" s="20">
        <v>0</v>
      </c>
      <c r="AQ395" s="20">
        <v>0</v>
      </c>
    </row>
    <row r="396" spans="1:4" ht="17.25">
      <c r="A396" s="10">
        <v>0.27152777777777798</v>
      </c>
      <c r="B396" s="19">
        <v>0.928548</v>
      </c>
      <c r="C396" s="20">
        <v>4.49135</v>
      </c>
      <c r="D396" s="20">
        <v>112.594</v>
      </c>
      <c r="E396" s="19">
        <v>0.879666</v>
      </c>
      <c r="F396" s="20">
        <v>26.4191</v>
      </c>
      <c r="G396" s="20">
        <v>297.549</v>
      </c>
      <c r="H396" s="19">
        <v>0.891534</v>
      </c>
      <c r="I396" s="20">
        <v>16.5902</v>
      </c>
      <c r="J396" s="20">
        <v>170.691</v>
      </c>
      <c r="K396" s="19">
        <v>0.868218</v>
      </c>
      <c r="L396" s="20">
        <v>13.6269</v>
      </c>
      <c r="M396" s="20">
        <v>152.783</v>
      </c>
      <c r="N396" s="19">
        <v>0.930719</v>
      </c>
      <c r="O396" s="20">
        <v>4.48753</v>
      </c>
      <c r="P396" s="20">
        <v>112.82</v>
      </c>
      <c r="Q396" s="19">
        <v>0.634555</v>
      </c>
      <c r="R396" s="20">
        <v>0.577068</v>
      </c>
      <c r="S396" s="20">
        <v>8.9861</v>
      </c>
      <c r="T396" s="19">
        <v>0.95802</v>
      </c>
      <c r="U396" s="20">
        <v>0.527808</v>
      </c>
      <c r="V396" s="20">
        <v>23.7629</v>
      </c>
      <c r="W396" s="19">
        <v>0.989726</v>
      </c>
      <c r="X396" s="20">
        <v>0.63341</v>
      </c>
      <c r="Y396" s="20">
        <v>11.0922</v>
      </c>
      <c r="Z396" s="19">
        <v>0.806714</v>
      </c>
      <c r="AA396" s="20">
        <v>3.27658</v>
      </c>
      <c r="AB396" s="20">
        <v>64.8633</v>
      </c>
      <c r="AC396" s="19">
        <v>0</v>
      </c>
      <c r="AD396" s="20">
        <v>0</v>
      </c>
      <c r="AE396" s="20">
        <v>0.00034914</v>
      </c>
      <c r="AF396" s="19">
        <v>0</v>
      </c>
      <c r="AG396" s="20">
        <v>0</v>
      </c>
      <c r="AH396" s="20">
        <v>22.4066</v>
      </c>
      <c r="AI396" s="19">
        <v>0</v>
      </c>
      <c r="AJ396" s="20">
        <v>0</v>
      </c>
      <c r="AK396" s="20">
        <v>0</v>
      </c>
      <c r="AL396" s="19">
        <v>0</v>
      </c>
      <c r="AM396" s="20">
        <v>0</v>
      </c>
      <c r="AN396" s="20">
        <v>0</v>
      </c>
      <c r="AO396" s="19">
        <v>0</v>
      </c>
      <c r="AP396" s="20">
        <v>0</v>
      </c>
      <c r="AQ396" s="20">
        <v>0</v>
      </c>
    </row>
    <row r="397" spans="1:4" ht="17.25">
      <c r="A397" s="10">
        <v>0.27222222222222198</v>
      </c>
      <c r="B397" s="19">
        <v>0.928626</v>
      </c>
      <c r="C397" s="20">
        <v>4.49776</v>
      </c>
      <c r="D397" s="20">
        <v>112.668</v>
      </c>
      <c r="E397" s="19">
        <v>0.879091</v>
      </c>
      <c r="F397" s="20">
        <v>26.3793</v>
      </c>
      <c r="G397" s="20">
        <v>297.982</v>
      </c>
      <c r="H397" s="19">
        <v>0.890937</v>
      </c>
      <c r="I397" s="20">
        <v>16.5415</v>
      </c>
      <c r="J397" s="20">
        <v>170.963</v>
      </c>
      <c r="K397" s="19">
        <v>0.868256</v>
      </c>
      <c r="L397" s="20">
        <v>13.6153</v>
      </c>
      <c r="M397" s="20">
        <v>153.003</v>
      </c>
      <c r="N397" s="19">
        <v>0.930779</v>
      </c>
      <c r="O397" s="20">
        <v>4.49777</v>
      </c>
      <c r="P397" s="20">
        <v>112.894</v>
      </c>
      <c r="Q397" s="19">
        <v>0.635025</v>
      </c>
      <c r="R397" s="20">
        <v>0.577996</v>
      </c>
      <c r="S397" s="20">
        <v>8.9957</v>
      </c>
      <c r="T397" s="19">
        <v>0.958111</v>
      </c>
      <c r="U397" s="20">
        <v>0.527529</v>
      </c>
      <c r="V397" s="20">
        <v>23.7717</v>
      </c>
      <c r="W397" s="19">
        <v>0.989756</v>
      </c>
      <c r="X397" s="20">
        <v>0.633517</v>
      </c>
      <c r="Y397" s="20">
        <v>11.1029</v>
      </c>
      <c r="Z397" s="19">
        <v>0.805688</v>
      </c>
      <c r="AA397" s="20">
        <v>3.27137</v>
      </c>
      <c r="AB397" s="20">
        <v>64.9178</v>
      </c>
      <c r="AC397" s="19">
        <v>0</v>
      </c>
      <c r="AD397" s="20">
        <v>0</v>
      </c>
      <c r="AE397" s="20">
        <v>0.00034914</v>
      </c>
      <c r="AF397" s="19">
        <v>0</v>
      </c>
      <c r="AG397" s="20">
        <v>0</v>
      </c>
      <c r="AH397" s="20">
        <v>22.4066</v>
      </c>
      <c r="AI397" s="19">
        <v>0</v>
      </c>
      <c r="AJ397" s="20">
        <v>0</v>
      </c>
      <c r="AK397" s="20">
        <v>0</v>
      </c>
      <c r="AL397" s="19">
        <v>0</v>
      </c>
      <c r="AM397" s="20">
        <v>0</v>
      </c>
      <c r="AN397" s="20">
        <v>0</v>
      </c>
      <c r="AO397" s="19">
        <v>0</v>
      </c>
      <c r="AP397" s="20">
        <v>0</v>
      </c>
      <c r="AQ397" s="20">
        <v>0</v>
      </c>
    </row>
    <row r="398" spans="1:4" ht="17.25">
      <c r="A398" s="10">
        <v>0.27291666666666697</v>
      </c>
      <c r="B398" s="19">
        <v>0.928441</v>
      </c>
      <c r="C398" s="20">
        <v>4.50522</v>
      </c>
      <c r="D398" s="20">
        <v>112.744</v>
      </c>
      <c r="E398" s="19">
        <v>0.879559</v>
      </c>
      <c r="F398" s="20">
        <v>26.3983</v>
      </c>
      <c r="G398" s="20">
        <v>298.415</v>
      </c>
      <c r="H398" s="19">
        <v>0.891251</v>
      </c>
      <c r="I398" s="20">
        <v>16.5525</v>
      </c>
      <c r="J398" s="20">
        <v>171.234</v>
      </c>
      <c r="K398" s="19">
        <v>0.868247</v>
      </c>
      <c r="L398" s="20">
        <v>13.6269</v>
      </c>
      <c r="M398" s="20">
        <v>153.233</v>
      </c>
      <c r="N398" s="19">
        <v>0.930669</v>
      </c>
      <c r="O398" s="20">
        <v>4.50042</v>
      </c>
      <c r="P398" s="20">
        <v>112.97</v>
      </c>
      <c r="Q398" s="19">
        <v>0.635129</v>
      </c>
      <c r="R398" s="20">
        <v>0.577168</v>
      </c>
      <c r="S398" s="20">
        <v>9.00531</v>
      </c>
      <c r="T398" s="19">
        <v>0.956855</v>
      </c>
      <c r="U398" s="20">
        <v>0.527678</v>
      </c>
      <c r="V398" s="20">
        <v>23.7805</v>
      </c>
      <c r="W398" s="19">
        <v>0.989625</v>
      </c>
      <c r="X398" s="20">
        <v>0.634053</v>
      </c>
      <c r="Y398" s="20">
        <v>11.1133</v>
      </c>
      <c r="Z398" s="19">
        <v>0.806433</v>
      </c>
      <c r="AA398" s="20">
        <v>3.27602</v>
      </c>
      <c r="AB398" s="20">
        <v>64.9724</v>
      </c>
      <c r="AC398" s="19">
        <v>0</v>
      </c>
      <c r="AD398" s="20">
        <v>0</v>
      </c>
      <c r="AE398" s="20">
        <v>0.00034914</v>
      </c>
      <c r="AF398" s="19">
        <v>0</v>
      </c>
      <c r="AG398" s="20">
        <v>0</v>
      </c>
      <c r="AH398" s="20">
        <v>22.4066</v>
      </c>
      <c r="AI398" s="19">
        <v>0</v>
      </c>
      <c r="AJ398" s="20">
        <v>0</v>
      </c>
      <c r="AK398" s="20">
        <v>0</v>
      </c>
      <c r="AL398" s="19">
        <v>0</v>
      </c>
      <c r="AM398" s="20">
        <v>0</v>
      </c>
      <c r="AN398" s="20">
        <v>0</v>
      </c>
      <c r="AO398" s="19">
        <v>0</v>
      </c>
      <c r="AP398" s="20">
        <v>0</v>
      </c>
      <c r="AQ398" s="20">
        <v>0</v>
      </c>
    </row>
    <row r="399" spans="1:4" ht="17.25">
      <c r="A399" s="10">
        <v>0.27361111111111103</v>
      </c>
      <c r="B399" s="19">
        <v>0.92885</v>
      </c>
      <c r="C399" s="20">
        <v>4.49797</v>
      </c>
      <c r="D399" s="20">
        <v>112.818</v>
      </c>
      <c r="E399" s="19">
        <v>0.879277</v>
      </c>
      <c r="F399" s="20">
        <v>26.3132</v>
      </c>
      <c r="G399" s="20">
        <v>298.854</v>
      </c>
      <c r="H399" s="19">
        <v>0.891279</v>
      </c>
      <c r="I399" s="20">
        <v>16.4987</v>
      </c>
      <c r="J399" s="20">
        <v>171.514</v>
      </c>
      <c r="K399" s="19">
        <v>0.868465</v>
      </c>
      <c r="L399" s="20">
        <v>13.6139</v>
      </c>
      <c r="M399" s="20">
        <v>153.464</v>
      </c>
      <c r="N399" s="19">
        <v>0.931058</v>
      </c>
      <c r="O399" s="20">
        <v>4.49458</v>
      </c>
      <c r="P399" s="20">
        <v>113.045</v>
      </c>
      <c r="Q399" s="19">
        <v>0.63377</v>
      </c>
      <c r="R399" s="20">
        <v>0.574354</v>
      </c>
      <c r="S399" s="20">
        <v>9.01492</v>
      </c>
      <c r="T399" s="19">
        <v>0.958151</v>
      </c>
      <c r="U399" s="20">
        <v>0.527473</v>
      </c>
      <c r="V399" s="20">
        <v>23.7893</v>
      </c>
      <c r="W399" s="19">
        <v>0.989704</v>
      </c>
      <c r="X399" s="20">
        <v>0.632787</v>
      </c>
      <c r="Y399" s="20">
        <v>11.1239</v>
      </c>
      <c r="Z399" s="19">
        <v>0.80675</v>
      </c>
      <c r="AA399" s="20">
        <v>3.27408</v>
      </c>
      <c r="AB399" s="20">
        <v>65.026</v>
      </c>
      <c r="AC399" s="19">
        <v>0</v>
      </c>
      <c r="AD399" s="20">
        <v>0</v>
      </c>
      <c r="AE399" s="20">
        <v>0.00034914</v>
      </c>
      <c r="AF399" s="19">
        <v>0.795408</v>
      </c>
      <c r="AG399" s="20">
        <v>0.00523135</v>
      </c>
      <c r="AH399" s="20">
        <v>22.4067</v>
      </c>
      <c r="AI399" s="19">
        <v>0</v>
      </c>
      <c r="AJ399" s="20">
        <v>0</v>
      </c>
      <c r="AK399" s="20">
        <v>0</v>
      </c>
      <c r="AL399" s="19">
        <v>0</v>
      </c>
      <c r="AM399" s="20">
        <v>0</v>
      </c>
      <c r="AN399" s="20">
        <v>0</v>
      </c>
      <c r="AO399" s="19">
        <v>0</v>
      </c>
      <c r="AP399" s="20">
        <v>0</v>
      </c>
      <c r="AQ399" s="20">
        <v>0</v>
      </c>
    </row>
    <row r="400" spans="1:4" ht="17.25">
      <c r="A400" s="10">
        <v>0.27430555555555602</v>
      </c>
      <c r="B400" s="19">
        <v>0.928723</v>
      </c>
      <c r="C400" s="20">
        <v>4.49638</v>
      </c>
      <c r="D400" s="20">
        <v>112.894</v>
      </c>
      <c r="E400" s="19">
        <v>0.878841</v>
      </c>
      <c r="F400" s="20">
        <v>26.289</v>
      </c>
      <c r="G400" s="20">
        <v>299.3</v>
      </c>
      <c r="H400" s="19">
        <v>0.890814</v>
      </c>
      <c r="I400" s="20">
        <v>16.4831</v>
      </c>
      <c r="J400" s="20">
        <v>171.789</v>
      </c>
      <c r="K400" s="19">
        <v>0.867273</v>
      </c>
      <c r="L400" s="20">
        <v>13.5534</v>
      </c>
      <c r="M400" s="20">
        <v>153.694</v>
      </c>
      <c r="N400" s="19">
        <v>0.930868</v>
      </c>
      <c r="O400" s="20">
        <v>4.49258</v>
      </c>
      <c r="P400" s="20">
        <v>113.121</v>
      </c>
      <c r="Q400" s="19">
        <v>0.632506</v>
      </c>
      <c r="R400" s="20">
        <v>0.573068</v>
      </c>
      <c r="S400" s="20">
        <v>9.02485</v>
      </c>
      <c r="T400" s="19">
        <v>0.957531</v>
      </c>
      <c r="U400" s="20">
        <v>0.526941</v>
      </c>
      <c r="V400" s="20">
        <v>23.7982</v>
      </c>
      <c r="W400" s="19">
        <v>0.989737</v>
      </c>
      <c r="X400" s="20">
        <v>0.634356</v>
      </c>
      <c r="Y400" s="20">
        <v>11.1346</v>
      </c>
      <c r="Z400" s="19">
        <v>0.806271</v>
      </c>
      <c r="AA400" s="20">
        <v>3.27572</v>
      </c>
      <c r="AB400" s="20">
        <v>65.0815</v>
      </c>
      <c r="AC400" s="19">
        <v>0</v>
      </c>
      <c r="AD400" s="20">
        <v>0</v>
      </c>
      <c r="AE400" s="20">
        <v>0.00034914</v>
      </c>
      <c r="AF400" s="19">
        <v>0</v>
      </c>
      <c r="AG400" s="20">
        <v>0</v>
      </c>
      <c r="AH400" s="20">
        <v>22.4067</v>
      </c>
      <c r="AI400" s="19">
        <v>0</v>
      </c>
      <c r="AJ400" s="20">
        <v>0</v>
      </c>
      <c r="AK400" s="20">
        <v>0</v>
      </c>
      <c r="AL400" s="19">
        <v>0</v>
      </c>
      <c r="AM400" s="20">
        <v>0</v>
      </c>
      <c r="AN400" s="20">
        <v>0</v>
      </c>
      <c r="AO400" s="19">
        <v>0</v>
      </c>
      <c r="AP400" s="20">
        <v>0</v>
      </c>
      <c r="AQ400" s="20">
        <v>0</v>
      </c>
    </row>
    <row r="401" spans="1:4" ht="17.25">
      <c r="A401" s="10">
        <v>0.27500000000000002</v>
      </c>
      <c r="B401" s="19">
        <v>0.92818</v>
      </c>
      <c r="C401" s="20">
        <v>4.49527</v>
      </c>
      <c r="D401" s="20">
        <v>112.968</v>
      </c>
      <c r="E401" s="19">
        <v>0.878264</v>
      </c>
      <c r="F401" s="20">
        <v>26.2917</v>
      </c>
      <c r="G401" s="20">
        <v>299.731</v>
      </c>
      <c r="H401" s="19">
        <v>0.889978</v>
      </c>
      <c r="I401" s="20">
        <v>16.4512</v>
      </c>
      <c r="J401" s="20">
        <v>172.059</v>
      </c>
      <c r="K401" s="19">
        <v>0.86657</v>
      </c>
      <c r="L401" s="20">
        <v>13.554</v>
      </c>
      <c r="M401" s="20">
        <v>153.916</v>
      </c>
      <c r="N401" s="19">
        <v>0.930334</v>
      </c>
      <c r="O401" s="20">
        <v>4.4915</v>
      </c>
      <c r="P401" s="20">
        <v>113.195</v>
      </c>
      <c r="Q401" s="19">
        <v>0.63427</v>
      </c>
      <c r="R401" s="20">
        <v>0.577027</v>
      </c>
      <c r="S401" s="20">
        <v>9.03414</v>
      </c>
      <c r="T401" s="19">
        <v>0.955669</v>
      </c>
      <c r="U401" s="20">
        <v>0.527794</v>
      </c>
      <c r="V401" s="20">
        <v>23.8068</v>
      </c>
      <c r="W401" s="19">
        <v>0.989698</v>
      </c>
      <c r="X401" s="20">
        <v>0.634602</v>
      </c>
      <c r="Y401" s="20">
        <v>11.145</v>
      </c>
      <c r="Z401" s="19">
        <v>0.804997</v>
      </c>
      <c r="AA401" s="20">
        <v>3.27436</v>
      </c>
      <c r="AB401" s="20">
        <v>65.1361</v>
      </c>
      <c r="AC401" s="19">
        <v>0</v>
      </c>
      <c r="AD401" s="20">
        <v>0</v>
      </c>
      <c r="AE401" s="20">
        <v>0.00034914</v>
      </c>
      <c r="AF401" s="19">
        <v>0</v>
      </c>
      <c r="AG401" s="20">
        <v>0</v>
      </c>
      <c r="AH401" s="20">
        <v>22.4068</v>
      </c>
      <c r="AI401" s="19">
        <v>0</v>
      </c>
      <c r="AJ401" s="20">
        <v>0</v>
      </c>
      <c r="AK401" s="20">
        <v>0</v>
      </c>
      <c r="AL401" s="19">
        <v>0</v>
      </c>
      <c r="AM401" s="20">
        <v>0</v>
      </c>
      <c r="AN401" s="20">
        <v>0</v>
      </c>
      <c r="AO401" s="19">
        <v>0</v>
      </c>
      <c r="AP401" s="20">
        <v>0</v>
      </c>
      <c r="AQ401" s="20">
        <v>0</v>
      </c>
    </row>
    <row r="402" spans="1:4" ht="17.25">
      <c r="A402" s="10">
        <v>0.27569444444444402</v>
      </c>
      <c r="B402" s="19">
        <v>0.928733</v>
      </c>
      <c r="C402" s="20">
        <v>4.4974</v>
      </c>
      <c r="D402" s="20">
        <v>113.045</v>
      </c>
      <c r="E402" s="19">
        <v>0.880335</v>
      </c>
      <c r="F402" s="20">
        <v>26.6594</v>
      </c>
      <c r="G402" s="20">
        <v>300.18</v>
      </c>
      <c r="H402" s="19">
        <v>0.891875</v>
      </c>
      <c r="I402" s="20">
        <v>16.6968</v>
      </c>
      <c r="J402" s="20">
        <v>172.34</v>
      </c>
      <c r="K402" s="19">
        <v>0.869615</v>
      </c>
      <c r="L402" s="20">
        <v>13.7627</v>
      </c>
      <c r="M402" s="20">
        <v>154.148</v>
      </c>
      <c r="N402" s="19">
        <v>0.930844</v>
      </c>
      <c r="O402" s="20">
        <v>4.49424</v>
      </c>
      <c r="P402" s="20">
        <v>113.271</v>
      </c>
      <c r="Q402" s="19">
        <v>0.635005</v>
      </c>
      <c r="R402" s="20">
        <v>0.578193</v>
      </c>
      <c r="S402" s="20">
        <v>9.04376</v>
      </c>
      <c r="T402" s="19">
        <v>0.957658</v>
      </c>
      <c r="U402" s="20">
        <v>0.527231</v>
      </c>
      <c r="V402" s="20">
        <v>23.8158</v>
      </c>
      <c r="W402" s="19">
        <v>0.989757</v>
      </c>
      <c r="X402" s="20">
        <v>0.633897</v>
      </c>
      <c r="Y402" s="20">
        <v>11.1556</v>
      </c>
      <c r="Z402" s="19">
        <v>0.805642</v>
      </c>
      <c r="AA402" s="20">
        <v>3.27571</v>
      </c>
      <c r="AB402" s="20">
        <v>65.1907</v>
      </c>
      <c r="AC402" s="19">
        <v>0</v>
      </c>
      <c r="AD402" s="20">
        <v>0</v>
      </c>
      <c r="AE402" s="20">
        <v>0.00034914</v>
      </c>
      <c r="AF402" s="19">
        <v>0.81231</v>
      </c>
      <c r="AG402" s="20">
        <v>0.00526471</v>
      </c>
      <c r="AH402" s="20">
        <v>22.4068</v>
      </c>
      <c r="AI402" s="19">
        <v>0</v>
      </c>
      <c r="AJ402" s="20">
        <v>0</v>
      </c>
      <c r="AK402" s="20">
        <v>0</v>
      </c>
      <c r="AL402" s="19">
        <v>0</v>
      </c>
      <c r="AM402" s="20">
        <v>0</v>
      </c>
      <c r="AN402" s="20">
        <v>0</v>
      </c>
      <c r="AO402" s="19">
        <v>0</v>
      </c>
      <c r="AP402" s="20">
        <v>0</v>
      </c>
      <c r="AQ402" s="20">
        <v>0</v>
      </c>
    </row>
    <row r="403" spans="1:4" ht="17.25">
      <c r="A403" s="10">
        <v>0.27638888888888902</v>
      </c>
      <c r="B403" s="19">
        <v>0.928808</v>
      </c>
      <c r="C403" s="20">
        <v>4.50431</v>
      </c>
      <c r="D403" s="20">
        <v>113.119</v>
      </c>
      <c r="E403" s="19">
        <v>0.881525</v>
      </c>
      <c r="F403" s="20">
        <v>26.887</v>
      </c>
      <c r="G403" s="20">
        <v>300.633</v>
      </c>
      <c r="H403" s="19">
        <v>0.892882</v>
      </c>
      <c r="I403" s="20">
        <v>16.8547</v>
      </c>
      <c r="J403" s="20">
        <v>172.625</v>
      </c>
      <c r="K403" s="19">
        <v>0.871047</v>
      </c>
      <c r="L403" s="20">
        <v>13.9019</v>
      </c>
      <c r="M403" s="20">
        <v>154.379</v>
      </c>
      <c r="N403" s="19">
        <v>0.930948</v>
      </c>
      <c r="O403" s="20">
        <v>4.50069</v>
      </c>
      <c r="P403" s="20">
        <v>113.345</v>
      </c>
      <c r="Q403" s="19">
        <v>0.635613</v>
      </c>
      <c r="R403" s="20">
        <v>0.578805</v>
      </c>
      <c r="S403" s="20">
        <v>9.05339</v>
      </c>
      <c r="T403" s="19">
        <v>0.957932</v>
      </c>
      <c r="U403" s="20">
        <v>0.528931</v>
      </c>
      <c r="V403" s="20">
        <v>23.8244</v>
      </c>
      <c r="W403" s="19">
        <v>0.989687</v>
      </c>
      <c r="X403" s="20">
        <v>0.63443</v>
      </c>
      <c r="Y403" s="20">
        <v>11.1662</v>
      </c>
      <c r="Z403" s="19">
        <v>0.806023</v>
      </c>
      <c r="AA403" s="20">
        <v>3.27795</v>
      </c>
      <c r="AB403" s="20">
        <v>65.2453</v>
      </c>
      <c r="AC403" s="19">
        <v>0</v>
      </c>
      <c r="AD403" s="20">
        <v>0</v>
      </c>
      <c r="AE403" s="20">
        <v>0.00034914</v>
      </c>
      <c r="AF403" s="19">
        <v>0.83063</v>
      </c>
      <c r="AG403" s="20">
        <v>0.0053069</v>
      </c>
      <c r="AH403" s="20">
        <v>22.4068</v>
      </c>
      <c r="AI403" s="19">
        <v>0</v>
      </c>
      <c r="AJ403" s="20">
        <v>0</v>
      </c>
      <c r="AK403" s="20">
        <v>0</v>
      </c>
      <c r="AL403" s="19">
        <v>0</v>
      </c>
      <c r="AM403" s="20">
        <v>0</v>
      </c>
      <c r="AN403" s="20">
        <v>0</v>
      </c>
      <c r="AO403" s="19">
        <v>0</v>
      </c>
      <c r="AP403" s="20">
        <v>0</v>
      </c>
      <c r="AQ403" s="20">
        <v>0</v>
      </c>
    </row>
    <row r="404" spans="1:4" ht="17.25">
      <c r="A404" s="10">
        <v>0.27708333333333302</v>
      </c>
      <c r="B404" s="19">
        <v>0.928762</v>
      </c>
      <c r="C404" s="20">
        <v>4.49967</v>
      </c>
      <c r="D404" s="20">
        <v>113.193</v>
      </c>
      <c r="E404" s="19">
        <v>0.883387</v>
      </c>
      <c r="F404" s="20">
        <v>27.1579</v>
      </c>
      <c r="G404" s="20">
        <v>301.069</v>
      </c>
      <c r="H404" s="19">
        <v>0.89428</v>
      </c>
      <c r="I404" s="20">
        <v>17.0184</v>
      </c>
      <c r="J404" s="20">
        <v>172.902</v>
      </c>
      <c r="K404" s="19">
        <v>0.872465</v>
      </c>
      <c r="L404" s="20">
        <v>14.0014</v>
      </c>
      <c r="M404" s="20">
        <v>154.607</v>
      </c>
      <c r="N404" s="19">
        <v>0.930955</v>
      </c>
      <c r="O404" s="20">
        <v>4.49856</v>
      </c>
      <c r="P404" s="20">
        <v>113.42</v>
      </c>
      <c r="Q404" s="19">
        <v>0.63445</v>
      </c>
      <c r="R404" s="20">
        <v>0.575602</v>
      </c>
      <c r="S404" s="20">
        <v>9.06302</v>
      </c>
      <c r="T404" s="19">
        <v>0.957626</v>
      </c>
      <c r="U404" s="20">
        <v>0.528549</v>
      </c>
      <c r="V404" s="20">
        <v>23.8334</v>
      </c>
      <c r="W404" s="19">
        <v>0.98967</v>
      </c>
      <c r="X404" s="20">
        <v>0.633387</v>
      </c>
      <c r="Y404" s="20">
        <v>11.1767</v>
      </c>
      <c r="Z404" s="19">
        <v>0.813991</v>
      </c>
      <c r="AA404" s="20">
        <v>3.27213</v>
      </c>
      <c r="AB404" s="20">
        <v>65.3</v>
      </c>
      <c r="AC404" s="19">
        <v>0</v>
      </c>
      <c r="AD404" s="20">
        <v>0</v>
      </c>
      <c r="AE404" s="20">
        <v>0.00034914</v>
      </c>
      <c r="AF404" s="19">
        <v>0.871755</v>
      </c>
      <c r="AG404" s="20">
        <v>5.15643</v>
      </c>
      <c r="AH404" s="20">
        <v>22.4192</v>
      </c>
      <c r="AI404" s="19">
        <v>0</v>
      </c>
      <c r="AJ404" s="20">
        <v>0</v>
      </c>
      <c r="AK404" s="20">
        <v>0</v>
      </c>
      <c r="AL404" s="19">
        <v>0</v>
      </c>
      <c r="AM404" s="20">
        <v>0</v>
      </c>
      <c r="AN404" s="20">
        <v>0</v>
      </c>
      <c r="AO404" s="19">
        <v>0</v>
      </c>
      <c r="AP404" s="20">
        <v>0</v>
      </c>
      <c r="AQ404" s="20">
        <v>0</v>
      </c>
    </row>
    <row r="405" spans="1:4" ht="17.25">
      <c r="A405" s="10">
        <v>0.27777777777777801</v>
      </c>
      <c r="B405" s="19">
        <v>0.929047</v>
      </c>
      <c r="C405" s="20">
        <v>4.50871</v>
      </c>
      <c r="D405" s="20">
        <v>113.269</v>
      </c>
      <c r="E405" s="19">
        <v>0.88471</v>
      </c>
      <c r="F405" s="20">
        <v>27.4544</v>
      </c>
      <c r="G405" s="20">
        <v>301.531</v>
      </c>
      <c r="H405" s="19">
        <v>0.896021</v>
      </c>
      <c r="I405" s="20">
        <v>17.2304</v>
      </c>
      <c r="J405" s="20">
        <v>173.183</v>
      </c>
      <c r="K405" s="19">
        <v>0.874341</v>
      </c>
      <c r="L405" s="20">
        <v>14.1222</v>
      </c>
      <c r="M405" s="20">
        <v>154.838</v>
      </c>
      <c r="N405" s="19">
        <v>0.931303</v>
      </c>
      <c r="O405" s="20">
        <v>4.50489</v>
      </c>
      <c r="P405" s="20">
        <v>113.496</v>
      </c>
      <c r="Q405" s="19">
        <v>0.633837</v>
      </c>
      <c r="R405" s="20">
        <v>0.574808</v>
      </c>
      <c r="S405" s="20">
        <v>9.07265</v>
      </c>
      <c r="T405" s="19">
        <v>0.958239</v>
      </c>
      <c r="U405" s="20">
        <v>0.528461</v>
      </c>
      <c r="V405" s="20">
        <v>23.8421</v>
      </c>
      <c r="W405" s="19">
        <v>0.989646</v>
      </c>
      <c r="X405" s="20">
        <v>0.63408</v>
      </c>
      <c r="Y405" s="20">
        <v>11.1873</v>
      </c>
      <c r="Z405" s="19">
        <v>0.814936</v>
      </c>
      <c r="AA405" s="20">
        <v>3.27939</v>
      </c>
      <c r="AB405" s="20">
        <v>65.3555</v>
      </c>
      <c r="AC405" s="19">
        <v>0</v>
      </c>
      <c r="AD405" s="20">
        <v>0</v>
      </c>
      <c r="AE405" s="20">
        <v>0.00034914</v>
      </c>
      <c r="AF405" s="19">
        <v>0.876633</v>
      </c>
      <c r="AG405" s="20">
        <v>5.24637</v>
      </c>
      <c r="AH405" s="20">
        <v>22.5054</v>
      </c>
      <c r="AI405" s="19">
        <v>0</v>
      </c>
      <c r="AJ405" s="20">
        <v>0</v>
      </c>
      <c r="AK405" s="20">
        <v>0</v>
      </c>
      <c r="AL405" s="19">
        <v>0</v>
      </c>
      <c r="AM405" s="20">
        <v>0</v>
      </c>
      <c r="AN405" s="20">
        <v>0</v>
      </c>
      <c r="AO405" s="19">
        <v>0</v>
      </c>
      <c r="AP405" s="20">
        <v>0</v>
      </c>
      <c r="AQ405" s="20">
        <v>0</v>
      </c>
    </row>
    <row r="406" spans="1:4" ht="17.25">
      <c r="A406" s="10">
        <v>0.27847222222222201</v>
      </c>
      <c r="B406" s="19">
        <v>0.929136</v>
      </c>
      <c r="C406" s="20">
        <v>4.50152</v>
      </c>
      <c r="D406" s="20">
        <v>113.343</v>
      </c>
      <c r="E406" s="19">
        <v>0.886227</v>
      </c>
      <c r="F406" s="20">
        <v>27.6296</v>
      </c>
      <c r="G406" s="20">
        <v>301.983</v>
      </c>
      <c r="H406" s="19">
        <v>0.896886</v>
      </c>
      <c r="I406" s="20">
        <v>17.3673</v>
      </c>
      <c r="J406" s="20">
        <v>173.471</v>
      </c>
      <c r="K406" s="19">
        <v>0.875147</v>
      </c>
      <c r="L406" s="20">
        <v>14.2134</v>
      </c>
      <c r="M406" s="20">
        <v>155.078</v>
      </c>
      <c r="N406" s="19">
        <v>0.931185</v>
      </c>
      <c r="O406" s="20">
        <v>4.50415</v>
      </c>
      <c r="P406" s="20">
        <v>113.57</v>
      </c>
      <c r="Q406" s="19">
        <v>0.633487</v>
      </c>
      <c r="R406" s="20">
        <v>0.573383</v>
      </c>
      <c r="S406" s="20">
        <v>9.08228</v>
      </c>
      <c r="T406" s="19">
        <v>0.95912</v>
      </c>
      <c r="U406" s="20">
        <v>0.528358</v>
      </c>
      <c r="V406" s="20">
        <v>23.8509</v>
      </c>
      <c r="W406" s="19">
        <v>0.989688</v>
      </c>
      <c r="X406" s="20">
        <v>0.633963</v>
      </c>
      <c r="Y406" s="20">
        <v>11.1982</v>
      </c>
      <c r="Z406" s="19">
        <v>0.814981</v>
      </c>
      <c r="AA406" s="20">
        <v>3.27915</v>
      </c>
      <c r="AB406" s="20">
        <v>65.4093</v>
      </c>
      <c r="AC406" s="19">
        <v>0</v>
      </c>
      <c r="AD406" s="20">
        <v>0</v>
      </c>
      <c r="AE406" s="20">
        <v>0.00034914</v>
      </c>
      <c r="AF406" s="19">
        <v>0.874811</v>
      </c>
      <c r="AG406" s="20">
        <v>5.17964</v>
      </c>
      <c r="AH406" s="20">
        <v>22.5934</v>
      </c>
      <c r="AI406" s="19">
        <v>0</v>
      </c>
      <c r="AJ406" s="20">
        <v>0</v>
      </c>
      <c r="AK406" s="20">
        <v>0</v>
      </c>
      <c r="AL406" s="19">
        <v>0</v>
      </c>
      <c r="AM406" s="20">
        <v>0</v>
      </c>
      <c r="AN406" s="20">
        <v>0</v>
      </c>
      <c r="AO406" s="19">
        <v>0</v>
      </c>
      <c r="AP406" s="20">
        <v>0</v>
      </c>
      <c r="AQ406" s="20">
        <v>0</v>
      </c>
    </row>
    <row r="407" spans="1:4" ht="17.25">
      <c r="A407" s="10">
        <v>0.27916666666666701</v>
      </c>
      <c r="B407" s="19">
        <v>0.92881</v>
      </c>
      <c r="C407" s="20">
        <v>4.49985</v>
      </c>
      <c r="D407" s="20">
        <v>113.421</v>
      </c>
      <c r="E407" s="19">
        <v>0.885168</v>
      </c>
      <c r="F407" s="20">
        <v>27.5017</v>
      </c>
      <c r="G407" s="20">
        <v>302.451</v>
      </c>
      <c r="H407" s="19">
        <v>0.895767</v>
      </c>
      <c r="I407" s="20">
        <v>17.2423</v>
      </c>
      <c r="J407" s="20">
        <v>173.766</v>
      </c>
      <c r="K407" s="19">
        <v>0.872628</v>
      </c>
      <c r="L407" s="20">
        <v>13.9881</v>
      </c>
      <c r="M407" s="20">
        <v>155.314</v>
      </c>
      <c r="N407" s="19">
        <v>0.931047</v>
      </c>
      <c r="O407" s="20">
        <v>4.49791</v>
      </c>
      <c r="P407" s="20">
        <v>113.646</v>
      </c>
      <c r="Q407" s="19">
        <v>0.635078</v>
      </c>
      <c r="R407" s="20">
        <v>0.576179</v>
      </c>
      <c r="S407" s="20">
        <v>9.09206</v>
      </c>
      <c r="T407" s="19">
        <v>0.957758</v>
      </c>
      <c r="U407" s="20">
        <v>0.529128</v>
      </c>
      <c r="V407" s="20">
        <v>23.86</v>
      </c>
      <c r="W407" s="19">
        <v>0.98963</v>
      </c>
      <c r="X407" s="20">
        <v>0.633825</v>
      </c>
      <c r="Y407" s="20">
        <v>11.2084</v>
      </c>
      <c r="Z407" s="19">
        <v>0.809</v>
      </c>
      <c r="AA407" s="20">
        <v>3.29675</v>
      </c>
      <c r="AB407" s="20">
        <v>65.4632</v>
      </c>
      <c r="AC407" s="19">
        <v>0</v>
      </c>
      <c r="AD407" s="20">
        <v>0</v>
      </c>
      <c r="AE407" s="20">
        <v>0.00034914</v>
      </c>
      <c r="AF407" s="19">
        <v>0</v>
      </c>
      <c r="AG407" s="20">
        <v>0</v>
      </c>
      <c r="AH407" s="20">
        <v>22.6338</v>
      </c>
      <c r="AI407" s="19">
        <v>0</v>
      </c>
      <c r="AJ407" s="20">
        <v>0</v>
      </c>
      <c r="AK407" s="20">
        <v>0</v>
      </c>
      <c r="AL407" s="19">
        <v>0</v>
      </c>
      <c r="AM407" s="20">
        <v>0</v>
      </c>
      <c r="AN407" s="20">
        <v>0</v>
      </c>
      <c r="AO407" s="19">
        <v>0</v>
      </c>
      <c r="AP407" s="20">
        <v>0</v>
      </c>
      <c r="AQ407" s="20">
        <v>0</v>
      </c>
    </row>
    <row r="408" spans="1:4" ht="17.25">
      <c r="A408" s="10">
        <v>0.27986111111111101</v>
      </c>
      <c r="B408" s="19">
        <v>0.928737</v>
      </c>
      <c r="C408" s="20">
        <v>4.4907</v>
      </c>
      <c r="D408" s="20">
        <v>113.494</v>
      </c>
      <c r="E408" s="19">
        <v>0.884042</v>
      </c>
      <c r="F408" s="20">
        <v>27.3453</v>
      </c>
      <c r="G408" s="20">
        <v>302.9</v>
      </c>
      <c r="H408" s="19">
        <v>0.894957</v>
      </c>
      <c r="I408" s="20">
        <v>17.1498</v>
      </c>
      <c r="J408" s="20">
        <v>174.056</v>
      </c>
      <c r="K408" s="19">
        <v>0.87275</v>
      </c>
      <c r="L408" s="20">
        <v>14.0025</v>
      </c>
      <c r="M408" s="20">
        <v>155.55</v>
      </c>
      <c r="N408" s="19">
        <v>0.930963</v>
      </c>
      <c r="O408" s="20">
        <v>4.48931</v>
      </c>
      <c r="P408" s="20">
        <v>113.72</v>
      </c>
      <c r="Q408" s="19">
        <v>0.634626</v>
      </c>
      <c r="R408" s="20">
        <v>0.577029</v>
      </c>
      <c r="S408" s="20">
        <v>9.10167</v>
      </c>
      <c r="T408" s="19">
        <v>0.958258</v>
      </c>
      <c r="U408" s="20">
        <v>0.52905</v>
      </c>
      <c r="V408" s="20">
        <v>23.8685</v>
      </c>
      <c r="W408" s="19">
        <v>0.989722</v>
      </c>
      <c r="X408" s="20">
        <v>0.633222</v>
      </c>
      <c r="Y408" s="20">
        <v>11.2191</v>
      </c>
      <c r="Z408" s="19">
        <v>0.807459</v>
      </c>
      <c r="AA408" s="20">
        <v>3.29003</v>
      </c>
      <c r="AB408" s="20">
        <v>65.5189</v>
      </c>
      <c r="AC408" s="19">
        <v>0</v>
      </c>
      <c r="AD408" s="20">
        <v>0</v>
      </c>
      <c r="AE408" s="20">
        <v>0.00034914</v>
      </c>
      <c r="AF408" s="19">
        <v>0</v>
      </c>
      <c r="AG408" s="20">
        <v>0</v>
      </c>
      <c r="AH408" s="20">
        <v>22.6339</v>
      </c>
      <c r="AI408" s="19">
        <v>0</v>
      </c>
      <c r="AJ408" s="20">
        <v>0</v>
      </c>
      <c r="AK408" s="20">
        <v>0</v>
      </c>
      <c r="AL408" s="19">
        <v>0</v>
      </c>
      <c r="AM408" s="20">
        <v>0</v>
      </c>
      <c r="AN408" s="20">
        <v>0</v>
      </c>
      <c r="AO408" s="19">
        <v>0</v>
      </c>
      <c r="AP408" s="20">
        <v>0</v>
      </c>
      <c r="AQ408" s="20">
        <v>0</v>
      </c>
    </row>
    <row r="409" spans="1:4" ht="17.25">
      <c r="A409" s="10">
        <v>0.280555555555556</v>
      </c>
      <c r="B409" s="19">
        <v>0.928971</v>
      </c>
      <c r="C409" s="20">
        <v>4.49982</v>
      </c>
      <c r="D409" s="20">
        <v>113.568</v>
      </c>
      <c r="E409" s="19">
        <v>0.883869</v>
      </c>
      <c r="F409" s="20">
        <v>27.1851</v>
      </c>
      <c r="G409" s="20">
        <v>303.355</v>
      </c>
      <c r="H409" s="19">
        <v>0.894854</v>
      </c>
      <c r="I409" s="20">
        <v>17.0477</v>
      </c>
      <c r="J409" s="20">
        <v>174.337</v>
      </c>
      <c r="K409" s="19">
        <v>0.871769</v>
      </c>
      <c r="L409" s="20">
        <v>13.8709</v>
      </c>
      <c r="M409" s="20">
        <v>155.778</v>
      </c>
      <c r="N409" s="19">
        <v>0.931185</v>
      </c>
      <c r="O409" s="20">
        <v>4.49748</v>
      </c>
      <c r="P409" s="20">
        <v>113.793</v>
      </c>
      <c r="Q409" s="19">
        <v>0.635041</v>
      </c>
      <c r="R409" s="20">
        <v>0.575545</v>
      </c>
      <c r="S409" s="20">
        <v>9.11127</v>
      </c>
      <c r="T409" s="19">
        <v>0.958559</v>
      </c>
      <c r="U409" s="20">
        <v>0.527764</v>
      </c>
      <c r="V409" s="20">
        <v>23.8775</v>
      </c>
      <c r="W409" s="19">
        <v>0.989642</v>
      </c>
      <c r="X409" s="20">
        <v>0.631909</v>
      </c>
      <c r="Y409" s="20">
        <v>11.2295</v>
      </c>
      <c r="Z409" s="19">
        <v>0.808073</v>
      </c>
      <c r="AA409" s="20">
        <v>3.28165</v>
      </c>
      <c r="AB409" s="20">
        <v>65.5737</v>
      </c>
      <c r="AC409" s="19">
        <v>0</v>
      </c>
      <c r="AD409" s="20">
        <v>0</v>
      </c>
      <c r="AE409" s="20">
        <v>0.00034914</v>
      </c>
      <c r="AF409" s="19">
        <v>0</v>
      </c>
      <c r="AG409" s="20">
        <v>0</v>
      </c>
      <c r="AH409" s="20">
        <v>22.6339</v>
      </c>
      <c r="AI409" s="19">
        <v>0</v>
      </c>
      <c r="AJ409" s="20">
        <v>0</v>
      </c>
      <c r="AK409" s="20">
        <v>0</v>
      </c>
      <c r="AL409" s="19">
        <v>0</v>
      </c>
      <c r="AM409" s="20">
        <v>0</v>
      </c>
      <c r="AN409" s="20">
        <v>0</v>
      </c>
      <c r="AO409" s="19">
        <v>0</v>
      </c>
      <c r="AP409" s="20">
        <v>0</v>
      </c>
      <c r="AQ409" s="20">
        <v>0</v>
      </c>
    </row>
    <row r="410" spans="1:4" ht="17.25">
      <c r="A410" s="10">
        <v>0.28125</v>
      </c>
      <c r="B410" s="19">
        <v>0.928991</v>
      </c>
      <c r="C410" s="20">
        <v>4.50192</v>
      </c>
      <c r="D410" s="20">
        <v>113.644</v>
      </c>
      <c r="E410" s="19">
        <v>0.883493</v>
      </c>
      <c r="F410" s="20">
        <v>27.05</v>
      </c>
      <c r="G410" s="20">
        <v>303.814</v>
      </c>
      <c r="H410" s="19">
        <v>0.894629</v>
      </c>
      <c r="I410" s="20">
        <v>16.9962</v>
      </c>
      <c r="J410" s="20">
        <v>174.625</v>
      </c>
      <c r="K410" s="19">
        <v>0.871824</v>
      </c>
      <c r="L410" s="20">
        <v>13.8764</v>
      </c>
      <c r="M410" s="20">
        <v>156.013</v>
      </c>
      <c r="N410" s="19">
        <v>0.9312</v>
      </c>
      <c r="O410" s="20">
        <v>4.49939</v>
      </c>
      <c r="P410" s="20">
        <v>113.868</v>
      </c>
      <c r="Q410" s="19">
        <v>0.634812</v>
      </c>
      <c r="R410" s="20">
        <v>0.574872</v>
      </c>
      <c r="S410" s="20">
        <v>9.12089</v>
      </c>
      <c r="T410" s="19">
        <v>0.958389</v>
      </c>
      <c r="U410" s="20">
        <v>0.528507</v>
      </c>
      <c r="V410" s="20">
        <v>23.8861</v>
      </c>
      <c r="W410" s="19">
        <v>0.989549</v>
      </c>
      <c r="X410" s="20">
        <v>0.632658</v>
      </c>
      <c r="Y410" s="20">
        <v>11.2402</v>
      </c>
      <c r="Z410" s="19">
        <v>0.808921</v>
      </c>
      <c r="AA410" s="20">
        <v>3.28858</v>
      </c>
      <c r="AB410" s="20">
        <v>65.6293</v>
      </c>
      <c r="AC410" s="19">
        <v>0</v>
      </c>
      <c r="AD410" s="20">
        <v>0</v>
      </c>
      <c r="AE410" s="20">
        <v>0.00034914</v>
      </c>
      <c r="AF410" s="19">
        <v>0</v>
      </c>
      <c r="AG410" s="20">
        <v>0</v>
      </c>
      <c r="AH410" s="20">
        <v>22.6339</v>
      </c>
      <c r="AI410" s="19">
        <v>0</v>
      </c>
      <c r="AJ410" s="20">
        <v>0</v>
      </c>
      <c r="AK410" s="20">
        <v>0</v>
      </c>
      <c r="AL410" s="19">
        <v>0</v>
      </c>
      <c r="AM410" s="20">
        <v>0</v>
      </c>
      <c r="AN410" s="20">
        <v>0</v>
      </c>
      <c r="AO410" s="19">
        <v>0</v>
      </c>
      <c r="AP410" s="20">
        <v>0</v>
      </c>
      <c r="AQ410" s="20">
        <v>0</v>
      </c>
    </row>
    <row r="411" spans="1:4" ht="17.25">
      <c r="A411" s="10">
        <v>0.281944444444444</v>
      </c>
      <c r="B411" s="19">
        <v>0.928938</v>
      </c>
      <c r="C411" s="20">
        <v>4.49142</v>
      </c>
      <c r="D411" s="20">
        <v>113.72</v>
      </c>
      <c r="E411" s="19">
        <v>0.88251</v>
      </c>
      <c r="F411" s="20">
        <v>26.9193</v>
      </c>
      <c r="G411" s="20">
        <v>304.271</v>
      </c>
      <c r="H411" s="19">
        <v>0.893766</v>
      </c>
      <c r="I411" s="20">
        <v>16.9147</v>
      </c>
      <c r="J411" s="20">
        <v>174.903</v>
      </c>
      <c r="K411" s="19">
        <v>0.871063</v>
      </c>
      <c r="L411" s="20">
        <v>13.8373</v>
      </c>
      <c r="M411" s="20">
        <v>156.24</v>
      </c>
      <c r="N411" s="19">
        <v>0.93119</v>
      </c>
      <c r="O411" s="20">
        <v>4.49038</v>
      </c>
      <c r="P411" s="20">
        <v>113.945</v>
      </c>
      <c r="Q411" s="19">
        <v>0.633891</v>
      </c>
      <c r="R411" s="20">
        <v>0.574251</v>
      </c>
      <c r="S411" s="20">
        <v>9.13066</v>
      </c>
      <c r="T411" s="19">
        <v>0.958385</v>
      </c>
      <c r="U411" s="20">
        <v>0.528172</v>
      </c>
      <c r="V411" s="20">
        <v>23.8951</v>
      </c>
      <c r="W411" s="19">
        <v>0.989741</v>
      </c>
      <c r="X411" s="20">
        <v>0.632635</v>
      </c>
      <c r="Y411" s="20">
        <v>11.2506</v>
      </c>
      <c r="Z411" s="19">
        <v>0.808162</v>
      </c>
      <c r="AA411" s="20">
        <v>3.29199</v>
      </c>
      <c r="AB411" s="20">
        <v>65.6833</v>
      </c>
      <c r="AC411" s="19">
        <v>0</v>
      </c>
      <c r="AD411" s="20">
        <v>0</v>
      </c>
      <c r="AE411" s="20">
        <v>0.00034914</v>
      </c>
      <c r="AF411" s="19">
        <v>0</v>
      </c>
      <c r="AG411" s="20">
        <v>0</v>
      </c>
      <c r="AH411" s="20">
        <v>22.634</v>
      </c>
      <c r="AI411" s="19">
        <v>0</v>
      </c>
      <c r="AJ411" s="20">
        <v>0</v>
      </c>
      <c r="AK411" s="20">
        <v>0</v>
      </c>
      <c r="AL411" s="19">
        <v>0</v>
      </c>
      <c r="AM411" s="20">
        <v>0</v>
      </c>
      <c r="AN411" s="20">
        <v>0</v>
      </c>
      <c r="AO411" s="19">
        <v>0</v>
      </c>
      <c r="AP411" s="20">
        <v>0</v>
      </c>
      <c r="AQ411" s="20">
        <v>0</v>
      </c>
    </row>
    <row r="412" spans="1:4" ht="17.25">
      <c r="A412" s="10">
        <v>0.28263888888888899</v>
      </c>
      <c r="B412" s="19">
        <v>0.92894</v>
      </c>
      <c r="C412" s="20">
        <v>4.49839</v>
      </c>
      <c r="D412" s="20">
        <v>113.794</v>
      </c>
      <c r="E412" s="19">
        <v>0.882075</v>
      </c>
      <c r="F412" s="20">
        <v>26.8767</v>
      </c>
      <c r="G412" s="20">
        <v>304.712</v>
      </c>
      <c r="H412" s="19">
        <v>0.893438</v>
      </c>
      <c r="I412" s="20">
        <v>16.8599</v>
      </c>
      <c r="J412" s="20">
        <v>175.184</v>
      </c>
      <c r="K412" s="19">
        <v>0.870586</v>
      </c>
      <c r="L412" s="20">
        <v>13.8202</v>
      </c>
      <c r="M412" s="20">
        <v>156.475</v>
      </c>
      <c r="N412" s="19">
        <v>0.931096</v>
      </c>
      <c r="O412" s="20">
        <v>4.49676</v>
      </c>
      <c r="P412" s="20">
        <v>114.021</v>
      </c>
      <c r="Q412" s="19">
        <v>0.633206</v>
      </c>
      <c r="R412" s="20">
        <v>0.574201</v>
      </c>
      <c r="S412" s="20">
        <v>9.14027</v>
      </c>
      <c r="T412" s="19">
        <v>0.957906</v>
      </c>
      <c r="U412" s="20">
        <v>0.529534</v>
      </c>
      <c r="V412" s="20">
        <v>23.9039</v>
      </c>
      <c r="W412" s="19">
        <v>0.989679</v>
      </c>
      <c r="X412" s="20">
        <v>0.633431</v>
      </c>
      <c r="Y412" s="20">
        <v>11.2612</v>
      </c>
      <c r="Z412" s="19">
        <v>0.807914</v>
      </c>
      <c r="AA412" s="20">
        <v>3.29195</v>
      </c>
      <c r="AB412" s="20">
        <v>65.739</v>
      </c>
      <c r="AC412" s="19">
        <v>0</v>
      </c>
      <c r="AD412" s="20">
        <v>0</v>
      </c>
      <c r="AE412" s="20">
        <v>0.00034914</v>
      </c>
      <c r="AF412" s="19">
        <v>0.851725</v>
      </c>
      <c r="AG412" s="20">
        <v>0.0053655</v>
      </c>
      <c r="AH412" s="20">
        <v>22.634</v>
      </c>
      <c r="AI412" s="19">
        <v>0</v>
      </c>
      <c r="AJ412" s="20">
        <v>0</v>
      </c>
      <c r="AK412" s="20">
        <v>0</v>
      </c>
      <c r="AL412" s="19">
        <v>0</v>
      </c>
      <c r="AM412" s="20">
        <v>0</v>
      </c>
      <c r="AN412" s="20">
        <v>0</v>
      </c>
      <c r="AO412" s="19">
        <v>0</v>
      </c>
      <c r="AP412" s="20">
        <v>0</v>
      </c>
      <c r="AQ412" s="20">
        <v>0</v>
      </c>
    </row>
    <row r="413" spans="1:4" ht="17.25">
      <c r="A413" s="10">
        <v>0.28333333333333299</v>
      </c>
      <c r="B413" s="19">
        <v>0.928749</v>
      </c>
      <c r="C413" s="20">
        <v>4.49238</v>
      </c>
      <c r="D413" s="20">
        <v>113.87</v>
      </c>
      <c r="E413" s="19">
        <v>0.881282</v>
      </c>
      <c r="F413" s="20">
        <v>26.7304</v>
      </c>
      <c r="G413" s="20">
        <v>305.166</v>
      </c>
      <c r="H413" s="19">
        <v>0.892705</v>
      </c>
      <c r="I413" s="20">
        <v>16.7818</v>
      </c>
      <c r="J413" s="20">
        <v>175.47</v>
      </c>
      <c r="K413" s="19">
        <v>0.869989</v>
      </c>
      <c r="L413" s="20">
        <v>13.7589</v>
      </c>
      <c r="M413" s="20">
        <v>156.701</v>
      </c>
      <c r="N413" s="19">
        <v>0.930938</v>
      </c>
      <c r="O413" s="20">
        <v>4.49096</v>
      </c>
      <c r="P413" s="20">
        <v>114.094</v>
      </c>
      <c r="Q413" s="19">
        <v>0.633934</v>
      </c>
      <c r="R413" s="20">
        <v>0.574687</v>
      </c>
      <c r="S413" s="20">
        <v>9.14956</v>
      </c>
      <c r="T413" s="19">
        <v>0.957573</v>
      </c>
      <c r="U413" s="20">
        <v>0.529661</v>
      </c>
      <c r="V413" s="20">
        <v>23.9127</v>
      </c>
      <c r="W413" s="19">
        <v>0.989611</v>
      </c>
      <c r="X413" s="20">
        <v>0.631897</v>
      </c>
      <c r="Y413" s="20">
        <v>11.2717</v>
      </c>
      <c r="Z413" s="19">
        <v>0.80809</v>
      </c>
      <c r="AA413" s="20">
        <v>3.29023</v>
      </c>
      <c r="AB413" s="20">
        <v>65.793</v>
      </c>
      <c r="AC413" s="19">
        <v>0</v>
      </c>
      <c r="AD413" s="20">
        <v>0</v>
      </c>
      <c r="AE413" s="20">
        <v>0.00034914</v>
      </c>
      <c r="AF413" s="19">
        <v>0</v>
      </c>
      <c r="AG413" s="20">
        <v>0</v>
      </c>
      <c r="AH413" s="20">
        <v>22.6341</v>
      </c>
      <c r="AI413" s="19">
        <v>0</v>
      </c>
      <c r="AJ413" s="20">
        <v>0</v>
      </c>
      <c r="AK413" s="20">
        <v>0</v>
      </c>
      <c r="AL413" s="19">
        <v>0</v>
      </c>
      <c r="AM413" s="20">
        <v>0</v>
      </c>
      <c r="AN413" s="20">
        <v>0</v>
      </c>
      <c r="AO413" s="19">
        <v>0</v>
      </c>
      <c r="AP413" s="20">
        <v>0</v>
      </c>
      <c r="AQ413" s="20">
        <v>0</v>
      </c>
    </row>
    <row r="414" spans="1:4" ht="17.25">
      <c r="A414" s="10">
        <v>0.28402777777777799</v>
      </c>
      <c r="B414" s="19">
        <v>0.928711</v>
      </c>
      <c r="C414" s="20">
        <v>4.49533</v>
      </c>
      <c r="D414" s="20">
        <v>113.943</v>
      </c>
      <c r="E414" s="19">
        <v>0.879634</v>
      </c>
      <c r="F414" s="20">
        <v>26.6414</v>
      </c>
      <c r="G414" s="20">
        <v>305.604</v>
      </c>
      <c r="H414" s="19">
        <v>0.891861</v>
      </c>
      <c r="I414" s="20">
        <v>16.7542</v>
      </c>
      <c r="J414" s="20">
        <v>175.745</v>
      </c>
      <c r="K414" s="19">
        <v>0.868694</v>
      </c>
      <c r="L414" s="20">
        <v>13.7275</v>
      </c>
      <c r="M414" s="20">
        <v>156.93</v>
      </c>
      <c r="N414" s="19">
        <v>0.930785</v>
      </c>
      <c r="O414" s="20">
        <v>4.4887</v>
      </c>
      <c r="P414" s="20">
        <v>114.171</v>
      </c>
      <c r="Q414" s="19">
        <v>0.633886</v>
      </c>
      <c r="R414" s="20">
        <v>0.577577</v>
      </c>
      <c r="S414" s="20">
        <v>9.15932</v>
      </c>
      <c r="T414" s="19">
        <v>0.957147</v>
      </c>
      <c r="U414" s="20">
        <v>0.530655</v>
      </c>
      <c r="V414" s="20">
        <v>23.9214</v>
      </c>
      <c r="W414" s="19">
        <v>0.989766</v>
      </c>
      <c r="X414" s="20">
        <v>0.635064</v>
      </c>
      <c r="Y414" s="20">
        <v>11.2823</v>
      </c>
      <c r="Z414" s="19">
        <v>0.807281</v>
      </c>
      <c r="AA414" s="20">
        <v>3.30595</v>
      </c>
      <c r="AB414" s="20">
        <v>65.8471</v>
      </c>
      <c r="AC414" s="19">
        <v>0</v>
      </c>
      <c r="AD414" s="20">
        <v>0</v>
      </c>
      <c r="AE414" s="20">
        <v>0.00034914</v>
      </c>
      <c r="AF414" s="19">
        <v>0.84582</v>
      </c>
      <c r="AG414" s="20">
        <v>0.00534602</v>
      </c>
      <c r="AH414" s="20">
        <v>22.6341</v>
      </c>
      <c r="AI414" s="19">
        <v>0</v>
      </c>
      <c r="AJ414" s="20">
        <v>0</v>
      </c>
      <c r="AK414" s="20">
        <v>0</v>
      </c>
      <c r="AL414" s="19">
        <v>0</v>
      </c>
      <c r="AM414" s="20">
        <v>0</v>
      </c>
      <c r="AN414" s="20">
        <v>0</v>
      </c>
      <c r="AO414" s="19">
        <v>0</v>
      </c>
      <c r="AP414" s="20">
        <v>0</v>
      </c>
      <c r="AQ414" s="20">
        <v>0</v>
      </c>
    </row>
    <row r="415" spans="1:4" ht="17.25">
      <c r="A415" s="10">
        <v>0.28472222222222199</v>
      </c>
      <c r="B415" s="19">
        <v>0.928716</v>
      </c>
      <c r="C415" s="20">
        <v>4.50425</v>
      </c>
      <c r="D415" s="20">
        <v>114.019</v>
      </c>
      <c r="E415" s="19">
        <v>0.879722</v>
      </c>
      <c r="F415" s="20">
        <v>26.6393</v>
      </c>
      <c r="G415" s="20">
        <v>306.048</v>
      </c>
      <c r="H415" s="19">
        <v>0.891609</v>
      </c>
      <c r="I415" s="20">
        <v>16.7127</v>
      </c>
      <c r="J415" s="20">
        <v>176.028</v>
      </c>
      <c r="K415" s="19">
        <v>0.868286</v>
      </c>
      <c r="L415" s="20">
        <v>13.6896</v>
      </c>
      <c r="M415" s="20">
        <v>157.163</v>
      </c>
      <c r="N415" s="19">
        <v>0.930909</v>
      </c>
      <c r="O415" s="20">
        <v>4.49893</v>
      </c>
      <c r="P415" s="20">
        <v>114.243</v>
      </c>
      <c r="Q415" s="19">
        <v>0.634593</v>
      </c>
      <c r="R415" s="20">
        <v>0.578698</v>
      </c>
      <c r="S415" s="20">
        <v>9.16909</v>
      </c>
      <c r="T415" s="19">
        <v>0.957289</v>
      </c>
      <c r="U415" s="20">
        <v>0.531126</v>
      </c>
      <c r="V415" s="20">
        <v>23.9304</v>
      </c>
      <c r="W415" s="19">
        <v>0.989754</v>
      </c>
      <c r="X415" s="20">
        <v>0.635316</v>
      </c>
      <c r="Y415" s="20">
        <v>11.2931</v>
      </c>
      <c r="Z415" s="19">
        <v>0.806477</v>
      </c>
      <c r="AA415" s="20">
        <v>3.29375</v>
      </c>
      <c r="AB415" s="20">
        <v>65.903</v>
      </c>
      <c r="AC415" s="19">
        <v>0</v>
      </c>
      <c r="AD415" s="20">
        <v>0</v>
      </c>
      <c r="AE415" s="20">
        <v>0.00034914</v>
      </c>
      <c r="AF415" s="19">
        <v>0</v>
      </c>
      <c r="AG415" s="20">
        <v>0</v>
      </c>
      <c r="AH415" s="20">
        <v>22.6341</v>
      </c>
      <c r="AI415" s="19">
        <v>0</v>
      </c>
      <c r="AJ415" s="20">
        <v>0</v>
      </c>
      <c r="AK415" s="20">
        <v>0</v>
      </c>
      <c r="AL415" s="19">
        <v>0</v>
      </c>
      <c r="AM415" s="20">
        <v>0</v>
      </c>
      <c r="AN415" s="20">
        <v>0</v>
      </c>
      <c r="AO415" s="19">
        <v>0</v>
      </c>
      <c r="AP415" s="20">
        <v>0</v>
      </c>
      <c r="AQ415" s="20">
        <v>0</v>
      </c>
    </row>
    <row r="416" spans="1:4" ht="17.25">
      <c r="A416" s="10">
        <v>0.28541666666666698</v>
      </c>
      <c r="B416" s="19">
        <v>0.928037</v>
      </c>
      <c r="C416" s="20">
        <v>4.49184</v>
      </c>
      <c r="D416" s="20">
        <v>114.093</v>
      </c>
      <c r="E416" s="19">
        <v>0.878123</v>
      </c>
      <c r="F416" s="20">
        <v>26.537</v>
      </c>
      <c r="G416" s="20">
        <v>306.484</v>
      </c>
      <c r="H416" s="19">
        <v>0.890248</v>
      </c>
      <c r="I416" s="20">
        <v>16.6562</v>
      </c>
      <c r="J416" s="20">
        <v>176.302</v>
      </c>
      <c r="K416" s="19">
        <v>0.867068</v>
      </c>
      <c r="L416" s="20">
        <v>13.6881</v>
      </c>
      <c r="M416" s="20">
        <v>157.387</v>
      </c>
      <c r="N416" s="19">
        <v>0.93019</v>
      </c>
      <c r="O416" s="20">
        <v>4.49222</v>
      </c>
      <c r="P416" s="20">
        <v>114.319</v>
      </c>
      <c r="Q416" s="19">
        <v>0.632583</v>
      </c>
      <c r="R416" s="20">
        <v>0.578393</v>
      </c>
      <c r="S416" s="20">
        <v>9.17871</v>
      </c>
      <c r="T416" s="19">
        <v>0.955105</v>
      </c>
      <c r="U416" s="20">
        <v>0.531115</v>
      </c>
      <c r="V416" s="20">
        <v>23.9393</v>
      </c>
      <c r="W416" s="19">
        <v>0.98977</v>
      </c>
      <c r="X416" s="20">
        <v>0.637232</v>
      </c>
      <c r="Y416" s="20">
        <v>11.3035</v>
      </c>
      <c r="Z416" s="19">
        <v>0.804915</v>
      </c>
      <c r="AA416" s="20">
        <v>3.29875</v>
      </c>
      <c r="AB416" s="20">
        <v>65.9579</v>
      </c>
      <c r="AC416" s="19">
        <v>0</v>
      </c>
      <c r="AD416" s="20">
        <v>0</v>
      </c>
      <c r="AE416" s="20">
        <v>0.00034914</v>
      </c>
      <c r="AF416" s="19">
        <v>0.822659</v>
      </c>
      <c r="AG416" s="20">
        <v>0.00527552</v>
      </c>
      <c r="AH416" s="20">
        <v>22.6342</v>
      </c>
      <c r="AI416" s="19">
        <v>0</v>
      </c>
      <c r="AJ416" s="20">
        <v>0</v>
      </c>
      <c r="AK416" s="20">
        <v>0</v>
      </c>
      <c r="AL416" s="19">
        <v>0</v>
      </c>
      <c r="AM416" s="20">
        <v>0</v>
      </c>
      <c r="AN416" s="20">
        <v>0</v>
      </c>
      <c r="AO416" s="19">
        <v>0</v>
      </c>
      <c r="AP416" s="20">
        <v>0</v>
      </c>
      <c r="AQ416" s="20">
        <v>0</v>
      </c>
    </row>
    <row r="417" spans="1:4" ht="17.25">
      <c r="A417" s="10">
        <v>0.28611111111111098</v>
      </c>
      <c r="B417" s="19">
        <v>0.928615</v>
      </c>
      <c r="C417" s="20">
        <v>4.5095</v>
      </c>
      <c r="D417" s="20">
        <v>114.169</v>
      </c>
      <c r="E417" s="19">
        <v>0.878513</v>
      </c>
      <c r="F417" s="20">
        <v>26.5466</v>
      </c>
      <c r="G417" s="20">
        <v>306.934</v>
      </c>
      <c r="H417" s="19">
        <v>0.890521</v>
      </c>
      <c r="I417" s="20">
        <v>16.6405</v>
      </c>
      <c r="J417" s="20">
        <v>176.579</v>
      </c>
      <c r="K417" s="19">
        <v>0.866915</v>
      </c>
      <c r="L417" s="20">
        <v>13.6834</v>
      </c>
      <c r="M417" s="20">
        <v>157.612</v>
      </c>
      <c r="N417" s="19">
        <v>0.930743</v>
      </c>
      <c r="O417" s="20">
        <v>4.50838</v>
      </c>
      <c r="P417" s="20">
        <v>114.393</v>
      </c>
      <c r="Q417" s="19">
        <v>0.633414</v>
      </c>
      <c r="R417" s="20">
        <v>0.579167</v>
      </c>
      <c r="S417" s="20">
        <v>9.18837</v>
      </c>
      <c r="T417" s="19">
        <v>0.957711</v>
      </c>
      <c r="U417" s="20">
        <v>0.532724</v>
      </c>
      <c r="V417" s="20">
        <v>23.9481</v>
      </c>
      <c r="W417" s="19">
        <v>0.989902</v>
      </c>
      <c r="X417" s="20">
        <v>0.63769</v>
      </c>
      <c r="Y417" s="20">
        <v>11.3141</v>
      </c>
      <c r="Z417" s="19">
        <v>0.805171</v>
      </c>
      <c r="AA417" s="20">
        <v>3.29893</v>
      </c>
      <c r="AB417" s="20">
        <v>66.012</v>
      </c>
      <c r="AC417" s="19">
        <v>0</v>
      </c>
      <c r="AD417" s="20">
        <v>0</v>
      </c>
      <c r="AE417" s="20">
        <v>0.00034914</v>
      </c>
      <c r="AF417" s="19">
        <v>0.829712</v>
      </c>
      <c r="AG417" s="20">
        <v>0.00526439</v>
      </c>
      <c r="AH417" s="20">
        <v>22.6342</v>
      </c>
      <c r="AI417" s="19">
        <v>0</v>
      </c>
      <c r="AJ417" s="20">
        <v>0</v>
      </c>
      <c r="AK417" s="20">
        <v>0</v>
      </c>
      <c r="AL417" s="19">
        <v>0</v>
      </c>
      <c r="AM417" s="20">
        <v>0</v>
      </c>
      <c r="AN417" s="20">
        <v>0</v>
      </c>
      <c r="AO417" s="19">
        <v>0</v>
      </c>
      <c r="AP417" s="20">
        <v>0</v>
      </c>
      <c r="AQ417" s="20">
        <v>0</v>
      </c>
    </row>
    <row r="418" spans="1:4" ht="17.25">
      <c r="A418" s="10">
        <v>0.28680555555555598</v>
      </c>
      <c r="B418" s="19">
        <v>0.928475</v>
      </c>
      <c r="C418" s="20">
        <v>4.50837</v>
      </c>
      <c r="D418" s="20">
        <v>114.246</v>
      </c>
      <c r="E418" s="19">
        <v>0.877179</v>
      </c>
      <c r="F418" s="20">
        <v>26.3865</v>
      </c>
      <c r="G418" s="20">
        <v>307.367</v>
      </c>
      <c r="H418" s="19">
        <v>0.889684</v>
      </c>
      <c r="I418" s="20">
        <v>16.5641</v>
      </c>
      <c r="J418" s="20">
        <v>176.851</v>
      </c>
      <c r="K418" s="19">
        <v>0.866634</v>
      </c>
      <c r="L418" s="20">
        <v>13.6552</v>
      </c>
      <c r="M418" s="20">
        <v>157.843</v>
      </c>
      <c r="N418" s="19">
        <v>0.930513</v>
      </c>
      <c r="O418" s="20">
        <v>4.50268</v>
      </c>
      <c r="P418" s="20">
        <v>114.47</v>
      </c>
      <c r="Q418" s="19">
        <v>0.632277</v>
      </c>
      <c r="R418" s="20">
        <v>0.577724</v>
      </c>
      <c r="S418" s="20">
        <v>9.19786</v>
      </c>
      <c r="T418" s="19">
        <v>0.956751</v>
      </c>
      <c r="U418" s="20">
        <v>0.532299</v>
      </c>
      <c r="V418" s="20">
        <v>23.957</v>
      </c>
      <c r="W418" s="19">
        <v>0.989881</v>
      </c>
      <c r="X418" s="20">
        <v>0.638627</v>
      </c>
      <c r="Y418" s="20">
        <v>11.3251</v>
      </c>
      <c r="Z418" s="19">
        <v>0.805278</v>
      </c>
      <c r="AA418" s="20">
        <v>3.30154</v>
      </c>
      <c r="AB418" s="20">
        <v>66.0688</v>
      </c>
      <c r="AC418" s="19">
        <v>0</v>
      </c>
      <c r="AD418" s="20">
        <v>0</v>
      </c>
      <c r="AE418" s="20">
        <v>0.00034914</v>
      </c>
      <c r="AF418" s="19">
        <v>0</v>
      </c>
      <c r="AG418" s="20">
        <v>0</v>
      </c>
      <c r="AH418" s="20">
        <v>22.6343</v>
      </c>
      <c r="AI418" s="19">
        <v>0</v>
      </c>
      <c r="AJ418" s="20">
        <v>0</v>
      </c>
      <c r="AK418" s="20">
        <v>0</v>
      </c>
      <c r="AL418" s="19">
        <v>0</v>
      </c>
      <c r="AM418" s="20">
        <v>0</v>
      </c>
      <c r="AN418" s="20">
        <v>0</v>
      </c>
      <c r="AO418" s="19">
        <v>0</v>
      </c>
      <c r="AP418" s="20">
        <v>0</v>
      </c>
      <c r="AQ418" s="20">
        <v>0</v>
      </c>
    </row>
    <row r="419" spans="1:4" ht="17.25">
      <c r="A419" s="10">
        <v>0.28749999999999998</v>
      </c>
      <c r="B419" s="19">
        <v>0.928415</v>
      </c>
      <c r="C419" s="20">
        <v>4.50449</v>
      </c>
      <c r="D419" s="20">
        <v>114.321</v>
      </c>
      <c r="E419" s="19">
        <v>0.877612</v>
      </c>
      <c r="F419" s="20">
        <v>26.357</v>
      </c>
      <c r="G419" s="20">
        <v>307.814</v>
      </c>
      <c r="H419" s="19">
        <v>0.88961</v>
      </c>
      <c r="I419" s="20">
        <v>16.5001</v>
      </c>
      <c r="J419" s="20">
        <v>177.132</v>
      </c>
      <c r="K419" s="19">
        <v>0.866329</v>
      </c>
      <c r="L419" s="20">
        <v>13.5712</v>
      </c>
      <c r="M419" s="20">
        <v>158.073</v>
      </c>
      <c r="N419" s="19">
        <v>0.930695</v>
      </c>
      <c r="O419" s="20">
        <v>4.50448</v>
      </c>
      <c r="P419" s="20">
        <v>114.546</v>
      </c>
      <c r="Q419" s="19">
        <v>0.633316</v>
      </c>
      <c r="R419" s="20">
        <v>0.57696</v>
      </c>
      <c r="S419" s="20">
        <v>9.20735</v>
      </c>
      <c r="T419" s="19">
        <v>0.956189</v>
      </c>
      <c r="U419" s="20">
        <v>0.531624</v>
      </c>
      <c r="V419" s="20">
        <v>23.9659</v>
      </c>
      <c r="W419" s="19">
        <v>0.989762</v>
      </c>
      <c r="X419" s="20">
        <v>0.637148</v>
      </c>
      <c r="Y419" s="20">
        <v>11.3356</v>
      </c>
      <c r="Z419" s="19">
        <v>0.806446</v>
      </c>
      <c r="AA419" s="20">
        <v>3.29949</v>
      </c>
      <c r="AB419" s="20">
        <v>66.123</v>
      </c>
      <c r="AC419" s="19">
        <v>0</v>
      </c>
      <c r="AD419" s="20">
        <v>0</v>
      </c>
      <c r="AE419" s="20">
        <v>0.00034914</v>
      </c>
      <c r="AF419" s="19">
        <v>0</v>
      </c>
      <c r="AG419" s="20">
        <v>0</v>
      </c>
      <c r="AH419" s="20">
        <v>22.6343</v>
      </c>
      <c r="AI419" s="19">
        <v>0</v>
      </c>
      <c r="AJ419" s="20">
        <v>0</v>
      </c>
      <c r="AK419" s="20">
        <v>0</v>
      </c>
      <c r="AL419" s="19">
        <v>0</v>
      </c>
      <c r="AM419" s="20">
        <v>0</v>
      </c>
      <c r="AN419" s="20">
        <v>0</v>
      </c>
      <c r="AO419" s="19">
        <v>0</v>
      </c>
      <c r="AP419" s="20">
        <v>0</v>
      </c>
      <c r="AQ419" s="20">
        <v>0</v>
      </c>
    </row>
    <row r="420" spans="1:4" ht="17.25">
      <c r="A420" s="10">
        <v>0.28819444444444398</v>
      </c>
      <c r="B420" s="19">
        <v>0.928331</v>
      </c>
      <c r="C420" s="20">
        <v>4.50795</v>
      </c>
      <c r="D420" s="20">
        <v>114.395</v>
      </c>
      <c r="E420" s="19">
        <v>0.876167</v>
      </c>
      <c r="F420" s="20">
        <v>26.3053</v>
      </c>
      <c r="G420" s="20">
        <v>308.253</v>
      </c>
      <c r="H420" s="19">
        <v>0.888645</v>
      </c>
      <c r="I420" s="20">
        <v>16.4808</v>
      </c>
      <c r="J420" s="20">
        <v>177.411</v>
      </c>
      <c r="K420" s="19">
        <v>0.865057</v>
      </c>
      <c r="L420" s="20">
        <v>13.5714</v>
      </c>
      <c r="M420" s="20">
        <v>158.3</v>
      </c>
      <c r="N420" s="19">
        <v>0.930617</v>
      </c>
      <c r="O420" s="20">
        <v>4.50507</v>
      </c>
      <c r="P420" s="20">
        <v>114.62</v>
      </c>
      <c r="Q420" s="19">
        <v>0.631851</v>
      </c>
      <c r="R420" s="20">
        <v>0.577557</v>
      </c>
      <c r="S420" s="20">
        <v>9.21714</v>
      </c>
      <c r="T420" s="19">
        <v>0.955816</v>
      </c>
      <c r="U420" s="20">
        <v>0.532435</v>
      </c>
      <c r="V420" s="20">
        <v>23.9749</v>
      </c>
      <c r="W420" s="19">
        <v>0.989922</v>
      </c>
      <c r="X420" s="20">
        <v>0.638577</v>
      </c>
      <c r="Y420" s="20">
        <v>11.3462</v>
      </c>
      <c r="Z420" s="19">
        <v>0.804588</v>
      </c>
      <c r="AA420" s="20">
        <v>3.30476</v>
      </c>
      <c r="AB420" s="20">
        <v>66.178</v>
      </c>
      <c r="AC420" s="19">
        <v>0</v>
      </c>
      <c r="AD420" s="20">
        <v>0</v>
      </c>
      <c r="AE420" s="20">
        <v>0.00034914</v>
      </c>
      <c r="AF420" s="19">
        <v>0</v>
      </c>
      <c r="AG420" s="20">
        <v>0</v>
      </c>
      <c r="AH420" s="20">
        <v>22.6343</v>
      </c>
      <c r="AI420" s="19">
        <v>0</v>
      </c>
      <c r="AJ420" s="20">
        <v>0</v>
      </c>
      <c r="AK420" s="20">
        <v>0</v>
      </c>
      <c r="AL420" s="19">
        <v>0</v>
      </c>
      <c r="AM420" s="20">
        <v>0</v>
      </c>
      <c r="AN420" s="20">
        <v>0</v>
      </c>
      <c r="AO420" s="19">
        <v>0</v>
      </c>
      <c r="AP420" s="20">
        <v>0</v>
      </c>
      <c r="AQ420" s="20">
        <v>0</v>
      </c>
    </row>
    <row r="421" spans="1:4" ht="17.25">
      <c r="A421" s="10">
        <v>0.28888888888888897</v>
      </c>
      <c r="B421" s="19">
        <v>0.928158</v>
      </c>
      <c r="C421" s="20">
        <v>4.51025</v>
      </c>
      <c r="D421" s="20">
        <v>114.469</v>
      </c>
      <c r="E421" s="19">
        <v>0.876931</v>
      </c>
      <c r="F421" s="20">
        <v>26.4186</v>
      </c>
      <c r="G421" s="20">
        <v>308.684</v>
      </c>
      <c r="H421" s="19">
        <v>0.889362</v>
      </c>
      <c r="I421" s="20">
        <v>16.5706</v>
      </c>
      <c r="J421" s="20">
        <v>177.682</v>
      </c>
      <c r="K421" s="19">
        <v>0.867104</v>
      </c>
      <c r="L421" s="20">
        <v>13.7238</v>
      </c>
      <c r="M421" s="20">
        <v>158.523</v>
      </c>
      <c r="N421" s="19">
        <v>0.930479</v>
      </c>
      <c r="O421" s="20">
        <v>4.50737</v>
      </c>
      <c r="P421" s="20">
        <v>114.694</v>
      </c>
      <c r="Q421" s="19">
        <v>0.631773</v>
      </c>
      <c r="R421" s="20">
        <v>0.575825</v>
      </c>
      <c r="S421" s="20">
        <v>9.22677</v>
      </c>
      <c r="T421" s="19">
        <v>0.9558</v>
      </c>
      <c r="U421" s="20">
        <v>0.532098</v>
      </c>
      <c r="V421" s="20">
        <v>23.9838</v>
      </c>
      <c r="W421" s="19">
        <v>0.989881</v>
      </c>
      <c r="X421" s="20">
        <v>0.63867</v>
      </c>
      <c r="Y421" s="20">
        <v>11.3568</v>
      </c>
      <c r="Z421" s="19">
        <v>0.805813</v>
      </c>
      <c r="AA421" s="20">
        <v>3.30644</v>
      </c>
      <c r="AB421" s="20">
        <v>66.2331</v>
      </c>
      <c r="AC421" s="19">
        <v>0</v>
      </c>
      <c r="AD421" s="20">
        <v>0</v>
      </c>
      <c r="AE421" s="20">
        <v>0.00034914</v>
      </c>
      <c r="AF421" s="19">
        <v>0.861706</v>
      </c>
      <c r="AG421" s="20">
        <v>0.0147452</v>
      </c>
      <c r="AH421" s="20">
        <v>22.6344</v>
      </c>
      <c r="AI421" s="19">
        <v>0</v>
      </c>
      <c r="AJ421" s="20">
        <v>0</v>
      </c>
      <c r="AK421" s="20">
        <v>0</v>
      </c>
      <c r="AL421" s="19">
        <v>0</v>
      </c>
      <c r="AM421" s="20">
        <v>0</v>
      </c>
      <c r="AN421" s="20">
        <v>0</v>
      </c>
      <c r="AO421" s="19">
        <v>0</v>
      </c>
      <c r="AP421" s="20">
        <v>0</v>
      </c>
      <c r="AQ421" s="20">
        <v>0</v>
      </c>
    </row>
    <row r="422" spans="1:4" ht="17.25">
      <c r="A422" s="10">
        <v>0.28958333333333303</v>
      </c>
      <c r="B422" s="19">
        <v>0.92845</v>
      </c>
      <c r="C422" s="20">
        <v>4.50419</v>
      </c>
      <c r="D422" s="20">
        <v>114.545</v>
      </c>
      <c r="E422" s="19">
        <v>0.878832</v>
      </c>
      <c r="F422" s="20">
        <v>26.5855</v>
      </c>
      <c r="G422" s="20">
        <v>309.134</v>
      </c>
      <c r="H422" s="19">
        <v>0.890679</v>
      </c>
      <c r="I422" s="20">
        <v>16.6567</v>
      </c>
      <c r="J422" s="20">
        <v>177.959</v>
      </c>
      <c r="K422" s="19">
        <v>0.867716</v>
      </c>
      <c r="L422" s="20">
        <v>13.7279</v>
      </c>
      <c r="M422" s="20">
        <v>158.755</v>
      </c>
      <c r="N422" s="19">
        <v>0.930546</v>
      </c>
      <c r="O422" s="20">
        <v>4.5033</v>
      </c>
      <c r="P422" s="20">
        <v>114.771</v>
      </c>
      <c r="Q422" s="19">
        <v>0.63204</v>
      </c>
      <c r="R422" s="20">
        <v>0.57525</v>
      </c>
      <c r="S422" s="20">
        <v>9.23626</v>
      </c>
      <c r="T422" s="19">
        <v>0.956394</v>
      </c>
      <c r="U422" s="20">
        <v>0.531012</v>
      </c>
      <c r="V422" s="20">
        <v>23.9925</v>
      </c>
      <c r="W422" s="19">
        <v>0.989791</v>
      </c>
      <c r="X422" s="20">
        <v>0.637071</v>
      </c>
      <c r="Y422" s="20">
        <v>11.3675</v>
      </c>
      <c r="Z422" s="19">
        <v>0.813546</v>
      </c>
      <c r="AA422" s="20">
        <v>3.3055</v>
      </c>
      <c r="AB422" s="20">
        <v>66.2873</v>
      </c>
      <c r="AC422" s="19">
        <v>0</v>
      </c>
      <c r="AD422" s="20">
        <v>0</v>
      </c>
      <c r="AE422" s="20">
        <v>0.00034914</v>
      </c>
      <c r="AF422" s="19">
        <v>0.872401</v>
      </c>
      <c r="AG422" s="20">
        <v>5.18386</v>
      </c>
      <c r="AH422" s="20">
        <v>22.6856</v>
      </c>
      <c r="AI422" s="19">
        <v>0</v>
      </c>
      <c r="AJ422" s="20">
        <v>0</v>
      </c>
      <c r="AK422" s="20">
        <v>0</v>
      </c>
      <c r="AL422" s="19">
        <v>0</v>
      </c>
      <c r="AM422" s="20">
        <v>0</v>
      </c>
      <c r="AN422" s="20">
        <v>0</v>
      </c>
      <c r="AO422" s="19">
        <v>0</v>
      </c>
      <c r="AP422" s="20">
        <v>0</v>
      </c>
      <c r="AQ422" s="20">
        <v>0</v>
      </c>
    </row>
    <row r="423" spans="1:4" ht="17.25">
      <c r="A423" s="10">
        <v>0.29027777777777802</v>
      </c>
      <c r="B423" s="19">
        <v>0.928576</v>
      </c>
      <c r="C423" s="20">
        <v>4.49592</v>
      </c>
      <c r="D423" s="20">
        <v>114.619</v>
      </c>
      <c r="E423" s="19">
        <v>0.879627</v>
      </c>
      <c r="F423" s="20">
        <v>26.8092</v>
      </c>
      <c r="G423" s="20">
        <v>309.571</v>
      </c>
      <c r="H423" s="19">
        <v>0.891387</v>
      </c>
      <c r="I423" s="20">
        <v>16.8003</v>
      </c>
      <c r="J423" s="20">
        <v>178.233</v>
      </c>
      <c r="K423" s="19">
        <v>0.86898</v>
      </c>
      <c r="L423" s="20">
        <v>13.8436</v>
      </c>
      <c r="M423" s="20">
        <v>158.981</v>
      </c>
      <c r="N423" s="19">
        <v>0.9307</v>
      </c>
      <c r="O423" s="20">
        <v>4.49472</v>
      </c>
      <c r="P423" s="20">
        <v>114.845</v>
      </c>
      <c r="Q423" s="19">
        <v>0.632347</v>
      </c>
      <c r="R423" s="20">
        <v>0.576605</v>
      </c>
      <c r="S423" s="20">
        <v>9.24605</v>
      </c>
      <c r="T423" s="19">
        <v>0.956713</v>
      </c>
      <c r="U423" s="20">
        <v>0.531193</v>
      </c>
      <c r="V423" s="20">
        <v>24.0012</v>
      </c>
      <c r="W423" s="19">
        <v>0.989885</v>
      </c>
      <c r="X423" s="20">
        <v>0.63585</v>
      </c>
      <c r="Y423" s="20">
        <v>11.3782</v>
      </c>
      <c r="Z423" s="19">
        <v>0.813609</v>
      </c>
      <c r="AA423" s="20">
        <v>3.31663</v>
      </c>
      <c r="AB423" s="20">
        <v>66.3425</v>
      </c>
      <c r="AC423" s="19">
        <v>0</v>
      </c>
      <c r="AD423" s="20">
        <v>0</v>
      </c>
      <c r="AE423" s="20">
        <v>0.00034914</v>
      </c>
      <c r="AF423" s="19">
        <v>0.873714</v>
      </c>
      <c r="AG423" s="20">
        <v>5.237</v>
      </c>
      <c r="AH423" s="20">
        <v>22.7725</v>
      </c>
      <c r="AI423" s="19">
        <v>0</v>
      </c>
      <c r="AJ423" s="20">
        <v>0</v>
      </c>
      <c r="AK423" s="20">
        <v>0</v>
      </c>
      <c r="AL423" s="19">
        <v>0</v>
      </c>
      <c r="AM423" s="20">
        <v>0</v>
      </c>
      <c r="AN423" s="20">
        <v>0</v>
      </c>
      <c r="AO423" s="19">
        <v>0</v>
      </c>
      <c r="AP423" s="20">
        <v>0</v>
      </c>
      <c r="AQ423" s="20">
        <v>0</v>
      </c>
    </row>
    <row r="424" spans="1:4" ht="17.25">
      <c r="A424" s="10">
        <v>0.29097222222222202</v>
      </c>
      <c r="B424" s="19">
        <v>0.928507</v>
      </c>
      <c r="C424" s="20">
        <v>4.50758</v>
      </c>
      <c r="D424" s="20">
        <v>114.697</v>
      </c>
      <c r="E424" s="19">
        <v>0.881476</v>
      </c>
      <c r="F424" s="20">
        <v>27.05</v>
      </c>
      <c r="G424" s="20">
        <v>310.027</v>
      </c>
      <c r="H424" s="19">
        <v>0.892878</v>
      </c>
      <c r="I424" s="20">
        <v>16.9522</v>
      </c>
      <c r="J424" s="20">
        <v>178.519</v>
      </c>
      <c r="K424" s="19">
        <v>0.871169</v>
      </c>
      <c r="L424" s="20">
        <v>13.9687</v>
      </c>
      <c r="M424" s="20">
        <v>159.217</v>
      </c>
      <c r="N424" s="19">
        <v>0.930659</v>
      </c>
      <c r="O424" s="20">
        <v>4.50158</v>
      </c>
      <c r="P424" s="20">
        <v>114.921</v>
      </c>
      <c r="Q424" s="19">
        <v>0.634045</v>
      </c>
      <c r="R424" s="20">
        <v>0.577589</v>
      </c>
      <c r="S424" s="20">
        <v>9.25568</v>
      </c>
      <c r="T424" s="19">
        <v>0.956848</v>
      </c>
      <c r="U424" s="20">
        <v>0.530679</v>
      </c>
      <c r="V424" s="20">
        <v>24.01</v>
      </c>
      <c r="W424" s="19">
        <v>0.989723</v>
      </c>
      <c r="X424" s="20">
        <v>0.636457</v>
      </c>
      <c r="Y424" s="20">
        <v>11.3885</v>
      </c>
      <c r="Z424" s="19">
        <v>0.812527</v>
      </c>
      <c r="AA424" s="20">
        <v>3.31967</v>
      </c>
      <c r="AB424" s="20">
        <v>66.3977</v>
      </c>
      <c r="AC424" s="19">
        <v>0</v>
      </c>
      <c r="AD424" s="20">
        <v>0</v>
      </c>
      <c r="AE424" s="20">
        <v>0.00034914</v>
      </c>
      <c r="AF424" s="19">
        <v>-0.43372</v>
      </c>
      <c r="AG424" s="20">
        <v>0.0123675</v>
      </c>
      <c r="AH424" s="20">
        <v>22.8581</v>
      </c>
      <c r="AI424" s="19">
        <v>0</v>
      </c>
      <c r="AJ424" s="20">
        <v>0</v>
      </c>
      <c r="AK424" s="20">
        <v>0</v>
      </c>
      <c r="AL424" s="19">
        <v>0</v>
      </c>
      <c r="AM424" s="20">
        <v>0</v>
      </c>
      <c r="AN424" s="20">
        <v>0</v>
      </c>
      <c r="AO424" s="19">
        <v>0</v>
      </c>
      <c r="AP424" s="20">
        <v>0</v>
      </c>
      <c r="AQ424" s="20">
        <v>0</v>
      </c>
    </row>
    <row r="425" spans="1:4" ht="17.25">
      <c r="A425" s="10">
        <v>0.29166666666666702</v>
      </c>
      <c r="B425" s="19">
        <v>0.92846</v>
      </c>
      <c r="C425" s="20">
        <v>4.49665</v>
      </c>
      <c r="D425" s="20">
        <v>114.771</v>
      </c>
      <c r="E425" s="19">
        <v>0.874956</v>
      </c>
      <c r="F425" s="20">
        <v>25.7625</v>
      </c>
      <c r="G425" s="20">
        <v>310.481</v>
      </c>
      <c r="H425" s="19">
        <v>0.89323</v>
      </c>
      <c r="I425" s="20">
        <v>17.0687</v>
      </c>
      <c r="J425" s="20">
        <v>178.807</v>
      </c>
      <c r="K425" s="19">
        <v>0.870857</v>
      </c>
      <c r="L425" s="20">
        <v>13.9893</v>
      </c>
      <c r="M425" s="20">
        <v>159.446</v>
      </c>
      <c r="N425" s="19">
        <v>0.930456</v>
      </c>
      <c r="O425" s="20">
        <v>4.49283</v>
      </c>
      <c r="P425" s="20">
        <v>114.995</v>
      </c>
      <c r="Q425" s="19">
        <v>0.631725</v>
      </c>
      <c r="R425" s="20">
        <v>0.574622</v>
      </c>
      <c r="S425" s="20">
        <v>9.26533</v>
      </c>
      <c r="T425" s="19">
        <v>0.956765</v>
      </c>
      <c r="U425" s="20">
        <v>0.530337</v>
      </c>
      <c r="V425" s="20">
        <v>24.0192</v>
      </c>
      <c r="W425" s="19">
        <v>0.989825</v>
      </c>
      <c r="X425" s="20">
        <v>0.636106</v>
      </c>
      <c r="Y425" s="20">
        <v>11.3993</v>
      </c>
      <c r="Z425" s="19">
        <v>0.806484</v>
      </c>
      <c r="AA425" s="20">
        <v>3.30787</v>
      </c>
      <c r="AB425" s="20">
        <v>66.453</v>
      </c>
      <c r="AC425" s="19">
        <v>0</v>
      </c>
      <c r="AD425" s="20">
        <v>0</v>
      </c>
      <c r="AE425" s="20">
        <v>0.00034914</v>
      </c>
      <c r="AF425" s="19">
        <v>0</v>
      </c>
      <c r="AG425" s="20">
        <v>0</v>
      </c>
      <c r="AH425" s="20">
        <v>22.8581</v>
      </c>
      <c r="AI425" s="19">
        <v>0</v>
      </c>
      <c r="AJ425" s="20">
        <v>0</v>
      </c>
      <c r="AK425" s="20">
        <v>0</v>
      </c>
      <c r="AL425" s="19">
        <v>0</v>
      </c>
      <c r="AM425" s="20">
        <v>0</v>
      </c>
      <c r="AN425" s="20">
        <v>0</v>
      </c>
      <c r="AO425" s="19">
        <v>0</v>
      </c>
      <c r="AP425" s="20">
        <v>0</v>
      </c>
      <c r="AQ425" s="20">
        <v>0</v>
      </c>
    </row>
    <row r="426" spans="1:4" ht="17.25">
      <c r="A426" s="10">
        <v>0.29236111111111102</v>
      </c>
      <c r="B426" s="19">
        <v>0.928659</v>
      </c>
      <c r="C426" s="20">
        <v>4.4876</v>
      </c>
      <c r="D426" s="20">
        <v>114.844</v>
      </c>
      <c r="E426" s="19">
        <v>0.861215</v>
      </c>
      <c r="F426" s="20">
        <v>23.3782</v>
      </c>
      <c r="G426" s="20">
        <v>310.883</v>
      </c>
      <c r="H426" s="19">
        <v>0.894635</v>
      </c>
      <c r="I426" s="20">
        <v>17.2162</v>
      </c>
      <c r="J426" s="20">
        <v>179.088</v>
      </c>
      <c r="K426" s="19">
        <v>0.872239</v>
      </c>
      <c r="L426" s="20">
        <v>14.076</v>
      </c>
      <c r="M426" s="20">
        <v>159.68</v>
      </c>
      <c r="N426" s="19">
        <v>0.930741</v>
      </c>
      <c r="O426" s="20">
        <v>4.48738</v>
      </c>
      <c r="P426" s="20">
        <v>115.068</v>
      </c>
      <c r="Q426" s="19">
        <v>0.633028</v>
      </c>
      <c r="R426" s="20">
        <v>0.576134</v>
      </c>
      <c r="S426" s="20">
        <v>9.27495</v>
      </c>
      <c r="T426" s="19">
        <v>0.957349</v>
      </c>
      <c r="U426" s="20">
        <v>0.530562</v>
      </c>
      <c r="V426" s="20">
        <v>24.0279</v>
      </c>
      <c r="W426" s="19">
        <v>0.989819</v>
      </c>
      <c r="X426" s="20">
        <v>0.635987</v>
      </c>
      <c r="Y426" s="20">
        <v>11.4101</v>
      </c>
      <c r="Z426" s="19">
        <v>0.807003</v>
      </c>
      <c r="AA426" s="20">
        <v>3.30693</v>
      </c>
      <c r="AB426" s="20">
        <v>66.5091</v>
      </c>
      <c r="AC426" s="19">
        <v>0</v>
      </c>
      <c r="AD426" s="20">
        <v>0</v>
      </c>
      <c r="AE426" s="20">
        <v>0.00034914</v>
      </c>
      <c r="AF426" s="19">
        <v>0</v>
      </c>
      <c r="AG426" s="20">
        <v>0</v>
      </c>
      <c r="AH426" s="20">
        <v>22.8581</v>
      </c>
      <c r="AI426" s="19">
        <v>0</v>
      </c>
      <c r="AJ426" s="20">
        <v>0</v>
      </c>
      <c r="AK426" s="20">
        <v>0</v>
      </c>
      <c r="AL426" s="19">
        <v>0</v>
      </c>
      <c r="AM426" s="20">
        <v>0</v>
      </c>
      <c r="AN426" s="20">
        <v>0</v>
      </c>
      <c r="AO426" s="19">
        <v>0</v>
      </c>
      <c r="AP426" s="20">
        <v>0</v>
      </c>
      <c r="AQ426" s="20">
        <v>0</v>
      </c>
    </row>
    <row r="427" spans="1:4" ht="17.25">
      <c r="A427" s="10">
        <v>0.29305555555555601</v>
      </c>
      <c r="B427" s="19">
        <v>0.92802</v>
      </c>
      <c r="C427" s="20">
        <v>4.49289</v>
      </c>
      <c r="D427" s="20">
        <v>114.92</v>
      </c>
      <c r="E427" s="19">
        <v>0.605878</v>
      </c>
      <c r="F427" s="20">
        <v>0.0381779</v>
      </c>
      <c r="G427" s="20">
        <v>311.178</v>
      </c>
      <c r="H427" s="19">
        <v>0.89435</v>
      </c>
      <c r="I427" s="20">
        <v>17.3776</v>
      </c>
      <c r="J427" s="20">
        <v>179.382</v>
      </c>
      <c r="K427" s="19">
        <v>0.872398</v>
      </c>
      <c r="L427" s="20">
        <v>14.2088</v>
      </c>
      <c r="M427" s="20">
        <v>159.92</v>
      </c>
      <c r="N427" s="19">
        <v>0.930246</v>
      </c>
      <c r="O427" s="20">
        <v>4.49401</v>
      </c>
      <c r="P427" s="20">
        <v>115.145</v>
      </c>
      <c r="Q427" s="19">
        <v>0.634259</v>
      </c>
      <c r="R427" s="20">
        <v>0.577636</v>
      </c>
      <c r="S427" s="20">
        <v>9.28457</v>
      </c>
      <c r="T427" s="19">
        <v>-0.997401</v>
      </c>
      <c r="U427" s="20">
        <v>15.1878</v>
      </c>
      <c r="V427" s="20">
        <v>24.182</v>
      </c>
      <c r="W427" s="19">
        <v>0.98981</v>
      </c>
      <c r="X427" s="20">
        <v>0.635957</v>
      </c>
      <c r="Y427" s="20">
        <v>11.4204</v>
      </c>
      <c r="Z427" s="19">
        <v>0.804519</v>
      </c>
      <c r="AA427" s="20">
        <v>3.29991</v>
      </c>
      <c r="AB427" s="20">
        <v>66.5632</v>
      </c>
      <c r="AC427" s="19">
        <v>0</v>
      </c>
      <c r="AD427" s="20">
        <v>0</v>
      </c>
      <c r="AE427" s="20">
        <v>0.00034914</v>
      </c>
      <c r="AF427" s="19">
        <v>0</v>
      </c>
      <c r="AG427" s="20">
        <v>0</v>
      </c>
      <c r="AH427" s="20">
        <v>22.8582</v>
      </c>
      <c r="AI427" s="19">
        <v>0</v>
      </c>
      <c r="AJ427" s="20">
        <v>0</v>
      </c>
      <c r="AK427" s="20">
        <v>0</v>
      </c>
      <c r="AL427" s="19">
        <v>0</v>
      </c>
      <c r="AM427" s="20">
        <v>0</v>
      </c>
      <c r="AN427" s="20">
        <v>0</v>
      </c>
      <c r="AO427" s="19">
        <v>0</v>
      </c>
      <c r="AP427" s="20">
        <v>0</v>
      </c>
      <c r="AQ427" s="20">
        <v>0</v>
      </c>
    </row>
    <row r="428" spans="1:4" ht="17.25">
      <c r="A428" s="10">
        <v>0.29375000000000001</v>
      </c>
      <c r="B428" s="19">
        <v>0.928512</v>
      </c>
      <c r="C428" s="20">
        <v>4.48764</v>
      </c>
      <c r="D428" s="20">
        <v>114.993</v>
      </c>
      <c r="E428" s="19">
        <v>0.605395</v>
      </c>
      <c r="F428" s="20">
        <v>0.0379792</v>
      </c>
      <c r="G428" s="20">
        <v>311.178</v>
      </c>
      <c r="H428" s="19">
        <v>0.893855</v>
      </c>
      <c r="I428" s="20">
        <v>17.1522</v>
      </c>
      <c r="J428" s="20">
        <v>179.665</v>
      </c>
      <c r="K428" s="19">
        <v>0.870014</v>
      </c>
      <c r="L428" s="20">
        <v>13.9036</v>
      </c>
      <c r="M428" s="20">
        <v>160.15</v>
      </c>
      <c r="N428" s="19">
        <v>0.930585</v>
      </c>
      <c r="O428" s="20">
        <v>4.4848</v>
      </c>
      <c r="P428" s="20">
        <v>115.221</v>
      </c>
      <c r="Q428" s="19">
        <v>0.63567</v>
      </c>
      <c r="R428" s="20">
        <v>0.578843</v>
      </c>
      <c r="S428" s="20">
        <v>9.29418</v>
      </c>
      <c r="T428" s="19">
        <v>-0.99739</v>
      </c>
      <c r="U428" s="20">
        <v>15.0995</v>
      </c>
      <c r="V428" s="20">
        <v>24.4259</v>
      </c>
      <c r="W428" s="19">
        <v>0.989785</v>
      </c>
      <c r="X428" s="20">
        <v>0.633339</v>
      </c>
      <c r="Y428" s="20">
        <v>11.4309</v>
      </c>
      <c r="Z428" s="19">
        <v>0.806092</v>
      </c>
      <c r="AA428" s="20">
        <v>3.29914</v>
      </c>
      <c r="AB428" s="20">
        <v>66.6182</v>
      </c>
      <c r="AC428" s="19">
        <v>0</v>
      </c>
      <c r="AD428" s="20">
        <v>0</v>
      </c>
      <c r="AE428" s="20">
        <v>0.00034914</v>
      </c>
      <c r="AF428" s="19">
        <v>0</v>
      </c>
      <c r="AG428" s="20">
        <v>0</v>
      </c>
      <c r="AH428" s="20">
        <v>22.8582</v>
      </c>
      <c r="AI428" s="19">
        <v>0</v>
      </c>
      <c r="AJ428" s="20">
        <v>0</v>
      </c>
      <c r="AK428" s="20">
        <v>0</v>
      </c>
      <c r="AL428" s="19">
        <v>0</v>
      </c>
      <c r="AM428" s="20">
        <v>0</v>
      </c>
      <c r="AN428" s="20">
        <v>0</v>
      </c>
      <c r="AO428" s="19">
        <v>0</v>
      </c>
      <c r="AP428" s="20">
        <v>0</v>
      </c>
      <c r="AQ428" s="20">
        <v>0</v>
      </c>
    </row>
    <row r="429" spans="1:4" ht="17.25">
      <c r="A429" s="10">
        <v>0.29444444444444401</v>
      </c>
      <c r="B429" s="19">
        <v>0.928449</v>
      </c>
      <c r="C429" s="20">
        <v>4.4917</v>
      </c>
      <c r="D429" s="20">
        <v>115.069</v>
      </c>
      <c r="E429" s="19">
        <v>0.603947</v>
      </c>
      <c r="F429" s="20">
        <v>0.0379917</v>
      </c>
      <c r="G429" s="20">
        <v>311.179</v>
      </c>
      <c r="H429" s="19">
        <v>0.892846</v>
      </c>
      <c r="I429" s="20">
        <v>17.0177</v>
      </c>
      <c r="J429" s="20">
        <v>179.954</v>
      </c>
      <c r="K429" s="19">
        <v>0.869073</v>
      </c>
      <c r="L429" s="20">
        <v>13.8407</v>
      </c>
      <c r="M429" s="20">
        <v>160.386</v>
      </c>
      <c r="N429" s="19">
        <v>0.930726</v>
      </c>
      <c r="O429" s="20">
        <v>4.49402</v>
      </c>
      <c r="P429" s="20">
        <v>115.295</v>
      </c>
      <c r="Q429" s="19">
        <v>0.634055</v>
      </c>
      <c r="R429" s="20">
        <v>0.575886</v>
      </c>
      <c r="S429" s="20">
        <v>9.30378</v>
      </c>
      <c r="T429" s="19">
        <v>-0.997383</v>
      </c>
      <c r="U429" s="20">
        <v>15.0763</v>
      </c>
      <c r="V429" s="20">
        <v>24.6814</v>
      </c>
      <c r="W429" s="19">
        <v>0.989861</v>
      </c>
      <c r="X429" s="20">
        <v>0.635347</v>
      </c>
      <c r="Y429" s="20">
        <v>11.4418</v>
      </c>
      <c r="Z429" s="19">
        <v>0.805802</v>
      </c>
      <c r="AA429" s="20">
        <v>3.2973</v>
      </c>
      <c r="AB429" s="20">
        <v>66.6741</v>
      </c>
      <c r="AC429" s="19">
        <v>0</v>
      </c>
      <c r="AD429" s="20">
        <v>0</v>
      </c>
      <c r="AE429" s="20">
        <v>0.00034914</v>
      </c>
      <c r="AF429" s="19">
        <v>0</v>
      </c>
      <c r="AG429" s="20">
        <v>0</v>
      </c>
      <c r="AH429" s="20">
        <v>22.8582</v>
      </c>
      <c r="AI429" s="19">
        <v>0</v>
      </c>
      <c r="AJ429" s="20">
        <v>0</v>
      </c>
      <c r="AK429" s="20">
        <v>0</v>
      </c>
      <c r="AL429" s="19">
        <v>0</v>
      </c>
      <c r="AM429" s="20">
        <v>0</v>
      </c>
      <c r="AN429" s="20">
        <v>0</v>
      </c>
      <c r="AO429" s="19">
        <v>0</v>
      </c>
      <c r="AP429" s="20">
        <v>0</v>
      </c>
      <c r="AQ429" s="20">
        <v>0</v>
      </c>
    </row>
    <row r="430" spans="1:4" ht="17.25">
      <c r="A430" s="10">
        <v>0.29513888888888901</v>
      </c>
      <c r="B430" s="19">
        <v>0.928602</v>
      </c>
      <c r="C430" s="20">
        <v>4.49219</v>
      </c>
      <c r="D430" s="20">
        <v>115.146</v>
      </c>
      <c r="E430" s="19">
        <v>0.607807</v>
      </c>
      <c r="F430" s="20">
        <v>0.0381167</v>
      </c>
      <c r="G430" s="20">
        <v>311.179</v>
      </c>
      <c r="H430" s="19">
        <v>0.892356</v>
      </c>
      <c r="I430" s="20">
        <v>16.867</v>
      </c>
      <c r="J430" s="20">
        <v>180.237</v>
      </c>
      <c r="K430" s="19">
        <v>0.869556</v>
      </c>
      <c r="L430" s="20">
        <v>13.8015</v>
      </c>
      <c r="M430" s="20">
        <v>160.612</v>
      </c>
      <c r="N430" s="19">
        <v>0.930789</v>
      </c>
      <c r="O430" s="20">
        <v>4.48991</v>
      </c>
      <c r="P430" s="20">
        <v>115.369</v>
      </c>
      <c r="Q430" s="19">
        <v>0.634947</v>
      </c>
      <c r="R430" s="20">
        <v>0.575909</v>
      </c>
      <c r="S430" s="20">
        <v>9.31322</v>
      </c>
      <c r="T430" s="19">
        <v>-0.997368</v>
      </c>
      <c r="U430" s="20">
        <v>15.0075</v>
      </c>
      <c r="V430" s="20">
        <v>24.932</v>
      </c>
      <c r="W430" s="19">
        <v>0.989701</v>
      </c>
      <c r="X430" s="20">
        <v>0.633591</v>
      </c>
      <c r="Y430" s="20">
        <v>11.4523</v>
      </c>
      <c r="Z430" s="19">
        <v>0.807539</v>
      </c>
      <c r="AA430" s="20">
        <v>3.30273</v>
      </c>
      <c r="AB430" s="20">
        <v>66.7282</v>
      </c>
      <c r="AC430" s="19">
        <v>0</v>
      </c>
      <c r="AD430" s="20">
        <v>0</v>
      </c>
      <c r="AE430" s="20">
        <v>0.00034914</v>
      </c>
      <c r="AF430" s="19">
        <v>0</v>
      </c>
      <c r="AG430" s="20">
        <v>0</v>
      </c>
      <c r="AH430" s="20">
        <v>22.8583</v>
      </c>
      <c r="AI430" s="19">
        <v>0</v>
      </c>
      <c r="AJ430" s="20">
        <v>0</v>
      </c>
      <c r="AK430" s="20">
        <v>0</v>
      </c>
      <c r="AL430" s="19">
        <v>0</v>
      </c>
      <c r="AM430" s="20">
        <v>0</v>
      </c>
      <c r="AN430" s="20">
        <v>0</v>
      </c>
      <c r="AO430" s="19">
        <v>0</v>
      </c>
      <c r="AP430" s="20">
        <v>0</v>
      </c>
      <c r="AQ430" s="20">
        <v>0</v>
      </c>
    </row>
    <row r="431" spans="1:4" ht="17.25">
      <c r="A431" s="10">
        <v>0.295833333333333</v>
      </c>
      <c r="B431" s="19">
        <v>0.928929</v>
      </c>
      <c r="C431" s="20">
        <v>4.49253</v>
      </c>
      <c r="D431" s="20">
        <v>115.219</v>
      </c>
      <c r="E431" s="19">
        <v>0.603695</v>
      </c>
      <c r="F431" s="20">
        <v>0.0376713</v>
      </c>
      <c r="G431" s="20">
        <v>311.18</v>
      </c>
      <c r="H431" s="19">
        <v>0.892724</v>
      </c>
      <c r="I431" s="20">
        <v>16.7845</v>
      </c>
      <c r="J431" s="20">
        <v>180.512</v>
      </c>
      <c r="K431" s="19">
        <v>0.869748</v>
      </c>
      <c r="L431" s="20">
        <v>13.7628</v>
      </c>
      <c r="M431" s="20">
        <v>160.838</v>
      </c>
      <c r="N431" s="19">
        <v>0.931014</v>
      </c>
      <c r="O431" s="20">
        <v>4.49012</v>
      </c>
      <c r="P431" s="20">
        <v>115.445</v>
      </c>
      <c r="Q431" s="19">
        <v>0.636052</v>
      </c>
      <c r="R431" s="20">
        <v>0.576232</v>
      </c>
      <c r="S431" s="20">
        <v>9.32281</v>
      </c>
      <c r="T431" s="19">
        <v>-0.997356</v>
      </c>
      <c r="U431" s="20">
        <v>14.9461</v>
      </c>
      <c r="V431" s="20">
        <v>25.1814</v>
      </c>
      <c r="W431" s="19">
        <v>0.989675</v>
      </c>
      <c r="X431" s="20">
        <v>0.632935</v>
      </c>
      <c r="Y431" s="20">
        <v>11.4627</v>
      </c>
      <c r="Z431" s="19">
        <v>0.810292</v>
      </c>
      <c r="AA431" s="20">
        <v>3.31319</v>
      </c>
      <c r="AB431" s="20">
        <v>66.7834</v>
      </c>
      <c r="AC431" s="19">
        <v>0</v>
      </c>
      <c r="AD431" s="20">
        <v>0</v>
      </c>
      <c r="AE431" s="20">
        <v>0.00034914</v>
      </c>
      <c r="AF431" s="19">
        <v>0.835627</v>
      </c>
      <c r="AG431" s="20">
        <v>0.00524486</v>
      </c>
      <c r="AH431" s="20">
        <v>22.8583</v>
      </c>
      <c r="AI431" s="19">
        <v>0</v>
      </c>
      <c r="AJ431" s="20">
        <v>0</v>
      </c>
      <c r="AK431" s="20">
        <v>0</v>
      </c>
      <c r="AL431" s="19">
        <v>0</v>
      </c>
      <c r="AM431" s="20">
        <v>0</v>
      </c>
      <c r="AN431" s="20">
        <v>0</v>
      </c>
      <c r="AO431" s="19">
        <v>0</v>
      </c>
      <c r="AP431" s="20">
        <v>0</v>
      </c>
      <c r="AQ431" s="20">
        <v>0</v>
      </c>
    </row>
    <row r="432" spans="1:4" ht="17.25">
      <c r="A432" s="10">
        <v>0.296527777777778</v>
      </c>
      <c r="B432" s="19">
        <v>0.928597</v>
      </c>
      <c r="C432" s="20">
        <v>4.48927</v>
      </c>
      <c r="D432" s="20">
        <v>115.295</v>
      </c>
      <c r="E432" s="19">
        <v>0.605272</v>
      </c>
      <c r="F432" s="20">
        <v>0.0379718</v>
      </c>
      <c r="G432" s="20">
        <v>311.181</v>
      </c>
      <c r="H432" s="19">
        <v>0.891963</v>
      </c>
      <c r="I432" s="20">
        <v>16.7053</v>
      </c>
      <c r="J432" s="20">
        <v>180.796</v>
      </c>
      <c r="K432" s="19">
        <v>0.868369</v>
      </c>
      <c r="L432" s="20">
        <v>13.6844</v>
      </c>
      <c r="M432" s="20">
        <v>161.078</v>
      </c>
      <c r="N432" s="19">
        <v>0.930904</v>
      </c>
      <c r="O432" s="20">
        <v>4.49274</v>
      </c>
      <c r="P432" s="20">
        <v>115.519</v>
      </c>
      <c r="Q432" s="19">
        <v>0.635863</v>
      </c>
      <c r="R432" s="20">
        <v>0.576561</v>
      </c>
      <c r="S432" s="20">
        <v>9.33273</v>
      </c>
      <c r="T432" s="19">
        <v>-0.997346</v>
      </c>
      <c r="U432" s="20">
        <v>14.9247</v>
      </c>
      <c r="V432" s="20">
        <v>25.4301</v>
      </c>
      <c r="W432" s="19">
        <v>0.989633</v>
      </c>
      <c r="X432" s="20">
        <v>0.633263</v>
      </c>
      <c r="Y432" s="20">
        <v>11.4731</v>
      </c>
      <c r="Z432" s="19">
        <v>0.808592</v>
      </c>
      <c r="AA432" s="20">
        <v>3.30737</v>
      </c>
      <c r="AB432" s="20">
        <v>66.8395</v>
      </c>
      <c r="AC432" s="19">
        <v>0</v>
      </c>
      <c r="AD432" s="20">
        <v>0</v>
      </c>
      <c r="AE432" s="20">
        <v>0.00034914</v>
      </c>
      <c r="AF432" s="19">
        <v>0</v>
      </c>
      <c r="AG432" s="20">
        <v>0</v>
      </c>
      <c r="AH432" s="20">
        <v>22.8584</v>
      </c>
      <c r="AI432" s="19">
        <v>0</v>
      </c>
      <c r="AJ432" s="20">
        <v>0</v>
      </c>
      <c r="AK432" s="20">
        <v>0</v>
      </c>
      <c r="AL432" s="19">
        <v>0</v>
      </c>
      <c r="AM432" s="20">
        <v>0</v>
      </c>
      <c r="AN432" s="20">
        <v>0</v>
      </c>
      <c r="AO432" s="19">
        <v>0</v>
      </c>
      <c r="AP432" s="20">
        <v>0</v>
      </c>
      <c r="AQ432" s="20">
        <v>0</v>
      </c>
    </row>
    <row r="433" spans="1:4" ht="17.25">
      <c r="A433" s="10">
        <v>0.297222222222222</v>
      </c>
      <c r="B433" s="19">
        <v>0.928891</v>
      </c>
      <c r="C433" s="20">
        <v>4.48854</v>
      </c>
      <c r="D433" s="20">
        <v>115.37</v>
      </c>
      <c r="E433" s="19">
        <v>0.606311</v>
      </c>
      <c r="F433" s="20">
        <v>0.0378593</v>
      </c>
      <c r="G433" s="20">
        <v>311.181</v>
      </c>
      <c r="H433" s="19">
        <v>0.891567</v>
      </c>
      <c r="I433" s="20">
        <v>16.6362</v>
      </c>
      <c r="J433" s="20">
        <v>181.069</v>
      </c>
      <c r="K433" s="19">
        <v>0.867894</v>
      </c>
      <c r="L433" s="20">
        <v>13.6104</v>
      </c>
      <c r="M433" s="20">
        <v>161.298</v>
      </c>
      <c r="N433" s="19">
        <v>0.930963</v>
      </c>
      <c r="O433" s="20">
        <v>4.48768</v>
      </c>
      <c r="P433" s="20">
        <v>115.595</v>
      </c>
      <c r="Q433" s="19">
        <v>0.635412</v>
      </c>
      <c r="R433" s="20">
        <v>0.575831</v>
      </c>
      <c r="S433" s="20">
        <v>9.34215</v>
      </c>
      <c r="T433" s="19">
        <v>-0.997341</v>
      </c>
      <c r="U433" s="20">
        <v>14.9098</v>
      </c>
      <c r="V433" s="20">
        <v>25.6789</v>
      </c>
      <c r="W433" s="19">
        <v>0.989673</v>
      </c>
      <c r="X433" s="20">
        <v>0.631901</v>
      </c>
      <c r="Y433" s="20">
        <v>11.4836</v>
      </c>
      <c r="Z433" s="19">
        <v>0.808198</v>
      </c>
      <c r="AA433" s="20">
        <v>3.30516</v>
      </c>
      <c r="AB433" s="20">
        <v>66.8937</v>
      </c>
      <c r="AC433" s="19">
        <v>0</v>
      </c>
      <c r="AD433" s="20">
        <v>0</v>
      </c>
      <c r="AE433" s="20">
        <v>0.00034914</v>
      </c>
      <c r="AF433" s="19">
        <v>0.825764</v>
      </c>
      <c r="AG433" s="20">
        <v>0.00523225</v>
      </c>
      <c r="AH433" s="20">
        <v>22.8584</v>
      </c>
      <c r="AI433" s="19">
        <v>0</v>
      </c>
      <c r="AJ433" s="20">
        <v>0</v>
      </c>
      <c r="AK433" s="20">
        <v>0</v>
      </c>
      <c r="AL433" s="19">
        <v>0</v>
      </c>
      <c r="AM433" s="20">
        <v>0</v>
      </c>
      <c r="AN433" s="20">
        <v>0</v>
      </c>
      <c r="AO433" s="19">
        <v>0</v>
      </c>
      <c r="AP433" s="20">
        <v>0</v>
      </c>
      <c r="AQ433" s="20">
        <v>0</v>
      </c>
    </row>
    <row r="434" spans="1:4" ht="17.25">
      <c r="A434" s="10">
        <v>0.297916666666667</v>
      </c>
      <c r="B434" s="19">
        <v>0.928823</v>
      </c>
      <c r="C434" s="20">
        <v>4.48931</v>
      </c>
      <c r="D434" s="20">
        <v>115.444</v>
      </c>
      <c r="E434" s="19">
        <v>0.846595</v>
      </c>
      <c r="F434" s="20">
        <v>6.85781</v>
      </c>
      <c r="G434" s="20">
        <v>311.237</v>
      </c>
      <c r="H434" s="19">
        <v>0.891013</v>
      </c>
      <c r="I434" s="20">
        <v>16.5497</v>
      </c>
      <c r="J434" s="20">
        <v>181.35</v>
      </c>
      <c r="K434" s="19">
        <v>0.867365</v>
      </c>
      <c r="L434" s="20">
        <v>13.5788</v>
      </c>
      <c r="M434" s="20">
        <v>161.528</v>
      </c>
      <c r="N434" s="19">
        <v>0.931011</v>
      </c>
      <c r="O434" s="20">
        <v>4.48882</v>
      </c>
      <c r="P434" s="20">
        <v>115.67</v>
      </c>
      <c r="Q434" s="19">
        <v>0.635282</v>
      </c>
      <c r="R434" s="20">
        <v>0.575043</v>
      </c>
      <c r="S434" s="20">
        <v>9.35158</v>
      </c>
      <c r="T434" s="19">
        <v>-0.997326</v>
      </c>
      <c r="U434" s="20">
        <v>14.9114</v>
      </c>
      <c r="V434" s="20">
        <v>25.9316</v>
      </c>
      <c r="W434" s="19">
        <v>0.989712</v>
      </c>
      <c r="X434" s="20">
        <v>0.632001</v>
      </c>
      <c r="Y434" s="20">
        <v>11.4944</v>
      </c>
      <c r="Z434" s="19">
        <v>0.808252</v>
      </c>
      <c r="AA434" s="20">
        <v>3.30721</v>
      </c>
      <c r="AB434" s="20">
        <v>66.9506</v>
      </c>
      <c r="AC434" s="19">
        <v>0</v>
      </c>
      <c r="AD434" s="20">
        <v>0</v>
      </c>
      <c r="AE434" s="20">
        <v>0.00034914</v>
      </c>
      <c r="AF434" s="19">
        <v>0</v>
      </c>
      <c r="AG434" s="20">
        <v>0</v>
      </c>
      <c r="AH434" s="20">
        <v>22.8584</v>
      </c>
      <c r="AI434" s="19">
        <v>0</v>
      </c>
      <c r="AJ434" s="20">
        <v>0</v>
      </c>
      <c r="AK434" s="20">
        <v>0</v>
      </c>
      <c r="AL434" s="19">
        <v>0</v>
      </c>
      <c r="AM434" s="20">
        <v>0</v>
      </c>
      <c r="AN434" s="20">
        <v>0</v>
      </c>
      <c r="AO434" s="19">
        <v>0</v>
      </c>
      <c r="AP434" s="20">
        <v>0</v>
      </c>
      <c r="AQ434" s="20">
        <v>0</v>
      </c>
    </row>
    <row r="435" spans="1:4" ht="17.25">
      <c r="A435" s="10">
        <v>0.29861111111111099</v>
      </c>
      <c r="B435" s="19">
        <v>0.928441</v>
      </c>
      <c r="C435" s="20">
        <v>4.49071</v>
      </c>
      <c r="D435" s="20">
        <v>115.52</v>
      </c>
      <c r="E435" s="19">
        <v>0.826648</v>
      </c>
      <c r="F435" s="20">
        <v>6.22193</v>
      </c>
      <c r="G435" s="20">
        <v>311.349</v>
      </c>
      <c r="H435" s="19">
        <v>0.890028</v>
      </c>
      <c r="I435" s="20">
        <v>16.4623</v>
      </c>
      <c r="J435" s="20">
        <v>181.625</v>
      </c>
      <c r="K435" s="19">
        <v>0.865774</v>
      </c>
      <c r="L435" s="20">
        <v>13.5002</v>
      </c>
      <c r="M435" s="20">
        <v>161.749</v>
      </c>
      <c r="N435" s="19">
        <v>0.930533</v>
      </c>
      <c r="O435" s="20">
        <v>4.48987</v>
      </c>
      <c r="P435" s="20">
        <v>115.743</v>
      </c>
      <c r="Q435" s="19">
        <v>0.635503</v>
      </c>
      <c r="R435" s="20">
        <v>0.576449</v>
      </c>
      <c r="S435" s="20">
        <v>9.36117</v>
      </c>
      <c r="T435" s="19">
        <v>-0.997325</v>
      </c>
      <c r="U435" s="20">
        <v>14.9178</v>
      </c>
      <c r="V435" s="20">
        <v>26.1717</v>
      </c>
      <c r="W435" s="19">
        <v>0.989631</v>
      </c>
      <c r="X435" s="20">
        <v>0.63342</v>
      </c>
      <c r="Y435" s="20">
        <v>11.5049</v>
      </c>
      <c r="Z435" s="19">
        <v>0.807824</v>
      </c>
      <c r="AA435" s="20">
        <v>3.30868</v>
      </c>
      <c r="AB435" s="20">
        <v>67.0048</v>
      </c>
      <c r="AC435" s="19">
        <v>0</v>
      </c>
      <c r="AD435" s="20">
        <v>0</v>
      </c>
      <c r="AE435" s="20">
        <v>0.00034914</v>
      </c>
      <c r="AF435" s="19">
        <v>0.825984</v>
      </c>
      <c r="AG435" s="20">
        <v>0.00523903</v>
      </c>
      <c r="AH435" s="20">
        <v>22.8585</v>
      </c>
      <c r="AI435" s="19">
        <v>0</v>
      </c>
      <c r="AJ435" s="20">
        <v>0</v>
      </c>
      <c r="AK435" s="20">
        <v>0</v>
      </c>
      <c r="AL435" s="19">
        <v>0</v>
      </c>
      <c r="AM435" s="20">
        <v>0</v>
      </c>
      <c r="AN435" s="20">
        <v>0</v>
      </c>
      <c r="AO435" s="19">
        <v>0</v>
      </c>
      <c r="AP435" s="20">
        <v>0</v>
      </c>
      <c r="AQ435" s="20">
        <v>0</v>
      </c>
    </row>
    <row r="436" spans="1:4" ht="17.25">
      <c r="A436" s="10">
        <v>0.29930555555555599</v>
      </c>
      <c r="B436" s="19">
        <v>0.928382</v>
      </c>
      <c r="C436" s="20">
        <v>4.49594</v>
      </c>
      <c r="D436" s="20">
        <v>115.593</v>
      </c>
      <c r="E436" s="19">
        <v>0.603632</v>
      </c>
      <c r="F436" s="20">
        <v>0.0381254</v>
      </c>
      <c r="G436" s="20">
        <v>311.367</v>
      </c>
      <c r="H436" s="19">
        <v>0.889184</v>
      </c>
      <c r="I436" s="20">
        <v>16.4731</v>
      </c>
      <c r="J436" s="20">
        <v>181.895</v>
      </c>
      <c r="K436" s="19">
        <v>0.865782</v>
      </c>
      <c r="L436" s="20">
        <v>13.5785</v>
      </c>
      <c r="M436" s="20">
        <v>161.97</v>
      </c>
      <c r="N436" s="19">
        <v>0.930434</v>
      </c>
      <c r="O436" s="20">
        <v>4.49212</v>
      </c>
      <c r="P436" s="20">
        <v>115.817</v>
      </c>
      <c r="Q436" s="19">
        <v>0.634207</v>
      </c>
      <c r="R436" s="20">
        <v>0.576762</v>
      </c>
      <c r="S436" s="20">
        <v>9.37077</v>
      </c>
      <c r="T436" s="19">
        <v>-0.997321</v>
      </c>
      <c r="U436" s="20">
        <v>14.982</v>
      </c>
      <c r="V436" s="20">
        <v>26.4207</v>
      </c>
      <c r="W436" s="19">
        <v>0.989834</v>
      </c>
      <c r="X436" s="20">
        <v>0.63563</v>
      </c>
      <c r="Y436" s="20">
        <v>11.5155</v>
      </c>
      <c r="Z436" s="19">
        <v>0.805749</v>
      </c>
      <c r="AA436" s="20">
        <v>3.31003</v>
      </c>
      <c r="AB436" s="20">
        <v>67.06</v>
      </c>
      <c r="AC436" s="19">
        <v>0</v>
      </c>
      <c r="AD436" s="20">
        <v>0</v>
      </c>
      <c r="AE436" s="20">
        <v>0.00034914</v>
      </c>
      <c r="AF436" s="19">
        <v>0</v>
      </c>
      <c r="AG436" s="20">
        <v>0</v>
      </c>
      <c r="AH436" s="20">
        <v>22.8585</v>
      </c>
      <c r="AI436" s="19">
        <v>0</v>
      </c>
      <c r="AJ436" s="20">
        <v>0</v>
      </c>
      <c r="AK436" s="20">
        <v>0</v>
      </c>
      <c r="AL436" s="19">
        <v>0</v>
      </c>
      <c r="AM436" s="20">
        <v>0</v>
      </c>
      <c r="AN436" s="20">
        <v>0</v>
      </c>
      <c r="AO436" s="19">
        <v>0</v>
      </c>
      <c r="AP436" s="20">
        <v>0</v>
      </c>
      <c r="AQ436" s="20">
        <v>0</v>
      </c>
    </row>
    <row r="437" spans="1:4" ht="17.25">
      <c r="A437" s="10">
        <v>0.3</v>
      </c>
      <c r="B437" s="19">
        <v>0.928685</v>
      </c>
      <c r="C437" s="20">
        <v>4.49132</v>
      </c>
      <c r="D437" s="20">
        <v>115.668</v>
      </c>
      <c r="E437" s="19">
        <v>0.605584</v>
      </c>
      <c r="F437" s="20">
        <v>0.037895</v>
      </c>
      <c r="G437" s="20">
        <v>311.368</v>
      </c>
      <c r="H437" s="19">
        <v>0.890794</v>
      </c>
      <c r="I437" s="20">
        <v>16.5692</v>
      </c>
      <c r="J437" s="20">
        <v>182.175</v>
      </c>
      <c r="K437" s="19">
        <v>0.867182</v>
      </c>
      <c r="L437" s="20">
        <v>13.6065</v>
      </c>
      <c r="M437" s="20">
        <v>162.205</v>
      </c>
      <c r="N437" s="19">
        <v>0.930929</v>
      </c>
      <c r="O437" s="20">
        <v>4.48912</v>
      </c>
      <c r="P437" s="20">
        <v>115.893</v>
      </c>
      <c r="Q437" s="19">
        <v>0.634875</v>
      </c>
      <c r="R437" s="20">
        <v>0.575916</v>
      </c>
      <c r="S437" s="20">
        <v>9.38038</v>
      </c>
      <c r="T437" s="19">
        <v>-0.99733</v>
      </c>
      <c r="U437" s="20">
        <v>14.9185</v>
      </c>
      <c r="V437" s="20">
        <v>26.6739</v>
      </c>
      <c r="W437" s="19">
        <v>0.989737</v>
      </c>
      <c r="X437" s="20">
        <v>0.634379</v>
      </c>
      <c r="Y437" s="20">
        <v>11.5261</v>
      </c>
      <c r="Z437" s="19">
        <v>0.807711</v>
      </c>
      <c r="AA437" s="20">
        <v>3.31127</v>
      </c>
      <c r="AB437" s="20">
        <v>67.1152</v>
      </c>
      <c r="AC437" s="19">
        <v>0</v>
      </c>
      <c r="AD437" s="20">
        <v>0</v>
      </c>
      <c r="AE437" s="20">
        <v>0.00034914</v>
      </c>
      <c r="AF437" s="19">
        <v>0</v>
      </c>
      <c r="AG437" s="20">
        <v>0</v>
      </c>
      <c r="AH437" s="20">
        <v>22.8585</v>
      </c>
      <c r="AI437" s="19">
        <v>0</v>
      </c>
      <c r="AJ437" s="20">
        <v>0</v>
      </c>
      <c r="AK437" s="20">
        <v>0</v>
      </c>
      <c r="AL437" s="19">
        <v>0</v>
      </c>
      <c r="AM437" s="20">
        <v>0</v>
      </c>
      <c r="AN437" s="20">
        <v>0</v>
      </c>
      <c r="AO437" s="19">
        <v>0</v>
      </c>
      <c r="AP437" s="20">
        <v>0</v>
      </c>
      <c r="AQ437" s="20">
        <v>0</v>
      </c>
    </row>
    <row r="438" spans="1:4" ht="17.25">
      <c r="A438" s="10">
        <v>0.30069444444444399</v>
      </c>
      <c r="B438" s="19">
        <v>0.928446</v>
      </c>
      <c r="C438" s="20">
        <v>4.49002</v>
      </c>
      <c r="D438" s="20">
        <v>115.745</v>
      </c>
      <c r="E438" s="19">
        <v>0.606709</v>
      </c>
      <c r="F438" s="20">
        <v>0.0381229</v>
      </c>
      <c r="G438" s="20">
        <v>311.368</v>
      </c>
      <c r="H438" s="19">
        <v>0.891047</v>
      </c>
      <c r="I438" s="20">
        <v>16.6393</v>
      </c>
      <c r="J438" s="20">
        <v>182.447</v>
      </c>
      <c r="K438" s="19">
        <v>0.868391</v>
      </c>
      <c r="L438" s="20">
        <v>13.705</v>
      </c>
      <c r="M438" s="20">
        <v>162.429</v>
      </c>
      <c r="N438" s="19">
        <v>0.930706</v>
      </c>
      <c r="O438" s="20">
        <v>4.49003</v>
      </c>
      <c r="P438" s="20">
        <v>115.969</v>
      </c>
      <c r="Q438" s="19">
        <v>0.635461</v>
      </c>
      <c r="R438" s="20">
        <v>0.575787</v>
      </c>
      <c r="S438" s="20">
        <v>9.39014</v>
      </c>
      <c r="T438" s="19">
        <v>-0.997336</v>
      </c>
      <c r="U438" s="20">
        <v>14.899</v>
      </c>
      <c r="V438" s="20">
        <v>26.9185</v>
      </c>
      <c r="W438" s="19">
        <v>0.989643</v>
      </c>
      <c r="X438" s="20">
        <v>0.633388</v>
      </c>
      <c r="Y438" s="20">
        <v>11.5366</v>
      </c>
      <c r="Z438" s="19">
        <v>0.808077</v>
      </c>
      <c r="AA438" s="20">
        <v>3.30991</v>
      </c>
      <c r="AB438" s="20">
        <v>67.1694</v>
      </c>
      <c r="AC438" s="19">
        <v>0</v>
      </c>
      <c r="AD438" s="20">
        <v>0</v>
      </c>
      <c r="AE438" s="20">
        <v>0.00034914</v>
      </c>
      <c r="AF438" s="19">
        <v>0.815656</v>
      </c>
      <c r="AG438" s="20">
        <v>0.00520911</v>
      </c>
      <c r="AH438" s="20">
        <v>22.8586</v>
      </c>
      <c r="AI438" s="19">
        <v>0</v>
      </c>
      <c r="AJ438" s="20">
        <v>0</v>
      </c>
      <c r="AK438" s="20">
        <v>0</v>
      </c>
      <c r="AL438" s="19">
        <v>0</v>
      </c>
      <c r="AM438" s="20">
        <v>0</v>
      </c>
      <c r="AN438" s="20">
        <v>0</v>
      </c>
      <c r="AO438" s="19">
        <v>0</v>
      </c>
      <c r="AP438" s="20">
        <v>0</v>
      </c>
      <c r="AQ438" s="20">
        <v>0</v>
      </c>
    </row>
    <row r="439" spans="1:4" ht="17.25">
      <c r="A439" s="10">
        <v>0.30138888888888898</v>
      </c>
      <c r="B439" s="19">
        <v>0.928709</v>
      </c>
      <c r="C439" s="20">
        <v>4.49659</v>
      </c>
      <c r="D439" s="20">
        <v>115.818</v>
      </c>
      <c r="E439" s="19">
        <v>0.608115</v>
      </c>
      <c r="F439" s="20">
        <v>0.0382431</v>
      </c>
      <c r="G439" s="20">
        <v>311.369</v>
      </c>
      <c r="H439" s="19">
        <v>0.891713</v>
      </c>
      <c r="I439" s="20">
        <v>16.723</v>
      </c>
      <c r="J439" s="20">
        <v>182.73</v>
      </c>
      <c r="K439" s="19">
        <v>0.869353</v>
      </c>
      <c r="L439" s="20">
        <v>13.7684</v>
      </c>
      <c r="M439" s="20">
        <v>162.662</v>
      </c>
      <c r="N439" s="19">
        <v>0.9309</v>
      </c>
      <c r="O439" s="20">
        <v>4.49155</v>
      </c>
      <c r="P439" s="20">
        <v>116.044</v>
      </c>
      <c r="Q439" s="19">
        <v>0.632957</v>
      </c>
      <c r="R439" s="20">
        <v>0.572429</v>
      </c>
      <c r="S439" s="20">
        <v>9.39974</v>
      </c>
      <c r="T439" s="19">
        <v>-0.997337</v>
      </c>
      <c r="U439" s="20">
        <v>14.9142</v>
      </c>
      <c r="V439" s="20">
        <v>27.1671</v>
      </c>
      <c r="W439" s="19">
        <v>0.989717</v>
      </c>
      <c r="X439" s="20">
        <v>0.63268</v>
      </c>
      <c r="Y439" s="20">
        <v>11.5472</v>
      </c>
      <c r="Z439" s="19">
        <v>0.814373</v>
      </c>
      <c r="AA439" s="20">
        <v>3.30156</v>
      </c>
      <c r="AB439" s="20">
        <v>67.2254</v>
      </c>
      <c r="AC439" s="19">
        <v>0</v>
      </c>
      <c r="AD439" s="20">
        <v>0</v>
      </c>
      <c r="AE439" s="20">
        <v>0.00034914</v>
      </c>
      <c r="AF439" s="19">
        <v>0.872</v>
      </c>
      <c r="AG439" s="20">
        <v>5.15374</v>
      </c>
      <c r="AH439" s="20">
        <v>22.8868</v>
      </c>
      <c r="AI439" s="19">
        <v>0</v>
      </c>
      <c r="AJ439" s="20">
        <v>0</v>
      </c>
      <c r="AK439" s="20">
        <v>0</v>
      </c>
      <c r="AL439" s="19">
        <v>0</v>
      </c>
      <c r="AM439" s="20">
        <v>0</v>
      </c>
      <c r="AN439" s="20">
        <v>0</v>
      </c>
      <c r="AO439" s="19">
        <v>0</v>
      </c>
      <c r="AP439" s="20">
        <v>0</v>
      </c>
      <c r="AQ439" s="20">
        <v>0</v>
      </c>
    </row>
    <row r="440" spans="1:4" ht="17.25">
      <c r="A440" s="10">
        <v>0.30208333333333298</v>
      </c>
      <c r="B440" s="19">
        <v>0.928621</v>
      </c>
      <c r="C440" s="20">
        <v>4.50599</v>
      </c>
      <c r="D440" s="20">
        <v>115.892</v>
      </c>
      <c r="E440" s="19">
        <v>0.606945</v>
      </c>
      <c r="F440" s="20">
        <v>0.0382016</v>
      </c>
      <c r="G440" s="20">
        <v>311.37</v>
      </c>
      <c r="H440" s="19">
        <v>0.892311</v>
      </c>
      <c r="I440" s="20">
        <v>16.8319</v>
      </c>
      <c r="J440" s="20">
        <v>183.005</v>
      </c>
      <c r="K440" s="19">
        <v>0.870125</v>
      </c>
      <c r="L440" s="20">
        <v>13.8656</v>
      </c>
      <c r="M440" s="20">
        <v>162.888</v>
      </c>
      <c r="N440" s="19">
        <v>0.930818</v>
      </c>
      <c r="O440" s="20">
        <v>4.50233</v>
      </c>
      <c r="P440" s="20">
        <v>116.118</v>
      </c>
      <c r="Q440" s="19">
        <v>0.636077</v>
      </c>
      <c r="R440" s="20">
        <v>0.5769</v>
      </c>
      <c r="S440" s="20">
        <v>9.40935</v>
      </c>
      <c r="T440" s="19">
        <v>-0.997319</v>
      </c>
      <c r="U440" s="20">
        <v>14.9131</v>
      </c>
      <c r="V440" s="20">
        <v>27.4159</v>
      </c>
      <c r="W440" s="19">
        <v>0.98965</v>
      </c>
      <c r="X440" s="20">
        <v>0.633937</v>
      </c>
      <c r="Y440" s="20">
        <v>11.5578</v>
      </c>
      <c r="Z440" s="19">
        <v>0.815654</v>
      </c>
      <c r="AA440" s="20">
        <v>3.31353</v>
      </c>
      <c r="AB440" s="20">
        <v>67.2806</v>
      </c>
      <c r="AC440" s="19">
        <v>0</v>
      </c>
      <c r="AD440" s="20">
        <v>0</v>
      </c>
      <c r="AE440" s="20">
        <v>0.00034914</v>
      </c>
      <c r="AF440" s="19">
        <v>0.876935</v>
      </c>
      <c r="AG440" s="20">
        <v>5.30394</v>
      </c>
      <c r="AH440" s="20">
        <v>22.9728</v>
      </c>
      <c r="AI440" s="19">
        <v>0</v>
      </c>
      <c r="AJ440" s="20">
        <v>0</v>
      </c>
      <c r="AK440" s="20">
        <v>0</v>
      </c>
      <c r="AL440" s="19">
        <v>0</v>
      </c>
      <c r="AM440" s="20">
        <v>0</v>
      </c>
      <c r="AN440" s="20">
        <v>0</v>
      </c>
      <c r="AO440" s="19">
        <v>0</v>
      </c>
      <c r="AP440" s="20">
        <v>0</v>
      </c>
      <c r="AQ440" s="20">
        <v>0</v>
      </c>
    </row>
    <row r="441" spans="1:4" ht="17.25">
      <c r="A441" s="10">
        <v>0.30277777777777798</v>
      </c>
      <c r="B441" s="19">
        <v>0.928761</v>
      </c>
      <c r="C441" s="20">
        <v>4.49145</v>
      </c>
      <c r="D441" s="20">
        <v>115.968</v>
      </c>
      <c r="E441" s="19">
        <v>0.602845</v>
      </c>
      <c r="F441" s="20">
        <v>0.037954</v>
      </c>
      <c r="G441" s="20">
        <v>311.37</v>
      </c>
      <c r="H441" s="19">
        <v>0.89279</v>
      </c>
      <c r="I441" s="20">
        <v>16.9265</v>
      </c>
      <c r="J441" s="20">
        <v>183.291</v>
      </c>
      <c r="K441" s="19">
        <v>0.869968</v>
      </c>
      <c r="L441" s="20">
        <v>13.87</v>
      </c>
      <c r="M441" s="20">
        <v>163.116</v>
      </c>
      <c r="N441" s="19">
        <v>0.930948</v>
      </c>
      <c r="O441" s="20">
        <v>4.49444</v>
      </c>
      <c r="P441" s="20">
        <v>116.191</v>
      </c>
      <c r="Q441" s="19">
        <v>0.635755</v>
      </c>
      <c r="R441" s="20">
        <v>0.577187</v>
      </c>
      <c r="S441" s="20">
        <v>9.41895</v>
      </c>
      <c r="T441" s="19">
        <v>-0.997322</v>
      </c>
      <c r="U441" s="20">
        <v>14.9095</v>
      </c>
      <c r="V441" s="20">
        <v>27.6687</v>
      </c>
      <c r="W441" s="19">
        <v>0.989736</v>
      </c>
      <c r="X441" s="20">
        <v>0.632591</v>
      </c>
      <c r="Y441" s="20">
        <v>11.5683</v>
      </c>
      <c r="Z441" s="19">
        <v>0.815117</v>
      </c>
      <c r="AA441" s="20">
        <v>3.31948</v>
      </c>
      <c r="AB441" s="20">
        <v>67.3358</v>
      </c>
      <c r="AC441" s="19">
        <v>0</v>
      </c>
      <c r="AD441" s="20">
        <v>0</v>
      </c>
      <c r="AE441" s="20">
        <v>0.00034914</v>
      </c>
      <c r="AF441" s="19">
        <v>0.873374</v>
      </c>
      <c r="AG441" s="20">
        <v>5.18256</v>
      </c>
      <c r="AH441" s="20">
        <v>23.0638</v>
      </c>
      <c r="AI441" s="19">
        <v>0</v>
      </c>
      <c r="AJ441" s="20">
        <v>0</v>
      </c>
      <c r="AK441" s="20">
        <v>0</v>
      </c>
      <c r="AL441" s="19">
        <v>0</v>
      </c>
      <c r="AM441" s="20">
        <v>0</v>
      </c>
      <c r="AN441" s="20">
        <v>0</v>
      </c>
      <c r="AO441" s="19">
        <v>0</v>
      </c>
      <c r="AP441" s="20">
        <v>0</v>
      </c>
      <c r="AQ441" s="20">
        <v>0</v>
      </c>
    </row>
    <row r="442" spans="1:4" ht="17.25">
      <c r="A442" s="10">
        <v>0.30347222222222198</v>
      </c>
      <c r="B442" s="19">
        <v>0.928246</v>
      </c>
      <c r="C442" s="20">
        <v>4.49738</v>
      </c>
      <c r="D442" s="20">
        <v>116.042</v>
      </c>
      <c r="E442" s="19">
        <v>0.6031</v>
      </c>
      <c r="F442" s="20">
        <v>0.0381684</v>
      </c>
      <c r="G442" s="20">
        <v>311.371</v>
      </c>
      <c r="H442" s="19">
        <v>0.892307</v>
      </c>
      <c r="I442" s="20">
        <v>17.0162</v>
      </c>
      <c r="J442" s="20">
        <v>183.564</v>
      </c>
      <c r="K442" s="19">
        <v>0.86978</v>
      </c>
      <c r="L442" s="20">
        <v>13.9548</v>
      </c>
      <c r="M442" s="20">
        <v>163.352</v>
      </c>
      <c r="N442" s="19">
        <v>0.930473</v>
      </c>
      <c r="O442" s="20">
        <v>4.49378</v>
      </c>
      <c r="P442" s="20">
        <v>116.267</v>
      </c>
      <c r="Q442" s="19">
        <v>0.633126</v>
      </c>
      <c r="R442" s="20">
        <v>0.576328</v>
      </c>
      <c r="S442" s="20">
        <v>9.42856</v>
      </c>
      <c r="T442" s="19">
        <v>-0.997311</v>
      </c>
      <c r="U442" s="20">
        <v>14.9755</v>
      </c>
      <c r="V442" s="20">
        <v>27.9135</v>
      </c>
      <c r="W442" s="19">
        <v>0.989908</v>
      </c>
      <c r="X442" s="20">
        <v>0.637448</v>
      </c>
      <c r="Y442" s="20">
        <v>11.5789</v>
      </c>
      <c r="Z442" s="19">
        <v>0.806218</v>
      </c>
      <c r="AA442" s="20">
        <v>3.3312</v>
      </c>
      <c r="AB442" s="20">
        <v>67.3913</v>
      </c>
      <c r="AC442" s="19">
        <v>0</v>
      </c>
      <c r="AD442" s="20">
        <v>0</v>
      </c>
      <c r="AE442" s="20">
        <v>0.00034914</v>
      </c>
      <c r="AF442" s="19">
        <v>0.827715</v>
      </c>
      <c r="AG442" s="20">
        <v>0.00533141</v>
      </c>
      <c r="AH442" s="20">
        <v>23.0822</v>
      </c>
      <c r="AI442" s="19">
        <v>0</v>
      </c>
      <c r="AJ442" s="20">
        <v>0</v>
      </c>
      <c r="AK442" s="20">
        <v>0</v>
      </c>
      <c r="AL442" s="19">
        <v>0</v>
      </c>
      <c r="AM442" s="20">
        <v>0</v>
      </c>
      <c r="AN442" s="20">
        <v>0</v>
      </c>
      <c r="AO442" s="19">
        <v>0</v>
      </c>
      <c r="AP442" s="20">
        <v>0</v>
      </c>
      <c r="AQ442" s="20">
        <v>0</v>
      </c>
    </row>
    <row r="443" spans="1:4" ht="17.25">
      <c r="A443" s="10">
        <v>0.30416666666666697</v>
      </c>
      <c r="B443" s="19">
        <v>0.928186</v>
      </c>
      <c r="C443" s="20">
        <v>4.5072</v>
      </c>
      <c r="D443" s="20">
        <v>116.121</v>
      </c>
      <c r="E443" s="19">
        <v>0.603081</v>
      </c>
      <c r="F443" s="20">
        <v>0.0381094</v>
      </c>
      <c r="G443" s="20">
        <v>311.371</v>
      </c>
      <c r="H443" s="19">
        <v>0.892962</v>
      </c>
      <c r="I443" s="20">
        <v>17.1378</v>
      </c>
      <c r="J443" s="20">
        <v>183.854</v>
      </c>
      <c r="K443" s="19">
        <v>0.870564</v>
      </c>
      <c r="L443" s="20">
        <v>14.042</v>
      </c>
      <c r="M443" s="20">
        <v>163.589</v>
      </c>
      <c r="N443" s="19">
        <v>0.930448</v>
      </c>
      <c r="O443" s="20">
        <v>4.50519</v>
      </c>
      <c r="P443" s="20">
        <v>116.344</v>
      </c>
      <c r="Q443" s="19">
        <v>0.635917</v>
      </c>
      <c r="R443" s="20">
        <v>0.580997</v>
      </c>
      <c r="S443" s="20">
        <v>9.43806</v>
      </c>
      <c r="T443" s="19">
        <v>-0.997311</v>
      </c>
      <c r="U443" s="20">
        <v>14.9965</v>
      </c>
      <c r="V443" s="20">
        <v>28.1679</v>
      </c>
      <c r="W443" s="19">
        <v>0.989812</v>
      </c>
      <c r="X443" s="20">
        <v>0.63712</v>
      </c>
      <c r="Y443" s="20">
        <v>11.5895</v>
      </c>
      <c r="Z443" s="19">
        <v>0.80665</v>
      </c>
      <c r="AA443" s="20">
        <v>3.32537</v>
      </c>
      <c r="AB443" s="20">
        <v>67.4468</v>
      </c>
      <c r="AC443" s="19">
        <v>0</v>
      </c>
      <c r="AD443" s="20">
        <v>0</v>
      </c>
      <c r="AE443" s="20">
        <v>0.00034914</v>
      </c>
      <c r="AF443" s="19">
        <v>0</v>
      </c>
      <c r="AG443" s="20">
        <v>0</v>
      </c>
      <c r="AH443" s="20">
        <v>23.0822</v>
      </c>
      <c r="AI443" s="19">
        <v>0</v>
      </c>
      <c r="AJ443" s="20">
        <v>0</v>
      </c>
      <c r="AK443" s="20">
        <v>0</v>
      </c>
      <c r="AL443" s="19">
        <v>0</v>
      </c>
      <c r="AM443" s="20">
        <v>0</v>
      </c>
      <c r="AN443" s="20">
        <v>0</v>
      </c>
      <c r="AO443" s="19">
        <v>0</v>
      </c>
      <c r="AP443" s="20">
        <v>0</v>
      </c>
      <c r="AQ443" s="20">
        <v>0</v>
      </c>
    </row>
    <row r="444" spans="1:4" ht="17.25">
      <c r="A444" s="10">
        <v>0.30486111111111103</v>
      </c>
      <c r="B444" s="19">
        <v>0.92785</v>
      </c>
      <c r="C444" s="20">
        <v>4.50613</v>
      </c>
      <c r="D444" s="20">
        <v>116.193</v>
      </c>
      <c r="E444" s="19">
        <v>0.60381</v>
      </c>
      <c r="F444" s="20">
        <v>0.0383808</v>
      </c>
      <c r="G444" s="20">
        <v>311.372</v>
      </c>
      <c r="H444" s="19">
        <v>0.892569</v>
      </c>
      <c r="I444" s="20">
        <v>17.2245</v>
      </c>
      <c r="J444" s="20">
        <v>184.136</v>
      </c>
      <c r="K444" s="19">
        <v>0.869632</v>
      </c>
      <c r="L444" s="20">
        <v>14.0796</v>
      </c>
      <c r="M444" s="20">
        <v>163.82</v>
      </c>
      <c r="N444" s="19">
        <v>0.93011</v>
      </c>
      <c r="O444" s="20">
        <v>4.5045</v>
      </c>
      <c r="P444" s="20">
        <v>116.418</v>
      </c>
      <c r="Q444" s="19">
        <v>0.632125</v>
      </c>
      <c r="R444" s="20">
        <v>0.578473</v>
      </c>
      <c r="S444" s="20">
        <v>9.44804</v>
      </c>
      <c r="T444" s="19">
        <v>-0.99756</v>
      </c>
      <c r="U444" s="20">
        <v>7.86451</v>
      </c>
      <c r="V444" s="20">
        <v>28.3237</v>
      </c>
      <c r="W444" s="19">
        <v>0.990002</v>
      </c>
      <c r="X444" s="20">
        <v>0.639703</v>
      </c>
      <c r="Y444" s="20">
        <v>11.6002</v>
      </c>
      <c r="Z444" s="19">
        <v>0.804531</v>
      </c>
      <c r="AA444" s="20">
        <v>3.33321</v>
      </c>
      <c r="AB444" s="20">
        <v>67.5024</v>
      </c>
      <c r="AC444" s="19">
        <v>0</v>
      </c>
      <c r="AD444" s="20">
        <v>0</v>
      </c>
      <c r="AE444" s="20">
        <v>0.00034914</v>
      </c>
      <c r="AF444" s="19">
        <v>0.819165</v>
      </c>
      <c r="AG444" s="20">
        <v>0.0053758</v>
      </c>
      <c r="AH444" s="20">
        <v>23.0823</v>
      </c>
      <c r="AI444" s="19">
        <v>0</v>
      </c>
      <c r="AJ444" s="20">
        <v>0</v>
      </c>
      <c r="AK444" s="20">
        <v>0</v>
      </c>
      <c r="AL444" s="19">
        <v>0</v>
      </c>
      <c r="AM444" s="20">
        <v>0</v>
      </c>
      <c r="AN444" s="20">
        <v>0</v>
      </c>
      <c r="AO444" s="19">
        <v>0</v>
      </c>
      <c r="AP444" s="20">
        <v>0</v>
      </c>
      <c r="AQ444" s="20">
        <v>0</v>
      </c>
    </row>
    <row r="445" spans="1:4" ht="17.25">
      <c r="A445" s="10">
        <v>0.30555555555555602</v>
      </c>
      <c r="B445" s="19">
        <v>0.92834</v>
      </c>
      <c r="C445" s="20">
        <v>4.51426</v>
      </c>
      <c r="D445" s="20">
        <v>116.267</v>
      </c>
      <c r="E445" s="19">
        <v>0.602862</v>
      </c>
      <c r="F445" s="20">
        <v>0.0384609</v>
      </c>
      <c r="G445" s="20">
        <v>311.373</v>
      </c>
      <c r="H445" s="19">
        <v>0.893373</v>
      </c>
      <c r="I445" s="20">
        <v>17.3309</v>
      </c>
      <c r="J445" s="20">
        <v>184.429</v>
      </c>
      <c r="K445" s="19">
        <v>0.870919</v>
      </c>
      <c r="L445" s="20">
        <v>14.137</v>
      </c>
      <c r="M445" s="20">
        <v>164.055</v>
      </c>
      <c r="N445" s="19">
        <v>0.930489</v>
      </c>
      <c r="O445" s="20">
        <v>4.51241</v>
      </c>
      <c r="P445" s="20">
        <v>116.494</v>
      </c>
      <c r="Q445" s="19">
        <v>0.632692</v>
      </c>
      <c r="R445" s="20">
        <v>0.580222</v>
      </c>
      <c r="S445" s="20">
        <v>9.4577</v>
      </c>
      <c r="T445" s="19">
        <v>0.954167</v>
      </c>
      <c r="U445" s="20">
        <v>0.530965</v>
      </c>
      <c r="V445" s="20">
        <v>28.3741</v>
      </c>
      <c r="W445" s="19">
        <v>0.989954</v>
      </c>
      <c r="X445" s="20">
        <v>0.639553</v>
      </c>
      <c r="Y445" s="20">
        <v>11.611</v>
      </c>
      <c r="Z445" s="19">
        <v>0.805782</v>
      </c>
      <c r="AA445" s="20">
        <v>3.33277</v>
      </c>
      <c r="AB445" s="20">
        <v>67.557</v>
      </c>
      <c r="AC445" s="19">
        <v>0</v>
      </c>
      <c r="AD445" s="20">
        <v>0</v>
      </c>
      <c r="AE445" s="20">
        <v>0.00034914</v>
      </c>
      <c r="AF445" s="19">
        <v>0</v>
      </c>
      <c r="AG445" s="20">
        <v>0</v>
      </c>
      <c r="AH445" s="20">
        <v>23.0823</v>
      </c>
      <c r="AI445" s="19">
        <v>0</v>
      </c>
      <c r="AJ445" s="20">
        <v>0</v>
      </c>
      <c r="AK445" s="20">
        <v>0</v>
      </c>
      <c r="AL445" s="19">
        <v>0</v>
      </c>
      <c r="AM445" s="20">
        <v>0</v>
      </c>
      <c r="AN445" s="20">
        <v>0</v>
      </c>
      <c r="AO445" s="19">
        <v>0</v>
      </c>
      <c r="AP445" s="20">
        <v>0</v>
      </c>
      <c r="AQ445" s="20">
        <v>0</v>
      </c>
    </row>
    <row r="446" spans="1:4" ht="17.25">
      <c r="A446" s="10">
        <v>0.30625000000000002</v>
      </c>
      <c r="B446" s="19">
        <v>0.927845</v>
      </c>
      <c r="C446" s="20">
        <v>4.50555</v>
      </c>
      <c r="D446" s="20">
        <v>116.344</v>
      </c>
      <c r="E446" s="19">
        <v>0.602313</v>
      </c>
      <c r="F446" s="20">
        <v>0.0383182</v>
      </c>
      <c r="G446" s="20">
        <v>311.373</v>
      </c>
      <c r="H446" s="19">
        <v>0.891822</v>
      </c>
      <c r="I446" s="20">
        <v>17.141</v>
      </c>
      <c r="J446" s="20">
        <v>184.712</v>
      </c>
      <c r="K446" s="19">
        <v>0.866669</v>
      </c>
      <c r="L446" s="20">
        <v>13.8088</v>
      </c>
      <c r="M446" s="20">
        <v>164.285</v>
      </c>
      <c r="N446" s="19">
        <v>0.930151</v>
      </c>
      <c r="O446" s="20">
        <v>4.50542</v>
      </c>
      <c r="P446" s="20">
        <v>116.568</v>
      </c>
      <c r="Q446" s="19">
        <v>0.633178</v>
      </c>
      <c r="R446" s="20">
        <v>0.58167</v>
      </c>
      <c r="S446" s="20">
        <v>9.46704</v>
      </c>
      <c r="T446" s="19">
        <v>0.952495</v>
      </c>
      <c r="U446" s="20">
        <v>0.531539</v>
      </c>
      <c r="V446" s="20">
        <v>28.3829</v>
      </c>
      <c r="W446" s="19">
        <v>0.989891</v>
      </c>
      <c r="X446" s="20">
        <v>0.63921</v>
      </c>
      <c r="Y446" s="20">
        <v>11.6213</v>
      </c>
      <c r="Z446" s="19">
        <v>0.925029</v>
      </c>
      <c r="AA446" s="20">
        <v>0.00779783</v>
      </c>
      <c r="AB446" s="20">
        <v>67.5883</v>
      </c>
      <c r="AC446" s="19">
        <v>0</v>
      </c>
      <c r="AD446" s="20">
        <v>0</v>
      </c>
      <c r="AE446" s="20">
        <v>0.00034914</v>
      </c>
      <c r="AF446" s="19">
        <v>0</v>
      </c>
      <c r="AG446" s="20">
        <v>0</v>
      </c>
      <c r="AH446" s="20">
        <v>23.0823</v>
      </c>
      <c r="AI446" s="19">
        <v>0</v>
      </c>
      <c r="AJ446" s="20">
        <v>0</v>
      </c>
      <c r="AK446" s="20">
        <v>0</v>
      </c>
      <c r="AL446" s="19">
        <v>0</v>
      </c>
      <c r="AM446" s="20">
        <v>0</v>
      </c>
      <c r="AN446" s="20">
        <v>0</v>
      </c>
      <c r="AO446" s="19">
        <v>0</v>
      </c>
      <c r="AP446" s="20">
        <v>0</v>
      </c>
      <c r="AQ446" s="20">
        <v>0</v>
      </c>
    </row>
    <row r="447" spans="1:4" ht="17.25">
      <c r="A447" s="10">
        <v>0.30694444444444402</v>
      </c>
      <c r="B447" s="19">
        <v>0.928019</v>
      </c>
      <c r="C447" s="20">
        <v>4.4936</v>
      </c>
      <c r="D447" s="20">
        <v>116.417</v>
      </c>
      <c r="E447" s="19">
        <v>0.598344</v>
      </c>
      <c r="F447" s="20">
        <v>0.0379304</v>
      </c>
      <c r="G447" s="20">
        <v>311.374</v>
      </c>
      <c r="H447" s="19">
        <v>0.891085</v>
      </c>
      <c r="I447" s="20">
        <v>17.0106</v>
      </c>
      <c r="J447" s="20">
        <v>185.001</v>
      </c>
      <c r="K447" s="19">
        <v>0.867651</v>
      </c>
      <c r="L447" s="20">
        <v>13.8727</v>
      </c>
      <c r="M447" s="20">
        <v>164.521</v>
      </c>
      <c r="N447" s="19">
        <v>0.930244</v>
      </c>
      <c r="O447" s="20">
        <v>4.49603</v>
      </c>
      <c r="P447" s="20">
        <v>116.643</v>
      </c>
      <c r="Q447" s="19">
        <v>0.63056</v>
      </c>
      <c r="R447" s="20">
        <v>0.577256</v>
      </c>
      <c r="S447" s="20">
        <v>9.47668</v>
      </c>
      <c r="T447" s="19">
        <v>0.953286</v>
      </c>
      <c r="U447" s="20">
        <v>0.532778</v>
      </c>
      <c r="V447" s="20">
        <v>28.3918</v>
      </c>
      <c r="W447" s="19">
        <v>0.989966</v>
      </c>
      <c r="X447" s="20">
        <v>0.637671</v>
      </c>
      <c r="Y447" s="20">
        <v>11.6321</v>
      </c>
      <c r="Z447" s="19">
        <v>0.930016</v>
      </c>
      <c r="AA447" s="20">
        <v>0.00780455</v>
      </c>
      <c r="AB447" s="20">
        <v>67.5885</v>
      </c>
      <c r="AC447" s="19">
        <v>0</v>
      </c>
      <c r="AD447" s="20">
        <v>0</v>
      </c>
      <c r="AE447" s="20">
        <v>0.00034914</v>
      </c>
      <c r="AF447" s="19">
        <v>0</v>
      </c>
      <c r="AG447" s="20">
        <v>0</v>
      </c>
      <c r="AH447" s="20">
        <v>23.0824</v>
      </c>
      <c r="AI447" s="19">
        <v>0</v>
      </c>
      <c r="AJ447" s="20">
        <v>0</v>
      </c>
      <c r="AK447" s="20">
        <v>0</v>
      </c>
      <c r="AL447" s="19">
        <v>0</v>
      </c>
      <c r="AM447" s="20">
        <v>0</v>
      </c>
      <c r="AN447" s="20">
        <v>0</v>
      </c>
      <c r="AO447" s="19">
        <v>0</v>
      </c>
      <c r="AP447" s="20">
        <v>0</v>
      </c>
      <c r="AQ447" s="20">
        <v>0</v>
      </c>
    </row>
    <row r="448" spans="1:4" ht="17.25">
      <c r="A448" s="10">
        <v>0.30763888888888902</v>
      </c>
      <c r="B448" s="19">
        <v>0.92743</v>
      </c>
      <c r="C448" s="20">
        <v>4.49969</v>
      </c>
      <c r="D448" s="20">
        <v>116.496</v>
      </c>
      <c r="E448" s="19">
        <v>0.60258</v>
      </c>
      <c r="F448" s="20">
        <v>0.0384525</v>
      </c>
      <c r="G448" s="20">
        <v>311.375</v>
      </c>
      <c r="H448" s="19">
        <v>0.888908</v>
      </c>
      <c r="I448" s="20">
        <v>16.8711</v>
      </c>
      <c r="J448" s="20">
        <v>185.284</v>
      </c>
      <c r="K448" s="19">
        <v>0.864744</v>
      </c>
      <c r="L448" s="20">
        <v>13.7751</v>
      </c>
      <c r="M448" s="20">
        <v>164.755</v>
      </c>
      <c r="N448" s="19">
        <v>0.929697</v>
      </c>
      <c r="O448" s="20">
        <v>4.49991</v>
      </c>
      <c r="P448" s="20">
        <v>116.719</v>
      </c>
      <c r="Q448" s="19">
        <v>0.63012</v>
      </c>
      <c r="R448" s="20">
        <v>0.578455</v>
      </c>
      <c r="S448" s="20">
        <v>9.48633</v>
      </c>
      <c r="T448" s="19">
        <v>-0.997373</v>
      </c>
      <c r="U448" s="20">
        <v>7.91708</v>
      </c>
      <c r="V448" s="20">
        <v>28.4288</v>
      </c>
      <c r="W448" s="19">
        <v>0.990167</v>
      </c>
      <c r="X448" s="20">
        <v>0.641739</v>
      </c>
      <c r="Y448" s="20">
        <v>11.6428</v>
      </c>
      <c r="Z448" s="19">
        <v>0.927018</v>
      </c>
      <c r="AA448" s="20">
        <v>0.00791974</v>
      </c>
      <c r="AB448" s="20">
        <v>67.5886</v>
      </c>
      <c r="AC448" s="19">
        <v>0</v>
      </c>
      <c r="AD448" s="20">
        <v>0</v>
      </c>
      <c r="AE448" s="20">
        <v>0.00034914</v>
      </c>
      <c r="AF448" s="19">
        <v>0</v>
      </c>
      <c r="AG448" s="20">
        <v>0</v>
      </c>
      <c r="AH448" s="20">
        <v>23.0824</v>
      </c>
      <c r="AI448" s="19">
        <v>0</v>
      </c>
      <c r="AJ448" s="20">
        <v>0</v>
      </c>
      <c r="AK448" s="20">
        <v>0</v>
      </c>
      <c r="AL448" s="19">
        <v>0</v>
      </c>
      <c r="AM448" s="20">
        <v>0</v>
      </c>
      <c r="AN448" s="20">
        <v>0</v>
      </c>
      <c r="AO448" s="19">
        <v>0</v>
      </c>
      <c r="AP448" s="20">
        <v>0</v>
      </c>
      <c r="AQ448" s="20">
        <v>0</v>
      </c>
    </row>
    <row r="449" spans="1:4" ht="17.25">
      <c r="A449" s="10">
        <v>0.30833333333333302</v>
      </c>
      <c r="B449" s="19">
        <v>0.927709</v>
      </c>
      <c r="C449" s="20">
        <v>4.51598</v>
      </c>
      <c r="D449" s="20">
        <v>116.569</v>
      </c>
      <c r="E449" s="19">
        <v>0.601798</v>
      </c>
      <c r="F449" s="20">
        <v>0.0383098</v>
      </c>
      <c r="G449" s="20">
        <v>311.375</v>
      </c>
      <c r="H449" s="19">
        <v>0.888927</v>
      </c>
      <c r="I449" s="20">
        <v>16.7928</v>
      </c>
      <c r="J449" s="20">
        <v>185.56</v>
      </c>
      <c r="K449" s="19">
        <v>0.864932</v>
      </c>
      <c r="L449" s="20">
        <v>13.7317</v>
      </c>
      <c r="M449" s="20">
        <v>164.984</v>
      </c>
      <c r="N449" s="19">
        <v>0.929988</v>
      </c>
      <c r="O449" s="20">
        <v>4.51454</v>
      </c>
      <c r="P449" s="20">
        <v>116.793</v>
      </c>
      <c r="Q449" s="19">
        <v>0.634233</v>
      </c>
      <c r="R449" s="20">
        <v>0.582779</v>
      </c>
      <c r="S449" s="20">
        <v>9.49601</v>
      </c>
      <c r="T449" s="19">
        <v>-0.997335</v>
      </c>
      <c r="U449" s="20">
        <v>15.2664</v>
      </c>
      <c r="V449" s="20">
        <v>28.6836</v>
      </c>
      <c r="W449" s="19">
        <v>0.990057</v>
      </c>
      <c r="X449" s="20">
        <v>0.641053</v>
      </c>
      <c r="Y449" s="20">
        <v>11.6537</v>
      </c>
      <c r="Z449" s="19">
        <v>0.927556</v>
      </c>
      <c r="AA449" s="20">
        <v>0.00792342</v>
      </c>
      <c r="AB449" s="20">
        <v>67.5887</v>
      </c>
      <c r="AC449" s="19">
        <v>0</v>
      </c>
      <c r="AD449" s="20">
        <v>0</v>
      </c>
      <c r="AE449" s="20">
        <v>0.00034914</v>
      </c>
      <c r="AF449" s="19">
        <v>0.833339</v>
      </c>
      <c r="AG449" s="20">
        <v>0.00530734</v>
      </c>
      <c r="AH449" s="20">
        <v>23.0825</v>
      </c>
      <c r="AI449" s="19">
        <v>0</v>
      </c>
      <c r="AJ449" s="20">
        <v>0</v>
      </c>
      <c r="AK449" s="20">
        <v>0</v>
      </c>
      <c r="AL449" s="19">
        <v>0</v>
      </c>
      <c r="AM449" s="20">
        <v>0</v>
      </c>
      <c r="AN449" s="20">
        <v>0</v>
      </c>
      <c r="AO449" s="19">
        <v>0</v>
      </c>
      <c r="AP449" s="20">
        <v>0</v>
      </c>
      <c r="AQ449" s="20">
        <v>0</v>
      </c>
    </row>
    <row r="450" spans="1:4" ht="17.25">
      <c r="A450" s="10">
        <v>0.30902777777777801</v>
      </c>
      <c r="B450" s="19">
        <v>0.927696</v>
      </c>
      <c r="C450" s="20">
        <v>4.51252</v>
      </c>
      <c r="D450" s="20">
        <v>116.645</v>
      </c>
      <c r="E450" s="19">
        <v>0.602606</v>
      </c>
      <c r="F450" s="20">
        <v>0.0384905</v>
      </c>
      <c r="G450" s="20">
        <v>311.376</v>
      </c>
      <c r="H450" s="19">
        <v>0.888012</v>
      </c>
      <c r="I450" s="20">
        <v>16.6919</v>
      </c>
      <c r="J450" s="20">
        <v>185.843</v>
      </c>
      <c r="K450" s="19">
        <v>0.864053</v>
      </c>
      <c r="L450" s="20">
        <v>13.6875</v>
      </c>
      <c r="M450" s="20">
        <v>165.209</v>
      </c>
      <c r="N450" s="19">
        <v>0.929916</v>
      </c>
      <c r="O450" s="20">
        <v>4.5086</v>
      </c>
      <c r="P450" s="20">
        <v>116.87</v>
      </c>
      <c r="Q450" s="19">
        <v>0.632817</v>
      </c>
      <c r="R450" s="20">
        <v>0.582089</v>
      </c>
      <c r="S450" s="20">
        <v>9.50568</v>
      </c>
      <c r="T450" s="19">
        <v>-0.997323</v>
      </c>
      <c r="U450" s="20">
        <v>15.2444</v>
      </c>
      <c r="V450" s="20">
        <v>28.9336</v>
      </c>
      <c r="W450" s="19">
        <v>0.990104</v>
      </c>
      <c r="X450" s="20">
        <v>0.641029</v>
      </c>
      <c r="Y450" s="20">
        <v>11.6644</v>
      </c>
      <c r="Z450" s="19">
        <v>0.925532</v>
      </c>
      <c r="AA450" s="20">
        <v>0.00792703</v>
      </c>
      <c r="AB450" s="20">
        <v>67.5889</v>
      </c>
      <c r="AC450" s="19">
        <v>0</v>
      </c>
      <c r="AD450" s="20">
        <v>0</v>
      </c>
      <c r="AE450" s="20">
        <v>0.00034914</v>
      </c>
      <c r="AF450" s="19">
        <v>0.82683</v>
      </c>
      <c r="AG450" s="20">
        <v>0.00531653</v>
      </c>
      <c r="AH450" s="20">
        <v>23.0825</v>
      </c>
      <c r="AI450" s="19">
        <v>0</v>
      </c>
      <c r="AJ450" s="20">
        <v>0</v>
      </c>
      <c r="AK450" s="20">
        <v>0</v>
      </c>
      <c r="AL450" s="19">
        <v>0</v>
      </c>
      <c r="AM450" s="20">
        <v>0</v>
      </c>
      <c r="AN450" s="20">
        <v>0</v>
      </c>
      <c r="AO450" s="19">
        <v>0</v>
      </c>
      <c r="AP450" s="20">
        <v>0</v>
      </c>
      <c r="AQ450" s="20">
        <v>0</v>
      </c>
    </row>
    <row r="451" spans="1:4" ht="17.25">
      <c r="A451" s="10">
        <v>0.30972222222222201</v>
      </c>
      <c r="B451" s="19">
        <v>0.927429</v>
      </c>
      <c r="C451" s="20">
        <v>4.5097</v>
      </c>
      <c r="D451" s="20">
        <v>116.719</v>
      </c>
      <c r="E451" s="19">
        <v>0.602324</v>
      </c>
      <c r="F451" s="20">
        <v>0.0384137</v>
      </c>
      <c r="G451" s="20">
        <v>311.377</v>
      </c>
      <c r="H451" s="19">
        <v>0.886722</v>
      </c>
      <c r="I451" s="20">
        <v>16.5838</v>
      </c>
      <c r="J451" s="20">
        <v>186.116</v>
      </c>
      <c r="K451" s="19">
        <v>0.862166</v>
      </c>
      <c r="L451" s="20">
        <v>13.5781</v>
      </c>
      <c r="M451" s="20">
        <v>165.44</v>
      </c>
      <c r="N451" s="19">
        <v>0.929544</v>
      </c>
      <c r="O451" s="20">
        <v>4.51331</v>
      </c>
      <c r="P451" s="20">
        <v>116.946</v>
      </c>
      <c r="Q451" s="19">
        <v>0.631289</v>
      </c>
      <c r="R451" s="20">
        <v>0.583205</v>
      </c>
      <c r="S451" s="20">
        <v>9.51537</v>
      </c>
      <c r="T451" s="19">
        <v>0.951353</v>
      </c>
      <c r="U451" s="20">
        <v>0.533774</v>
      </c>
      <c r="V451" s="20">
        <v>29.0956</v>
      </c>
      <c r="W451" s="19">
        <v>0.990247</v>
      </c>
      <c r="X451" s="20">
        <v>0.643877</v>
      </c>
      <c r="Y451" s="20">
        <v>11.6749</v>
      </c>
      <c r="Z451" s="19">
        <v>0.923936</v>
      </c>
      <c r="AA451" s="20">
        <v>0.00788356</v>
      </c>
      <c r="AB451" s="20">
        <v>67.589</v>
      </c>
      <c r="AC451" s="19">
        <v>0</v>
      </c>
      <c r="AD451" s="20">
        <v>0</v>
      </c>
      <c r="AE451" s="20">
        <v>0.00034914</v>
      </c>
      <c r="AF451" s="19">
        <v>0</v>
      </c>
      <c r="AG451" s="20">
        <v>0</v>
      </c>
      <c r="AH451" s="20">
        <v>23.0826</v>
      </c>
      <c r="AI451" s="19">
        <v>0</v>
      </c>
      <c r="AJ451" s="20">
        <v>0</v>
      </c>
      <c r="AK451" s="20">
        <v>0</v>
      </c>
      <c r="AL451" s="19">
        <v>0</v>
      </c>
      <c r="AM451" s="20">
        <v>0</v>
      </c>
      <c r="AN451" s="20">
        <v>0</v>
      </c>
      <c r="AO451" s="19">
        <v>0</v>
      </c>
      <c r="AP451" s="20">
        <v>0</v>
      </c>
      <c r="AQ451" s="20">
        <v>0</v>
      </c>
    </row>
    <row r="452" spans="1:4" ht="17.25">
      <c r="A452" s="10">
        <v>0.31041666666666701</v>
      </c>
      <c r="B452" s="19">
        <v>0.927461</v>
      </c>
      <c r="C452" s="20">
        <v>4.51184</v>
      </c>
      <c r="D452" s="20">
        <v>116.793</v>
      </c>
      <c r="E452" s="19">
        <v>0.602027</v>
      </c>
      <c r="F452" s="20">
        <v>0.03846</v>
      </c>
      <c r="G452" s="20">
        <v>311.377</v>
      </c>
      <c r="H452" s="19">
        <v>0.885647</v>
      </c>
      <c r="I452" s="20">
        <v>16.4871</v>
      </c>
      <c r="J452" s="20">
        <v>186.405</v>
      </c>
      <c r="K452" s="19">
        <v>0.86143</v>
      </c>
      <c r="L452" s="20">
        <v>13.5444</v>
      </c>
      <c r="M452" s="20">
        <v>165.662</v>
      </c>
      <c r="N452" s="19">
        <v>0.929458</v>
      </c>
      <c r="O452" s="20">
        <v>4.50772</v>
      </c>
      <c r="P452" s="20">
        <v>117.019</v>
      </c>
      <c r="Q452" s="19">
        <v>0.627759</v>
      </c>
      <c r="R452" s="20">
        <v>0.576519</v>
      </c>
      <c r="S452" s="20">
        <v>9.52537</v>
      </c>
      <c r="T452" s="19">
        <v>0.950164</v>
      </c>
      <c r="U452" s="20">
        <v>0.533657</v>
      </c>
      <c r="V452" s="20">
        <v>29.1046</v>
      </c>
      <c r="W452" s="19">
        <v>0.990194</v>
      </c>
      <c r="X452" s="20">
        <v>0.643583</v>
      </c>
      <c r="Y452" s="20">
        <v>11.6856</v>
      </c>
      <c r="Z452" s="19">
        <v>0.927976</v>
      </c>
      <c r="AA452" s="20">
        <v>0.00791139</v>
      </c>
      <c r="AB452" s="20">
        <v>67.5891</v>
      </c>
      <c r="AC452" s="19">
        <v>0</v>
      </c>
      <c r="AD452" s="20">
        <v>0</v>
      </c>
      <c r="AE452" s="20">
        <v>0.00034914</v>
      </c>
      <c r="AF452" s="19">
        <v>0.824427</v>
      </c>
      <c r="AG452" s="20">
        <v>0.00533243</v>
      </c>
      <c r="AH452" s="20">
        <v>23.0826</v>
      </c>
      <c r="AI452" s="19">
        <v>0</v>
      </c>
      <c r="AJ452" s="20">
        <v>0</v>
      </c>
      <c r="AK452" s="20">
        <v>0</v>
      </c>
      <c r="AL452" s="19">
        <v>0</v>
      </c>
      <c r="AM452" s="20">
        <v>0</v>
      </c>
      <c r="AN452" s="20">
        <v>0</v>
      </c>
      <c r="AO452" s="19">
        <v>0</v>
      </c>
      <c r="AP452" s="20">
        <v>0</v>
      </c>
      <c r="AQ452" s="20">
        <v>0</v>
      </c>
    </row>
    <row r="453" spans="1:4" ht="17.25">
      <c r="A453" s="10">
        <v>0.31111111111111101</v>
      </c>
      <c r="B453" s="19">
        <v>0.927106</v>
      </c>
      <c r="C453" s="20">
        <v>4.51079</v>
      </c>
      <c r="D453" s="20">
        <v>116.872</v>
      </c>
      <c r="E453" s="19">
        <v>0.598398</v>
      </c>
      <c r="F453" s="20">
        <v>0.0385987</v>
      </c>
      <c r="G453" s="20">
        <v>311.378</v>
      </c>
      <c r="H453" s="19">
        <v>0.884926</v>
      </c>
      <c r="I453" s="20">
        <v>16.5493</v>
      </c>
      <c r="J453" s="20">
        <v>186.671</v>
      </c>
      <c r="K453" s="19">
        <v>0.86136</v>
      </c>
      <c r="L453" s="20">
        <v>13.6345</v>
      </c>
      <c r="M453" s="20">
        <v>165.892</v>
      </c>
      <c r="N453" s="19">
        <v>0.929278</v>
      </c>
      <c r="O453" s="20">
        <v>4.50925</v>
      </c>
      <c r="P453" s="20">
        <v>117.095</v>
      </c>
      <c r="Q453" s="19">
        <v>0.628907</v>
      </c>
      <c r="R453" s="20">
        <v>0.582962</v>
      </c>
      <c r="S453" s="20">
        <v>9.53475</v>
      </c>
      <c r="T453" s="19">
        <v>0.953033</v>
      </c>
      <c r="U453" s="20">
        <v>0.536448</v>
      </c>
      <c r="V453" s="20">
        <v>29.1134</v>
      </c>
      <c r="W453" s="19">
        <v>0.990412</v>
      </c>
      <c r="X453" s="20">
        <v>0.647219</v>
      </c>
      <c r="Y453" s="20">
        <v>11.6966</v>
      </c>
      <c r="Z453" s="19">
        <v>0.927142</v>
      </c>
      <c r="AA453" s="20">
        <v>0.00799375</v>
      </c>
      <c r="AB453" s="20">
        <v>67.5892</v>
      </c>
      <c r="AC453" s="19">
        <v>0</v>
      </c>
      <c r="AD453" s="20">
        <v>0</v>
      </c>
      <c r="AE453" s="20">
        <v>0.00034914</v>
      </c>
      <c r="AF453" s="19">
        <v>0.829738</v>
      </c>
      <c r="AG453" s="20">
        <v>0.0111537</v>
      </c>
      <c r="AH453" s="20">
        <v>23.0826</v>
      </c>
      <c r="AI453" s="19">
        <v>0</v>
      </c>
      <c r="AJ453" s="20">
        <v>0</v>
      </c>
      <c r="AK453" s="20">
        <v>0</v>
      </c>
      <c r="AL453" s="19">
        <v>0</v>
      </c>
      <c r="AM453" s="20">
        <v>0</v>
      </c>
      <c r="AN453" s="20">
        <v>0</v>
      </c>
      <c r="AO453" s="19">
        <v>0</v>
      </c>
      <c r="AP453" s="20">
        <v>0</v>
      </c>
      <c r="AQ453" s="20">
        <v>0</v>
      </c>
    </row>
    <row r="454" spans="1:4" ht="17.25">
      <c r="A454" s="10">
        <v>0.311805555555556</v>
      </c>
      <c r="B454" s="19">
        <v>0.928541</v>
      </c>
      <c r="C454" s="20">
        <v>4.50282</v>
      </c>
      <c r="D454" s="20">
        <v>116.946</v>
      </c>
      <c r="E454" s="19">
        <v>0.599781</v>
      </c>
      <c r="F454" s="20">
        <v>0.0378435</v>
      </c>
      <c r="G454" s="20">
        <v>311.379</v>
      </c>
      <c r="H454" s="19">
        <v>0.889972</v>
      </c>
      <c r="I454" s="20">
        <v>16.5837</v>
      </c>
      <c r="J454" s="20">
        <v>186.952</v>
      </c>
      <c r="K454" s="19">
        <v>0.866331</v>
      </c>
      <c r="L454" s="20">
        <v>13.6024</v>
      </c>
      <c r="M454" s="20">
        <v>166.116</v>
      </c>
      <c r="N454" s="19">
        <v>0.930888</v>
      </c>
      <c r="O454" s="20">
        <v>4.50118</v>
      </c>
      <c r="P454" s="20">
        <v>117.169</v>
      </c>
      <c r="Q454" s="19">
        <v>0.634918</v>
      </c>
      <c r="R454" s="20">
        <v>0.580182</v>
      </c>
      <c r="S454" s="20">
        <v>9.54478</v>
      </c>
      <c r="T454" s="19">
        <v>0.956966</v>
      </c>
      <c r="U454" s="20">
        <v>0.531642</v>
      </c>
      <c r="V454" s="20">
        <v>29.1223</v>
      </c>
      <c r="W454" s="19">
        <v>0.989852</v>
      </c>
      <c r="X454" s="20">
        <v>0.637071</v>
      </c>
      <c r="Y454" s="20">
        <v>11.7073</v>
      </c>
      <c r="Z454" s="19">
        <v>0.926068</v>
      </c>
      <c r="AA454" s="20">
        <v>0.00778527</v>
      </c>
      <c r="AB454" s="20">
        <v>67.5894</v>
      </c>
      <c r="AC454" s="19">
        <v>0</v>
      </c>
      <c r="AD454" s="20">
        <v>0</v>
      </c>
      <c r="AE454" s="20">
        <v>0.00034914</v>
      </c>
      <c r="AF454" s="19">
        <v>0</v>
      </c>
      <c r="AG454" s="20">
        <v>0</v>
      </c>
      <c r="AH454" s="20">
        <v>23.0827</v>
      </c>
      <c r="AI454" s="19">
        <v>0</v>
      </c>
      <c r="AJ454" s="20">
        <v>0</v>
      </c>
      <c r="AK454" s="20">
        <v>0</v>
      </c>
      <c r="AL454" s="19">
        <v>0</v>
      </c>
      <c r="AM454" s="20">
        <v>0</v>
      </c>
      <c r="AN454" s="20">
        <v>0</v>
      </c>
      <c r="AO454" s="19">
        <v>0</v>
      </c>
      <c r="AP454" s="20">
        <v>0</v>
      </c>
      <c r="AQ454" s="20">
        <v>0</v>
      </c>
    </row>
    <row r="455" spans="1:4" ht="17.25">
      <c r="A455" s="10">
        <v>0.3125</v>
      </c>
      <c r="B455" s="19">
        <v>0.928497</v>
      </c>
      <c r="C455" s="20">
        <v>4.4958</v>
      </c>
      <c r="D455" s="20">
        <v>117.02</v>
      </c>
      <c r="E455" s="19">
        <v>0.601748</v>
      </c>
      <c r="F455" s="20">
        <v>0.038083</v>
      </c>
      <c r="G455" s="20">
        <v>311.379</v>
      </c>
      <c r="H455" s="19">
        <v>0.890081</v>
      </c>
      <c r="I455" s="20">
        <v>16.6826</v>
      </c>
      <c r="J455" s="20">
        <v>187.225</v>
      </c>
      <c r="K455" s="19">
        <v>0.867096</v>
      </c>
      <c r="L455" s="20">
        <v>13.7147</v>
      </c>
      <c r="M455" s="20">
        <v>166.347</v>
      </c>
      <c r="N455" s="19">
        <v>0.930798</v>
      </c>
      <c r="O455" s="20">
        <v>4.49816</v>
      </c>
      <c r="P455" s="20">
        <v>117.245</v>
      </c>
      <c r="Q455" s="19">
        <v>0.633247</v>
      </c>
      <c r="R455" s="20">
        <v>0.578636</v>
      </c>
      <c r="S455" s="20">
        <v>9.55409</v>
      </c>
      <c r="T455" s="19">
        <v>0.957132</v>
      </c>
      <c r="U455" s="20">
        <v>0.532588</v>
      </c>
      <c r="V455" s="20">
        <v>29.1312</v>
      </c>
      <c r="W455" s="19">
        <v>0.99006</v>
      </c>
      <c r="X455" s="20">
        <v>0.63754</v>
      </c>
      <c r="Y455" s="20">
        <v>11.7178</v>
      </c>
      <c r="Z455" s="19">
        <v>0.926748</v>
      </c>
      <c r="AA455" s="20">
        <v>0.00779666</v>
      </c>
      <c r="AB455" s="20">
        <v>67.5895</v>
      </c>
      <c r="AC455" s="19">
        <v>0</v>
      </c>
      <c r="AD455" s="20">
        <v>0</v>
      </c>
      <c r="AE455" s="20">
        <v>0.00034914</v>
      </c>
      <c r="AF455" s="19">
        <v>0</v>
      </c>
      <c r="AG455" s="20">
        <v>0</v>
      </c>
      <c r="AH455" s="20">
        <v>23.0827</v>
      </c>
      <c r="AI455" s="19">
        <v>0</v>
      </c>
      <c r="AJ455" s="20">
        <v>0</v>
      </c>
      <c r="AK455" s="20">
        <v>0</v>
      </c>
      <c r="AL455" s="19">
        <v>0</v>
      </c>
      <c r="AM455" s="20">
        <v>0</v>
      </c>
      <c r="AN455" s="20">
        <v>0</v>
      </c>
      <c r="AO455" s="19">
        <v>0</v>
      </c>
      <c r="AP455" s="20">
        <v>0</v>
      </c>
      <c r="AQ455" s="20">
        <v>0</v>
      </c>
    </row>
    <row r="456" spans="1:4" ht="17.25">
      <c r="A456" s="10">
        <v>0.313194444444444</v>
      </c>
      <c r="B456" s="19">
        <v>0.928455</v>
      </c>
      <c r="C456" s="20">
        <v>4.51063</v>
      </c>
      <c r="D456" s="20">
        <v>117.095</v>
      </c>
      <c r="E456" s="19">
        <v>0.601836</v>
      </c>
      <c r="F456" s="20">
        <v>0.0382226</v>
      </c>
      <c r="G456" s="20">
        <v>311.38</v>
      </c>
      <c r="H456" s="19">
        <v>0.890306</v>
      </c>
      <c r="I456" s="20">
        <v>16.7833</v>
      </c>
      <c r="J456" s="20">
        <v>187.508</v>
      </c>
      <c r="K456" s="19">
        <v>0.867484</v>
      </c>
      <c r="L456" s="20">
        <v>13.7882</v>
      </c>
      <c r="M456" s="20">
        <v>166.576</v>
      </c>
      <c r="N456" s="19">
        <v>0.930652</v>
      </c>
      <c r="O456" s="20">
        <v>4.50894</v>
      </c>
      <c r="P456" s="20">
        <v>117.319</v>
      </c>
      <c r="Q456" s="19">
        <v>0.632309</v>
      </c>
      <c r="R456" s="20">
        <v>0.576473</v>
      </c>
      <c r="S456" s="20">
        <v>9.56372</v>
      </c>
      <c r="T456" s="19">
        <v>0.956436</v>
      </c>
      <c r="U456" s="20">
        <v>0.533072</v>
      </c>
      <c r="V456" s="20">
        <v>29.14</v>
      </c>
      <c r="W456" s="19">
        <v>0.989947</v>
      </c>
      <c r="X456" s="20">
        <v>0.638498</v>
      </c>
      <c r="Y456" s="20">
        <v>11.7284</v>
      </c>
      <c r="Z456" s="19">
        <v>0.922823</v>
      </c>
      <c r="AA456" s="20">
        <v>0.00774111</v>
      </c>
      <c r="AB456" s="20">
        <v>67.5896</v>
      </c>
      <c r="AC456" s="19">
        <v>0</v>
      </c>
      <c r="AD456" s="20">
        <v>0</v>
      </c>
      <c r="AE456" s="20">
        <v>0.00034914</v>
      </c>
      <c r="AF456" s="19">
        <v>0.828734</v>
      </c>
      <c r="AG456" s="20">
        <v>0.00529616</v>
      </c>
      <c r="AH456" s="20">
        <v>23.0827</v>
      </c>
      <c r="AI456" s="19">
        <v>0</v>
      </c>
      <c r="AJ456" s="20">
        <v>0</v>
      </c>
      <c r="AK456" s="20">
        <v>0</v>
      </c>
      <c r="AL456" s="19">
        <v>0</v>
      </c>
      <c r="AM456" s="20">
        <v>0</v>
      </c>
      <c r="AN456" s="20">
        <v>0</v>
      </c>
      <c r="AO456" s="19">
        <v>0</v>
      </c>
      <c r="AP456" s="20">
        <v>0</v>
      </c>
      <c r="AQ456" s="20">
        <v>0</v>
      </c>
    </row>
    <row r="457" spans="1:4" ht="17.25">
      <c r="A457" s="10">
        <v>0.31388888888888899</v>
      </c>
      <c r="B457" s="19">
        <v>0.928729</v>
      </c>
      <c r="C457" s="20">
        <v>4.50434</v>
      </c>
      <c r="D457" s="20">
        <v>117.169</v>
      </c>
      <c r="E457" s="19">
        <v>0.604494</v>
      </c>
      <c r="F457" s="20">
        <v>0.0383538</v>
      </c>
      <c r="G457" s="20">
        <v>311.38</v>
      </c>
      <c r="H457" s="19">
        <v>0.891735</v>
      </c>
      <c r="I457" s="20">
        <v>16.8914</v>
      </c>
      <c r="J457" s="20">
        <v>187.784</v>
      </c>
      <c r="K457" s="19">
        <v>0.869377</v>
      </c>
      <c r="L457" s="20">
        <v>13.8799</v>
      </c>
      <c r="M457" s="20">
        <v>166.803</v>
      </c>
      <c r="N457" s="19">
        <v>0.930902</v>
      </c>
      <c r="O457" s="20">
        <v>4.50589</v>
      </c>
      <c r="P457" s="20">
        <v>117.396</v>
      </c>
      <c r="Q457" s="19">
        <v>0.633365</v>
      </c>
      <c r="R457" s="20">
        <v>0.578171</v>
      </c>
      <c r="S457" s="20">
        <v>9.57335</v>
      </c>
      <c r="T457" s="19">
        <v>0.957113</v>
      </c>
      <c r="U457" s="20">
        <v>0.53228</v>
      </c>
      <c r="V457" s="20">
        <v>29.1489</v>
      </c>
      <c r="W457" s="19">
        <v>0.989844</v>
      </c>
      <c r="X457" s="20">
        <v>0.6367</v>
      </c>
      <c r="Y457" s="20">
        <v>11.739</v>
      </c>
      <c r="Z457" s="19">
        <v>0.924032</v>
      </c>
      <c r="AA457" s="20">
        <v>0.00763167</v>
      </c>
      <c r="AB457" s="20">
        <v>67.5898</v>
      </c>
      <c r="AC457" s="19">
        <v>0</v>
      </c>
      <c r="AD457" s="20">
        <v>0</v>
      </c>
      <c r="AE457" s="20">
        <v>0.00034914</v>
      </c>
      <c r="AF457" s="19">
        <v>0.871009</v>
      </c>
      <c r="AG457" s="20">
        <v>5.19443</v>
      </c>
      <c r="AH457" s="20">
        <v>23.1144</v>
      </c>
      <c r="AI457" s="19">
        <v>0</v>
      </c>
      <c r="AJ457" s="20">
        <v>0</v>
      </c>
      <c r="AK457" s="20">
        <v>0</v>
      </c>
      <c r="AL457" s="19">
        <v>0</v>
      </c>
      <c r="AM457" s="20">
        <v>0</v>
      </c>
      <c r="AN457" s="20">
        <v>0</v>
      </c>
      <c r="AO457" s="19">
        <v>0</v>
      </c>
      <c r="AP457" s="20">
        <v>0</v>
      </c>
      <c r="AQ457" s="20">
        <v>0</v>
      </c>
    </row>
    <row r="458" spans="1:4" ht="17.25">
      <c r="A458" s="10">
        <v>0.31458333333333299</v>
      </c>
      <c r="B458" s="19">
        <v>0.928673</v>
      </c>
      <c r="C458" s="20">
        <v>4.50277</v>
      </c>
      <c r="D458" s="20">
        <v>117.245</v>
      </c>
      <c r="E458" s="19">
        <v>0.602729</v>
      </c>
      <c r="F458" s="20">
        <v>0.0382921</v>
      </c>
      <c r="G458" s="20">
        <v>311.381</v>
      </c>
      <c r="H458" s="19">
        <v>0.893254</v>
      </c>
      <c r="I458" s="20">
        <v>17.009</v>
      </c>
      <c r="J458" s="20">
        <v>188.072</v>
      </c>
      <c r="K458" s="19">
        <v>0.871058</v>
      </c>
      <c r="L458" s="20">
        <v>13.9753</v>
      </c>
      <c r="M458" s="20">
        <v>167.039</v>
      </c>
      <c r="N458" s="19">
        <v>0.930921</v>
      </c>
      <c r="O458" s="20">
        <v>4.50487</v>
      </c>
      <c r="P458" s="20">
        <v>117.471</v>
      </c>
      <c r="Q458" s="19">
        <v>0.636264</v>
      </c>
      <c r="R458" s="20">
        <v>0.581743</v>
      </c>
      <c r="S458" s="20">
        <v>9.58301</v>
      </c>
      <c r="T458" s="19">
        <v>0.958182</v>
      </c>
      <c r="U458" s="20">
        <v>0.531027</v>
      </c>
      <c r="V458" s="20">
        <v>29.1578</v>
      </c>
      <c r="W458" s="19">
        <v>0.989862</v>
      </c>
      <c r="X458" s="20">
        <v>0.636435</v>
      </c>
      <c r="Y458" s="20">
        <v>11.7498</v>
      </c>
      <c r="Z458" s="19">
        <v>0.919229</v>
      </c>
      <c r="AA458" s="20">
        <v>0.00764131</v>
      </c>
      <c r="AB458" s="20">
        <v>67.5899</v>
      </c>
      <c r="AC458" s="19">
        <v>0</v>
      </c>
      <c r="AD458" s="20">
        <v>0</v>
      </c>
      <c r="AE458" s="20">
        <v>0.00034914</v>
      </c>
      <c r="AF458" s="19">
        <v>0.875603</v>
      </c>
      <c r="AG458" s="20">
        <v>5.30836</v>
      </c>
      <c r="AH458" s="20">
        <v>23.2007</v>
      </c>
      <c r="AI458" s="19">
        <v>0</v>
      </c>
      <c r="AJ458" s="20">
        <v>0</v>
      </c>
      <c r="AK458" s="20">
        <v>0</v>
      </c>
      <c r="AL458" s="19">
        <v>0</v>
      </c>
      <c r="AM458" s="20">
        <v>0</v>
      </c>
      <c r="AN458" s="20">
        <v>0</v>
      </c>
      <c r="AO458" s="19">
        <v>0</v>
      </c>
      <c r="AP458" s="20">
        <v>0</v>
      </c>
      <c r="AQ458" s="20">
        <v>0</v>
      </c>
    </row>
    <row r="459" spans="1:4" ht="17.25">
      <c r="A459" s="10">
        <v>0.31527777777777799</v>
      </c>
      <c r="B459" s="19">
        <v>0.928652</v>
      </c>
      <c r="C459" s="20">
        <v>4.51042</v>
      </c>
      <c r="D459" s="20">
        <v>117.322</v>
      </c>
      <c r="E459" s="19">
        <v>0.60196</v>
      </c>
      <c r="F459" s="20">
        <v>0.0381173</v>
      </c>
      <c r="G459" s="20">
        <v>311.382</v>
      </c>
      <c r="H459" s="19">
        <v>0.893712</v>
      </c>
      <c r="I459" s="20">
        <v>17.1412</v>
      </c>
      <c r="J459" s="20">
        <v>188.356</v>
      </c>
      <c r="K459" s="19">
        <v>0.871268</v>
      </c>
      <c r="L459" s="20">
        <v>14.0183</v>
      </c>
      <c r="M459" s="20">
        <v>167.268</v>
      </c>
      <c r="N459" s="19">
        <v>0.930907</v>
      </c>
      <c r="O459" s="20">
        <v>4.50408</v>
      </c>
      <c r="P459" s="20">
        <v>117.545</v>
      </c>
      <c r="Q459" s="19">
        <v>0.635407</v>
      </c>
      <c r="R459" s="20">
        <v>0.581526</v>
      </c>
      <c r="S459" s="20">
        <v>9.59299</v>
      </c>
      <c r="T459" s="19">
        <v>0.957085</v>
      </c>
      <c r="U459" s="20">
        <v>0.531478</v>
      </c>
      <c r="V459" s="20">
        <v>29.1666</v>
      </c>
      <c r="W459" s="19">
        <v>0.98984</v>
      </c>
      <c r="X459" s="20">
        <v>0.636974</v>
      </c>
      <c r="Y459" s="20">
        <v>11.7604</v>
      </c>
      <c r="Z459" s="19">
        <v>0.927485</v>
      </c>
      <c r="AA459" s="20">
        <v>0.00769117</v>
      </c>
      <c r="AB459" s="20">
        <v>67.59</v>
      </c>
      <c r="AC459" s="19">
        <v>0</v>
      </c>
      <c r="AD459" s="20">
        <v>0</v>
      </c>
      <c r="AE459" s="20">
        <v>0.00034914</v>
      </c>
      <c r="AF459" s="19">
        <v>0.871064</v>
      </c>
      <c r="AG459" s="20">
        <v>5.16172</v>
      </c>
      <c r="AH459" s="20">
        <v>23.2904</v>
      </c>
      <c r="AI459" s="19">
        <v>0</v>
      </c>
      <c r="AJ459" s="20">
        <v>0</v>
      </c>
      <c r="AK459" s="20">
        <v>0</v>
      </c>
      <c r="AL459" s="19">
        <v>0</v>
      </c>
      <c r="AM459" s="20">
        <v>0</v>
      </c>
      <c r="AN459" s="20">
        <v>0</v>
      </c>
      <c r="AO459" s="19">
        <v>0</v>
      </c>
      <c r="AP459" s="20">
        <v>0</v>
      </c>
      <c r="AQ459" s="20">
        <v>0</v>
      </c>
    </row>
    <row r="460" spans="1:4" ht="17.25">
      <c r="A460" s="10">
        <v>0.31597222222222199</v>
      </c>
      <c r="B460" s="19">
        <v>0.92881</v>
      </c>
      <c r="C460" s="20">
        <v>4.50998</v>
      </c>
      <c r="D460" s="20">
        <v>117.396</v>
      </c>
      <c r="E460" s="19">
        <v>0.602829</v>
      </c>
      <c r="F460" s="20">
        <v>0.0382365</v>
      </c>
      <c r="G460" s="20">
        <v>311.382</v>
      </c>
      <c r="H460" s="19">
        <v>0.894411</v>
      </c>
      <c r="I460" s="20">
        <v>17.269</v>
      </c>
      <c r="J460" s="20">
        <v>188.638</v>
      </c>
      <c r="K460" s="19">
        <v>0.871808</v>
      </c>
      <c r="L460" s="20">
        <v>14.0965</v>
      </c>
      <c r="M460" s="20">
        <v>167.498</v>
      </c>
      <c r="N460" s="19">
        <v>0.931042</v>
      </c>
      <c r="O460" s="20">
        <v>4.51108</v>
      </c>
      <c r="P460" s="20">
        <v>117.621</v>
      </c>
      <c r="Q460" s="19">
        <v>0.635066</v>
      </c>
      <c r="R460" s="20">
        <v>0.58068</v>
      </c>
      <c r="S460" s="20">
        <v>9.60232</v>
      </c>
      <c r="T460" s="19">
        <v>0.957317</v>
      </c>
      <c r="U460" s="20">
        <v>0.531518</v>
      </c>
      <c r="V460" s="20">
        <v>29.1755</v>
      </c>
      <c r="W460" s="19">
        <v>0.989845</v>
      </c>
      <c r="X460" s="20">
        <v>0.637633</v>
      </c>
      <c r="Y460" s="20">
        <v>11.7708</v>
      </c>
      <c r="Z460" s="19">
        <v>0.928612</v>
      </c>
      <c r="AA460" s="20">
        <v>0.00778277</v>
      </c>
      <c r="AB460" s="20">
        <v>67.5901</v>
      </c>
      <c r="AC460" s="19">
        <v>0</v>
      </c>
      <c r="AD460" s="20">
        <v>0</v>
      </c>
      <c r="AE460" s="20">
        <v>0.00034914</v>
      </c>
      <c r="AF460" s="19">
        <v>0</v>
      </c>
      <c r="AG460" s="20">
        <v>0</v>
      </c>
      <c r="AH460" s="20">
        <v>23.3074</v>
      </c>
      <c r="AI460" s="19">
        <v>0</v>
      </c>
      <c r="AJ460" s="20">
        <v>0</v>
      </c>
      <c r="AK460" s="20">
        <v>0</v>
      </c>
      <c r="AL460" s="19">
        <v>0</v>
      </c>
      <c r="AM460" s="20">
        <v>0</v>
      </c>
      <c r="AN460" s="20">
        <v>0</v>
      </c>
      <c r="AO460" s="19">
        <v>0</v>
      </c>
      <c r="AP460" s="20">
        <v>0</v>
      </c>
      <c r="AQ460" s="20">
        <v>0</v>
      </c>
    </row>
    <row r="461" spans="1:4" ht="17.25">
      <c r="A461" s="10">
        <v>0.31666666666666698</v>
      </c>
      <c r="B461" s="19">
        <v>0.928852</v>
      </c>
      <c r="C461" s="20">
        <v>4.50148</v>
      </c>
      <c r="D461" s="20">
        <v>117.472</v>
      </c>
      <c r="E461" s="19">
        <v>0.602775</v>
      </c>
      <c r="F461" s="20">
        <v>0.0382047</v>
      </c>
      <c r="G461" s="20">
        <v>311.383</v>
      </c>
      <c r="H461" s="19">
        <v>0.895585</v>
      </c>
      <c r="I461" s="20">
        <v>17.3968</v>
      </c>
      <c r="J461" s="20">
        <v>188.922</v>
      </c>
      <c r="K461" s="19">
        <v>0.873222</v>
      </c>
      <c r="L461" s="20">
        <v>14.163</v>
      </c>
      <c r="M461" s="20">
        <v>167.738</v>
      </c>
      <c r="N461" s="19">
        <v>0.931068</v>
      </c>
      <c r="O461" s="20">
        <v>4.50323</v>
      </c>
      <c r="P461" s="20">
        <v>117.695</v>
      </c>
      <c r="Q461" s="19">
        <v>0.634511</v>
      </c>
      <c r="R461" s="20">
        <v>0.579019</v>
      </c>
      <c r="S461" s="20">
        <v>9.61229</v>
      </c>
      <c r="T461" s="19">
        <v>0.958063</v>
      </c>
      <c r="U461" s="20">
        <v>0.531071</v>
      </c>
      <c r="V461" s="20">
        <v>29.1844</v>
      </c>
      <c r="W461" s="19">
        <v>0.989955</v>
      </c>
      <c r="X461" s="20">
        <v>0.636667</v>
      </c>
      <c r="Y461" s="20">
        <v>11.7816</v>
      </c>
      <c r="Z461" s="19">
        <v>0.919539</v>
      </c>
      <c r="AA461" s="20">
        <v>0.00775743</v>
      </c>
      <c r="AB461" s="20">
        <v>67.5903</v>
      </c>
      <c r="AC461" s="19">
        <v>0</v>
      </c>
      <c r="AD461" s="20">
        <v>0</v>
      </c>
      <c r="AE461" s="20">
        <v>0.00034914</v>
      </c>
      <c r="AF461" s="19">
        <v>0.837888</v>
      </c>
      <c r="AG461" s="20">
        <v>0.00529198</v>
      </c>
      <c r="AH461" s="20">
        <v>23.3075</v>
      </c>
      <c r="AI461" s="19">
        <v>0</v>
      </c>
      <c r="AJ461" s="20">
        <v>0</v>
      </c>
      <c r="AK461" s="20">
        <v>0</v>
      </c>
      <c r="AL461" s="19">
        <v>0</v>
      </c>
      <c r="AM461" s="20">
        <v>0</v>
      </c>
      <c r="AN461" s="20">
        <v>0</v>
      </c>
      <c r="AO461" s="19">
        <v>0</v>
      </c>
      <c r="AP461" s="20">
        <v>0</v>
      </c>
      <c r="AQ461" s="20">
        <v>0</v>
      </c>
    </row>
    <row r="462" spans="1:4" ht="17.25">
      <c r="A462" s="10">
        <v>0.31736111111111098</v>
      </c>
      <c r="B462" s="19">
        <v>0.928514</v>
      </c>
      <c r="C462" s="20">
        <v>4.49398</v>
      </c>
      <c r="D462" s="20">
        <v>117.547</v>
      </c>
      <c r="E462" s="19">
        <v>0.602108</v>
      </c>
      <c r="F462" s="20">
        <v>0.0383002</v>
      </c>
      <c r="G462" s="20">
        <v>311.384</v>
      </c>
      <c r="H462" s="19">
        <v>0.893792</v>
      </c>
      <c r="I462" s="20">
        <v>17.1832</v>
      </c>
      <c r="J462" s="20">
        <v>189.216</v>
      </c>
      <c r="K462" s="19">
        <v>0.868749</v>
      </c>
      <c r="L462" s="20">
        <v>13.8309</v>
      </c>
      <c r="M462" s="20">
        <v>167.976</v>
      </c>
      <c r="N462" s="19">
        <v>0.930737</v>
      </c>
      <c r="O462" s="20">
        <v>4.49507</v>
      </c>
      <c r="P462" s="20">
        <v>117.771</v>
      </c>
      <c r="Q462" s="19">
        <v>0.631663</v>
      </c>
      <c r="R462" s="20">
        <v>0.575134</v>
      </c>
      <c r="S462" s="20">
        <v>9.62191</v>
      </c>
      <c r="T462" s="19">
        <v>0.956916</v>
      </c>
      <c r="U462" s="20">
        <v>0.531285</v>
      </c>
      <c r="V462" s="20">
        <v>29.1932</v>
      </c>
      <c r="W462" s="19">
        <v>0.990029</v>
      </c>
      <c r="X462" s="20">
        <v>0.636764</v>
      </c>
      <c r="Y462" s="20">
        <v>11.792</v>
      </c>
      <c r="Z462" s="19">
        <v>0.920916</v>
      </c>
      <c r="AA462" s="20">
        <v>0.00777456</v>
      </c>
      <c r="AB462" s="20">
        <v>67.5904</v>
      </c>
      <c r="AC462" s="19">
        <v>0</v>
      </c>
      <c r="AD462" s="20">
        <v>0</v>
      </c>
      <c r="AE462" s="20">
        <v>0.00034914</v>
      </c>
      <c r="AF462" s="19">
        <v>0.825503</v>
      </c>
      <c r="AG462" s="20">
        <v>0.00523128</v>
      </c>
      <c r="AH462" s="20">
        <v>23.3075</v>
      </c>
      <c r="AI462" s="19">
        <v>0</v>
      </c>
      <c r="AJ462" s="20">
        <v>0</v>
      </c>
      <c r="AK462" s="20">
        <v>0</v>
      </c>
      <c r="AL462" s="19">
        <v>0</v>
      </c>
      <c r="AM462" s="20">
        <v>0</v>
      </c>
      <c r="AN462" s="20">
        <v>0</v>
      </c>
      <c r="AO462" s="19">
        <v>0</v>
      </c>
      <c r="AP462" s="20">
        <v>0</v>
      </c>
      <c r="AQ462" s="20">
        <v>0</v>
      </c>
    </row>
    <row r="463" spans="1:4" ht="17.25">
      <c r="A463" s="10">
        <v>0.31805555555555598</v>
      </c>
      <c r="B463" s="19">
        <v>0.929022</v>
      </c>
      <c r="C463" s="20">
        <v>4.5057</v>
      </c>
      <c r="D463" s="20">
        <v>117.621</v>
      </c>
      <c r="E463" s="19">
        <v>0.603264</v>
      </c>
      <c r="F463" s="20">
        <v>0.0381972</v>
      </c>
      <c r="G463" s="20">
        <v>311.384</v>
      </c>
      <c r="H463" s="19">
        <v>0.89387</v>
      </c>
      <c r="I463" s="20">
        <v>17.13</v>
      </c>
      <c r="J463" s="20">
        <v>189.497</v>
      </c>
      <c r="K463" s="19">
        <v>0.870792</v>
      </c>
      <c r="L463" s="20">
        <v>13.965</v>
      </c>
      <c r="M463" s="20">
        <v>168.201</v>
      </c>
      <c r="N463" s="19">
        <v>0.931171</v>
      </c>
      <c r="O463" s="20">
        <v>4.50375</v>
      </c>
      <c r="P463" s="20">
        <v>117.847</v>
      </c>
      <c r="Q463" s="19">
        <v>0.634557</v>
      </c>
      <c r="R463" s="20">
        <v>0.579807</v>
      </c>
      <c r="S463" s="20">
        <v>9.63154</v>
      </c>
      <c r="T463" s="19">
        <v>0.958156</v>
      </c>
      <c r="U463" s="20">
        <v>0.531831</v>
      </c>
      <c r="V463" s="20">
        <v>29.2022</v>
      </c>
      <c r="W463" s="19">
        <v>0.98995</v>
      </c>
      <c r="X463" s="20">
        <v>0.637527</v>
      </c>
      <c r="Y463" s="20">
        <v>11.8028</v>
      </c>
      <c r="Z463" s="19">
        <v>0.91956</v>
      </c>
      <c r="AA463" s="20">
        <v>0.00773806</v>
      </c>
      <c r="AB463" s="20">
        <v>67.5905</v>
      </c>
      <c r="AC463" s="19">
        <v>0</v>
      </c>
      <c r="AD463" s="20">
        <v>0</v>
      </c>
      <c r="AE463" s="20">
        <v>0.00034914</v>
      </c>
      <c r="AF463" s="19">
        <v>0.831212</v>
      </c>
      <c r="AG463" s="20">
        <v>0.00530705</v>
      </c>
      <c r="AH463" s="20">
        <v>23.3075</v>
      </c>
      <c r="AI463" s="19">
        <v>0</v>
      </c>
      <c r="AJ463" s="20">
        <v>0</v>
      </c>
      <c r="AK463" s="20">
        <v>0</v>
      </c>
      <c r="AL463" s="19">
        <v>0</v>
      </c>
      <c r="AM463" s="20">
        <v>0</v>
      </c>
      <c r="AN463" s="20">
        <v>0</v>
      </c>
      <c r="AO463" s="19">
        <v>0</v>
      </c>
      <c r="AP463" s="20">
        <v>0</v>
      </c>
      <c r="AQ463" s="20">
        <v>0</v>
      </c>
    </row>
    <row r="464" spans="1:4" ht="17.25">
      <c r="A464" s="10">
        <v>0.31874999999999998</v>
      </c>
      <c r="B464" s="19">
        <v>0.928289</v>
      </c>
      <c r="C464" s="20">
        <v>4.49281</v>
      </c>
      <c r="D464" s="20">
        <v>117.694</v>
      </c>
      <c r="E464" s="19">
        <v>0.605833</v>
      </c>
      <c r="F464" s="20">
        <v>0.0385111</v>
      </c>
      <c r="G464" s="20">
        <v>311.385</v>
      </c>
      <c r="H464" s="19">
        <v>0.891866</v>
      </c>
      <c r="I464" s="20">
        <v>17.0037</v>
      </c>
      <c r="J464" s="20">
        <v>189.786</v>
      </c>
      <c r="K464" s="19">
        <v>0.867841</v>
      </c>
      <c r="L464" s="20">
        <v>13.8158</v>
      </c>
      <c r="M464" s="20">
        <v>168.436</v>
      </c>
      <c r="N464" s="19">
        <v>0.930573</v>
      </c>
      <c r="O464" s="20">
        <v>4.49704</v>
      </c>
      <c r="P464" s="20">
        <v>117.92</v>
      </c>
      <c r="Q464" s="19">
        <v>0.631316</v>
      </c>
      <c r="R464" s="20">
        <v>0.576468</v>
      </c>
      <c r="S464" s="20">
        <v>9.64085</v>
      </c>
      <c r="T464" s="19">
        <v>0.956285</v>
      </c>
      <c r="U464" s="20">
        <v>0.53213</v>
      </c>
      <c r="V464" s="20">
        <v>29.2109</v>
      </c>
      <c r="W464" s="19">
        <v>0.989954</v>
      </c>
      <c r="X464" s="20">
        <v>0.637891</v>
      </c>
      <c r="Y464" s="20">
        <v>11.8135</v>
      </c>
      <c r="Z464" s="19">
        <v>0.920543</v>
      </c>
      <c r="AA464" s="20">
        <v>0.00777379</v>
      </c>
      <c r="AB464" s="20">
        <v>67.5907</v>
      </c>
      <c r="AC464" s="19">
        <v>0</v>
      </c>
      <c r="AD464" s="20">
        <v>0</v>
      </c>
      <c r="AE464" s="20">
        <v>0.00034914</v>
      </c>
      <c r="AF464" s="19">
        <v>0</v>
      </c>
      <c r="AG464" s="20">
        <v>0</v>
      </c>
      <c r="AH464" s="20">
        <v>23.3075</v>
      </c>
      <c r="AI464" s="19">
        <v>0</v>
      </c>
      <c r="AJ464" s="20">
        <v>0</v>
      </c>
      <c r="AK464" s="20">
        <v>0</v>
      </c>
      <c r="AL464" s="19">
        <v>0</v>
      </c>
      <c r="AM464" s="20">
        <v>0</v>
      </c>
      <c r="AN464" s="20">
        <v>0</v>
      </c>
      <c r="AO464" s="19">
        <v>0</v>
      </c>
      <c r="AP464" s="20">
        <v>0</v>
      </c>
      <c r="AQ464" s="20">
        <v>0</v>
      </c>
    </row>
    <row r="465" spans="1:4" ht="17.25">
      <c r="A465" s="10">
        <v>0.31944444444444398</v>
      </c>
      <c r="B465" s="19">
        <v>0.928299</v>
      </c>
      <c r="C465" s="20">
        <v>4.5127</v>
      </c>
      <c r="D465" s="20">
        <v>117.771</v>
      </c>
      <c r="E465" s="19">
        <v>0.604973</v>
      </c>
      <c r="F465" s="20">
        <v>0.0386164</v>
      </c>
      <c r="G465" s="20">
        <v>311.386</v>
      </c>
      <c r="H465" s="19">
        <v>0.891475</v>
      </c>
      <c r="I465" s="20">
        <v>16.9626</v>
      </c>
      <c r="J465" s="20">
        <v>190.074</v>
      </c>
      <c r="K465" s="19">
        <v>0.86745</v>
      </c>
      <c r="L465" s="20">
        <v>13.8051</v>
      </c>
      <c r="M465" s="20">
        <v>168.67</v>
      </c>
      <c r="N465" s="19">
        <v>0.930543</v>
      </c>
      <c r="O465" s="20">
        <v>4.51403</v>
      </c>
      <c r="P465" s="20">
        <v>117.996</v>
      </c>
      <c r="Q465" s="19">
        <v>0.633362</v>
      </c>
      <c r="R465" s="20">
        <v>0.580837</v>
      </c>
      <c r="S465" s="20">
        <v>9.65051</v>
      </c>
      <c r="T465" s="19">
        <v>0.956187</v>
      </c>
      <c r="U465" s="20">
        <v>0.532535</v>
      </c>
      <c r="V465" s="20">
        <v>29.2198</v>
      </c>
      <c r="W465" s="19">
        <v>0.989997</v>
      </c>
      <c r="X465" s="20">
        <v>0.639517</v>
      </c>
      <c r="Y465" s="20">
        <v>11.8239</v>
      </c>
      <c r="Z465" s="19">
        <v>0.925312</v>
      </c>
      <c r="AA465" s="20">
        <v>0.00783318</v>
      </c>
      <c r="AB465" s="20">
        <v>67.5908</v>
      </c>
      <c r="AC465" s="19">
        <v>0</v>
      </c>
      <c r="AD465" s="20">
        <v>0</v>
      </c>
      <c r="AE465" s="20">
        <v>0.00034914</v>
      </c>
      <c r="AF465" s="19">
        <v>0.832549</v>
      </c>
      <c r="AG465" s="20">
        <v>0.00533245</v>
      </c>
      <c r="AH465" s="20">
        <v>23.3076</v>
      </c>
      <c r="AI465" s="19">
        <v>0</v>
      </c>
      <c r="AJ465" s="20">
        <v>0</v>
      </c>
      <c r="AK465" s="20">
        <v>0</v>
      </c>
      <c r="AL465" s="19">
        <v>0</v>
      </c>
      <c r="AM465" s="20">
        <v>0</v>
      </c>
      <c r="AN465" s="20">
        <v>0</v>
      </c>
      <c r="AO465" s="19">
        <v>0</v>
      </c>
      <c r="AP465" s="20">
        <v>0</v>
      </c>
      <c r="AQ465" s="20">
        <v>0</v>
      </c>
    </row>
    <row r="466" spans="1:4" ht="17.25">
      <c r="A466" s="10">
        <v>0.32013888888888897</v>
      </c>
      <c r="B466" s="19">
        <v>0.928366</v>
      </c>
      <c r="C466" s="20">
        <v>4.5172</v>
      </c>
      <c r="D466" s="20">
        <v>117.847</v>
      </c>
      <c r="E466" s="19">
        <v>0.605868</v>
      </c>
      <c r="F466" s="20">
        <v>0.038667</v>
      </c>
      <c r="G466" s="20">
        <v>311.386</v>
      </c>
      <c r="H466" s="19">
        <v>0.890495</v>
      </c>
      <c r="I466" s="20">
        <v>16.8502</v>
      </c>
      <c r="J466" s="20">
        <v>190.346</v>
      </c>
      <c r="K466" s="19">
        <v>0.866691</v>
      </c>
      <c r="L466" s="20">
        <v>13.758</v>
      </c>
      <c r="M466" s="20">
        <v>168.896</v>
      </c>
      <c r="N466" s="19">
        <v>0.930508</v>
      </c>
      <c r="O466" s="20">
        <v>4.51275</v>
      </c>
      <c r="P466" s="20">
        <v>118.07</v>
      </c>
      <c r="Q466" s="19">
        <v>0.631787</v>
      </c>
      <c r="R466" s="20">
        <v>0.578983</v>
      </c>
      <c r="S466" s="20">
        <v>9.66018</v>
      </c>
      <c r="T466" s="19">
        <v>0.956178</v>
      </c>
      <c r="U466" s="20">
        <v>0.533354</v>
      </c>
      <c r="V466" s="20">
        <v>29.2287</v>
      </c>
      <c r="W466" s="19">
        <v>0.990068</v>
      </c>
      <c r="X466" s="20">
        <v>0.640495</v>
      </c>
      <c r="Y466" s="20">
        <v>11.8346</v>
      </c>
      <c r="Z466" s="19">
        <v>0.766499</v>
      </c>
      <c r="AA466" s="20">
        <v>0.0105899</v>
      </c>
      <c r="AB466" s="20">
        <v>67.591</v>
      </c>
      <c r="AC466" s="19">
        <v>0</v>
      </c>
      <c r="AD466" s="20">
        <v>0</v>
      </c>
      <c r="AE466" s="20">
        <v>0.00034914</v>
      </c>
      <c r="AF466" s="19">
        <v>0</v>
      </c>
      <c r="AG466" s="20">
        <v>0</v>
      </c>
      <c r="AH466" s="20">
        <v>23.3076</v>
      </c>
      <c r="AI466" s="19">
        <v>0</v>
      </c>
      <c r="AJ466" s="20">
        <v>0</v>
      </c>
      <c r="AK466" s="20">
        <v>0</v>
      </c>
      <c r="AL466" s="19">
        <v>0</v>
      </c>
      <c r="AM466" s="20">
        <v>0</v>
      </c>
      <c r="AN466" s="20">
        <v>0</v>
      </c>
      <c r="AO466" s="19">
        <v>0</v>
      </c>
      <c r="AP466" s="20">
        <v>0</v>
      </c>
      <c r="AQ466" s="20">
        <v>0</v>
      </c>
    </row>
    <row r="467" spans="1:4" ht="17.25">
      <c r="A467" s="10">
        <v>0.32083333333333303</v>
      </c>
      <c r="B467" s="19">
        <v>0.928144</v>
      </c>
      <c r="C467" s="20">
        <v>4.50994</v>
      </c>
      <c r="D467" s="20">
        <v>117.921</v>
      </c>
      <c r="E467" s="19">
        <v>0.604533</v>
      </c>
      <c r="F467" s="20">
        <v>0.0387269</v>
      </c>
      <c r="G467" s="20">
        <v>311.387</v>
      </c>
      <c r="H467" s="19">
        <v>0.889627</v>
      </c>
      <c r="I467" s="20">
        <v>16.7736</v>
      </c>
      <c r="J467" s="20">
        <v>190.631</v>
      </c>
      <c r="K467" s="19">
        <v>0.865649</v>
      </c>
      <c r="L467" s="20">
        <v>13.7192</v>
      </c>
      <c r="M467" s="20">
        <v>169.128</v>
      </c>
      <c r="N467" s="19">
        <v>0.930362</v>
      </c>
      <c r="O467" s="20">
        <v>4.51522</v>
      </c>
      <c r="P467" s="20">
        <v>118.144</v>
      </c>
      <c r="Q467" s="19">
        <v>0.632787</v>
      </c>
      <c r="R467" s="20">
        <v>0.581769</v>
      </c>
      <c r="S467" s="20">
        <v>9.66985</v>
      </c>
      <c r="T467" s="19">
        <v>0.955604</v>
      </c>
      <c r="U467" s="20">
        <v>0.534073</v>
      </c>
      <c r="V467" s="20">
        <v>29.2376</v>
      </c>
      <c r="W467" s="19">
        <v>0.990158</v>
      </c>
      <c r="X467" s="20">
        <v>0.641952</v>
      </c>
      <c r="Y467" s="20">
        <v>11.8455</v>
      </c>
      <c r="Z467" s="19">
        <v>0.830762</v>
      </c>
      <c r="AA467" s="20">
        <v>0.00671724</v>
      </c>
      <c r="AB467" s="20">
        <v>67.6284</v>
      </c>
      <c r="AC467" s="19">
        <v>0</v>
      </c>
      <c r="AD467" s="20">
        <v>0</v>
      </c>
      <c r="AE467" s="20">
        <v>0.00034914</v>
      </c>
      <c r="AF467" s="19">
        <v>0</v>
      </c>
      <c r="AG467" s="20">
        <v>0</v>
      </c>
      <c r="AH467" s="20">
        <v>23.3077</v>
      </c>
      <c r="AI467" s="19">
        <v>0</v>
      </c>
      <c r="AJ467" s="20">
        <v>0</v>
      </c>
      <c r="AK467" s="20">
        <v>0</v>
      </c>
      <c r="AL467" s="19">
        <v>0</v>
      </c>
      <c r="AM467" s="20">
        <v>0</v>
      </c>
      <c r="AN467" s="20">
        <v>0</v>
      </c>
      <c r="AO467" s="19">
        <v>0</v>
      </c>
      <c r="AP467" s="20">
        <v>0</v>
      </c>
      <c r="AQ467" s="20">
        <v>0</v>
      </c>
    </row>
    <row r="468" spans="1:4" ht="17.25">
      <c r="A468" s="10">
        <v>0.32152777777777802</v>
      </c>
      <c r="B468" s="19">
        <v>0.928423</v>
      </c>
      <c r="C468" s="20">
        <v>4.51245</v>
      </c>
      <c r="D468" s="20">
        <v>117.997</v>
      </c>
      <c r="E468" s="19">
        <v>0.604738</v>
      </c>
      <c r="F468" s="20">
        <v>0.0387071</v>
      </c>
      <c r="G468" s="20">
        <v>311.387</v>
      </c>
      <c r="H468" s="19">
        <v>0.889957</v>
      </c>
      <c r="I468" s="20">
        <v>16.7101</v>
      </c>
      <c r="J468" s="20">
        <v>190.915</v>
      </c>
      <c r="K468" s="19">
        <v>0.865768</v>
      </c>
      <c r="L468" s="20">
        <v>13.654</v>
      </c>
      <c r="M468" s="20">
        <v>169.356</v>
      </c>
      <c r="N468" s="19">
        <v>0.930588</v>
      </c>
      <c r="O468" s="20">
        <v>4.51064</v>
      </c>
      <c r="P468" s="20">
        <v>118.221</v>
      </c>
      <c r="Q468" s="19">
        <v>0.632952</v>
      </c>
      <c r="R468" s="20">
        <v>0.580008</v>
      </c>
      <c r="S468" s="20">
        <v>9.67984</v>
      </c>
      <c r="T468" s="19">
        <v>0.956722</v>
      </c>
      <c r="U468" s="20">
        <v>0.532802</v>
      </c>
      <c r="V468" s="20">
        <v>29.2466</v>
      </c>
      <c r="W468" s="19">
        <v>0.99004</v>
      </c>
      <c r="X468" s="20">
        <v>0.639019</v>
      </c>
      <c r="Y468" s="20">
        <v>11.8561</v>
      </c>
      <c r="Z468" s="19">
        <v>0.830653</v>
      </c>
      <c r="AA468" s="20">
        <v>0.00667428</v>
      </c>
      <c r="AB468" s="20">
        <v>67.6285</v>
      </c>
      <c r="AC468" s="19">
        <v>0</v>
      </c>
      <c r="AD468" s="20">
        <v>0</v>
      </c>
      <c r="AE468" s="20">
        <v>0.00034914</v>
      </c>
      <c r="AF468" s="19">
        <v>0.83396</v>
      </c>
      <c r="AG468" s="20">
        <v>0.00530468</v>
      </c>
      <c r="AH468" s="20">
        <v>23.3077</v>
      </c>
      <c r="AI468" s="19">
        <v>0</v>
      </c>
      <c r="AJ468" s="20">
        <v>0</v>
      </c>
      <c r="AK468" s="20">
        <v>0</v>
      </c>
      <c r="AL468" s="19">
        <v>0</v>
      </c>
      <c r="AM468" s="20">
        <v>0</v>
      </c>
      <c r="AN468" s="20">
        <v>0</v>
      </c>
      <c r="AO468" s="19">
        <v>0</v>
      </c>
      <c r="AP468" s="20">
        <v>0</v>
      </c>
      <c r="AQ468" s="20">
        <v>0</v>
      </c>
    </row>
    <row r="469" spans="1:4" ht="17.25">
      <c r="A469" s="10">
        <v>0.32222222222222202</v>
      </c>
      <c r="B469" s="19">
        <v>0.928486</v>
      </c>
      <c r="C469" s="20">
        <v>4.50729</v>
      </c>
      <c r="D469" s="20">
        <v>118.073</v>
      </c>
      <c r="E469" s="19">
        <v>0.604003</v>
      </c>
      <c r="F469" s="20">
        <v>0.0385358</v>
      </c>
      <c r="G469" s="20">
        <v>311.388</v>
      </c>
      <c r="H469" s="19">
        <v>0.889357</v>
      </c>
      <c r="I469" s="20">
        <v>16.6316</v>
      </c>
      <c r="J469" s="20">
        <v>191.188</v>
      </c>
      <c r="K469" s="19">
        <v>0.865093</v>
      </c>
      <c r="L469" s="20">
        <v>13.6062</v>
      </c>
      <c r="M469" s="20">
        <v>169.58</v>
      </c>
      <c r="N469" s="19">
        <v>0.930624</v>
      </c>
      <c r="O469" s="20">
        <v>4.50862</v>
      </c>
      <c r="P469" s="20">
        <v>118.297</v>
      </c>
      <c r="Q469" s="19">
        <v>0.633867</v>
      </c>
      <c r="R469" s="20">
        <v>0.582526</v>
      </c>
      <c r="S469" s="20">
        <v>9.68933</v>
      </c>
      <c r="T469" s="19">
        <v>0.95692</v>
      </c>
      <c r="U469" s="20">
        <v>0.532612</v>
      </c>
      <c r="V469" s="20">
        <v>29.2555</v>
      </c>
      <c r="W469" s="19">
        <v>0.990129</v>
      </c>
      <c r="X469" s="20">
        <v>0.638924</v>
      </c>
      <c r="Y469" s="20">
        <v>11.8666</v>
      </c>
      <c r="Z469" s="19">
        <v>0.916838</v>
      </c>
      <c r="AA469" s="20">
        <v>0.00775626</v>
      </c>
      <c r="AB469" s="20">
        <v>67.6286</v>
      </c>
      <c r="AC469" s="19">
        <v>0</v>
      </c>
      <c r="AD469" s="20">
        <v>0</v>
      </c>
      <c r="AE469" s="20">
        <v>0.00034914</v>
      </c>
      <c r="AF469" s="19">
        <v>0</v>
      </c>
      <c r="AG469" s="20">
        <v>0</v>
      </c>
      <c r="AH469" s="20">
        <v>23.3078</v>
      </c>
      <c r="AI469" s="19">
        <v>0</v>
      </c>
      <c r="AJ469" s="20">
        <v>0</v>
      </c>
      <c r="AK469" s="20">
        <v>0</v>
      </c>
      <c r="AL469" s="19">
        <v>0</v>
      </c>
      <c r="AM469" s="20">
        <v>0</v>
      </c>
      <c r="AN469" s="20">
        <v>0</v>
      </c>
      <c r="AO469" s="19">
        <v>0</v>
      </c>
      <c r="AP469" s="20">
        <v>0</v>
      </c>
      <c r="AQ469" s="20">
        <v>0</v>
      </c>
    </row>
    <row r="470" spans="1:4" ht="17.25">
      <c r="A470" s="10">
        <v>0.32291666666666702</v>
      </c>
      <c r="B470" s="19">
        <v>0.92836</v>
      </c>
      <c r="C470" s="20">
        <v>4.50586</v>
      </c>
      <c r="D470" s="20">
        <v>118.147</v>
      </c>
      <c r="E470" s="19">
        <v>0.601575</v>
      </c>
      <c r="F470" s="20">
        <v>0.0383061</v>
      </c>
      <c r="G470" s="20">
        <v>311.389</v>
      </c>
      <c r="H470" s="19">
        <v>0.888665</v>
      </c>
      <c r="I470" s="20">
        <v>16.5626</v>
      </c>
      <c r="J470" s="20">
        <v>191.469</v>
      </c>
      <c r="K470" s="19">
        <v>0.864412</v>
      </c>
      <c r="L470" s="20">
        <v>13.5728</v>
      </c>
      <c r="M470" s="20">
        <v>169.81</v>
      </c>
      <c r="N470" s="19">
        <v>0.930601</v>
      </c>
      <c r="O470" s="20">
        <v>4.50675</v>
      </c>
      <c r="P470" s="20">
        <v>118.372</v>
      </c>
      <c r="Q470" s="19">
        <v>0.632723</v>
      </c>
      <c r="R470" s="20">
        <v>0.581232</v>
      </c>
      <c r="S470" s="20">
        <v>9.69899</v>
      </c>
      <c r="T470" s="19">
        <v>0.956484</v>
      </c>
      <c r="U470" s="20">
        <v>0.532448</v>
      </c>
      <c r="V470" s="20">
        <v>29.2643</v>
      </c>
      <c r="W470" s="19">
        <v>0.990141</v>
      </c>
      <c r="X470" s="20">
        <v>0.63936</v>
      </c>
      <c r="Y470" s="20">
        <v>11.8774</v>
      </c>
      <c r="Z470" s="19">
        <v>0.841553</v>
      </c>
      <c r="AA470" s="20">
        <v>4.00217</v>
      </c>
      <c r="AB470" s="20">
        <v>67.6476</v>
      </c>
      <c r="AC470" s="19">
        <v>0</v>
      </c>
      <c r="AD470" s="20">
        <v>0</v>
      </c>
      <c r="AE470" s="20">
        <v>0.00034914</v>
      </c>
      <c r="AF470" s="19">
        <v>0.838323</v>
      </c>
      <c r="AG470" s="20">
        <v>0.00534198</v>
      </c>
      <c r="AH470" s="20">
        <v>23.3078</v>
      </c>
      <c r="AI470" s="19">
        <v>0</v>
      </c>
      <c r="AJ470" s="20">
        <v>0</v>
      </c>
      <c r="AK470" s="20">
        <v>0</v>
      </c>
      <c r="AL470" s="19">
        <v>0</v>
      </c>
      <c r="AM470" s="20">
        <v>0</v>
      </c>
      <c r="AN470" s="20">
        <v>0</v>
      </c>
      <c r="AO470" s="19">
        <v>0</v>
      </c>
      <c r="AP470" s="20">
        <v>0</v>
      </c>
      <c r="AQ470" s="20">
        <v>0</v>
      </c>
    </row>
    <row r="471" spans="1:4" ht="17.25">
      <c r="A471" s="10">
        <v>0.32361111111111102</v>
      </c>
      <c r="B471" s="19">
        <v>0.92802</v>
      </c>
      <c r="C471" s="20">
        <v>4.49134</v>
      </c>
      <c r="D471" s="20">
        <v>118.223</v>
      </c>
      <c r="E471" s="19">
        <v>0.602167</v>
      </c>
      <c r="F471" s="20">
        <v>0.0384763</v>
      </c>
      <c r="G471" s="20">
        <v>311.389</v>
      </c>
      <c r="H471" s="19">
        <v>0.887637</v>
      </c>
      <c r="I471" s="20">
        <v>16.4889</v>
      </c>
      <c r="J471" s="20">
        <v>191.749</v>
      </c>
      <c r="K471" s="19">
        <v>0.863515</v>
      </c>
      <c r="L471" s="20">
        <v>13.5236</v>
      </c>
      <c r="M471" s="20">
        <v>170.032</v>
      </c>
      <c r="N471" s="19">
        <v>0.93026</v>
      </c>
      <c r="O471" s="20">
        <v>4.4928</v>
      </c>
      <c r="P471" s="20">
        <v>118.446</v>
      </c>
      <c r="Q471" s="19">
        <v>0.631056</v>
      </c>
      <c r="R471" s="20">
        <v>0.578768</v>
      </c>
      <c r="S471" s="20">
        <v>9.70864</v>
      </c>
      <c r="T471" s="19">
        <v>0.955405</v>
      </c>
      <c r="U471" s="20">
        <v>0.53207</v>
      </c>
      <c r="V471" s="20">
        <v>29.2732</v>
      </c>
      <c r="W471" s="19">
        <v>0.990162</v>
      </c>
      <c r="X471" s="20">
        <v>0.640228</v>
      </c>
      <c r="Y471" s="20">
        <v>11.8881</v>
      </c>
      <c r="Z471" s="19">
        <v>0.840281</v>
      </c>
      <c r="AA471" s="20">
        <v>3.97478</v>
      </c>
      <c r="AB471" s="20">
        <v>67.7152</v>
      </c>
      <c r="AC471" s="19">
        <v>0</v>
      </c>
      <c r="AD471" s="20">
        <v>0</v>
      </c>
      <c r="AE471" s="20">
        <v>0.00034914</v>
      </c>
      <c r="AF471" s="19">
        <v>0.814894</v>
      </c>
      <c r="AG471" s="20">
        <v>0.00527864</v>
      </c>
      <c r="AH471" s="20">
        <v>23.3079</v>
      </c>
      <c r="AI471" s="19">
        <v>0</v>
      </c>
      <c r="AJ471" s="20">
        <v>0</v>
      </c>
      <c r="AK471" s="20">
        <v>0</v>
      </c>
      <c r="AL471" s="19">
        <v>0</v>
      </c>
      <c r="AM471" s="20">
        <v>0</v>
      </c>
      <c r="AN471" s="20">
        <v>0</v>
      </c>
      <c r="AO471" s="19">
        <v>0</v>
      </c>
      <c r="AP471" s="20">
        <v>0</v>
      </c>
      <c r="AQ471" s="20">
        <v>0</v>
      </c>
    </row>
    <row r="472" spans="1:4" ht="17.25">
      <c r="A472" s="10">
        <v>0.32430555555555601</v>
      </c>
      <c r="B472" s="19">
        <v>0.92779</v>
      </c>
      <c r="C472" s="20">
        <v>4.4955</v>
      </c>
      <c r="D472" s="20">
        <v>118.297</v>
      </c>
      <c r="E472" s="19">
        <v>0.603228</v>
      </c>
      <c r="F472" s="20">
        <v>0.0386022</v>
      </c>
      <c r="G472" s="20">
        <v>311.39</v>
      </c>
      <c r="H472" s="19">
        <v>0.888072</v>
      </c>
      <c r="I472" s="20">
        <v>16.6325</v>
      </c>
      <c r="J472" s="20">
        <v>192.016</v>
      </c>
      <c r="K472" s="19">
        <v>0.865071</v>
      </c>
      <c r="L472" s="20">
        <v>13.7023</v>
      </c>
      <c r="M472" s="20">
        <v>170.262</v>
      </c>
      <c r="N472" s="19">
        <v>0.930057</v>
      </c>
      <c r="O472" s="20">
        <v>4.49064</v>
      </c>
      <c r="P472" s="20">
        <v>118.519</v>
      </c>
      <c r="Q472" s="19">
        <v>0.630465</v>
      </c>
      <c r="R472" s="20">
        <v>0.57869</v>
      </c>
      <c r="S472" s="20">
        <v>9.71828</v>
      </c>
      <c r="T472" s="19">
        <v>0.954314</v>
      </c>
      <c r="U472" s="20">
        <v>0.532995</v>
      </c>
      <c r="V472" s="20">
        <v>29.2821</v>
      </c>
      <c r="W472" s="19">
        <v>0.990139</v>
      </c>
      <c r="X472" s="20">
        <v>0.640056</v>
      </c>
      <c r="Y472" s="20">
        <v>11.8986</v>
      </c>
      <c r="Z472" s="19">
        <v>0.830303</v>
      </c>
      <c r="AA472" s="20">
        <v>3.79132</v>
      </c>
      <c r="AB472" s="20">
        <v>67.7808</v>
      </c>
      <c r="AC472" s="19">
        <v>0</v>
      </c>
      <c r="AD472" s="20">
        <v>0</v>
      </c>
      <c r="AE472" s="20">
        <v>0.00034914</v>
      </c>
      <c r="AF472" s="19">
        <v>0.817029</v>
      </c>
      <c r="AG472" s="20">
        <v>0.00526668</v>
      </c>
      <c r="AH472" s="20">
        <v>23.3079</v>
      </c>
      <c r="AI472" s="19">
        <v>0</v>
      </c>
      <c r="AJ472" s="20">
        <v>0</v>
      </c>
      <c r="AK472" s="20">
        <v>0</v>
      </c>
      <c r="AL472" s="19">
        <v>0</v>
      </c>
      <c r="AM472" s="20">
        <v>0</v>
      </c>
      <c r="AN472" s="20">
        <v>0</v>
      </c>
      <c r="AO472" s="19">
        <v>0</v>
      </c>
      <c r="AP472" s="20">
        <v>0</v>
      </c>
      <c r="AQ472" s="20">
        <v>0</v>
      </c>
    </row>
    <row r="473" spans="1:4" ht="17.25">
      <c r="A473" s="10">
        <v>0.32500000000000001</v>
      </c>
      <c r="B473" s="19">
        <v>0.928002</v>
      </c>
      <c r="C473" s="20">
        <v>4.49811</v>
      </c>
      <c r="D473" s="20">
        <v>118.373</v>
      </c>
      <c r="E473" s="19">
        <v>0.60419</v>
      </c>
      <c r="F473" s="20">
        <v>0.0385839</v>
      </c>
      <c r="G473" s="20">
        <v>311.391</v>
      </c>
      <c r="H473" s="19">
        <v>0.889111</v>
      </c>
      <c r="I473" s="20">
        <v>16.7294</v>
      </c>
      <c r="J473" s="20">
        <v>192.289</v>
      </c>
      <c r="K473" s="19">
        <v>0.865804</v>
      </c>
      <c r="L473" s="20">
        <v>13.7488</v>
      </c>
      <c r="M473" s="20">
        <v>170.487</v>
      </c>
      <c r="N473" s="19">
        <v>0.930207</v>
      </c>
      <c r="O473" s="20">
        <v>4.50011</v>
      </c>
      <c r="P473" s="20">
        <v>118.596</v>
      </c>
      <c r="Q473" s="19">
        <v>0.630723</v>
      </c>
      <c r="R473" s="20">
        <v>0.578194</v>
      </c>
      <c r="S473" s="20">
        <v>9.72792</v>
      </c>
      <c r="T473" s="19">
        <v>0.954944</v>
      </c>
      <c r="U473" s="20">
        <v>0.532251</v>
      </c>
      <c r="V473" s="20">
        <v>29.2909</v>
      </c>
      <c r="W473" s="19">
        <v>0.990136</v>
      </c>
      <c r="X473" s="20">
        <v>0.63956</v>
      </c>
      <c r="Y473" s="20">
        <v>11.9094</v>
      </c>
      <c r="Z473" s="19">
        <v>0.822196</v>
      </c>
      <c r="AA473" s="20">
        <v>3.63617</v>
      </c>
      <c r="AB473" s="20">
        <v>67.8416</v>
      </c>
      <c r="AC473" s="19">
        <v>0</v>
      </c>
      <c r="AD473" s="20">
        <v>0</v>
      </c>
      <c r="AE473" s="20">
        <v>0.00034914</v>
      </c>
      <c r="AF473" s="19">
        <v>0.828163</v>
      </c>
      <c r="AG473" s="20">
        <v>0.0108165</v>
      </c>
      <c r="AH473" s="20">
        <v>23.3079</v>
      </c>
      <c r="AI473" s="19">
        <v>0</v>
      </c>
      <c r="AJ473" s="20">
        <v>0</v>
      </c>
      <c r="AK473" s="20">
        <v>0</v>
      </c>
      <c r="AL473" s="19">
        <v>0</v>
      </c>
      <c r="AM473" s="20">
        <v>0</v>
      </c>
      <c r="AN473" s="20">
        <v>0</v>
      </c>
      <c r="AO473" s="19">
        <v>0</v>
      </c>
      <c r="AP473" s="20">
        <v>0</v>
      </c>
      <c r="AQ473" s="20">
        <v>0</v>
      </c>
    </row>
    <row r="474" spans="1:4" ht="17.25">
      <c r="A474" s="10">
        <v>0.32569444444444401</v>
      </c>
      <c r="B474" s="19">
        <v>0.928049</v>
      </c>
      <c r="C474" s="20">
        <v>4.49425</v>
      </c>
      <c r="D474" s="20">
        <v>118.448</v>
      </c>
      <c r="E474" s="19">
        <v>0.603468</v>
      </c>
      <c r="F474" s="20">
        <v>0.0386241</v>
      </c>
      <c r="G474" s="20">
        <v>311.391</v>
      </c>
      <c r="H474" s="19">
        <v>0.88991</v>
      </c>
      <c r="I474" s="20">
        <v>16.8624</v>
      </c>
      <c r="J474" s="20">
        <v>192.574</v>
      </c>
      <c r="K474" s="19">
        <v>0.866703</v>
      </c>
      <c r="L474" s="20">
        <v>13.8205</v>
      </c>
      <c r="M474" s="20">
        <v>170.721</v>
      </c>
      <c r="N474" s="19">
        <v>0.930277</v>
      </c>
      <c r="O474" s="20">
        <v>4.49485</v>
      </c>
      <c r="P474" s="20">
        <v>118.672</v>
      </c>
      <c r="Q474" s="19">
        <v>0.631741</v>
      </c>
      <c r="R474" s="20">
        <v>0.580065</v>
      </c>
      <c r="S474" s="20">
        <v>9.73757</v>
      </c>
      <c r="T474" s="19">
        <v>0.955197</v>
      </c>
      <c r="U474" s="20">
        <v>0.532704</v>
      </c>
      <c r="V474" s="20">
        <v>29.2997</v>
      </c>
      <c r="W474" s="19">
        <v>0.99017</v>
      </c>
      <c r="X474" s="20">
        <v>0.639388</v>
      </c>
      <c r="Y474" s="20">
        <v>11.9199</v>
      </c>
      <c r="Z474" s="19">
        <v>0.820142</v>
      </c>
      <c r="AA474" s="20">
        <v>3.56701</v>
      </c>
      <c r="AB474" s="20">
        <v>67.9026</v>
      </c>
      <c r="AC474" s="19">
        <v>0</v>
      </c>
      <c r="AD474" s="20">
        <v>0</v>
      </c>
      <c r="AE474" s="20">
        <v>0.00034914</v>
      </c>
      <c r="AF474" s="19">
        <v>-0.969048</v>
      </c>
      <c r="AG474" s="20">
        <v>0.00866588</v>
      </c>
      <c r="AH474" s="20">
        <v>23.3081</v>
      </c>
      <c r="AI474" s="19">
        <v>0</v>
      </c>
      <c r="AJ474" s="20">
        <v>0</v>
      </c>
      <c r="AK474" s="20">
        <v>0</v>
      </c>
      <c r="AL474" s="19">
        <v>0</v>
      </c>
      <c r="AM474" s="20">
        <v>0</v>
      </c>
      <c r="AN474" s="20">
        <v>0</v>
      </c>
      <c r="AO474" s="19">
        <v>0</v>
      </c>
      <c r="AP474" s="20">
        <v>0</v>
      </c>
      <c r="AQ474" s="20">
        <v>0</v>
      </c>
    </row>
    <row r="475" spans="1:4" ht="17.25">
      <c r="A475" s="10">
        <v>0.32638888888888901</v>
      </c>
      <c r="B475" s="19">
        <v>0.928162</v>
      </c>
      <c r="C475" s="20">
        <v>4.49726</v>
      </c>
      <c r="D475" s="20">
        <v>118.522</v>
      </c>
      <c r="E475" s="19">
        <v>0.603073</v>
      </c>
      <c r="F475" s="20">
        <v>0.0384518</v>
      </c>
      <c r="G475" s="20">
        <v>311.392</v>
      </c>
      <c r="H475" s="19">
        <v>0.891227</v>
      </c>
      <c r="I475" s="20">
        <v>17.011</v>
      </c>
      <c r="J475" s="20">
        <v>192.86</v>
      </c>
      <c r="K475" s="19">
        <v>0.868162</v>
      </c>
      <c r="L475" s="20">
        <v>13.9297</v>
      </c>
      <c r="M475" s="20">
        <v>170.952</v>
      </c>
      <c r="N475" s="19">
        <v>0.930447</v>
      </c>
      <c r="O475" s="20">
        <v>4.49995</v>
      </c>
      <c r="P475" s="20">
        <v>118.747</v>
      </c>
      <c r="Q475" s="19">
        <v>0.630873</v>
      </c>
      <c r="R475" s="20">
        <v>0.577698</v>
      </c>
      <c r="S475" s="20">
        <v>9.74721</v>
      </c>
      <c r="T475" s="19">
        <v>0.955416</v>
      </c>
      <c r="U475" s="20">
        <v>0.532419</v>
      </c>
      <c r="V475" s="20">
        <v>29.3085</v>
      </c>
      <c r="W475" s="19">
        <v>0.990122</v>
      </c>
      <c r="X475" s="20">
        <v>0.63975</v>
      </c>
      <c r="Y475" s="20">
        <v>11.9307</v>
      </c>
      <c r="Z475" s="19">
        <v>0.823739</v>
      </c>
      <c r="AA475" s="20">
        <v>3.53245</v>
      </c>
      <c r="AB475" s="20">
        <v>67.9617</v>
      </c>
      <c r="AC475" s="19">
        <v>0</v>
      </c>
      <c r="AD475" s="20">
        <v>0</v>
      </c>
      <c r="AE475" s="20">
        <v>0.00034914</v>
      </c>
      <c r="AF475" s="19">
        <v>0.873012</v>
      </c>
      <c r="AG475" s="20">
        <v>5.2859</v>
      </c>
      <c r="AH475" s="20">
        <v>23.395</v>
      </c>
      <c r="AI475" s="19">
        <v>0</v>
      </c>
      <c r="AJ475" s="20">
        <v>0</v>
      </c>
      <c r="AK475" s="20">
        <v>0</v>
      </c>
      <c r="AL475" s="19">
        <v>0</v>
      </c>
      <c r="AM475" s="20">
        <v>0</v>
      </c>
      <c r="AN475" s="20">
        <v>0</v>
      </c>
      <c r="AO475" s="19">
        <v>0</v>
      </c>
      <c r="AP475" s="20">
        <v>0</v>
      </c>
      <c r="AQ475" s="20">
        <v>0</v>
      </c>
    </row>
    <row r="476" spans="1:4" ht="17.25">
      <c r="A476" s="10">
        <v>0.327083333333333</v>
      </c>
      <c r="B476" s="19">
        <v>0.928099</v>
      </c>
      <c r="C476" s="20">
        <v>4.50297</v>
      </c>
      <c r="D476" s="20">
        <v>118.598</v>
      </c>
      <c r="E476" s="19">
        <v>0.603494</v>
      </c>
      <c r="F476" s="20">
        <v>0.0385701</v>
      </c>
      <c r="G476" s="20">
        <v>311.393</v>
      </c>
      <c r="H476" s="19">
        <v>0.891992</v>
      </c>
      <c r="I476" s="20">
        <v>17.1507</v>
      </c>
      <c r="J476" s="20">
        <v>193.15</v>
      </c>
      <c r="K476" s="19">
        <v>0.869198</v>
      </c>
      <c r="L476" s="20">
        <v>14.0103</v>
      </c>
      <c r="M476" s="20">
        <v>171.181</v>
      </c>
      <c r="N476" s="19">
        <v>0.930354</v>
      </c>
      <c r="O476" s="20">
        <v>4.50575</v>
      </c>
      <c r="P476" s="20">
        <v>118.821</v>
      </c>
      <c r="Q476" s="19">
        <v>0.631787</v>
      </c>
      <c r="R476" s="20">
        <v>0.579435</v>
      </c>
      <c r="S476" s="20">
        <v>9.75686</v>
      </c>
      <c r="T476" s="19">
        <v>0.955644</v>
      </c>
      <c r="U476" s="20">
        <v>0.532949</v>
      </c>
      <c r="V476" s="20">
        <v>29.3173</v>
      </c>
      <c r="W476" s="19">
        <v>0.9901</v>
      </c>
      <c r="X476" s="20">
        <v>0.639509</v>
      </c>
      <c r="Y476" s="20">
        <v>11.9414</v>
      </c>
      <c r="Z476" s="19">
        <v>0.822287</v>
      </c>
      <c r="AA476" s="20">
        <v>3.50593</v>
      </c>
      <c r="AB476" s="20">
        <v>68.0194</v>
      </c>
      <c r="AC476" s="19">
        <v>0</v>
      </c>
      <c r="AD476" s="20">
        <v>0</v>
      </c>
      <c r="AE476" s="20">
        <v>0.00034914</v>
      </c>
      <c r="AF476" s="19">
        <v>0.873931</v>
      </c>
      <c r="AG476" s="20">
        <v>5.30202</v>
      </c>
      <c r="AH476" s="20">
        <v>23.4819</v>
      </c>
      <c r="AI476" s="19">
        <v>0</v>
      </c>
      <c r="AJ476" s="20">
        <v>0</v>
      </c>
      <c r="AK476" s="20">
        <v>0</v>
      </c>
      <c r="AL476" s="19">
        <v>0</v>
      </c>
      <c r="AM476" s="20">
        <v>0</v>
      </c>
      <c r="AN476" s="20">
        <v>0</v>
      </c>
      <c r="AO476" s="19">
        <v>0</v>
      </c>
      <c r="AP476" s="20">
        <v>0</v>
      </c>
      <c r="AQ476" s="20">
        <v>0</v>
      </c>
    </row>
    <row r="477" spans="1:4" ht="17.25">
      <c r="A477" s="10">
        <v>0.327777777777778</v>
      </c>
      <c r="B477" s="19">
        <v>0.928104</v>
      </c>
      <c r="C477" s="20">
        <v>4.49226</v>
      </c>
      <c r="D477" s="20">
        <v>118.672</v>
      </c>
      <c r="E477" s="19">
        <v>0.603347</v>
      </c>
      <c r="F477" s="20">
        <v>0.0386456</v>
      </c>
      <c r="G477" s="20">
        <v>311.393</v>
      </c>
      <c r="H477" s="19">
        <v>0.892677</v>
      </c>
      <c r="I477" s="20">
        <v>17.2336</v>
      </c>
      <c r="J477" s="20">
        <v>193.427</v>
      </c>
      <c r="K477" s="19">
        <v>0.869564</v>
      </c>
      <c r="L477" s="20">
        <v>14.059</v>
      </c>
      <c r="M477" s="20">
        <v>171.411</v>
      </c>
      <c r="N477" s="19">
        <v>0.930316</v>
      </c>
      <c r="O477" s="20">
        <v>4.49214</v>
      </c>
      <c r="P477" s="20">
        <v>118.894</v>
      </c>
      <c r="Q477" s="19">
        <v>0.631761</v>
      </c>
      <c r="R477" s="20">
        <v>0.578773</v>
      </c>
      <c r="S477" s="20">
        <v>9.76651</v>
      </c>
      <c r="T477" s="19">
        <v>0.955456</v>
      </c>
      <c r="U477" s="20">
        <v>0.530277</v>
      </c>
      <c r="V477" s="20">
        <v>29.3261</v>
      </c>
      <c r="W477" s="19">
        <v>0.990124</v>
      </c>
      <c r="X477" s="20">
        <v>0.639092</v>
      </c>
      <c r="Y477" s="20">
        <v>11.952</v>
      </c>
      <c r="Z477" s="19">
        <v>0.815663</v>
      </c>
      <c r="AA477" s="20">
        <v>3.50776</v>
      </c>
      <c r="AB477" s="20">
        <v>68.0789</v>
      </c>
      <c r="AC477" s="19">
        <v>0</v>
      </c>
      <c r="AD477" s="20">
        <v>0</v>
      </c>
      <c r="AE477" s="20">
        <v>0.00034914</v>
      </c>
      <c r="AF477" s="19">
        <v>0.852676</v>
      </c>
      <c r="AG477" s="20">
        <v>0.00539798</v>
      </c>
      <c r="AH477" s="20">
        <v>23.5321</v>
      </c>
      <c r="AI477" s="19">
        <v>0</v>
      </c>
      <c r="AJ477" s="20">
        <v>0</v>
      </c>
      <c r="AK477" s="20">
        <v>0</v>
      </c>
      <c r="AL477" s="19">
        <v>0</v>
      </c>
      <c r="AM477" s="20">
        <v>0</v>
      </c>
      <c r="AN477" s="20">
        <v>0</v>
      </c>
      <c r="AO477" s="19">
        <v>0</v>
      </c>
      <c r="AP477" s="20">
        <v>0</v>
      </c>
      <c r="AQ477" s="20">
        <v>0</v>
      </c>
    </row>
    <row r="478" spans="1:4" ht="17.25">
      <c r="A478" s="10">
        <v>0.328472222222222</v>
      </c>
      <c r="B478" s="19">
        <v>0.927984</v>
      </c>
      <c r="C478" s="20">
        <v>4.49182</v>
      </c>
      <c r="D478" s="20">
        <v>118.748</v>
      </c>
      <c r="E478" s="19">
        <v>0.603197</v>
      </c>
      <c r="F478" s="20">
        <v>0.0385975</v>
      </c>
      <c r="G478" s="20">
        <v>311.394</v>
      </c>
      <c r="H478" s="19">
        <v>0.893741</v>
      </c>
      <c r="I478" s="20">
        <v>17.3825</v>
      </c>
      <c r="J478" s="20">
        <v>193.711</v>
      </c>
      <c r="K478" s="19">
        <v>0.870926</v>
      </c>
      <c r="L478" s="20">
        <v>14.1413</v>
      </c>
      <c r="M478" s="20">
        <v>171.649</v>
      </c>
      <c r="N478" s="19">
        <v>0.930322</v>
      </c>
      <c r="O478" s="20">
        <v>4.49468</v>
      </c>
      <c r="P478" s="20">
        <v>118.971</v>
      </c>
      <c r="Q478" s="19">
        <v>0.632061</v>
      </c>
      <c r="R478" s="20">
        <v>0.577355</v>
      </c>
      <c r="S478" s="20">
        <v>9.77631</v>
      </c>
      <c r="T478" s="19">
        <v>0.956348</v>
      </c>
      <c r="U478" s="20">
        <v>0.530319</v>
      </c>
      <c r="V478" s="20">
        <v>29.3353</v>
      </c>
      <c r="W478" s="19">
        <v>0.990065</v>
      </c>
      <c r="X478" s="20">
        <v>0.636717</v>
      </c>
      <c r="Y478" s="20">
        <v>11.9625</v>
      </c>
      <c r="Z478" s="19">
        <v>0.814659</v>
      </c>
      <c r="AA478" s="20">
        <v>3.4901</v>
      </c>
      <c r="AB478" s="20">
        <v>68.1362</v>
      </c>
      <c r="AC478" s="19">
        <v>0</v>
      </c>
      <c r="AD478" s="20">
        <v>0</v>
      </c>
      <c r="AE478" s="20">
        <v>0.00034914</v>
      </c>
      <c r="AF478" s="19">
        <v>0.808665</v>
      </c>
      <c r="AG478" s="20">
        <v>0.00528387</v>
      </c>
      <c r="AH478" s="20">
        <v>23.5322</v>
      </c>
      <c r="AI478" s="19">
        <v>0</v>
      </c>
      <c r="AJ478" s="20">
        <v>0</v>
      </c>
      <c r="AK478" s="20">
        <v>0</v>
      </c>
      <c r="AL478" s="19">
        <v>0</v>
      </c>
      <c r="AM478" s="20">
        <v>0</v>
      </c>
      <c r="AN478" s="20">
        <v>0</v>
      </c>
      <c r="AO478" s="19">
        <v>0</v>
      </c>
      <c r="AP478" s="20">
        <v>0</v>
      </c>
      <c r="AQ478" s="20">
        <v>0</v>
      </c>
    </row>
    <row r="479" spans="1:4" ht="17.25">
      <c r="A479" s="10">
        <v>0.329166666666667</v>
      </c>
      <c r="B479" s="19">
        <v>0.928249</v>
      </c>
      <c r="C479" s="20">
        <v>4.49403</v>
      </c>
      <c r="D479" s="20">
        <v>118.822</v>
      </c>
      <c r="E479" s="19">
        <v>0.602828</v>
      </c>
      <c r="F479" s="20">
        <v>0.038537</v>
      </c>
      <c r="G479" s="20">
        <v>311.395</v>
      </c>
      <c r="H479" s="19">
        <v>0.893888</v>
      </c>
      <c r="I479" s="20">
        <v>17.3461</v>
      </c>
      <c r="J479" s="20">
        <v>194.006</v>
      </c>
      <c r="K479" s="19">
        <v>0.8695</v>
      </c>
      <c r="L479" s="20">
        <v>13.9728</v>
      </c>
      <c r="M479" s="20">
        <v>171.889</v>
      </c>
      <c r="N479" s="19">
        <v>0.9305</v>
      </c>
      <c r="O479" s="20">
        <v>4.48686</v>
      </c>
      <c r="P479" s="20">
        <v>119.047</v>
      </c>
      <c r="Q479" s="19">
        <v>0.631697</v>
      </c>
      <c r="R479" s="20">
        <v>0.577305</v>
      </c>
      <c r="S479" s="20">
        <v>9.7858</v>
      </c>
      <c r="T479" s="19">
        <v>0.956318</v>
      </c>
      <c r="U479" s="20">
        <v>0.531738</v>
      </c>
      <c r="V479" s="20">
        <v>29.3438</v>
      </c>
      <c r="W479" s="19">
        <v>0.990039</v>
      </c>
      <c r="X479" s="20">
        <v>0.637578</v>
      </c>
      <c r="Y479" s="20">
        <v>11.9733</v>
      </c>
      <c r="Z479" s="19">
        <v>0.815126</v>
      </c>
      <c r="AA479" s="20">
        <v>3.47782</v>
      </c>
      <c r="AB479" s="20">
        <v>68.1953</v>
      </c>
      <c r="AC479" s="19">
        <v>0</v>
      </c>
      <c r="AD479" s="20">
        <v>0</v>
      </c>
      <c r="AE479" s="20">
        <v>0.00034914</v>
      </c>
      <c r="AF479" s="19">
        <v>0.810353</v>
      </c>
      <c r="AG479" s="20">
        <v>0.00528988</v>
      </c>
      <c r="AH479" s="20">
        <v>23.5322</v>
      </c>
      <c r="AI479" s="19">
        <v>0</v>
      </c>
      <c r="AJ479" s="20">
        <v>0</v>
      </c>
      <c r="AK479" s="20">
        <v>0</v>
      </c>
      <c r="AL479" s="19">
        <v>0</v>
      </c>
      <c r="AM479" s="20">
        <v>0</v>
      </c>
      <c r="AN479" s="20">
        <v>0</v>
      </c>
      <c r="AO479" s="19">
        <v>0</v>
      </c>
      <c r="AP479" s="20">
        <v>0</v>
      </c>
      <c r="AQ479" s="20">
        <v>0</v>
      </c>
    </row>
    <row r="480" spans="1:4" ht="17.25">
      <c r="A480" s="10">
        <v>0.32986111111111099</v>
      </c>
      <c r="B480" s="19">
        <v>0.928603</v>
      </c>
      <c r="C480" s="20">
        <v>4.49981</v>
      </c>
      <c r="D480" s="20">
        <v>118.897</v>
      </c>
      <c r="E480" s="19">
        <v>0.604145</v>
      </c>
      <c r="F480" s="20">
        <v>0.0384861</v>
      </c>
      <c r="G480" s="20">
        <v>311.395</v>
      </c>
      <c r="H480" s="19">
        <v>0.89378</v>
      </c>
      <c r="I480" s="20">
        <v>17.1914</v>
      </c>
      <c r="J480" s="20">
        <v>194.298</v>
      </c>
      <c r="K480" s="19">
        <v>0.870369</v>
      </c>
      <c r="L480" s="20">
        <v>13.9474</v>
      </c>
      <c r="M480" s="20">
        <v>172.12</v>
      </c>
      <c r="N480" s="19">
        <v>0.930835</v>
      </c>
      <c r="O480" s="20">
        <v>4.49411</v>
      </c>
      <c r="P480" s="20">
        <v>119.122</v>
      </c>
      <c r="Q480" s="19">
        <v>0.632189</v>
      </c>
      <c r="R480" s="20">
        <v>0.575605</v>
      </c>
      <c r="S480" s="20">
        <v>9.79542</v>
      </c>
      <c r="T480" s="19">
        <v>0.956887</v>
      </c>
      <c r="U480" s="20">
        <v>0.531164</v>
      </c>
      <c r="V480" s="20">
        <v>29.3527</v>
      </c>
      <c r="W480" s="19">
        <v>0.989972</v>
      </c>
      <c r="X480" s="20">
        <v>0.636168</v>
      </c>
      <c r="Y480" s="20">
        <v>11.9839</v>
      </c>
      <c r="Z480" s="19">
        <v>0.816505</v>
      </c>
      <c r="AA480" s="20">
        <v>3.46912</v>
      </c>
      <c r="AB480" s="20">
        <v>68.2522</v>
      </c>
      <c r="AC480" s="19">
        <v>0</v>
      </c>
      <c r="AD480" s="20">
        <v>0</v>
      </c>
      <c r="AE480" s="20">
        <v>0.00034914</v>
      </c>
      <c r="AF480" s="19">
        <v>0</v>
      </c>
      <c r="AG480" s="20">
        <v>0</v>
      </c>
      <c r="AH480" s="20">
        <v>23.5322</v>
      </c>
      <c r="AI480" s="19">
        <v>0</v>
      </c>
      <c r="AJ480" s="20">
        <v>0</v>
      </c>
      <c r="AK480" s="20">
        <v>0</v>
      </c>
      <c r="AL480" s="19">
        <v>0</v>
      </c>
      <c r="AM480" s="20">
        <v>0</v>
      </c>
      <c r="AN480" s="20">
        <v>0</v>
      </c>
      <c r="AO480" s="19">
        <v>0</v>
      </c>
      <c r="AP480" s="20">
        <v>0</v>
      </c>
      <c r="AQ480" s="20">
        <v>0</v>
      </c>
    </row>
    <row r="481" spans="1:4" ht="17.25">
      <c r="A481" s="10">
        <v>0.33055555555555599</v>
      </c>
      <c r="B481" s="19">
        <v>0.928683</v>
      </c>
      <c r="C481" s="20">
        <v>4.50862</v>
      </c>
      <c r="D481" s="20">
        <v>118.973</v>
      </c>
      <c r="E481" s="19">
        <v>0.603074</v>
      </c>
      <c r="F481" s="20">
        <v>0.038483</v>
      </c>
      <c r="G481" s="20">
        <v>311.396</v>
      </c>
      <c r="H481" s="19">
        <v>0.8928</v>
      </c>
      <c r="I481" s="20">
        <v>17.1055</v>
      </c>
      <c r="J481" s="20">
        <v>194.589</v>
      </c>
      <c r="K481" s="19">
        <v>0.868519</v>
      </c>
      <c r="L481" s="20">
        <v>13.8489</v>
      </c>
      <c r="M481" s="20">
        <v>172.348</v>
      </c>
      <c r="N481" s="19">
        <v>0.930755</v>
      </c>
      <c r="O481" s="20">
        <v>4.50658</v>
      </c>
      <c r="P481" s="20">
        <v>119.195</v>
      </c>
      <c r="Q481" s="19">
        <v>0.632056</v>
      </c>
      <c r="R481" s="20">
        <v>0.576874</v>
      </c>
      <c r="S481" s="20">
        <v>9.80522</v>
      </c>
      <c r="T481" s="19">
        <v>0.956882</v>
      </c>
      <c r="U481" s="20">
        <v>0.531816</v>
      </c>
      <c r="V481" s="20">
        <v>29.3618</v>
      </c>
      <c r="W481" s="19">
        <v>0.99003</v>
      </c>
      <c r="X481" s="20">
        <v>0.63766</v>
      </c>
      <c r="Y481" s="20">
        <v>11.9946</v>
      </c>
      <c r="Z481" s="19">
        <v>0.815493</v>
      </c>
      <c r="AA481" s="20">
        <v>3.46482</v>
      </c>
      <c r="AB481" s="20">
        <v>68.31</v>
      </c>
      <c r="AC481" s="19">
        <v>0</v>
      </c>
      <c r="AD481" s="20">
        <v>0</v>
      </c>
      <c r="AE481" s="20">
        <v>0.00034914</v>
      </c>
      <c r="AF481" s="19">
        <v>0</v>
      </c>
      <c r="AG481" s="20">
        <v>0</v>
      </c>
      <c r="AH481" s="20">
        <v>23.5323</v>
      </c>
      <c r="AI481" s="19">
        <v>0</v>
      </c>
      <c r="AJ481" s="20">
        <v>0</v>
      </c>
      <c r="AK481" s="20">
        <v>0</v>
      </c>
      <c r="AL481" s="19">
        <v>0</v>
      </c>
      <c r="AM481" s="20">
        <v>0</v>
      </c>
      <c r="AN481" s="20">
        <v>0</v>
      </c>
      <c r="AO481" s="19">
        <v>0</v>
      </c>
      <c r="AP481" s="20">
        <v>0</v>
      </c>
      <c r="AQ481" s="20">
        <v>0</v>
      </c>
    </row>
    <row r="482" spans="1:4" ht="17.25">
      <c r="A482" s="10">
        <v>0.33124999999999999</v>
      </c>
      <c r="B482" s="19">
        <v>0.928515</v>
      </c>
      <c r="C482" s="20">
        <v>4.49547</v>
      </c>
      <c r="D482" s="20">
        <v>119.049</v>
      </c>
      <c r="E482" s="19">
        <v>0.604014</v>
      </c>
      <c r="F482" s="20">
        <v>0.0384593</v>
      </c>
      <c r="G482" s="20">
        <v>311.396</v>
      </c>
      <c r="H482" s="19">
        <v>0.892092</v>
      </c>
      <c r="I482" s="20">
        <v>16.9856</v>
      </c>
      <c r="J482" s="20">
        <v>194.864</v>
      </c>
      <c r="K482" s="19">
        <v>0.868156</v>
      </c>
      <c r="L482" s="20">
        <v>13.7956</v>
      </c>
      <c r="M482" s="20">
        <v>172.582</v>
      </c>
      <c r="N482" s="19">
        <v>0.930686</v>
      </c>
      <c r="O482" s="20">
        <v>4.49346</v>
      </c>
      <c r="P482" s="20">
        <v>119.272</v>
      </c>
      <c r="Q482" s="19">
        <v>0.631902</v>
      </c>
      <c r="R482" s="20">
        <v>0.576152</v>
      </c>
      <c r="S482" s="20">
        <v>9.81485</v>
      </c>
      <c r="T482" s="19">
        <v>0.95648</v>
      </c>
      <c r="U482" s="20">
        <v>0.531328</v>
      </c>
      <c r="V482" s="20">
        <v>29.3707</v>
      </c>
      <c r="W482" s="19">
        <v>0.98995</v>
      </c>
      <c r="X482" s="20">
        <v>0.636653</v>
      </c>
      <c r="Y482" s="20">
        <v>12.005</v>
      </c>
      <c r="Z482" s="19">
        <v>0.814684</v>
      </c>
      <c r="AA482" s="20">
        <v>3.4527</v>
      </c>
      <c r="AB482" s="20">
        <v>68.3686</v>
      </c>
      <c r="AC482" s="19">
        <v>0</v>
      </c>
      <c r="AD482" s="20">
        <v>0</v>
      </c>
      <c r="AE482" s="20">
        <v>0.00034914</v>
      </c>
      <c r="AF482" s="19">
        <v>0</v>
      </c>
      <c r="AG482" s="20">
        <v>0</v>
      </c>
      <c r="AH482" s="20">
        <v>23.5323</v>
      </c>
      <c r="AI482" s="19">
        <v>0</v>
      </c>
      <c r="AJ482" s="20">
        <v>0</v>
      </c>
      <c r="AK482" s="20">
        <v>0</v>
      </c>
      <c r="AL482" s="19">
        <v>0</v>
      </c>
      <c r="AM482" s="20">
        <v>0</v>
      </c>
      <c r="AN482" s="20">
        <v>0</v>
      </c>
      <c r="AO482" s="19">
        <v>0</v>
      </c>
      <c r="AP482" s="20">
        <v>0</v>
      </c>
      <c r="AQ482" s="20">
        <v>0</v>
      </c>
    </row>
    <row r="483" spans="1:4" ht="17.25">
      <c r="A483" s="10">
        <v>0.33194444444444399</v>
      </c>
      <c r="B483" s="19">
        <v>0.928656</v>
      </c>
      <c r="C483" s="20">
        <v>4.49517</v>
      </c>
      <c r="D483" s="20">
        <v>119.123</v>
      </c>
      <c r="E483" s="19">
        <v>0.603341</v>
      </c>
      <c r="F483" s="20">
        <v>0.0383662</v>
      </c>
      <c r="G483" s="20">
        <v>311.397</v>
      </c>
      <c r="H483" s="19">
        <v>0.891994</v>
      </c>
      <c r="I483" s="20">
        <v>16.9023</v>
      </c>
      <c r="J483" s="20">
        <v>195.142</v>
      </c>
      <c r="K483" s="19">
        <v>0.867503</v>
      </c>
      <c r="L483" s="20">
        <v>13.7417</v>
      </c>
      <c r="M483" s="20">
        <v>172.816</v>
      </c>
      <c r="N483" s="19">
        <v>0.930903</v>
      </c>
      <c r="O483" s="20">
        <v>4.49078</v>
      </c>
      <c r="P483" s="20">
        <v>119.345</v>
      </c>
      <c r="Q483" s="19">
        <v>0.631953</v>
      </c>
      <c r="R483" s="20">
        <v>0.574791</v>
      </c>
      <c r="S483" s="20">
        <v>9.82431</v>
      </c>
      <c r="T483" s="19">
        <v>0.95669</v>
      </c>
      <c r="U483" s="20">
        <v>0.531422</v>
      </c>
      <c r="V483" s="20">
        <v>29.3795</v>
      </c>
      <c r="W483" s="19">
        <v>0.989988</v>
      </c>
      <c r="X483" s="20">
        <v>0.635452</v>
      </c>
      <c r="Y483" s="20">
        <v>12.0158</v>
      </c>
      <c r="Z483" s="19">
        <v>0.814531</v>
      </c>
      <c r="AA483" s="20">
        <v>3.44482</v>
      </c>
      <c r="AB483" s="20">
        <v>68.4261</v>
      </c>
      <c r="AC483" s="19">
        <v>0</v>
      </c>
      <c r="AD483" s="20">
        <v>0</v>
      </c>
      <c r="AE483" s="20">
        <v>0.00034914</v>
      </c>
      <c r="AF483" s="19">
        <v>0</v>
      </c>
      <c r="AG483" s="20">
        <v>0</v>
      </c>
      <c r="AH483" s="20">
        <v>23.5324</v>
      </c>
      <c r="AI483" s="19">
        <v>0</v>
      </c>
      <c r="AJ483" s="20">
        <v>0</v>
      </c>
      <c r="AK483" s="20">
        <v>0</v>
      </c>
      <c r="AL483" s="19">
        <v>0</v>
      </c>
      <c r="AM483" s="20">
        <v>0</v>
      </c>
      <c r="AN483" s="20">
        <v>0</v>
      </c>
      <c r="AO483" s="19">
        <v>0</v>
      </c>
      <c r="AP483" s="20">
        <v>0</v>
      </c>
      <c r="AQ483" s="20">
        <v>0</v>
      </c>
    </row>
    <row r="484" spans="1:4" ht="17.25">
      <c r="A484" s="10">
        <v>0.33263888888888898</v>
      </c>
      <c r="B484" s="19">
        <v>0.92836</v>
      </c>
      <c r="C484" s="20">
        <v>4.492</v>
      </c>
      <c r="D484" s="20">
        <v>119.197</v>
      </c>
      <c r="E484" s="19">
        <v>0.603458</v>
      </c>
      <c r="F484" s="20">
        <v>0.0384014</v>
      </c>
      <c r="G484" s="20">
        <v>311.398</v>
      </c>
      <c r="H484" s="19">
        <v>0.891048</v>
      </c>
      <c r="I484" s="20">
        <v>16.8234</v>
      </c>
      <c r="J484" s="20">
        <v>195.428</v>
      </c>
      <c r="K484" s="19">
        <v>0.867034</v>
      </c>
      <c r="L484" s="20">
        <v>13.7173</v>
      </c>
      <c r="M484" s="20">
        <v>173.041</v>
      </c>
      <c r="N484" s="19">
        <v>0.930554</v>
      </c>
      <c r="O484" s="20">
        <v>4.4898</v>
      </c>
      <c r="P484" s="20">
        <v>119.419</v>
      </c>
      <c r="Q484" s="19">
        <v>0.631781</v>
      </c>
      <c r="R484" s="20">
        <v>0.575875</v>
      </c>
      <c r="S484" s="20">
        <v>9.83392</v>
      </c>
      <c r="T484" s="19">
        <v>0.956128</v>
      </c>
      <c r="U484" s="20">
        <v>0.531147</v>
      </c>
      <c r="V484" s="20">
        <v>29.3881</v>
      </c>
      <c r="W484" s="19">
        <v>0.989929</v>
      </c>
      <c r="X484" s="20">
        <v>0.636525</v>
      </c>
      <c r="Y484" s="20">
        <v>12.0262</v>
      </c>
      <c r="Z484" s="19">
        <v>0.814092</v>
      </c>
      <c r="AA484" s="20">
        <v>3.44571</v>
      </c>
      <c r="AB484" s="20">
        <v>68.4835</v>
      </c>
      <c r="AC484" s="19">
        <v>0</v>
      </c>
      <c r="AD484" s="20">
        <v>0</v>
      </c>
      <c r="AE484" s="20">
        <v>0.00034914</v>
      </c>
      <c r="AF484" s="19">
        <v>0.818481</v>
      </c>
      <c r="AG484" s="20">
        <v>0.00529471</v>
      </c>
      <c r="AH484" s="20">
        <v>23.5324</v>
      </c>
      <c r="AI484" s="19">
        <v>0</v>
      </c>
      <c r="AJ484" s="20">
        <v>0</v>
      </c>
      <c r="AK484" s="20">
        <v>0</v>
      </c>
      <c r="AL484" s="19">
        <v>0</v>
      </c>
      <c r="AM484" s="20">
        <v>0</v>
      </c>
      <c r="AN484" s="20">
        <v>0</v>
      </c>
      <c r="AO484" s="19">
        <v>0</v>
      </c>
      <c r="AP484" s="20">
        <v>0</v>
      </c>
      <c r="AQ484" s="20">
        <v>0</v>
      </c>
    </row>
    <row r="485" spans="1:4" ht="17.25">
      <c r="A485" s="10">
        <v>0.33333333333333298</v>
      </c>
      <c r="B485" s="19">
        <v>0.928638</v>
      </c>
      <c r="C485" s="20">
        <v>4.4939</v>
      </c>
      <c r="D485" s="20">
        <v>119.271</v>
      </c>
      <c r="E485" s="19">
        <v>0.605912</v>
      </c>
      <c r="F485" s="20">
        <v>0.0383476</v>
      </c>
      <c r="G485" s="20">
        <v>311.398</v>
      </c>
      <c r="H485" s="19">
        <v>0.891023</v>
      </c>
      <c r="I485" s="20">
        <v>16.7622</v>
      </c>
      <c r="J485" s="20">
        <v>195.712</v>
      </c>
      <c r="K485" s="19">
        <v>0.867198</v>
      </c>
      <c r="L485" s="20">
        <v>13.6649</v>
      </c>
      <c r="M485" s="20">
        <v>173.269</v>
      </c>
      <c r="N485" s="19">
        <v>0.930642</v>
      </c>
      <c r="O485" s="20">
        <v>4.48935</v>
      </c>
      <c r="P485" s="20">
        <v>119.498</v>
      </c>
      <c r="Q485" s="19">
        <v>0.633118</v>
      </c>
      <c r="R485" s="20">
        <v>0.577686</v>
      </c>
      <c r="S485" s="20">
        <v>9.84354</v>
      </c>
      <c r="T485" s="19">
        <v>0.956914</v>
      </c>
      <c r="U485" s="20">
        <v>0.53046</v>
      </c>
      <c r="V485" s="20">
        <v>29.3971</v>
      </c>
      <c r="W485" s="19">
        <v>0.989921</v>
      </c>
      <c r="X485" s="20">
        <v>0.635922</v>
      </c>
      <c r="Y485" s="20">
        <v>12.0368</v>
      </c>
      <c r="Z485" s="19">
        <v>0.814631</v>
      </c>
      <c r="AA485" s="20">
        <v>3.43807</v>
      </c>
      <c r="AB485" s="20">
        <v>68.5399</v>
      </c>
      <c r="AC485" s="19">
        <v>0</v>
      </c>
      <c r="AD485" s="20">
        <v>0</v>
      </c>
      <c r="AE485" s="20">
        <v>0.00034914</v>
      </c>
      <c r="AF485" s="19">
        <v>0</v>
      </c>
      <c r="AG485" s="20">
        <v>0</v>
      </c>
      <c r="AH485" s="20">
        <v>23.5325</v>
      </c>
      <c r="AI485" s="19">
        <v>0</v>
      </c>
      <c r="AJ485" s="20">
        <v>0</v>
      </c>
      <c r="AK485" s="20">
        <v>0</v>
      </c>
      <c r="AL485" s="19">
        <v>0</v>
      </c>
      <c r="AM485" s="20">
        <v>0</v>
      </c>
      <c r="AN485" s="20">
        <v>0</v>
      </c>
      <c r="AO485" s="19">
        <v>0</v>
      </c>
      <c r="AP485" s="20">
        <v>0</v>
      </c>
      <c r="AQ485" s="20">
        <v>0</v>
      </c>
    </row>
    <row r="486" spans="1:4" ht="17.25">
      <c r="A486" s="10">
        <v>0.33402777777777798</v>
      </c>
      <c r="B486" s="19">
        <v>0.928561</v>
      </c>
      <c r="C486" s="20">
        <v>4.49298</v>
      </c>
      <c r="D486" s="20">
        <v>119.345</v>
      </c>
      <c r="E486" s="19">
        <v>0.604738</v>
      </c>
      <c r="F486" s="20">
        <v>0.0382782</v>
      </c>
      <c r="G486" s="20">
        <v>311.399</v>
      </c>
      <c r="H486" s="19">
        <v>0.890858</v>
      </c>
      <c r="I486" s="20">
        <v>16.6906</v>
      </c>
      <c r="J486" s="20">
        <v>195.986</v>
      </c>
      <c r="K486" s="19">
        <v>0.866432</v>
      </c>
      <c r="L486" s="20">
        <v>13.5932</v>
      </c>
      <c r="M486" s="20">
        <v>173.492</v>
      </c>
      <c r="N486" s="19">
        <v>0.930782</v>
      </c>
      <c r="O486" s="20">
        <v>4.48987</v>
      </c>
      <c r="P486" s="20">
        <v>119.571</v>
      </c>
      <c r="Q486" s="19">
        <v>0.633524</v>
      </c>
      <c r="R486" s="20">
        <v>0.578038</v>
      </c>
      <c r="S486" s="20">
        <v>9.85315</v>
      </c>
      <c r="T486" s="19">
        <v>0.956906</v>
      </c>
      <c r="U486" s="20">
        <v>0.53137</v>
      </c>
      <c r="V486" s="20">
        <v>29.4058</v>
      </c>
      <c r="W486" s="19">
        <v>0.989926</v>
      </c>
      <c r="X486" s="20">
        <v>0.634938</v>
      </c>
      <c r="Y486" s="20">
        <v>12.0474</v>
      </c>
      <c r="Z486" s="19">
        <v>0.814618</v>
      </c>
      <c r="AA486" s="20">
        <v>3.43167</v>
      </c>
      <c r="AB486" s="20">
        <v>68.5971</v>
      </c>
      <c r="AC486" s="19">
        <v>0</v>
      </c>
      <c r="AD486" s="20">
        <v>0</v>
      </c>
      <c r="AE486" s="20">
        <v>0.00034914</v>
      </c>
      <c r="AF486" s="19">
        <v>0.833599</v>
      </c>
      <c r="AG486" s="20">
        <v>0.00531761</v>
      </c>
      <c r="AH486" s="20">
        <v>23.5325</v>
      </c>
      <c r="AI486" s="19">
        <v>0</v>
      </c>
      <c r="AJ486" s="20">
        <v>0</v>
      </c>
      <c r="AK486" s="20">
        <v>0</v>
      </c>
      <c r="AL486" s="19">
        <v>0</v>
      </c>
      <c r="AM486" s="20">
        <v>0</v>
      </c>
      <c r="AN486" s="20">
        <v>0</v>
      </c>
      <c r="AO486" s="19">
        <v>0</v>
      </c>
      <c r="AP486" s="20">
        <v>0</v>
      </c>
      <c r="AQ486" s="20">
        <v>0</v>
      </c>
    </row>
    <row r="487" spans="1:4" ht="17.25">
      <c r="A487" s="10">
        <v>0.33472222222222198</v>
      </c>
      <c r="B487" s="19">
        <v>0.928354</v>
      </c>
      <c r="C487" s="20">
        <v>4.48452</v>
      </c>
      <c r="D487" s="20">
        <v>119.424</v>
      </c>
      <c r="E487" s="19">
        <v>0.602609</v>
      </c>
      <c r="F487" s="20">
        <v>0.0381486</v>
      </c>
      <c r="G487" s="20">
        <v>311.4</v>
      </c>
      <c r="H487" s="19">
        <v>0.89036</v>
      </c>
      <c r="I487" s="20">
        <v>16.636</v>
      </c>
      <c r="J487" s="20">
        <v>196.268</v>
      </c>
      <c r="K487" s="19">
        <v>0.865917</v>
      </c>
      <c r="L487" s="20">
        <v>13.5395</v>
      </c>
      <c r="M487" s="20">
        <v>173.722</v>
      </c>
      <c r="N487" s="19">
        <v>0.930698</v>
      </c>
      <c r="O487" s="20">
        <v>4.48415</v>
      </c>
      <c r="P487" s="20">
        <v>119.646</v>
      </c>
      <c r="Q487" s="19">
        <v>0.632392</v>
      </c>
      <c r="R487" s="20">
        <v>0.575658</v>
      </c>
      <c r="S487" s="20">
        <v>9.86275</v>
      </c>
      <c r="T487" s="19">
        <v>0.956378</v>
      </c>
      <c r="U487" s="20">
        <v>0.530569</v>
      </c>
      <c r="V487" s="20">
        <v>29.4148</v>
      </c>
      <c r="W487" s="19">
        <v>0.989926</v>
      </c>
      <c r="X487" s="20">
        <v>0.634953</v>
      </c>
      <c r="Y487" s="20">
        <v>12.058</v>
      </c>
      <c r="Z487" s="19">
        <v>0.814073</v>
      </c>
      <c r="AA487" s="20">
        <v>3.4238</v>
      </c>
      <c r="AB487" s="20">
        <v>68.6543</v>
      </c>
      <c r="AC487" s="19">
        <v>0</v>
      </c>
      <c r="AD487" s="20">
        <v>0</v>
      </c>
      <c r="AE487" s="20">
        <v>0.00034914</v>
      </c>
      <c r="AF487" s="19">
        <v>0</v>
      </c>
      <c r="AG487" s="20">
        <v>0</v>
      </c>
      <c r="AH487" s="20">
        <v>23.5325</v>
      </c>
      <c r="AI487" s="19">
        <v>0</v>
      </c>
      <c r="AJ487" s="20">
        <v>0</v>
      </c>
      <c r="AK487" s="20">
        <v>0</v>
      </c>
      <c r="AL487" s="19">
        <v>0</v>
      </c>
      <c r="AM487" s="20">
        <v>0</v>
      </c>
      <c r="AN487" s="20">
        <v>0</v>
      </c>
      <c r="AO487" s="19">
        <v>0</v>
      </c>
      <c r="AP487" s="20">
        <v>0</v>
      </c>
      <c r="AQ487" s="20">
        <v>0</v>
      </c>
    </row>
    <row r="488" spans="1:4" ht="17.25">
      <c r="A488" s="10">
        <v>0.33541666666666697</v>
      </c>
      <c r="B488" s="19">
        <v>0.928561</v>
      </c>
      <c r="C488" s="20">
        <v>4.49138</v>
      </c>
      <c r="D488" s="20">
        <v>119.497</v>
      </c>
      <c r="E488" s="19">
        <v>0.603325</v>
      </c>
      <c r="F488" s="20">
        <v>0.0383803</v>
      </c>
      <c r="G488" s="20">
        <v>311.4</v>
      </c>
      <c r="H488" s="19">
        <v>0.89003</v>
      </c>
      <c r="I488" s="20">
        <v>16.5852</v>
      </c>
      <c r="J488" s="20">
        <v>196.545</v>
      </c>
      <c r="K488" s="19">
        <v>0.865147</v>
      </c>
      <c r="L488" s="20">
        <v>13.5207</v>
      </c>
      <c r="M488" s="20">
        <v>173.952</v>
      </c>
      <c r="N488" s="19">
        <v>0.930791</v>
      </c>
      <c r="O488" s="20">
        <v>4.4919</v>
      </c>
      <c r="P488" s="20">
        <v>119.72</v>
      </c>
      <c r="Q488" s="19">
        <v>0.633621</v>
      </c>
      <c r="R488" s="20">
        <v>0.578199</v>
      </c>
      <c r="S488" s="20">
        <v>9.8725</v>
      </c>
      <c r="T488" s="19">
        <v>0.95675</v>
      </c>
      <c r="U488" s="20">
        <v>0.530683</v>
      </c>
      <c r="V488" s="20">
        <v>29.4238</v>
      </c>
      <c r="W488" s="19">
        <v>0.989964</v>
      </c>
      <c r="X488" s="20">
        <v>0.635325</v>
      </c>
      <c r="Y488" s="20">
        <v>12.0686</v>
      </c>
      <c r="Z488" s="19">
        <v>0.814338</v>
      </c>
      <c r="AA488" s="20">
        <v>3.42577</v>
      </c>
      <c r="AB488" s="20">
        <v>68.7124</v>
      </c>
      <c r="AC488" s="19">
        <v>0</v>
      </c>
      <c r="AD488" s="20">
        <v>0</v>
      </c>
      <c r="AE488" s="20">
        <v>0.00034914</v>
      </c>
      <c r="AF488" s="19">
        <v>0.827626</v>
      </c>
      <c r="AG488" s="20">
        <v>0.00528455</v>
      </c>
      <c r="AH488" s="20">
        <v>23.5326</v>
      </c>
      <c r="AI488" s="19">
        <v>0</v>
      </c>
      <c r="AJ488" s="20">
        <v>0</v>
      </c>
      <c r="AK488" s="20">
        <v>0</v>
      </c>
      <c r="AL488" s="19">
        <v>0</v>
      </c>
      <c r="AM488" s="20">
        <v>0</v>
      </c>
      <c r="AN488" s="20">
        <v>0</v>
      </c>
      <c r="AO488" s="19">
        <v>0</v>
      </c>
      <c r="AP488" s="20">
        <v>0</v>
      </c>
      <c r="AQ488" s="20">
        <v>0</v>
      </c>
    </row>
    <row r="489" spans="1:4" ht="17.25">
      <c r="A489" s="10">
        <v>0.33611111111111103</v>
      </c>
      <c r="B489" s="19">
        <v>0.92818</v>
      </c>
      <c r="C489" s="20">
        <v>4.49142</v>
      </c>
      <c r="D489" s="20">
        <v>119.572</v>
      </c>
      <c r="E489" s="19">
        <v>0.606568</v>
      </c>
      <c r="F489" s="20">
        <v>0.0386816</v>
      </c>
      <c r="G489" s="20">
        <v>311.401</v>
      </c>
      <c r="H489" s="19">
        <v>0.88886</v>
      </c>
      <c r="I489" s="20">
        <v>16.5487</v>
      </c>
      <c r="J489" s="20">
        <v>196.817</v>
      </c>
      <c r="K489" s="19">
        <v>0.863518</v>
      </c>
      <c r="L489" s="20">
        <v>13.4745</v>
      </c>
      <c r="M489" s="20">
        <v>174.173</v>
      </c>
      <c r="N489" s="19">
        <v>0.930363</v>
      </c>
      <c r="O489" s="20">
        <v>4.48745</v>
      </c>
      <c r="P489" s="20">
        <v>119.796</v>
      </c>
      <c r="Q489" s="19">
        <v>0.632024</v>
      </c>
      <c r="R489" s="20">
        <v>0.578694</v>
      </c>
      <c r="S489" s="20">
        <v>9.88197</v>
      </c>
      <c r="T489" s="19">
        <v>0.956458</v>
      </c>
      <c r="U489" s="20">
        <v>0.531605</v>
      </c>
      <c r="V489" s="20">
        <v>29.4323</v>
      </c>
      <c r="W489" s="19">
        <v>0.990063</v>
      </c>
      <c r="X489" s="20">
        <v>0.637407</v>
      </c>
      <c r="Y489" s="20">
        <v>12.0794</v>
      </c>
      <c r="Z489" s="19">
        <v>0.812061</v>
      </c>
      <c r="AA489" s="20">
        <v>3.42897</v>
      </c>
      <c r="AB489" s="20">
        <v>68.7686</v>
      </c>
      <c r="AC489" s="19">
        <v>0</v>
      </c>
      <c r="AD489" s="20">
        <v>0</v>
      </c>
      <c r="AE489" s="20">
        <v>0.00034914</v>
      </c>
      <c r="AF489" s="19">
        <v>0.826419</v>
      </c>
      <c r="AG489" s="20">
        <v>0.00522058</v>
      </c>
      <c r="AH489" s="20">
        <v>23.5326</v>
      </c>
      <c r="AI489" s="19">
        <v>0</v>
      </c>
      <c r="AJ489" s="20">
        <v>0</v>
      </c>
      <c r="AK489" s="20">
        <v>0</v>
      </c>
      <c r="AL489" s="19">
        <v>0</v>
      </c>
      <c r="AM489" s="20">
        <v>0</v>
      </c>
      <c r="AN489" s="20">
        <v>0</v>
      </c>
      <c r="AO489" s="19">
        <v>0</v>
      </c>
      <c r="AP489" s="20">
        <v>0</v>
      </c>
      <c r="AQ489" s="20">
        <v>0</v>
      </c>
    </row>
    <row r="490" spans="1:4" ht="17.25">
      <c r="A490" s="10">
        <v>0.33680555555555602</v>
      </c>
      <c r="B490" s="19">
        <v>0.92822</v>
      </c>
      <c r="C490" s="20">
        <v>4.49426</v>
      </c>
      <c r="D490" s="20">
        <v>119.646</v>
      </c>
      <c r="E490" s="19">
        <v>0.604002</v>
      </c>
      <c r="F490" s="20">
        <v>0.0384056</v>
      </c>
      <c r="G490" s="20">
        <v>311.402</v>
      </c>
      <c r="H490" s="19">
        <v>0.890399</v>
      </c>
      <c r="I490" s="20">
        <v>16.7013</v>
      </c>
      <c r="J490" s="20">
        <v>197.099</v>
      </c>
      <c r="K490" s="19">
        <v>0.866907</v>
      </c>
      <c r="L490" s="20">
        <v>13.6908</v>
      </c>
      <c r="M490" s="20">
        <v>174.4</v>
      </c>
      <c r="N490" s="19">
        <v>0.930498</v>
      </c>
      <c r="O490" s="20">
        <v>4.49067</v>
      </c>
      <c r="P490" s="20">
        <v>119.872</v>
      </c>
      <c r="Q490" s="19">
        <v>0.631925</v>
      </c>
      <c r="R490" s="20">
        <v>0.576032</v>
      </c>
      <c r="S490" s="20">
        <v>9.89177</v>
      </c>
      <c r="T490" s="19">
        <v>0.956118</v>
      </c>
      <c r="U490" s="20">
        <v>0.530758</v>
      </c>
      <c r="V490" s="20">
        <v>29.4415</v>
      </c>
      <c r="W490" s="19">
        <v>0.989952</v>
      </c>
      <c r="X490" s="20">
        <v>0.63634</v>
      </c>
      <c r="Y490" s="20">
        <v>12.09</v>
      </c>
      <c r="Z490" s="19">
        <v>0.813649</v>
      </c>
      <c r="AA490" s="20">
        <v>3.43096</v>
      </c>
      <c r="AB490" s="20">
        <v>68.8258</v>
      </c>
      <c r="AC490" s="19">
        <v>0</v>
      </c>
      <c r="AD490" s="20">
        <v>0</v>
      </c>
      <c r="AE490" s="20">
        <v>0.00034914</v>
      </c>
      <c r="AF490" s="19">
        <v>0</v>
      </c>
      <c r="AG490" s="20">
        <v>0</v>
      </c>
      <c r="AH490" s="20">
        <v>23.5327</v>
      </c>
      <c r="AI490" s="19">
        <v>0</v>
      </c>
      <c r="AJ490" s="20">
        <v>0</v>
      </c>
      <c r="AK490" s="20">
        <v>0</v>
      </c>
      <c r="AL490" s="19">
        <v>0</v>
      </c>
      <c r="AM490" s="20">
        <v>0</v>
      </c>
      <c r="AN490" s="20">
        <v>0</v>
      </c>
      <c r="AO490" s="19">
        <v>0</v>
      </c>
      <c r="AP490" s="20">
        <v>0</v>
      </c>
      <c r="AQ490" s="20">
        <v>0</v>
      </c>
    </row>
    <row r="491" spans="1:4" ht="17.25">
      <c r="A491" s="10">
        <v>0.33750000000000002</v>
      </c>
      <c r="B491" s="19">
        <v>0.928349</v>
      </c>
      <c r="C491" s="20">
        <v>4.50112</v>
      </c>
      <c r="D491" s="20">
        <v>119.719</v>
      </c>
      <c r="E491" s="19">
        <v>0.605327</v>
      </c>
      <c r="F491" s="20">
        <v>0.038635</v>
      </c>
      <c r="G491" s="20">
        <v>311.402</v>
      </c>
      <c r="H491" s="19">
        <v>0.890992</v>
      </c>
      <c r="I491" s="20">
        <v>16.8272</v>
      </c>
      <c r="J491" s="20">
        <v>197.383</v>
      </c>
      <c r="K491" s="19">
        <v>0.867431</v>
      </c>
      <c r="L491" s="20">
        <v>13.7763</v>
      </c>
      <c r="M491" s="20">
        <v>174.625</v>
      </c>
      <c r="N491" s="19">
        <v>0.930392</v>
      </c>
      <c r="O491" s="20">
        <v>4.49496</v>
      </c>
      <c r="P491" s="20">
        <v>119.945</v>
      </c>
      <c r="Q491" s="19">
        <v>0.633764</v>
      </c>
      <c r="R491" s="20">
        <v>0.58061</v>
      </c>
      <c r="S491" s="20">
        <v>9.9014</v>
      </c>
      <c r="T491" s="19">
        <v>0.956368</v>
      </c>
      <c r="U491" s="20">
        <v>0.531313</v>
      </c>
      <c r="V491" s="20">
        <v>29.4503</v>
      </c>
      <c r="W491" s="19">
        <v>0.990064</v>
      </c>
      <c r="X491" s="20">
        <v>0.636568</v>
      </c>
      <c r="Y491" s="20">
        <v>12.1004</v>
      </c>
      <c r="Z491" s="19">
        <v>0.812769</v>
      </c>
      <c r="AA491" s="20">
        <v>3.42723</v>
      </c>
      <c r="AB491" s="20">
        <v>68.8829</v>
      </c>
      <c r="AC491" s="19">
        <v>0</v>
      </c>
      <c r="AD491" s="20">
        <v>0</v>
      </c>
      <c r="AE491" s="20">
        <v>0.00034914</v>
      </c>
      <c r="AF491" s="19">
        <v>0.809565</v>
      </c>
      <c r="AG491" s="20">
        <v>0.00527064</v>
      </c>
      <c r="AH491" s="20">
        <v>23.5327</v>
      </c>
      <c r="AI491" s="19">
        <v>0</v>
      </c>
      <c r="AJ491" s="20">
        <v>0</v>
      </c>
      <c r="AK491" s="20">
        <v>0</v>
      </c>
      <c r="AL491" s="19">
        <v>0</v>
      </c>
      <c r="AM491" s="20">
        <v>0</v>
      </c>
      <c r="AN491" s="20">
        <v>0</v>
      </c>
      <c r="AO491" s="19">
        <v>0</v>
      </c>
      <c r="AP491" s="20">
        <v>0</v>
      </c>
      <c r="AQ491" s="20">
        <v>0</v>
      </c>
    </row>
    <row r="492" spans="1:4" ht="17.25">
      <c r="A492" s="10">
        <v>0.33819444444444402</v>
      </c>
      <c r="B492" s="19">
        <v>0.92836</v>
      </c>
      <c r="C492" s="20">
        <v>4.49559</v>
      </c>
      <c r="D492" s="20">
        <v>119.796</v>
      </c>
      <c r="E492" s="19">
        <v>0.604695</v>
      </c>
      <c r="F492" s="20">
        <v>0.0385287</v>
      </c>
      <c r="G492" s="20">
        <v>311.403</v>
      </c>
      <c r="H492" s="19">
        <v>0.891794</v>
      </c>
      <c r="I492" s="20">
        <v>16.9571</v>
      </c>
      <c r="J492" s="20">
        <v>197.66</v>
      </c>
      <c r="K492" s="19">
        <v>0.868845</v>
      </c>
      <c r="L492" s="20">
        <v>13.863</v>
      </c>
      <c r="M492" s="20">
        <v>174.852</v>
      </c>
      <c r="N492" s="19">
        <v>0.930517</v>
      </c>
      <c r="O492" s="20">
        <v>4.49415</v>
      </c>
      <c r="P492" s="20">
        <v>120.018</v>
      </c>
      <c r="Q492" s="19">
        <v>0.632428</v>
      </c>
      <c r="R492" s="20">
        <v>0.578461</v>
      </c>
      <c r="S492" s="20">
        <v>9.91106</v>
      </c>
      <c r="T492" s="19">
        <v>0.956914</v>
      </c>
      <c r="U492" s="20">
        <v>0.531872</v>
      </c>
      <c r="V492" s="20">
        <v>29.4592</v>
      </c>
      <c r="W492" s="19">
        <v>0.98999</v>
      </c>
      <c r="X492" s="20">
        <v>0.637093</v>
      </c>
      <c r="Y492" s="20">
        <v>12.1112</v>
      </c>
      <c r="Z492" s="19">
        <v>0.819705</v>
      </c>
      <c r="AA492" s="20">
        <v>3.41877</v>
      </c>
      <c r="AB492" s="20">
        <v>68.939</v>
      </c>
      <c r="AC492" s="19">
        <v>0</v>
      </c>
      <c r="AD492" s="20">
        <v>0</v>
      </c>
      <c r="AE492" s="20">
        <v>0.00034914</v>
      </c>
      <c r="AF492" s="19">
        <v>0.872141</v>
      </c>
      <c r="AG492" s="20">
        <v>5.22618</v>
      </c>
      <c r="AH492" s="20">
        <v>23.5661</v>
      </c>
      <c r="AI492" s="19">
        <v>0</v>
      </c>
      <c r="AJ492" s="20">
        <v>0</v>
      </c>
      <c r="AK492" s="20">
        <v>0</v>
      </c>
      <c r="AL492" s="19">
        <v>0</v>
      </c>
      <c r="AM492" s="20">
        <v>0</v>
      </c>
      <c r="AN492" s="20">
        <v>0</v>
      </c>
      <c r="AO492" s="19">
        <v>0</v>
      </c>
      <c r="AP492" s="20">
        <v>0</v>
      </c>
      <c r="AQ492" s="20">
        <v>0</v>
      </c>
    </row>
    <row r="493" spans="1:4" ht="17.25">
      <c r="A493" s="10">
        <v>0.33888888888888902</v>
      </c>
      <c r="B493" s="19">
        <v>0.928615</v>
      </c>
      <c r="C493" s="20">
        <v>4.50004</v>
      </c>
      <c r="D493" s="20">
        <v>119.872</v>
      </c>
      <c r="E493" s="19">
        <v>0.604071</v>
      </c>
      <c r="F493" s="20">
        <v>0.0384558</v>
      </c>
      <c r="G493" s="20">
        <v>311.404</v>
      </c>
      <c r="H493" s="19">
        <v>0.893</v>
      </c>
      <c r="I493" s="20">
        <v>17.083</v>
      </c>
      <c r="J493" s="20">
        <v>197.943</v>
      </c>
      <c r="K493" s="19">
        <v>0.870018</v>
      </c>
      <c r="L493" s="20">
        <v>13.9605</v>
      </c>
      <c r="M493" s="20">
        <v>175.096</v>
      </c>
      <c r="N493" s="19">
        <v>0.930778</v>
      </c>
      <c r="O493" s="20">
        <v>4.49651</v>
      </c>
      <c r="P493" s="20">
        <v>120.094</v>
      </c>
      <c r="Q493" s="19">
        <v>0.632371</v>
      </c>
      <c r="R493" s="20">
        <v>0.577086</v>
      </c>
      <c r="S493" s="20">
        <v>9.92069</v>
      </c>
      <c r="T493" s="19">
        <v>0.957429</v>
      </c>
      <c r="U493" s="20">
        <v>0.53157</v>
      </c>
      <c r="V493" s="20">
        <v>29.4681</v>
      </c>
      <c r="W493" s="19">
        <v>0.989989</v>
      </c>
      <c r="X493" s="20">
        <v>0.636555</v>
      </c>
      <c r="Y493" s="20">
        <v>12.1216</v>
      </c>
      <c r="Z493" s="19">
        <v>0.820148</v>
      </c>
      <c r="AA493" s="20">
        <v>3.41566</v>
      </c>
      <c r="AB493" s="20">
        <v>68.9979</v>
      </c>
      <c r="AC493" s="19">
        <v>0</v>
      </c>
      <c r="AD493" s="20">
        <v>0</v>
      </c>
      <c r="AE493" s="20">
        <v>0.00034914</v>
      </c>
      <c r="AF493" s="19">
        <v>0.87691</v>
      </c>
      <c r="AG493" s="20">
        <v>5.3522</v>
      </c>
      <c r="AH493" s="20">
        <v>23.6562</v>
      </c>
      <c r="AI493" s="19">
        <v>0</v>
      </c>
      <c r="AJ493" s="20">
        <v>0</v>
      </c>
      <c r="AK493" s="20">
        <v>0</v>
      </c>
      <c r="AL493" s="19">
        <v>0</v>
      </c>
      <c r="AM493" s="20">
        <v>0</v>
      </c>
      <c r="AN493" s="20">
        <v>0</v>
      </c>
      <c r="AO493" s="19">
        <v>0</v>
      </c>
      <c r="AP493" s="20">
        <v>0</v>
      </c>
      <c r="AQ493" s="20">
        <v>0</v>
      </c>
    </row>
    <row r="494" spans="1:4" ht="17.25">
      <c r="A494" s="10">
        <v>0.33958333333333302</v>
      </c>
      <c r="B494" s="19">
        <v>0.928854</v>
      </c>
      <c r="C494" s="20">
        <v>4.48836</v>
      </c>
      <c r="D494" s="20">
        <v>119.946</v>
      </c>
      <c r="E494" s="19">
        <v>0.605142</v>
      </c>
      <c r="F494" s="20">
        <v>0.0383151</v>
      </c>
      <c r="G494" s="20">
        <v>311.404</v>
      </c>
      <c r="H494" s="19">
        <v>0.894723</v>
      </c>
      <c r="I494" s="20">
        <v>17.2225</v>
      </c>
      <c r="J494" s="20">
        <v>198.225</v>
      </c>
      <c r="K494" s="19">
        <v>0.871926</v>
      </c>
      <c r="L494" s="20">
        <v>14.0213</v>
      </c>
      <c r="M494" s="20">
        <v>175.325</v>
      </c>
      <c r="N494" s="19">
        <v>0.931034</v>
      </c>
      <c r="O494" s="20">
        <v>4.488</v>
      </c>
      <c r="P494" s="20">
        <v>120.168</v>
      </c>
      <c r="Q494" s="19">
        <v>0.633163</v>
      </c>
      <c r="R494" s="20">
        <v>0.575866</v>
      </c>
      <c r="S494" s="20">
        <v>9.93033</v>
      </c>
      <c r="T494" s="19">
        <v>0.957908</v>
      </c>
      <c r="U494" s="20">
        <v>0.530836</v>
      </c>
      <c r="V494" s="20">
        <v>29.4769</v>
      </c>
      <c r="W494" s="19">
        <v>0.989901</v>
      </c>
      <c r="X494" s="20">
        <v>0.633977</v>
      </c>
      <c r="Y494" s="20">
        <v>12.1322</v>
      </c>
      <c r="Z494" s="19">
        <v>0.82122</v>
      </c>
      <c r="AA494" s="20">
        <v>3.41212</v>
      </c>
      <c r="AB494" s="20">
        <v>69.0539</v>
      </c>
      <c r="AC494" s="19">
        <v>0</v>
      </c>
      <c r="AD494" s="20">
        <v>0</v>
      </c>
      <c r="AE494" s="20">
        <v>0.00034914</v>
      </c>
      <c r="AF494" s="19">
        <v>0.870301</v>
      </c>
      <c r="AG494" s="20">
        <v>5.08666</v>
      </c>
      <c r="AH494" s="20">
        <v>23.7451</v>
      </c>
      <c r="AI494" s="19">
        <v>0</v>
      </c>
      <c r="AJ494" s="20">
        <v>0</v>
      </c>
      <c r="AK494" s="20">
        <v>0</v>
      </c>
      <c r="AL494" s="19">
        <v>0</v>
      </c>
      <c r="AM494" s="20">
        <v>0</v>
      </c>
      <c r="AN494" s="20">
        <v>0</v>
      </c>
      <c r="AO494" s="19">
        <v>0</v>
      </c>
      <c r="AP494" s="20">
        <v>0</v>
      </c>
      <c r="AQ494" s="20">
        <v>0</v>
      </c>
    </row>
    <row r="495" spans="1:4" ht="17.25">
      <c r="A495" s="10">
        <v>0.34027777777777801</v>
      </c>
      <c r="B495" s="19">
        <v>0.92891</v>
      </c>
      <c r="C495" s="20">
        <v>4.50416</v>
      </c>
      <c r="D495" s="20">
        <v>120.022</v>
      </c>
      <c r="E495" s="19">
        <v>0.606819</v>
      </c>
      <c r="F495" s="20">
        <v>0.0384554</v>
      </c>
      <c r="G495" s="20">
        <v>311.405</v>
      </c>
      <c r="H495" s="19">
        <v>0.895446</v>
      </c>
      <c r="I495" s="20">
        <v>17.3721</v>
      </c>
      <c r="J495" s="20">
        <v>198.518</v>
      </c>
      <c r="K495" s="19">
        <v>0.872498</v>
      </c>
      <c r="L495" s="20">
        <v>14.0861</v>
      </c>
      <c r="M495" s="20">
        <v>175.563</v>
      </c>
      <c r="N495" s="19">
        <v>0.931117</v>
      </c>
      <c r="O495" s="20">
        <v>4.49954</v>
      </c>
      <c r="P495" s="20">
        <v>120.244</v>
      </c>
      <c r="Q495" s="19">
        <v>0.633942</v>
      </c>
      <c r="R495" s="20">
        <v>0.577573</v>
      </c>
      <c r="S495" s="20">
        <v>9.93978</v>
      </c>
      <c r="T495" s="19">
        <v>0.957994</v>
      </c>
      <c r="U495" s="20">
        <v>0.531638</v>
      </c>
      <c r="V495" s="20">
        <v>29.4858</v>
      </c>
      <c r="W495" s="19">
        <v>0.989896</v>
      </c>
      <c r="X495" s="20">
        <v>0.634571</v>
      </c>
      <c r="Y495" s="20">
        <v>12.1428</v>
      </c>
      <c r="Z495" s="19">
        <v>0.815838</v>
      </c>
      <c r="AA495" s="20">
        <v>3.42615</v>
      </c>
      <c r="AB495" s="20">
        <v>69.112</v>
      </c>
      <c r="AC495" s="19">
        <v>0</v>
      </c>
      <c r="AD495" s="20">
        <v>0</v>
      </c>
      <c r="AE495" s="20">
        <v>0.00034914</v>
      </c>
      <c r="AF495" s="19">
        <v>0</v>
      </c>
      <c r="AG495" s="20">
        <v>0</v>
      </c>
      <c r="AH495" s="20">
        <v>23.7589</v>
      </c>
      <c r="AI495" s="19">
        <v>0</v>
      </c>
      <c r="AJ495" s="20">
        <v>0</v>
      </c>
      <c r="AK495" s="20">
        <v>0</v>
      </c>
      <c r="AL495" s="19">
        <v>0</v>
      </c>
      <c r="AM495" s="20">
        <v>0</v>
      </c>
      <c r="AN495" s="20">
        <v>0</v>
      </c>
      <c r="AO495" s="19">
        <v>0</v>
      </c>
      <c r="AP495" s="20">
        <v>0</v>
      </c>
      <c r="AQ495" s="20">
        <v>0</v>
      </c>
    </row>
    <row r="496" spans="1:4" ht="17.25">
      <c r="A496" s="10">
        <v>0.34097222222222201</v>
      </c>
      <c r="B496" s="19">
        <v>0.92872</v>
      </c>
      <c r="C496" s="20">
        <v>4.50402</v>
      </c>
      <c r="D496" s="20">
        <v>120.097</v>
      </c>
      <c r="E496" s="19">
        <v>0.603848</v>
      </c>
      <c r="F496" s="20">
        <v>0.0384141</v>
      </c>
      <c r="G496" s="20">
        <v>311.405</v>
      </c>
      <c r="H496" s="19">
        <v>0.895436</v>
      </c>
      <c r="I496" s="20">
        <v>17.4724</v>
      </c>
      <c r="J496" s="20">
        <v>198.803</v>
      </c>
      <c r="K496" s="19">
        <v>0.872736</v>
      </c>
      <c r="L496" s="20">
        <v>14.1717</v>
      </c>
      <c r="M496" s="20">
        <v>175.795</v>
      </c>
      <c r="N496" s="19">
        <v>0.930922</v>
      </c>
      <c r="O496" s="20">
        <v>4.50467</v>
      </c>
      <c r="P496" s="20">
        <v>120.32</v>
      </c>
      <c r="Q496" s="19">
        <v>0.634023</v>
      </c>
      <c r="R496" s="20">
        <v>0.579687</v>
      </c>
      <c r="S496" s="20">
        <v>9.94958</v>
      </c>
      <c r="T496" s="19">
        <v>0.957591</v>
      </c>
      <c r="U496" s="20">
        <v>0.531772</v>
      </c>
      <c r="V496" s="20">
        <v>29.4946</v>
      </c>
      <c r="W496" s="19">
        <v>0.98996</v>
      </c>
      <c r="X496" s="20">
        <v>0.636626</v>
      </c>
      <c r="Y496" s="20">
        <v>12.1534</v>
      </c>
      <c r="Z496" s="19">
        <v>0.814615</v>
      </c>
      <c r="AA496" s="20">
        <v>3.42815</v>
      </c>
      <c r="AB496" s="20">
        <v>69.1691</v>
      </c>
      <c r="AC496" s="19">
        <v>0</v>
      </c>
      <c r="AD496" s="20">
        <v>0</v>
      </c>
      <c r="AE496" s="20">
        <v>0.00034914</v>
      </c>
      <c r="AF496" s="19">
        <v>0</v>
      </c>
      <c r="AG496" s="20">
        <v>0</v>
      </c>
      <c r="AH496" s="20">
        <v>23.759</v>
      </c>
      <c r="AI496" s="19">
        <v>0</v>
      </c>
      <c r="AJ496" s="20">
        <v>0</v>
      </c>
      <c r="AK496" s="20">
        <v>0</v>
      </c>
      <c r="AL496" s="19">
        <v>0</v>
      </c>
      <c r="AM496" s="20">
        <v>0</v>
      </c>
      <c r="AN496" s="20">
        <v>0</v>
      </c>
      <c r="AO496" s="19">
        <v>0</v>
      </c>
      <c r="AP496" s="20">
        <v>0</v>
      </c>
      <c r="AQ496" s="20">
        <v>0</v>
      </c>
    </row>
    <row r="497" spans="1:4" ht="17.25">
      <c r="A497" s="10">
        <v>0.34166666666666701</v>
      </c>
      <c r="B497" s="19">
        <v>0.928407</v>
      </c>
      <c r="C497" s="20">
        <v>4.50004</v>
      </c>
      <c r="D497" s="20">
        <v>120.171</v>
      </c>
      <c r="E497" s="19">
        <v>0.604133</v>
      </c>
      <c r="F497" s="20">
        <v>0.0384587</v>
      </c>
      <c r="G497" s="20">
        <v>311.406</v>
      </c>
      <c r="H497" s="19">
        <v>0.893541</v>
      </c>
      <c r="I497" s="20">
        <v>17.2404</v>
      </c>
      <c r="J497" s="20">
        <v>199.088</v>
      </c>
      <c r="K497" s="19">
        <v>0.869592</v>
      </c>
      <c r="L497" s="20">
        <v>13.9459</v>
      </c>
      <c r="M497" s="20">
        <v>176.02</v>
      </c>
      <c r="N497" s="19">
        <v>0.930476</v>
      </c>
      <c r="O497" s="20">
        <v>4.4977</v>
      </c>
      <c r="P497" s="20">
        <v>120.394</v>
      </c>
      <c r="Q497" s="19">
        <v>0.631697</v>
      </c>
      <c r="R497" s="20">
        <v>0.576932</v>
      </c>
      <c r="S497" s="20">
        <v>9.95923</v>
      </c>
      <c r="T497" s="19">
        <v>0.956778</v>
      </c>
      <c r="U497" s="20">
        <v>0.531698</v>
      </c>
      <c r="V497" s="20">
        <v>29.5035</v>
      </c>
      <c r="W497" s="19">
        <v>0.990055</v>
      </c>
      <c r="X497" s="20">
        <v>0.636813</v>
      </c>
      <c r="Y497" s="20">
        <v>12.164</v>
      </c>
      <c r="Z497" s="19">
        <v>0.813051</v>
      </c>
      <c r="AA497" s="20">
        <v>3.42374</v>
      </c>
      <c r="AB497" s="20">
        <v>69.2252</v>
      </c>
      <c r="AC497" s="19">
        <v>0</v>
      </c>
      <c r="AD497" s="20">
        <v>0</v>
      </c>
      <c r="AE497" s="20">
        <v>0.00034914</v>
      </c>
      <c r="AF497" s="19">
        <v>0</v>
      </c>
      <c r="AG497" s="20">
        <v>0</v>
      </c>
      <c r="AH497" s="20">
        <v>23.759</v>
      </c>
      <c r="AI497" s="19">
        <v>0</v>
      </c>
      <c r="AJ497" s="20">
        <v>0</v>
      </c>
      <c r="AK497" s="20">
        <v>0</v>
      </c>
      <c r="AL497" s="19">
        <v>0</v>
      </c>
      <c r="AM497" s="20">
        <v>0</v>
      </c>
      <c r="AN497" s="20">
        <v>0</v>
      </c>
      <c r="AO497" s="19">
        <v>0</v>
      </c>
      <c r="AP497" s="20">
        <v>0</v>
      </c>
      <c r="AQ497" s="20">
        <v>0</v>
      </c>
    </row>
    <row r="498" spans="1:4" ht="17.25">
      <c r="A498" s="10">
        <v>0.34236111111111101</v>
      </c>
      <c r="B498" s="19">
        <v>0.928477</v>
      </c>
      <c r="C498" s="20">
        <v>4.50557</v>
      </c>
      <c r="D498" s="20">
        <v>120.247</v>
      </c>
      <c r="E498" s="19">
        <v>0.603767</v>
      </c>
      <c r="F498" s="20">
        <v>0.0385946</v>
      </c>
      <c r="G498" s="20">
        <v>311.407</v>
      </c>
      <c r="H498" s="19">
        <v>0.893285</v>
      </c>
      <c r="I498" s="20">
        <v>17.1658</v>
      </c>
      <c r="J498" s="20">
        <v>199.379</v>
      </c>
      <c r="K498" s="19">
        <v>0.868204</v>
      </c>
      <c r="L498" s="20">
        <v>13.8098</v>
      </c>
      <c r="M498" s="20">
        <v>176.256</v>
      </c>
      <c r="N498" s="19">
        <v>0.930507</v>
      </c>
      <c r="O498" s="20">
        <v>4.49909</v>
      </c>
      <c r="P498" s="20">
        <v>120.469</v>
      </c>
      <c r="Q498" s="19">
        <v>0.632419</v>
      </c>
      <c r="R498" s="20">
        <v>0.578799</v>
      </c>
      <c r="S498" s="20">
        <v>9.96873</v>
      </c>
      <c r="T498" s="19">
        <v>0.95714</v>
      </c>
      <c r="U498" s="20">
        <v>0.531781</v>
      </c>
      <c r="V498" s="20">
        <v>29.5122</v>
      </c>
      <c r="W498" s="19">
        <v>0.99008</v>
      </c>
      <c r="X498" s="20">
        <v>0.637512</v>
      </c>
      <c r="Y498" s="20">
        <v>12.1747</v>
      </c>
      <c r="Z498" s="19">
        <v>0.812873</v>
      </c>
      <c r="AA498" s="20">
        <v>3.42714</v>
      </c>
      <c r="AB498" s="20">
        <v>69.2832</v>
      </c>
      <c r="AC498" s="19">
        <v>0</v>
      </c>
      <c r="AD498" s="20">
        <v>0</v>
      </c>
      <c r="AE498" s="20">
        <v>0.00034914</v>
      </c>
      <c r="AF498" s="19">
        <v>0.829523</v>
      </c>
      <c r="AG498" s="20">
        <v>0.00533502</v>
      </c>
      <c r="AH498" s="20">
        <v>23.759</v>
      </c>
      <c r="AI498" s="19">
        <v>0</v>
      </c>
      <c r="AJ498" s="20">
        <v>0</v>
      </c>
      <c r="AK498" s="20">
        <v>0</v>
      </c>
      <c r="AL498" s="19">
        <v>0</v>
      </c>
      <c r="AM498" s="20">
        <v>0</v>
      </c>
      <c r="AN498" s="20">
        <v>0</v>
      </c>
      <c r="AO498" s="19">
        <v>0</v>
      </c>
      <c r="AP498" s="20">
        <v>0</v>
      </c>
      <c r="AQ498" s="20">
        <v>0</v>
      </c>
    </row>
    <row r="499" spans="1:4" ht="17.25">
      <c r="A499" s="10">
        <v>0.343055555555556</v>
      </c>
      <c r="B499" s="19">
        <v>0.928279</v>
      </c>
      <c r="C499" s="20">
        <v>4.4984</v>
      </c>
      <c r="D499" s="20">
        <v>120.323</v>
      </c>
      <c r="E499" s="19">
        <v>0.602466</v>
      </c>
      <c r="F499" s="20">
        <v>0.0384403</v>
      </c>
      <c r="G499" s="20">
        <v>311.407</v>
      </c>
      <c r="H499" s="19">
        <v>0.892447</v>
      </c>
      <c r="I499" s="20">
        <v>17.0715</v>
      </c>
      <c r="J499" s="20">
        <v>199.669</v>
      </c>
      <c r="K499" s="19">
        <v>0.868059</v>
      </c>
      <c r="L499" s="20">
        <v>13.8284</v>
      </c>
      <c r="M499" s="20">
        <v>176.49</v>
      </c>
      <c r="N499" s="19">
        <v>0.930449</v>
      </c>
      <c r="O499" s="20">
        <v>4.50089</v>
      </c>
      <c r="P499" s="20">
        <v>120.545</v>
      </c>
      <c r="Q499" s="19">
        <v>0.633417</v>
      </c>
      <c r="R499" s="20">
        <v>0.580939</v>
      </c>
      <c r="S499" s="20">
        <v>9.97841</v>
      </c>
      <c r="T499" s="19">
        <v>0.956442</v>
      </c>
      <c r="U499" s="20">
        <v>0.532076</v>
      </c>
      <c r="V499" s="20">
        <v>29.5211</v>
      </c>
      <c r="W499" s="19">
        <v>0.990038</v>
      </c>
      <c r="X499" s="20">
        <v>0.63721</v>
      </c>
      <c r="Y499" s="20">
        <v>12.1853</v>
      </c>
      <c r="Z499" s="19">
        <v>0.812701</v>
      </c>
      <c r="AA499" s="20">
        <v>3.42768</v>
      </c>
      <c r="AB499" s="20">
        <v>69.3394</v>
      </c>
      <c r="AC499" s="19">
        <v>0</v>
      </c>
      <c r="AD499" s="20">
        <v>0</v>
      </c>
      <c r="AE499" s="20">
        <v>0.00034914</v>
      </c>
      <c r="AF499" s="19">
        <v>0</v>
      </c>
      <c r="AG499" s="20">
        <v>0</v>
      </c>
      <c r="AH499" s="20">
        <v>23.7591</v>
      </c>
      <c r="AI499" s="19">
        <v>0</v>
      </c>
      <c r="AJ499" s="20">
        <v>0</v>
      </c>
      <c r="AK499" s="20">
        <v>0</v>
      </c>
      <c r="AL499" s="19">
        <v>0</v>
      </c>
      <c r="AM499" s="20">
        <v>0</v>
      </c>
      <c r="AN499" s="20">
        <v>0</v>
      </c>
      <c r="AO499" s="19">
        <v>0</v>
      </c>
      <c r="AP499" s="20">
        <v>0</v>
      </c>
      <c r="AQ499" s="20">
        <v>0</v>
      </c>
    </row>
    <row r="500" spans="1:4" ht="17.25">
      <c r="A500" s="10">
        <v>0.34375</v>
      </c>
      <c r="B500" s="19">
        <v>0.928589</v>
      </c>
      <c r="C500" s="20">
        <v>4.50256</v>
      </c>
      <c r="D500" s="20">
        <v>120.397</v>
      </c>
      <c r="E500" s="19">
        <v>0.6051</v>
      </c>
      <c r="F500" s="20">
        <v>0.03851</v>
      </c>
      <c r="G500" s="20">
        <v>311.408</v>
      </c>
      <c r="H500" s="19">
        <v>0.892375</v>
      </c>
      <c r="I500" s="20">
        <v>17.001</v>
      </c>
      <c r="J500" s="20">
        <v>199.953</v>
      </c>
      <c r="K500" s="19">
        <v>0.868357</v>
      </c>
      <c r="L500" s="20">
        <v>13.8159</v>
      </c>
      <c r="M500" s="20">
        <v>176.724</v>
      </c>
      <c r="N500" s="19">
        <v>0.930737</v>
      </c>
      <c r="O500" s="20">
        <v>4.50598</v>
      </c>
      <c r="P500" s="20">
        <v>120.619</v>
      </c>
      <c r="Q500" s="19">
        <v>0.631189</v>
      </c>
      <c r="R500" s="20">
        <v>0.575196</v>
      </c>
      <c r="S500" s="20">
        <v>9.98823</v>
      </c>
      <c r="T500" s="19">
        <v>0.956999</v>
      </c>
      <c r="U500" s="20">
        <v>0.531735</v>
      </c>
      <c r="V500" s="20">
        <v>29.5301</v>
      </c>
      <c r="W500" s="19">
        <v>0.990031</v>
      </c>
      <c r="X500" s="20">
        <v>0.636819</v>
      </c>
      <c r="Y500" s="20">
        <v>12.1959</v>
      </c>
      <c r="Z500" s="19">
        <v>0.813445</v>
      </c>
      <c r="AA500" s="20">
        <v>3.42232</v>
      </c>
      <c r="AB500" s="20">
        <v>69.3965</v>
      </c>
      <c r="AC500" s="19">
        <v>0</v>
      </c>
      <c r="AD500" s="20">
        <v>0</v>
      </c>
      <c r="AE500" s="20">
        <v>0.00034914</v>
      </c>
      <c r="AF500" s="19">
        <v>0.784804</v>
      </c>
      <c r="AG500" s="20">
        <v>0.0052315</v>
      </c>
      <c r="AH500" s="20">
        <v>23.7591</v>
      </c>
      <c r="AI500" s="19">
        <v>0</v>
      </c>
      <c r="AJ500" s="20">
        <v>0</v>
      </c>
      <c r="AK500" s="20">
        <v>0</v>
      </c>
      <c r="AL500" s="19">
        <v>0</v>
      </c>
      <c r="AM500" s="20">
        <v>0</v>
      </c>
      <c r="AN500" s="20">
        <v>0</v>
      </c>
      <c r="AO500" s="19">
        <v>0</v>
      </c>
      <c r="AP500" s="20">
        <v>0</v>
      </c>
      <c r="AQ500" s="20">
        <v>0</v>
      </c>
    </row>
    <row r="501" spans="1:4" ht="17.25">
      <c r="A501" s="10">
        <v>0.344444444444444</v>
      </c>
      <c r="B501" s="19">
        <v>0.928457</v>
      </c>
      <c r="C501" s="20">
        <v>4.50783</v>
      </c>
      <c r="D501" s="20">
        <v>120.473</v>
      </c>
      <c r="E501" s="19">
        <v>0.60494</v>
      </c>
      <c r="F501" s="20">
        <v>0.0385642</v>
      </c>
      <c r="G501" s="20">
        <v>311.409</v>
      </c>
      <c r="H501" s="19">
        <v>0.89155</v>
      </c>
      <c r="I501" s="20">
        <v>16.9317</v>
      </c>
      <c r="J501" s="20">
        <v>200.231</v>
      </c>
      <c r="K501" s="19">
        <v>0.867566</v>
      </c>
      <c r="L501" s="20">
        <v>13.7763</v>
      </c>
      <c r="M501" s="20">
        <v>176.95</v>
      </c>
      <c r="N501" s="19">
        <v>0.930634</v>
      </c>
      <c r="O501" s="20">
        <v>4.50624</v>
      </c>
      <c r="P501" s="20">
        <v>120.695</v>
      </c>
      <c r="Q501" s="19">
        <v>0.633645</v>
      </c>
      <c r="R501" s="20">
        <v>0.581378</v>
      </c>
      <c r="S501" s="20">
        <v>9.99772</v>
      </c>
      <c r="T501" s="19">
        <v>0.95722</v>
      </c>
      <c r="U501" s="20">
        <v>0.533286</v>
      </c>
      <c r="V501" s="20">
        <v>29.5388</v>
      </c>
      <c r="W501" s="19">
        <v>0.990092</v>
      </c>
      <c r="X501" s="20">
        <v>0.638179</v>
      </c>
      <c r="Y501" s="20">
        <v>12.2065</v>
      </c>
      <c r="Z501" s="19">
        <v>0.812278</v>
      </c>
      <c r="AA501" s="20">
        <v>3.41878</v>
      </c>
      <c r="AB501" s="20">
        <v>69.4545</v>
      </c>
      <c r="AC501" s="19">
        <v>0</v>
      </c>
      <c r="AD501" s="20">
        <v>0</v>
      </c>
      <c r="AE501" s="20">
        <v>0.00034914</v>
      </c>
      <c r="AF501" s="19">
        <v>0</v>
      </c>
      <c r="AG501" s="20">
        <v>0</v>
      </c>
      <c r="AH501" s="20">
        <v>23.7592</v>
      </c>
      <c r="AI501" s="19">
        <v>0</v>
      </c>
      <c r="AJ501" s="20">
        <v>0</v>
      </c>
      <c r="AK501" s="20">
        <v>0</v>
      </c>
      <c r="AL501" s="19">
        <v>0</v>
      </c>
      <c r="AM501" s="20">
        <v>0</v>
      </c>
      <c r="AN501" s="20">
        <v>0</v>
      </c>
      <c r="AO501" s="19">
        <v>0</v>
      </c>
      <c r="AP501" s="20">
        <v>0</v>
      </c>
      <c r="AQ501" s="20">
        <v>0</v>
      </c>
    </row>
    <row r="502" spans="1:4" ht="17.25">
      <c r="A502" s="10">
        <v>0.34513888888888899</v>
      </c>
      <c r="B502" s="19">
        <v>0.928499</v>
      </c>
      <c r="C502" s="20">
        <v>4.50142</v>
      </c>
      <c r="D502" s="20">
        <v>120.546</v>
      </c>
      <c r="E502" s="19">
        <v>0.602849</v>
      </c>
      <c r="F502" s="20">
        <v>0.0384197</v>
      </c>
      <c r="G502" s="20">
        <v>311.409</v>
      </c>
      <c r="H502" s="19">
        <v>0.891684</v>
      </c>
      <c r="I502" s="20">
        <v>16.8637</v>
      </c>
      <c r="J502" s="20">
        <v>200.508</v>
      </c>
      <c r="K502" s="19">
        <v>0.86745</v>
      </c>
      <c r="L502" s="20">
        <v>13.7046</v>
      </c>
      <c r="M502" s="20">
        <v>177.171</v>
      </c>
      <c r="N502" s="19">
        <v>0.930716</v>
      </c>
      <c r="O502" s="20">
        <v>4.50036</v>
      </c>
      <c r="P502" s="20">
        <v>120.769</v>
      </c>
      <c r="Q502" s="19">
        <v>0.631906</v>
      </c>
      <c r="R502" s="20">
        <v>0.576404</v>
      </c>
      <c r="S502" s="20">
        <v>10.0074</v>
      </c>
      <c r="T502" s="19">
        <v>0.956958</v>
      </c>
      <c r="U502" s="20">
        <v>0.532613</v>
      </c>
      <c r="V502" s="20">
        <v>29.5477</v>
      </c>
      <c r="W502" s="19">
        <v>0.989981</v>
      </c>
      <c r="X502" s="20">
        <v>0.636321</v>
      </c>
      <c r="Y502" s="20">
        <v>12.2172</v>
      </c>
      <c r="Z502" s="19">
        <v>0.813495</v>
      </c>
      <c r="AA502" s="20">
        <v>3.42483</v>
      </c>
      <c r="AB502" s="20">
        <v>69.5115</v>
      </c>
      <c r="AC502" s="19">
        <v>0</v>
      </c>
      <c r="AD502" s="20">
        <v>0</v>
      </c>
      <c r="AE502" s="20">
        <v>0.00034914</v>
      </c>
      <c r="AF502" s="19">
        <v>0.8296</v>
      </c>
      <c r="AG502" s="20">
        <v>0.00530442</v>
      </c>
      <c r="AH502" s="20">
        <v>23.7592</v>
      </c>
      <c r="AI502" s="19">
        <v>0</v>
      </c>
      <c r="AJ502" s="20">
        <v>0</v>
      </c>
      <c r="AK502" s="20">
        <v>0</v>
      </c>
      <c r="AL502" s="19">
        <v>0</v>
      </c>
      <c r="AM502" s="20">
        <v>0</v>
      </c>
      <c r="AN502" s="20">
        <v>0</v>
      </c>
      <c r="AO502" s="19">
        <v>0</v>
      </c>
      <c r="AP502" s="20">
        <v>0</v>
      </c>
      <c r="AQ502" s="20">
        <v>0</v>
      </c>
    </row>
    <row r="503" spans="1:4" ht="17.25">
      <c r="A503" s="10">
        <v>0.34583333333333299</v>
      </c>
      <c r="B503" s="19">
        <v>0.928506</v>
      </c>
      <c r="C503" s="20">
        <v>4.49683</v>
      </c>
      <c r="D503" s="20">
        <v>120.619</v>
      </c>
      <c r="E503" s="19">
        <v>0.606298</v>
      </c>
      <c r="F503" s="20">
        <v>0.0383865</v>
      </c>
      <c r="G503" s="20">
        <v>311.41</v>
      </c>
      <c r="H503" s="19">
        <v>0.891037</v>
      </c>
      <c r="I503" s="20">
        <v>16.7881</v>
      </c>
      <c r="J503" s="20">
        <v>200.793</v>
      </c>
      <c r="K503" s="19">
        <v>0.866684</v>
      </c>
      <c r="L503" s="20">
        <v>13.6549</v>
      </c>
      <c r="M503" s="20">
        <v>177.403</v>
      </c>
      <c r="N503" s="19">
        <v>0.930474</v>
      </c>
      <c r="O503" s="20">
        <v>4.49735</v>
      </c>
      <c r="P503" s="20">
        <v>120.845</v>
      </c>
      <c r="Q503" s="19">
        <v>0.632089</v>
      </c>
      <c r="R503" s="20">
        <v>0.576361</v>
      </c>
      <c r="S503" s="20">
        <v>10.0172</v>
      </c>
      <c r="T503" s="19">
        <v>0.9556</v>
      </c>
      <c r="U503" s="20">
        <v>0.532963</v>
      </c>
      <c r="V503" s="20">
        <v>29.5568</v>
      </c>
      <c r="W503" s="19">
        <v>0.989915</v>
      </c>
      <c r="X503" s="20">
        <v>0.635191</v>
      </c>
      <c r="Y503" s="20">
        <v>12.2277</v>
      </c>
      <c r="Z503" s="19">
        <v>0.813629</v>
      </c>
      <c r="AA503" s="20">
        <v>3.42379</v>
      </c>
      <c r="AB503" s="20">
        <v>69.5686</v>
      </c>
      <c r="AC503" s="19">
        <v>0</v>
      </c>
      <c r="AD503" s="20">
        <v>0</v>
      </c>
      <c r="AE503" s="20">
        <v>0.00034914</v>
      </c>
      <c r="AF503" s="19">
        <v>0.804291</v>
      </c>
      <c r="AG503" s="20">
        <v>0.00529972</v>
      </c>
      <c r="AH503" s="20">
        <v>23.7593</v>
      </c>
      <c r="AI503" s="19">
        <v>0</v>
      </c>
      <c r="AJ503" s="20">
        <v>0</v>
      </c>
      <c r="AK503" s="20">
        <v>0</v>
      </c>
      <c r="AL503" s="19">
        <v>0</v>
      </c>
      <c r="AM503" s="20">
        <v>0</v>
      </c>
      <c r="AN503" s="20">
        <v>0</v>
      </c>
      <c r="AO503" s="19">
        <v>0</v>
      </c>
      <c r="AP503" s="20">
        <v>0</v>
      </c>
      <c r="AQ503" s="20">
        <v>0</v>
      </c>
    </row>
    <row r="504" spans="1:4" ht="17.25">
      <c r="A504" s="10">
        <v>0.34652777777777799</v>
      </c>
      <c r="B504" s="19">
        <v>0.928472</v>
      </c>
      <c r="C504" s="20">
        <v>4.50147</v>
      </c>
      <c r="D504" s="20">
        <v>120.698</v>
      </c>
      <c r="E504" s="19">
        <v>0.6063</v>
      </c>
      <c r="F504" s="20">
        <v>0.0385478</v>
      </c>
      <c r="G504" s="20">
        <v>311.411</v>
      </c>
      <c r="H504" s="19">
        <v>0.890801</v>
      </c>
      <c r="I504" s="20">
        <v>16.7676</v>
      </c>
      <c r="J504" s="20">
        <v>201.077</v>
      </c>
      <c r="K504" s="19">
        <v>0.866572</v>
      </c>
      <c r="L504" s="20">
        <v>13.636</v>
      </c>
      <c r="M504" s="20">
        <v>177.634</v>
      </c>
      <c r="N504" s="19">
        <v>0.930793</v>
      </c>
      <c r="O504" s="20">
        <v>4.50545</v>
      </c>
      <c r="P504" s="20">
        <v>120.92</v>
      </c>
      <c r="Q504" s="19">
        <v>0.633243</v>
      </c>
      <c r="R504" s="20">
        <v>0.57867</v>
      </c>
      <c r="S504" s="20">
        <v>10.0266</v>
      </c>
      <c r="T504" s="19">
        <v>0.956902</v>
      </c>
      <c r="U504" s="20">
        <v>0.534311</v>
      </c>
      <c r="V504" s="20">
        <v>29.5655</v>
      </c>
      <c r="W504" s="19">
        <v>0.989946</v>
      </c>
      <c r="X504" s="20">
        <v>0.636676</v>
      </c>
      <c r="Y504" s="20">
        <v>12.2385</v>
      </c>
      <c r="Z504" s="19">
        <v>0.814127</v>
      </c>
      <c r="AA504" s="20">
        <v>3.42867</v>
      </c>
      <c r="AB504" s="20">
        <v>69.6247</v>
      </c>
      <c r="AC504" s="19">
        <v>0</v>
      </c>
      <c r="AD504" s="20">
        <v>0</v>
      </c>
      <c r="AE504" s="20">
        <v>0.00034914</v>
      </c>
      <c r="AF504" s="19">
        <v>0.829195</v>
      </c>
      <c r="AG504" s="20">
        <v>0.0052941</v>
      </c>
      <c r="AH504" s="20">
        <v>23.7593</v>
      </c>
      <c r="AI504" s="19">
        <v>0</v>
      </c>
      <c r="AJ504" s="20">
        <v>0</v>
      </c>
      <c r="AK504" s="20">
        <v>0</v>
      </c>
      <c r="AL504" s="19">
        <v>0</v>
      </c>
      <c r="AM504" s="20">
        <v>0</v>
      </c>
      <c r="AN504" s="20">
        <v>0</v>
      </c>
      <c r="AO504" s="19">
        <v>0</v>
      </c>
      <c r="AP504" s="20">
        <v>0</v>
      </c>
      <c r="AQ504" s="20">
        <v>0</v>
      </c>
    </row>
    <row r="505" spans="1:4" ht="17.25">
      <c r="A505" s="10">
        <v>0.34722222222222199</v>
      </c>
      <c r="B505" s="19">
        <v>0.92863</v>
      </c>
      <c r="C505" s="20">
        <v>4.50053</v>
      </c>
      <c r="D505" s="20">
        <v>120.772</v>
      </c>
      <c r="E505" s="19">
        <v>0.604323</v>
      </c>
      <c r="F505" s="20">
        <v>0.0384025</v>
      </c>
      <c r="G505" s="20">
        <v>311.411</v>
      </c>
      <c r="H505" s="19">
        <v>0.890635</v>
      </c>
      <c r="I505" s="20">
        <v>16.7237</v>
      </c>
      <c r="J505" s="20">
        <v>201.347</v>
      </c>
      <c r="K505" s="19">
        <v>0.866519</v>
      </c>
      <c r="L505" s="20">
        <v>13.6217</v>
      </c>
      <c r="M505" s="20">
        <v>177.858</v>
      </c>
      <c r="N505" s="19">
        <v>0.930729</v>
      </c>
      <c r="O505" s="20">
        <v>4.49978</v>
      </c>
      <c r="P505" s="20">
        <v>120.994</v>
      </c>
      <c r="Q505" s="19">
        <v>0.633747</v>
      </c>
      <c r="R505" s="20">
        <v>0.578533</v>
      </c>
      <c r="S505" s="20">
        <v>10.0364</v>
      </c>
      <c r="T505" s="19">
        <v>0.957324</v>
      </c>
      <c r="U505" s="20">
        <v>0.53314</v>
      </c>
      <c r="V505" s="20">
        <v>29.5745</v>
      </c>
      <c r="W505" s="19">
        <v>0.989951</v>
      </c>
      <c r="X505" s="20">
        <v>0.635314</v>
      </c>
      <c r="Y505" s="20">
        <v>12.249</v>
      </c>
      <c r="Z505" s="19">
        <v>0.81392</v>
      </c>
      <c r="AA505" s="20">
        <v>3.42188</v>
      </c>
      <c r="AB505" s="20">
        <v>69.6818</v>
      </c>
      <c r="AC505" s="19">
        <v>0</v>
      </c>
      <c r="AD505" s="20">
        <v>0</v>
      </c>
      <c r="AE505" s="20">
        <v>0.00034914</v>
      </c>
      <c r="AF505" s="19">
        <v>0</v>
      </c>
      <c r="AG505" s="20">
        <v>0</v>
      </c>
      <c r="AH505" s="20">
        <v>23.7593</v>
      </c>
      <c r="AI505" s="19">
        <v>0</v>
      </c>
      <c r="AJ505" s="20">
        <v>0</v>
      </c>
      <c r="AK505" s="20">
        <v>0</v>
      </c>
      <c r="AL505" s="19">
        <v>0</v>
      </c>
      <c r="AM505" s="20">
        <v>0</v>
      </c>
      <c r="AN505" s="20">
        <v>0</v>
      </c>
      <c r="AO505" s="19">
        <v>0</v>
      </c>
      <c r="AP505" s="20">
        <v>0</v>
      </c>
      <c r="AQ505" s="20">
        <v>0</v>
      </c>
    </row>
    <row r="506" spans="1:4" ht="17.25">
      <c r="A506" s="10">
        <v>0.34791666666666698</v>
      </c>
      <c r="B506" s="19">
        <v>0.928901</v>
      </c>
      <c r="C506" s="20">
        <v>4.50378</v>
      </c>
      <c r="D506" s="20">
        <v>120.848</v>
      </c>
      <c r="E506" s="19">
        <v>0.60528</v>
      </c>
      <c r="F506" s="20">
        <v>0.0383523</v>
      </c>
      <c r="G506" s="20">
        <v>311.412</v>
      </c>
      <c r="H506" s="19">
        <v>0.890784</v>
      </c>
      <c r="I506" s="20">
        <v>16.6692</v>
      </c>
      <c r="J506" s="20">
        <v>201.63</v>
      </c>
      <c r="K506" s="19">
        <v>0.86693</v>
      </c>
      <c r="L506" s="20">
        <v>13.6321</v>
      </c>
      <c r="M506" s="20">
        <v>178.089</v>
      </c>
      <c r="N506" s="19">
        <v>0.931061</v>
      </c>
      <c r="O506" s="20">
        <v>4.50879</v>
      </c>
      <c r="P506" s="20">
        <v>121.07</v>
      </c>
      <c r="Q506" s="19">
        <v>0.632437</v>
      </c>
      <c r="R506" s="20">
        <v>0.575566</v>
      </c>
      <c r="S506" s="20">
        <v>10.0459</v>
      </c>
      <c r="T506" s="19">
        <v>0.957735</v>
      </c>
      <c r="U506" s="20">
        <v>0.532574</v>
      </c>
      <c r="V506" s="20">
        <v>29.5833</v>
      </c>
      <c r="W506" s="19">
        <v>0.989927</v>
      </c>
      <c r="X506" s="20">
        <v>0.634269</v>
      </c>
      <c r="Y506" s="20">
        <v>12.2597</v>
      </c>
      <c r="Z506" s="19">
        <v>0.814712</v>
      </c>
      <c r="AA506" s="20">
        <v>3.42198</v>
      </c>
      <c r="AB506" s="20">
        <v>69.7388</v>
      </c>
      <c r="AC506" s="19">
        <v>0</v>
      </c>
      <c r="AD506" s="20">
        <v>0</v>
      </c>
      <c r="AE506" s="20">
        <v>0.00034914</v>
      </c>
      <c r="AF506" s="19">
        <v>0</v>
      </c>
      <c r="AG506" s="20">
        <v>0</v>
      </c>
      <c r="AH506" s="20">
        <v>23.7594</v>
      </c>
      <c r="AI506" s="19">
        <v>0</v>
      </c>
      <c r="AJ506" s="20">
        <v>0</v>
      </c>
      <c r="AK506" s="20">
        <v>0</v>
      </c>
      <c r="AL506" s="19">
        <v>0</v>
      </c>
      <c r="AM506" s="20">
        <v>0</v>
      </c>
      <c r="AN506" s="20">
        <v>0</v>
      </c>
      <c r="AO506" s="19">
        <v>0</v>
      </c>
      <c r="AP506" s="20">
        <v>0</v>
      </c>
      <c r="AQ506" s="20">
        <v>0</v>
      </c>
    </row>
    <row r="507" spans="1:4" ht="17.25">
      <c r="A507" s="10">
        <v>0.34861111111111098</v>
      </c>
      <c r="B507" s="19">
        <v>0.928692</v>
      </c>
      <c r="C507" s="20">
        <v>4.49468</v>
      </c>
      <c r="D507" s="20">
        <v>120.921</v>
      </c>
      <c r="E507" s="19">
        <v>0.606501</v>
      </c>
      <c r="F507" s="20">
        <v>0.0383759</v>
      </c>
      <c r="G507" s="20">
        <v>311.413</v>
      </c>
      <c r="H507" s="19">
        <v>0.890836</v>
      </c>
      <c r="I507" s="20">
        <v>16.6395</v>
      </c>
      <c r="J507" s="20">
        <v>201.912</v>
      </c>
      <c r="K507" s="19">
        <v>0.866192</v>
      </c>
      <c r="L507" s="20">
        <v>13.5477</v>
      </c>
      <c r="M507" s="20">
        <v>178.315</v>
      </c>
      <c r="N507" s="19">
        <v>0.931065</v>
      </c>
      <c r="O507" s="20">
        <v>4.49832</v>
      </c>
      <c r="P507" s="20">
        <v>121.147</v>
      </c>
      <c r="Q507" s="19">
        <v>0.632636</v>
      </c>
      <c r="R507" s="20">
        <v>0.574831</v>
      </c>
      <c r="S507" s="20">
        <v>10.0555</v>
      </c>
      <c r="T507" s="19">
        <v>0.957457</v>
      </c>
      <c r="U507" s="20">
        <v>0.532038</v>
      </c>
      <c r="V507" s="20">
        <v>29.5921</v>
      </c>
      <c r="W507" s="19">
        <v>0.989899</v>
      </c>
      <c r="X507" s="20">
        <v>0.633872</v>
      </c>
      <c r="Y507" s="20">
        <v>12.2703</v>
      </c>
      <c r="Z507" s="19">
        <v>0.815055</v>
      </c>
      <c r="AA507" s="20">
        <v>3.41912</v>
      </c>
      <c r="AB507" s="20">
        <v>69.7958</v>
      </c>
      <c r="AC507" s="19">
        <v>0</v>
      </c>
      <c r="AD507" s="20">
        <v>0</v>
      </c>
      <c r="AE507" s="20">
        <v>0.00034914</v>
      </c>
      <c r="AF507" s="19">
        <v>0</v>
      </c>
      <c r="AG507" s="20">
        <v>0</v>
      </c>
      <c r="AH507" s="20">
        <v>23.7594</v>
      </c>
      <c r="AI507" s="19">
        <v>0</v>
      </c>
      <c r="AJ507" s="20">
        <v>0</v>
      </c>
      <c r="AK507" s="20">
        <v>0</v>
      </c>
      <c r="AL507" s="19">
        <v>0</v>
      </c>
      <c r="AM507" s="20">
        <v>0</v>
      </c>
      <c r="AN507" s="20">
        <v>0</v>
      </c>
      <c r="AO507" s="19">
        <v>0</v>
      </c>
      <c r="AP507" s="20">
        <v>0</v>
      </c>
      <c r="AQ507" s="20">
        <v>0</v>
      </c>
    </row>
    <row r="508" spans="1:4" ht="17.25">
      <c r="A508" s="10">
        <v>0.34930555555555598</v>
      </c>
      <c r="B508" s="19">
        <v>0.928617</v>
      </c>
      <c r="C508" s="20">
        <v>4.49582</v>
      </c>
      <c r="D508" s="20">
        <v>120.997</v>
      </c>
      <c r="E508" s="19">
        <v>0.607267</v>
      </c>
      <c r="F508" s="20">
        <v>0.0385174</v>
      </c>
      <c r="G508" s="20">
        <v>311.413</v>
      </c>
      <c r="H508" s="19">
        <v>0.890049</v>
      </c>
      <c r="I508" s="20">
        <v>16.5991</v>
      </c>
      <c r="J508" s="20">
        <v>202.193</v>
      </c>
      <c r="K508" s="19">
        <v>0.866009</v>
      </c>
      <c r="L508" s="20">
        <v>13.5677</v>
      </c>
      <c r="M508" s="20">
        <v>178.537</v>
      </c>
      <c r="N508" s="19">
        <v>0.930818</v>
      </c>
      <c r="O508" s="20">
        <v>4.49512</v>
      </c>
      <c r="P508" s="20">
        <v>121.22</v>
      </c>
      <c r="Q508" s="19">
        <v>0.63304</v>
      </c>
      <c r="R508" s="20">
        <v>0.577361</v>
      </c>
      <c r="S508" s="20">
        <v>10.0651</v>
      </c>
      <c r="T508" s="19">
        <v>0.957052</v>
      </c>
      <c r="U508" s="20">
        <v>0.532639</v>
      </c>
      <c r="V508" s="20">
        <v>29.601</v>
      </c>
      <c r="W508" s="19">
        <v>0.990009</v>
      </c>
      <c r="X508" s="20">
        <v>0.635222</v>
      </c>
      <c r="Y508" s="20">
        <v>12.2808</v>
      </c>
      <c r="Z508" s="19">
        <v>0.813917</v>
      </c>
      <c r="AA508" s="20">
        <v>3.42028</v>
      </c>
      <c r="AB508" s="20">
        <v>69.8528</v>
      </c>
      <c r="AC508" s="19">
        <v>0</v>
      </c>
      <c r="AD508" s="20">
        <v>0</v>
      </c>
      <c r="AE508" s="20">
        <v>0.00034914</v>
      </c>
      <c r="AF508" s="19">
        <v>0.839253</v>
      </c>
      <c r="AG508" s="20">
        <v>0.0053057</v>
      </c>
      <c r="AH508" s="20">
        <v>23.7594</v>
      </c>
      <c r="AI508" s="19">
        <v>0</v>
      </c>
      <c r="AJ508" s="20">
        <v>0</v>
      </c>
      <c r="AK508" s="20">
        <v>0</v>
      </c>
      <c r="AL508" s="19">
        <v>0</v>
      </c>
      <c r="AM508" s="20">
        <v>0</v>
      </c>
      <c r="AN508" s="20">
        <v>0</v>
      </c>
      <c r="AO508" s="19">
        <v>0</v>
      </c>
      <c r="AP508" s="20">
        <v>0</v>
      </c>
      <c r="AQ508" s="20">
        <v>0</v>
      </c>
    </row>
    <row r="509" spans="1:4" ht="17.25">
      <c r="A509" s="10">
        <v>0.35</v>
      </c>
      <c r="B509" s="19">
        <v>0.928666</v>
      </c>
      <c r="C509" s="20">
        <v>4.50289</v>
      </c>
      <c r="D509" s="20">
        <v>121.073</v>
      </c>
      <c r="E509" s="19">
        <v>0.605591</v>
      </c>
      <c r="F509" s="20">
        <v>0.0385506</v>
      </c>
      <c r="G509" s="20">
        <v>311.414</v>
      </c>
      <c r="H509" s="19">
        <v>0.889693</v>
      </c>
      <c r="I509" s="20">
        <v>16.5946</v>
      </c>
      <c r="J509" s="20">
        <v>202.465</v>
      </c>
      <c r="K509" s="19">
        <v>0.86486</v>
      </c>
      <c r="L509" s="20">
        <v>13.5266</v>
      </c>
      <c r="M509" s="20">
        <v>178.767</v>
      </c>
      <c r="N509" s="19">
        <v>0.93087</v>
      </c>
      <c r="O509" s="20">
        <v>4.49985</v>
      </c>
      <c r="P509" s="20">
        <v>121.295</v>
      </c>
      <c r="Q509" s="19">
        <v>0.631784</v>
      </c>
      <c r="R509" s="20">
        <v>0.576074</v>
      </c>
      <c r="S509" s="20">
        <v>10.0747</v>
      </c>
      <c r="T509" s="19">
        <v>0.956811</v>
      </c>
      <c r="U509" s="20">
        <v>0.533084</v>
      </c>
      <c r="V509" s="20">
        <v>29.6099</v>
      </c>
      <c r="W509" s="19">
        <v>0.990001</v>
      </c>
      <c r="X509" s="20">
        <v>0.636255</v>
      </c>
      <c r="Y509" s="20">
        <v>12.2913</v>
      </c>
      <c r="Z509" s="19">
        <v>0.813874</v>
      </c>
      <c r="AA509" s="20">
        <v>3.42353</v>
      </c>
      <c r="AB509" s="20">
        <v>69.9099</v>
      </c>
      <c r="AC509" s="19">
        <v>0</v>
      </c>
      <c r="AD509" s="20">
        <v>0</v>
      </c>
      <c r="AE509" s="20">
        <v>0.00034914</v>
      </c>
      <c r="AF509" s="19">
        <v>0.855242</v>
      </c>
      <c r="AG509" s="20">
        <v>0.0147379</v>
      </c>
      <c r="AH509" s="20">
        <v>23.7595</v>
      </c>
      <c r="AI509" s="19">
        <v>0</v>
      </c>
      <c r="AJ509" s="20">
        <v>0</v>
      </c>
      <c r="AK509" s="20">
        <v>0</v>
      </c>
      <c r="AL509" s="19">
        <v>0</v>
      </c>
      <c r="AM509" s="20">
        <v>0</v>
      </c>
      <c r="AN509" s="20">
        <v>0</v>
      </c>
      <c r="AO509" s="19">
        <v>0</v>
      </c>
      <c r="AP509" s="20">
        <v>0</v>
      </c>
      <c r="AQ509" s="20">
        <v>0</v>
      </c>
    </row>
    <row r="510" spans="1:4" ht="17.25">
      <c r="A510" s="10">
        <v>0.35069444444444398</v>
      </c>
      <c r="B510" s="19">
        <v>0.928443</v>
      </c>
      <c r="C510" s="20">
        <v>4.48937</v>
      </c>
      <c r="D510" s="20">
        <v>121.147</v>
      </c>
      <c r="E510" s="19">
        <v>0.604057</v>
      </c>
      <c r="F510" s="20">
        <v>0.0385497</v>
      </c>
      <c r="G510" s="20">
        <v>311.414</v>
      </c>
      <c r="H510" s="19">
        <v>0.890776</v>
      </c>
      <c r="I510" s="20">
        <v>16.7461</v>
      </c>
      <c r="J510" s="20">
        <v>202.734</v>
      </c>
      <c r="K510" s="19">
        <v>0.867383</v>
      </c>
      <c r="L510" s="20">
        <v>13.7314</v>
      </c>
      <c r="M510" s="20">
        <v>178.99</v>
      </c>
      <c r="N510" s="19">
        <v>0.930767</v>
      </c>
      <c r="O510" s="20">
        <v>4.49046</v>
      </c>
      <c r="P510" s="20">
        <v>121.369</v>
      </c>
      <c r="Q510" s="19">
        <v>0.633565</v>
      </c>
      <c r="R510" s="20">
        <v>0.57899</v>
      </c>
      <c r="S510" s="20">
        <v>10.0844</v>
      </c>
      <c r="T510" s="19">
        <v>0.956744</v>
      </c>
      <c r="U510" s="20">
        <v>0.531825</v>
      </c>
      <c r="V510" s="20">
        <v>29.6189</v>
      </c>
      <c r="W510" s="19">
        <v>0.990019</v>
      </c>
      <c r="X510" s="20">
        <v>0.634382</v>
      </c>
      <c r="Y510" s="20">
        <v>12.3019</v>
      </c>
      <c r="Z510" s="19">
        <v>0.82057</v>
      </c>
      <c r="AA510" s="20">
        <v>3.41386</v>
      </c>
      <c r="AB510" s="20">
        <v>69.9678</v>
      </c>
      <c r="AC510" s="19">
        <v>0</v>
      </c>
      <c r="AD510" s="20">
        <v>0</v>
      </c>
      <c r="AE510" s="20">
        <v>0.00034914</v>
      </c>
      <c r="AF510" s="19">
        <v>0.876579</v>
      </c>
      <c r="AG510" s="20">
        <v>5.34495</v>
      </c>
      <c r="AH510" s="20">
        <v>23.8331</v>
      </c>
      <c r="AI510" s="19">
        <v>0</v>
      </c>
      <c r="AJ510" s="20">
        <v>0</v>
      </c>
      <c r="AK510" s="20">
        <v>0</v>
      </c>
      <c r="AL510" s="19">
        <v>0</v>
      </c>
      <c r="AM510" s="20">
        <v>0</v>
      </c>
      <c r="AN510" s="20">
        <v>0</v>
      </c>
      <c r="AO510" s="19">
        <v>0</v>
      </c>
      <c r="AP510" s="20">
        <v>0</v>
      </c>
      <c r="AQ510" s="20">
        <v>0</v>
      </c>
    </row>
    <row r="511" spans="1:4" ht="17.25">
      <c r="A511" s="10">
        <v>0.35138888888888897</v>
      </c>
      <c r="B511" s="19">
        <v>0.928607</v>
      </c>
      <c r="C511" s="20">
        <v>4.48896</v>
      </c>
      <c r="D511" s="20">
        <v>121.221</v>
      </c>
      <c r="E511" s="19">
        <v>0.603915</v>
      </c>
      <c r="F511" s="20">
        <v>0.0384186</v>
      </c>
      <c r="G511" s="20">
        <v>311.415</v>
      </c>
      <c r="H511" s="19">
        <v>0.892014</v>
      </c>
      <c r="I511" s="20">
        <v>16.8591</v>
      </c>
      <c r="J511" s="20">
        <v>203.018</v>
      </c>
      <c r="K511" s="19">
        <v>0.867797</v>
      </c>
      <c r="L511" s="20">
        <v>13.7156</v>
      </c>
      <c r="M511" s="20">
        <v>179.222</v>
      </c>
      <c r="N511" s="19">
        <v>0.930777</v>
      </c>
      <c r="O511" s="20">
        <v>4.48238</v>
      </c>
      <c r="P511" s="20">
        <v>121.445</v>
      </c>
      <c r="Q511" s="19">
        <v>0.632115</v>
      </c>
      <c r="R511" s="20">
        <v>0.575394</v>
      </c>
      <c r="S511" s="20">
        <v>10.0941</v>
      </c>
      <c r="T511" s="19">
        <v>0.957134</v>
      </c>
      <c r="U511" s="20">
        <v>0.533094</v>
      </c>
      <c r="V511" s="20">
        <v>29.6278</v>
      </c>
      <c r="W511" s="19">
        <v>0.989932</v>
      </c>
      <c r="X511" s="20">
        <v>0.633997</v>
      </c>
      <c r="Y511" s="20">
        <v>12.3124</v>
      </c>
      <c r="Z511" s="19">
        <v>0.821723</v>
      </c>
      <c r="AA511" s="20">
        <v>3.42047</v>
      </c>
      <c r="AB511" s="20">
        <v>70.0239</v>
      </c>
      <c r="AC511" s="19">
        <v>0</v>
      </c>
      <c r="AD511" s="20">
        <v>0</v>
      </c>
      <c r="AE511" s="20">
        <v>0.00034914</v>
      </c>
      <c r="AF511" s="19">
        <v>0.878273</v>
      </c>
      <c r="AG511" s="20">
        <v>5.38057</v>
      </c>
      <c r="AH511" s="20">
        <v>23.9226</v>
      </c>
      <c r="AI511" s="19">
        <v>0</v>
      </c>
      <c r="AJ511" s="20">
        <v>0</v>
      </c>
      <c r="AK511" s="20">
        <v>0</v>
      </c>
      <c r="AL511" s="19">
        <v>0</v>
      </c>
      <c r="AM511" s="20">
        <v>0</v>
      </c>
      <c r="AN511" s="20">
        <v>0</v>
      </c>
      <c r="AO511" s="19">
        <v>0</v>
      </c>
      <c r="AP511" s="20">
        <v>0</v>
      </c>
      <c r="AQ511" s="20">
        <v>0</v>
      </c>
    </row>
    <row r="512" spans="1:4" ht="17.25">
      <c r="A512" s="10">
        <v>0.35208333333333303</v>
      </c>
      <c r="B512" s="19">
        <v>0.928929</v>
      </c>
      <c r="C512" s="20">
        <v>4.49421</v>
      </c>
      <c r="D512" s="20">
        <v>121.296</v>
      </c>
      <c r="E512" s="19">
        <v>0.606306</v>
      </c>
      <c r="F512" s="20">
        <v>0.0384438</v>
      </c>
      <c r="G512" s="20">
        <v>311.416</v>
      </c>
      <c r="H512" s="19">
        <v>0.893474</v>
      </c>
      <c r="I512" s="20">
        <v>17.0154</v>
      </c>
      <c r="J512" s="20">
        <v>203.305</v>
      </c>
      <c r="K512" s="19">
        <v>0.869637</v>
      </c>
      <c r="L512" s="20">
        <v>13.8196</v>
      </c>
      <c r="M512" s="20">
        <v>179.452</v>
      </c>
      <c r="N512" s="19">
        <v>0.931167</v>
      </c>
      <c r="O512" s="20">
        <v>4.49207</v>
      </c>
      <c r="P512" s="20">
        <v>121.521</v>
      </c>
      <c r="Q512" s="19">
        <v>0.634546</v>
      </c>
      <c r="R512" s="20">
        <v>0.577463</v>
      </c>
      <c r="S512" s="20">
        <v>10.1036</v>
      </c>
      <c r="T512" s="19">
        <v>0.957865</v>
      </c>
      <c r="U512" s="20">
        <v>0.53282</v>
      </c>
      <c r="V512" s="20">
        <v>29.6366</v>
      </c>
      <c r="W512" s="19">
        <v>0.98989</v>
      </c>
      <c r="X512" s="20">
        <v>0.632569</v>
      </c>
      <c r="Y512" s="20">
        <v>12.323</v>
      </c>
      <c r="Z512" s="19">
        <v>0.816663</v>
      </c>
      <c r="AA512" s="20">
        <v>3.43013</v>
      </c>
      <c r="AB512" s="20">
        <v>70.0809</v>
      </c>
      <c r="AC512" s="19">
        <v>0</v>
      </c>
      <c r="AD512" s="20">
        <v>0</v>
      </c>
      <c r="AE512" s="20">
        <v>0.00034914</v>
      </c>
      <c r="AF512" s="19">
        <v>0</v>
      </c>
      <c r="AG512" s="20">
        <v>0</v>
      </c>
      <c r="AH512" s="20">
        <v>23.9848</v>
      </c>
      <c r="AI512" s="19">
        <v>0</v>
      </c>
      <c r="AJ512" s="20">
        <v>0</v>
      </c>
      <c r="AK512" s="20">
        <v>0</v>
      </c>
      <c r="AL512" s="19">
        <v>0</v>
      </c>
      <c r="AM512" s="20">
        <v>0</v>
      </c>
      <c r="AN512" s="20">
        <v>0</v>
      </c>
      <c r="AO512" s="19">
        <v>0</v>
      </c>
      <c r="AP512" s="20">
        <v>0</v>
      </c>
      <c r="AQ512" s="20">
        <v>0</v>
      </c>
    </row>
    <row r="513" spans="1:4" ht="17.25">
      <c r="A513" s="10">
        <v>0.35277777777777802</v>
      </c>
      <c r="B513" s="19">
        <v>0.928648</v>
      </c>
      <c r="C513" s="20">
        <v>4.49245</v>
      </c>
      <c r="D513" s="20">
        <v>121.372</v>
      </c>
      <c r="E513" s="19">
        <v>0.60377</v>
      </c>
      <c r="F513" s="20">
        <v>0.0384631</v>
      </c>
      <c r="G513" s="20">
        <v>311.416</v>
      </c>
      <c r="H513" s="19">
        <v>0.89355</v>
      </c>
      <c r="I513" s="20">
        <v>17.145</v>
      </c>
      <c r="J513" s="20">
        <v>203.595</v>
      </c>
      <c r="K513" s="19">
        <v>0.87035</v>
      </c>
      <c r="L513" s="20">
        <v>13.9241</v>
      </c>
      <c r="M513" s="20">
        <v>179.68</v>
      </c>
      <c r="N513" s="19">
        <v>0.930888</v>
      </c>
      <c r="O513" s="20">
        <v>4.4883</v>
      </c>
      <c r="P513" s="20">
        <v>121.595</v>
      </c>
      <c r="Q513" s="19">
        <v>0.632141</v>
      </c>
      <c r="R513" s="20">
        <v>0.575124</v>
      </c>
      <c r="S513" s="20">
        <v>10.1132</v>
      </c>
      <c r="T513" s="19">
        <v>0.957481</v>
      </c>
      <c r="U513" s="20">
        <v>0.532737</v>
      </c>
      <c r="V513" s="20">
        <v>29.6455</v>
      </c>
      <c r="W513" s="19">
        <v>0.989924</v>
      </c>
      <c r="X513" s="20">
        <v>0.633923</v>
      </c>
      <c r="Y513" s="20">
        <v>12.3336</v>
      </c>
      <c r="Z513" s="19">
        <v>0.814368</v>
      </c>
      <c r="AA513" s="20">
        <v>3.42384</v>
      </c>
      <c r="AB513" s="20">
        <v>70.1381</v>
      </c>
      <c r="AC513" s="19">
        <v>0</v>
      </c>
      <c r="AD513" s="20">
        <v>0</v>
      </c>
      <c r="AE513" s="20">
        <v>0.00034914</v>
      </c>
      <c r="AF513" s="19">
        <v>0</v>
      </c>
      <c r="AG513" s="20">
        <v>0</v>
      </c>
      <c r="AH513" s="20">
        <v>23.9848</v>
      </c>
      <c r="AI513" s="19">
        <v>0</v>
      </c>
      <c r="AJ513" s="20">
        <v>0</v>
      </c>
      <c r="AK513" s="20">
        <v>0</v>
      </c>
      <c r="AL513" s="19">
        <v>0</v>
      </c>
      <c r="AM513" s="20">
        <v>0</v>
      </c>
      <c r="AN513" s="20">
        <v>0</v>
      </c>
      <c r="AO513" s="19">
        <v>0</v>
      </c>
      <c r="AP513" s="20">
        <v>0</v>
      </c>
      <c r="AQ513" s="20">
        <v>0</v>
      </c>
    </row>
    <row r="514" spans="1:4" ht="17.25">
      <c r="A514" s="10">
        <v>0.35347222222222202</v>
      </c>
      <c r="B514" s="19">
        <v>0.928673</v>
      </c>
      <c r="C514" s="20">
        <v>4.49258</v>
      </c>
      <c r="D514" s="20">
        <v>121.445</v>
      </c>
      <c r="E514" s="19">
        <v>0.604435</v>
      </c>
      <c r="F514" s="20">
        <v>0.0384946</v>
      </c>
      <c r="G514" s="20">
        <v>311.417</v>
      </c>
      <c r="H514" s="19">
        <v>0.894138</v>
      </c>
      <c r="I514" s="20">
        <v>17.2371</v>
      </c>
      <c r="J514" s="20">
        <v>203.877</v>
      </c>
      <c r="K514" s="19">
        <v>0.870385</v>
      </c>
      <c r="L514" s="20">
        <v>13.9456</v>
      </c>
      <c r="M514" s="20">
        <v>179.908</v>
      </c>
      <c r="N514" s="19">
        <v>0.930884</v>
      </c>
      <c r="O514" s="20">
        <v>4.49119</v>
      </c>
      <c r="P514" s="20">
        <v>121.669</v>
      </c>
      <c r="Q514" s="19">
        <v>0.633565</v>
      </c>
      <c r="R514" s="20">
        <v>0.578406</v>
      </c>
      <c r="S514" s="20">
        <v>10.123</v>
      </c>
      <c r="T514" s="19">
        <v>0.957823</v>
      </c>
      <c r="U514" s="20">
        <v>0.533689</v>
      </c>
      <c r="V514" s="20">
        <v>29.6545</v>
      </c>
      <c r="W514" s="19">
        <v>0.990034</v>
      </c>
      <c r="X514" s="20">
        <v>0.634453</v>
      </c>
      <c r="Y514" s="20">
        <v>12.3441</v>
      </c>
      <c r="Z514" s="19">
        <v>0.814116</v>
      </c>
      <c r="AA514" s="20">
        <v>3.42785</v>
      </c>
      <c r="AB514" s="20">
        <v>70.1961</v>
      </c>
      <c r="AC514" s="19">
        <v>0</v>
      </c>
      <c r="AD514" s="20">
        <v>0</v>
      </c>
      <c r="AE514" s="20">
        <v>0.00034914</v>
      </c>
      <c r="AF514" s="19">
        <v>0.829954</v>
      </c>
      <c r="AG514" s="20">
        <v>0.00524921</v>
      </c>
      <c r="AH514" s="20">
        <v>23.9849</v>
      </c>
      <c r="AI514" s="19">
        <v>0</v>
      </c>
      <c r="AJ514" s="20">
        <v>0</v>
      </c>
      <c r="AK514" s="20">
        <v>0</v>
      </c>
      <c r="AL514" s="19">
        <v>0</v>
      </c>
      <c r="AM514" s="20">
        <v>0</v>
      </c>
      <c r="AN514" s="20">
        <v>0</v>
      </c>
      <c r="AO514" s="19">
        <v>0</v>
      </c>
      <c r="AP514" s="20">
        <v>0</v>
      </c>
      <c r="AQ514" s="20">
        <v>0</v>
      </c>
    </row>
    <row r="515" spans="1:4" ht="17.25">
      <c r="A515" s="10">
        <v>0.35416666666666702</v>
      </c>
      <c r="B515" s="19">
        <v>0.92887</v>
      </c>
      <c r="C515" s="20">
        <v>4.49368</v>
      </c>
      <c r="D515" s="20">
        <v>121.522</v>
      </c>
      <c r="E515" s="19">
        <v>0.605796</v>
      </c>
      <c r="F515" s="20">
        <v>0.0385489</v>
      </c>
      <c r="G515" s="20">
        <v>311.418</v>
      </c>
      <c r="H515" s="19">
        <v>0.895353</v>
      </c>
      <c r="I515" s="20">
        <v>17.3642</v>
      </c>
      <c r="J515" s="20">
        <v>204.17</v>
      </c>
      <c r="K515" s="19">
        <v>0.872143</v>
      </c>
      <c r="L515" s="20">
        <v>14.0524</v>
      </c>
      <c r="M515" s="20">
        <v>180.153</v>
      </c>
      <c r="N515" s="19">
        <v>0.931243</v>
      </c>
      <c r="O515" s="20">
        <v>4.49666</v>
      </c>
      <c r="P515" s="20">
        <v>121.743</v>
      </c>
      <c r="Q515" s="19">
        <v>0.632831</v>
      </c>
      <c r="R515" s="20">
        <v>0.574547</v>
      </c>
      <c r="S515" s="20">
        <v>10.1324</v>
      </c>
      <c r="T515" s="19">
        <v>0.958178</v>
      </c>
      <c r="U515" s="20">
        <v>0.532706</v>
      </c>
      <c r="V515" s="20">
        <v>29.6632</v>
      </c>
      <c r="W515" s="19">
        <v>0.989904</v>
      </c>
      <c r="X515" s="20">
        <v>0.633218</v>
      </c>
      <c r="Y515" s="20">
        <v>12.3549</v>
      </c>
      <c r="Z515" s="19">
        <v>0.815089</v>
      </c>
      <c r="AA515" s="20">
        <v>3.4232</v>
      </c>
      <c r="AB515" s="20">
        <v>70.2532</v>
      </c>
      <c r="AC515" s="19">
        <v>0</v>
      </c>
      <c r="AD515" s="20">
        <v>0</v>
      </c>
      <c r="AE515" s="20">
        <v>0.00034914</v>
      </c>
      <c r="AF515" s="19">
        <v>0</v>
      </c>
      <c r="AG515" s="20">
        <v>0</v>
      </c>
      <c r="AH515" s="20">
        <v>23.9849</v>
      </c>
      <c r="AI515" s="19">
        <v>0</v>
      </c>
      <c r="AJ515" s="20">
        <v>0</v>
      </c>
      <c r="AK515" s="20">
        <v>0</v>
      </c>
      <c r="AL515" s="19">
        <v>0</v>
      </c>
      <c r="AM515" s="20">
        <v>0</v>
      </c>
      <c r="AN515" s="20">
        <v>0</v>
      </c>
      <c r="AO515" s="19">
        <v>0</v>
      </c>
      <c r="AP515" s="20">
        <v>0</v>
      </c>
      <c r="AQ515" s="20">
        <v>0</v>
      </c>
    </row>
    <row r="516" spans="1:4" ht="17.25">
      <c r="A516" s="10">
        <v>0.35486111111111102</v>
      </c>
      <c r="B516" s="19">
        <v>0.929202</v>
      </c>
      <c r="C516" s="20">
        <v>4.49859</v>
      </c>
      <c r="D516" s="20">
        <v>121.595</v>
      </c>
      <c r="E516" s="19">
        <v>0.607573</v>
      </c>
      <c r="F516" s="20">
        <v>0.038558</v>
      </c>
      <c r="G516" s="20">
        <v>311.418</v>
      </c>
      <c r="H516" s="19">
        <v>0.89663</v>
      </c>
      <c r="I516" s="20">
        <v>17.4822</v>
      </c>
      <c r="J516" s="20">
        <v>204.451</v>
      </c>
      <c r="K516" s="19">
        <v>0.873302</v>
      </c>
      <c r="L516" s="20">
        <v>14.1036</v>
      </c>
      <c r="M516" s="20">
        <v>180.384</v>
      </c>
      <c r="N516" s="19">
        <v>0.931347</v>
      </c>
      <c r="O516" s="20">
        <v>4.49287</v>
      </c>
      <c r="P516" s="20">
        <v>121.817</v>
      </c>
      <c r="Q516" s="19">
        <v>0.634357</v>
      </c>
      <c r="R516" s="20">
        <v>0.575548</v>
      </c>
      <c r="S516" s="20">
        <v>10.1422</v>
      </c>
      <c r="T516" s="19">
        <v>0.958735</v>
      </c>
      <c r="U516" s="20">
        <v>0.531929</v>
      </c>
      <c r="V516" s="20">
        <v>29.6722</v>
      </c>
      <c r="W516" s="19">
        <v>0.989815</v>
      </c>
      <c r="X516" s="20">
        <v>0.631472</v>
      </c>
      <c r="Y516" s="20">
        <v>12.3654</v>
      </c>
      <c r="Z516" s="19">
        <v>0.816383</v>
      </c>
      <c r="AA516" s="20">
        <v>3.42183</v>
      </c>
      <c r="AB516" s="20">
        <v>70.3093</v>
      </c>
      <c r="AC516" s="19">
        <v>0</v>
      </c>
      <c r="AD516" s="20">
        <v>0</v>
      </c>
      <c r="AE516" s="20">
        <v>0.00034914</v>
      </c>
      <c r="AF516" s="19">
        <v>0</v>
      </c>
      <c r="AG516" s="20">
        <v>0</v>
      </c>
      <c r="AH516" s="20">
        <v>23.985</v>
      </c>
      <c r="AI516" s="19">
        <v>0</v>
      </c>
      <c r="AJ516" s="20">
        <v>0</v>
      </c>
      <c r="AK516" s="20">
        <v>0</v>
      </c>
      <c r="AL516" s="19">
        <v>0</v>
      </c>
      <c r="AM516" s="20">
        <v>0</v>
      </c>
      <c r="AN516" s="20">
        <v>0</v>
      </c>
      <c r="AO516" s="19">
        <v>0</v>
      </c>
      <c r="AP516" s="20">
        <v>0</v>
      </c>
      <c r="AQ516" s="20">
        <v>0</v>
      </c>
    </row>
    <row r="517" spans="1:4" ht="17.25">
      <c r="A517" s="10">
        <v>0.35555555555555601</v>
      </c>
      <c r="B517" s="19">
        <v>0.92938</v>
      </c>
      <c r="C517" s="20">
        <v>4.49804</v>
      </c>
      <c r="D517" s="20">
        <v>121.671</v>
      </c>
      <c r="E517" s="19">
        <v>0.606939</v>
      </c>
      <c r="F517" s="20">
        <v>0.0383876</v>
      </c>
      <c r="G517" s="20">
        <v>311.419</v>
      </c>
      <c r="H517" s="19">
        <v>0.895723</v>
      </c>
      <c r="I517" s="20">
        <v>17.2517</v>
      </c>
      <c r="J517" s="20">
        <v>204.745</v>
      </c>
      <c r="K517" s="19">
        <v>0.87039</v>
      </c>
      <c r="L517" s="20">
        <v>13.7751</v>
      </c>
      <c r="M517" s="20">
        <v>180.62</v>
      </c>
      <c r="N517" s="19">
        <v>0.931607</v>
      </c>
      <c r="O517" s="20">
        <v>4.49672</v>
      </c>
      <c r="P517" s="20">
        <v>121.896</v>
      </c>
      <c r="Q517" s="19">
        <v>0.635487</v>
      </c>
      <c r="R517" s="20">
        <v>0.576796</v>
      </c>
      <c r="S517" s="20">
        <v>10.1518</v>
      </c>
      <c r="T517" s="19">
        <v>0.959808</v>
      </c>
      <c r="U517" s="20">
        <v>0.53142</v>
      </c>
      <c r="V517" s="20">
        <v>29.6811</v>
      </c>
      <c r="W517" s="19">
        <v>0.989862</v>
      </c>
      <c r="X517" s="20">
        <v>0.632338</v>
      </c>
      <c r="Y517" s="20">
        <v>12.376</v>
      </c>
      <c r="Z517" s="19">
        <v>0.817073</v>
      </c>
      <c r="AA517" s="20">
        <v>3.41864</v>
      </c>
      <c r="AB517" s="20">
        <v>70.3672</v>
      </c>
      <c r="AC517" s="19">
        <v>0</v>
      </c>
      <c r="AD517" s="20">
        <v>0</v>
      </c>
      <c r="AE517" s="20">
        <v>0.00034914</v>
      </c>
      <c r="AF517" s="19">
        <v>0.824224</v>
      </c>
      <c r="AG517" s="20">
        <v>0.00521589</v>
      </c>
      <c r="AH517" s="20">
        <v>23.985</v>
      </c>
      <c r="AI517" s="19">
        <v>0</v>
      </c>
      <c r="AJ517" s="20">
        <v>0</v>
      </c>
      <c r="AK517" s="20">
        <v>0</v>
      </c>
      <c r="AL517" s="19">
        <v>0</v>
      </c>
      <c r="AM517" s="20">
        <v>0</v>
      </c>
      <c r="AN517" s="20">
        <v>0</v>
      </c>
      <c r="AO517" s="19">
        <v>0</v>
      </c>
      <c r="AP517" s="20">
        <v>0</v>
      </c>
      <c r="AQ517" s="20">
        <v>0</v>
      </c>
    </row>
    <row r="518" spans="1:4" ht="17.25">
      <c r="A518" s="10">
        <v>0.35625000000000001</v>
      </c>
      <c r="B518" s="19">
        <v>0.92934</v>
      </c>
      <c r="C518" s="20">
        <v>4.50095</v>
      </c>
      <c r="D518" s="20">
        <v>121.745</v>
      </c>
      <c r="E518" s="19">
        <v>0.60587</v>
      </c>
      <c r="F518" s="20">
        <v>0.0382412</v>
      </c>
      <c r="G518" s="20">
        <v>311.42</v>
      </c>
      <c r="H518" s="19">
        <v>0.895234</v>
      </c>
      <c r="I518" s="20">
        <v>17.1808</v>
      </c>
      <c r="J518" s="20">
        <v>205.027</v>
      </c>
      <c r="K518" s="19">
        <v>0.870769</v>
      </c>
      <c r="L518" s="20">
        <v>13.842</v>
      </c>
      <c r="M518" s="20">
        <v>180.847</v>
      </c>
      <c r="N518" s="19">
        <v>0.931576</v>
      </c>
      <c r="O518" s="20">
        <v>4.50272</v>
      </c>
      <c r="P518" s="20">
        <v>121.969</v>
      </c>
      <c r="Q518" s="19">
        <v>0.635933</v>
      </c>
      <c r="R518" s="20">
        <v>0.578844</v>
      </c>
      <c r="S518" s="20">
        <v>10.1614</v>
      </c>
      <c r="T518" s="19">
        <v>0.959494</v>
      </c>
      <c r="U518" s="20">
        <v>0.532201</v>
      </c>
      <c r="V518" s="20">
        <v>29.69</v>
      </c>
      <c r="W518" s="19">
        <v>0.989886</v>
      </c>
      <c r="X518" s="20">
        <v>0.63292</v>
      </c>
      <c r="Y518" s="20">
        <v>12.3863</v>
      </c>
      <c r="Z518" s="19">
        <v>0.816549</v>
      </c>
      <c r="AA518" s="20">
        <v>3.41989</v>
      </c>
      <c r="AB518" s="20">
        <v>70.4242</v>
      </c>
      <c r="AC518" s="19">
        <v>0</v>
      </c>
      <c r="AD518" s="20">
        <v>0</v>
      </c>
      <c r="AE518" s="20">
        <v>0.00034914</v>
      </c>
      <c r="AF518" s="19">
        <v>0.830325</v>
      </c>
      <c r="AG518" s="20">
        <v>0.00533397</v>
      </c>
      <c r="AH518" s="20">
        <v>23.985</v>
      </c>
      <c r="AI518" s="19">
        <v>0</v>
      </c>
      <c r="AJ518" s="20">
        <v>0</v>
      </c>
      <c r="AK518" s="20">
        <v>0</v>
      </c>
      <c r="AL518" s="19">
        <v>0</v>
      </c>
      <c r="AM518" s="20">
        <v>0</v>
      </c>
      <c r="AN518" s="20">
        <v>0</v>
      </c>
      <c r="AO518" s="19">
        <v>0</v>
      </c>
      <c r="AP518" s="20">
        <v>0</v>
      </c>
      <c r="AQ518" s="20">
        <v>0</v>
      </c>
    </row>
    <row r="519" spans="1:4" ht="17.25">
      <c r="A519" s="10">
        <v>0.35694444444444401</v>
      </c>
      <c r="B519" s="19">
        <v>0.928994</v>
      </c>
      <c r="C519" s="20">
        <v>4.49701</v>
      </c>
      <c r="D519" s="20">
        <v>121.82</v>
      </c>
      <c r="E519" s="19">
        <v>0.603232</v>
      </c>
      <c r="F519" s="20">
        <v>0.0382861</v>
      </c>
      <c r="G519" s="20">
        <v>311.42</v>
      </c>
      <c r="H519" s="19">
        <v>0.893776</v>
      </c>
      <c r="I519" s="20">
        <v>17.0381</v>
      </c>
      <c r="J519" s="20">
        <v>205.317</v>
      </c>
      <c r="K519" s="19">
        <v>0.869515</v>
      </c>
      <c r="L519" s="20">
        <v>13.7725</v>
      </c>
      <c r="M519" s="20">
        <v>181.077</v>
      </c>
      <c r="N519" s="19">
        <v>0.931299</v>
      </c>
      <c r="O519" s="20">
        <v>4.5002</v>
      </c>
      <c r="P519" s="20">
        <v>122.046</v>
      </c>
      <c r="Q519" s="19">
        <v>0.633986</v>
      </c>
      <c r="R519" s="20">
        <v>0.576435</v>
      </c>
      <c r="S519" s="20">
        <v>10.1711</v>
      </c>
      <c r="T519" s="19">
        <v>0.958427</v>
      </c>
      <c r="U519" s="20">
        <v>0.532751</v>
      </c>
      <c r="V519" s="20">
        <v>29.6988</v>
      </c>
      <c r="W519" s="19">
        <v>0.989884</v>
      </c>
      <c r="X519" s="20">
        <v>0.633336</v>
      </c>
      <c r="Y519" s="20">
        <v>12.3969</v>
      </c>
      <c r="Z519" s="19">
        <v>0.816396</v>
      </c>
      <c r="AA519" s="20">
        <v>3.42566</v>
      </c>
      <c r="AB519" s="20">
        <v>70.4803</v>
      </c>
      <c r="AC519" s="19">
        <v>0</v>
      </c>
      <c r="AD519" s="20">
        <v>0</v>
      </c>
      <c r="AE519" s="20">
        <v>0.00034914</v>
      </c>
      <c r="AF519" s="19">
        <v>0</v>
      </c>
      <c r="AG519" s="20">
        <v>0</v>
      </c>
      <c r="AH519" s="20">
        <v>23.9851</v>
      </c>
      <c r="AI519" s="19">
        <v>0</v>
      </c>
      <c r="AJ519" s="20">
        <v>0</v>
      </c>
      <c r="AK519" s="20">
        <v>0</v>
      </c>
      <c r="AL519" s="19">
        <v>0</v>
      </c>
      <c r="AM519" s="20">
        <v>0</v>
      </c>
      <c r="AN519" s="20">
        <v>0</v>
      </c>
      <c r="AO519" s="19">
        <v>0</v>
      </c>
      <c r="AP519" s="20">
        <v>0</v>
      </c>
      <c r="AQ519" s="20">
        <v>0</v>
      </c>
    </row>
    <row r="520" spans="1:4" ht="17.25">
      <c r="A520" s="10">
        <v>0.35763888888888901</v>
      </c>
      <c r="B520" s="19">
        <v>0.928916</v>
      </c>
      <c r="C520" s="20">
        <v>4.50463</v>
      </c>
      <c r="D520" s="20">
        <v>121.896</v>
      </c>
      <c r="E520" s="19">
        <v>0.60536</v>
      </c>
      <c r="F520" s="20">
        <v>0.0383732</v>
      </c>
      <c r="G520" s="20">
        <v>311.421</v>
      </c>
      <c r="H520" s="19">
        <v>0.892901</v>
      </c>
      <c r="I520" s="20">
        <v>16.9668</v>
      </c>
      <c r="J520" s="20">
        <v>205.605</v>
      </c>
      <c r="K520" s="19">
        <v>-0.992349</v>
      </c>
      <c r="L520" s="20">
        <v>15.1037</v>
      </c>
      <c r="M520" s="20">
        <v>181.356</v>
      </c>
      <c r="N520" s="19">
        <v>0.931139</v>
      </c>
      <c r="O520" s="20">
        <v>4.5032</v>
      </c>
      <c r="P520" s="20">
        <v>122.119</v>
      </c>
      <c r="Q520" s="19">
        <v>0.634357</v>
      </c>
      <c r="R520" s="20">
        <v>0.579037</v>
      </c>
      <c r="S520" s="20">
        <v>10.1805</v>
      </c>
      <c r="T520" s="19">
        <v>0.958119</v>
      </c>
      <c r="U520" s="20">
        <v>0.533137</v>
      </c>
      <c r="V520" s="20">
        <v>29.7076</v>
      </c>
      <c r="W520" s="19">
        <v>0.989905</v>
      </c>
      <c r="X520" s="20">
        <v>0.635297</v>
      </c>
      <c r="Y520" s="20">
        <v>12.4076</v>
      </c>
      <c r="Z520" s="19">
        <v>0.81514</v>
      </c>
      <c r="AA520" s="20">
        <v>3.43018</v>
      </c>
      <c r="AB520" s="20">
        <v>70.5374</v>
      </c>
      <c r="AC520" s="19">
        <v>0</v>
      </c>
      <c r="AD520" s="20">
        <v>0</v>
      </c>
      <c r="AE520" s="20">
        <v>0.00034914</v>
      </c>
      <c r="AF520" s="19">
        <v>0</v>
      </c>
      <c r="AG520" s="20">
        <v>0</v>
      </c>
      <c r="AH520" s="20">
        <v>23.9851</v>
      </c>
      <c r="AI520" s="19">
        <v>0</v>
      </c>
      <c r="AJ520" s="20">
        <v>0</v>
      </c>
      <c r="AK520" s="20">
        <v>0</v>
      </c>
      <c r="AL520" s="19">
        <v>0</v>
      </c>
      <c r="AM520" s="20">
        <v>0</v>
      </c>
      <c r="AN520" s="20">
        <v>0</v>
      </c>
      <c r="AO520" s="19">
        <v>0</v>
      </c>
      <c r="AP520" s="20">
        <v>0</v>
      </c>
      <c r="AQ520" s="20">
        <v>0</v>
      </c>
    </row>
    <row r="521" spans="1:4" ht="17.25">
      <c r="A521" s="10">
        <v>0.358333333333333</v>
      </c>
      <c r="B521" s="19">
        <v>0.928777</v>
      </c>
      <c r="C521" s="20">
        <v>4.49224</v>
      </c>
      <c r="D521" s="20">
        <v>121.97</v>
      </c>
      <c r="E521" s="19">
        <v>0.605551</v>
      </c>
      <c r="F521" s="20">
        <v>0.0382145</v>
      </c>
      <c r="G521" s="20">
        <v>311.421</v>
      </c>
      <c r="H521" s="19">
        <v>0.891979</v>
      </c>
      <c r="I521" s="20">
        <v>16.8201</v>
      </c>
      <c r="J521" s="20">
        <v>205.882</v>
      </c>
      <c r="K521" s="19">
        <v>-0.992344</v>
      </c>
      <c r="L521" s="20">
        <v>15.0562</v>
      </c>
      <c r="M521" s="20">
        <v>181.611</v>
      </c>
      <c r="N521" s="19">
        <v>0.930874</v>
      </c>
      <c r="O521" s="20">
        <v>4.49027</v>
      </c>
      <c r="P521" s="20">
        <v>122.192</v>
      </c>
      <c r="Q521" s="19">
        <v>0.633376</v>
      </c>
      <c r="R521" s="20">
        <v>0.576996</v>
      </c>
      <c r="S521" s="20">
        <v>10.1902</v>
      </c>
      <c r="T521" s="19">
        <v>0.957871</v>
      </c>
      <c r="U521" s="20">
        <v>0.532628</v>
      </c>
      <c r="V521" s="20">
        <v>29.7165</v>
      </c>
      <c r="W521" s="19">
        <v>0.989931</v>
      </c>
      <c r="X521" s="20">
        <v>0.632734</v>
      </c>
      <c r="Y521" s="20">
        <v>12.4182</v>
      </c>
      <c r="Z521" s="19">
        <v>0.814858</v>
      </c>
      <c r="AA521" s="20">
        <v>3.42558</v>
      </c>
      <c r="AB521" s="20">
        <v>70.5946</v>
      </c>
      <c r="AC521" s="19">
        <v>0</v>
      </c>
      <c r="AD521" s="20">
        <v>0</v>
      </c>
      <c r="AE521" s="20">
        <v>0.00034914</v>
      </c>
      <c r="AF521" s="19">
        <v>0</v>
      </c>
      <c r="AG521" s="20">
        <v>0</v>
      </c>
      <c r="AH521" s="20">
        <v>23.9852</v>
      </c>
      <c r="AI521" s="19">
        <v>0</v>
      </c>
      <c r="AJ521" s="20">
        <v>0</v>
      </c>
      <c r="AK521" s="20">
        <v>0</v>
      </c>
      <c r="AL521" s="19">
        <v>0</v>
      </c>
      <c r="AM521" s="20">
        <v>0</v>
      </c>
      <c r="AN521" s="20">
        <v>0</v>
      </c>
      <c r="AO521" s="19">
        <v>0</v>
      </c>
      <c r="AP521" s="20">
        <v>0</v>
      </c>
      <c r="AQ521" s="20">
        <v>0</v>
      </c>
    </row>
    <row r="522" spans="1:4" ht="17.25">
      <c r="A522" s="10">
        <v>0.359027777777778</v>
      </c>
      <c r="B522" s="19">
        <v>0.928564</v>
      </c>
      <c r="C522" s="20">
        <v>4.49061</v>
      </c>
      <c r="D522" s="20">
        <v>122.046</v>
      </c>
      <c r="E522" s="19">
        <v>0.605573</v>
      </c>
      <c r="F522" s="20">
        <v>0.0383659</v>
      </c>
      <c r="G522" s="20">
        <v>311.422</v>
      </c>
      <c r="H522" s="19">
        <v>0.891333</v>
      </c>
      <c r="I522" s="20">
        <v>16.7308</v>
      </c>
      <c r="J522" s="20">
        <v>206.157</v>
      </c>
      <c r="K522" s="19">
        <v>-0.992324</v>
      </c>
      <c r="L522" s="20">
        <v>15.0458</v>
      </c>
      <c r="M522" s="20">
        <v>181.858</v>
      </c>
      <c r="N522" s="19">
        <v>0.930725</v>
      </c>
      <c r="O522" s="20">
        <v>4.48837</v>
      </c>
      <c r="P522" s="20">
        <v>122.268</v>
      </c>
      <c r="Q522" s="19">
        <v>0.634914</v>
      </c>
      <c r="R522" s="20">
        <v>0.580588</v>
      </c>
      <c r="S522" s="20">
        <v>10.1998</v>
      </c>
      <c r="T522" s="19">
        <v>0.957641</v>
      </c>
      <c r="U522" s="20">
        <v>0.533124</v>
      </c>
      <c r="V522" s="20">
        <v>29.7254</v>
      </c>
      <c r="W522" s="19">
        <v>0.989962</v>
      </c>
      <c r="X522" s="20">
        <v>0.634446</v>
      </c>
      <c r="Y522" s="20">
        <v>12.4288</v>
      </c>
      <c r="Z522" s="19">
        <v>0.814057</v>
      </c>
      <c r="AA522" s="20">
        <v>3.42263</v>
      </c>
      <c r="AB522" s="20">
        <v>70.6526</v>
      </c>
      <c r="AC522" s="19">
        <v>0</v>
      </c>
      <c r="AD522" s="20">
        <v>0</v>
      </c>
      <c r="AE522" s="20">
        <v>0.00034914</v>
      </c>
      <c r="AF522" s="19">
        <v>0.820727</v>
      </c>
      <c r="AG522" s="20">
        <v>0.00529216</v>
      </c>
      <c r="AH522" s="20">
        <v>23.9852</v>
      </c>
      <c r="AI522" s="19">
        <v>0</v>
      </c>
      <c r="AJ522" s="20">
        <v>0</v>
      </c>
      <c r="AK522" s="20">
        <v>0</v>
      </c>
      <c r="AL522" s="19">
        <v>0</v>
      </c>
      <c r="AM522" s="20">
        <v>0</v>
      </c>
      <c r="AN522" s="20">
        <v>0</v>
      </c>
      <c r="AO522" s="19">
        <v>0</v>
      </c>
      <c r="AP522" s="20">
        <v>0</v>
      </c>
      <c r="AQ522" s="20">
        <v>0</v>
      </c>
    </row>
    <row r="523" spans="1:4" ht="17.25">
      <c r="A523" s="10">
        <v>0.359722222222222</v>
      </c>
      <c r="B523" s="19">
        <v>0.928922</v>
      </c>
      <c r="C523" s="20">
        <v>4.50173</v>
      </c>
      <c r="D523" s="20">
        <v>122.12</v>
      </c>
      <c r="E523" s="19">
        <v>0.605458</v>
      </c>
      <c r="F523" s="20">
        <v>0.0382094</v>
      </c>
      <c r="G523" s="20">
        <v>311.423</v>
      </c>
      <c r="H523" s="19">
        <v>0.891241</v>
      </c>
      <c r="I523" s="20">
        <v>16.6648</v>
      </c>
      <c r="J523" s="20">
        <v>206.436</v>
      </c>
      <c r="K523" s="19">
        <v>-0.992322</v>
      </c>
      <c r="L523" s="20">
        <v>15.0491</v>
      </c>
      <c r="M523" s="20">
        <v>182.113</v>
      </c>
      <c r="N523" s="19">
        <v>0.931086</v>
      </c>
      <c r="O523" s="20">
        <v>4.50309</v>
      </c>
      <c r="P523" s="20">
        <v>122.342</v>
      </c>
      <c r="Q523" s="19">
        <v>0.634346</v>
      </c>
      <c r="R523" s="20">
        <v>0.578797</v>
      </c>
      <c r="S523" s="20">
        <v>10.2096</v>
      </c>
      <c r="T523" s="19">
        <v>0.958186</v>
      </c>
      <c r="U523" s="20">
        <v>0.533517</v>
      </c>
      <c r="V523" s="20">
        <v>29.7344</v>
      </c>
      <c r="W523" s="19">
        <v>0.989921</v>
      </c>
      <c r="X523" s="20">
        <v>0.634267</v>
      </c>
      <c r="Y523" s="20">
        <v>12.4393</v>
      </c>
      <c r="Z523" s="19">
        <v>0.814535</v>
      </c>
      <c r="AA523" s="20">
        <v>3.4192</v>
      </c>
      <c r="AB523" s="20">
        <v>70.7096</v>
      </c>
      <c r="AC523" s="19">
        <v>0</v>
      </c>
      <c r="AD523" s="20">
        <v>0</v>
      </c>
      <c r="AE523" s="20">
        <v>0.00034914</v>
      </c>
      <c r="AF523" s="19">
        <v>0.827563</v>
      </c>
      <c r="AG523" s="20">
        <v>0.00532623</v>
      </c>
      <c r="AH523" s="20">
        <v>23.9852</v>
      </c>
      <c r="AI523" s="19">
        <v>0</v>
      </c>
      <c r="AJ523" s="20">
        <v>0</v>
      </c>
      <c r="AK523" s="20">
        <v>0</v>
      </c>
      <c r="AL523" s="19">
        <v>0</v>
      </c>
      <c r="AM523" s="20">
        <v>0</v>
      </c>
      <c r="AN523" s="20">
        <v>0</v>
      </c>
      <c r="AO523" s="19">
        <v>0</v>
      </c>
      <c r="AP523" s="20">
        <v>0</v>
      </c>
      <c r="AQ523" s="20">
        <v>0</v>
      </c>
    </row>
    <row r="524" spans="1:4" ht="17.25">
      <c r="A524" s="10">
        <v>0.360416666666667</v>
      </c>
      <c r="B524" s="19">
        <v>0.928572</v>
      </c>
      <c r="C524" s="20">
        <v>4.49277</v>
      </c>
      <c r="D524" s="20">
        <v>122.196</v>
      </c>
      <c r="E524" s="19">
        <v>0.603116</v>
      </c>
      <c r="F524" s="20">
        <v>0.0384105</v>
      </c>
      <c r="G524" s="20">
        <v>311.423</v>
      </c>
      <c r="H524" s="19">
        <v>0.890194</v>
      </c>
      <c r="I524" s="20">
        <v>16.5767</v>
      </c>
      <c r="J524" s="20">
        <v>206.708</v>
      </c>
      <c r="K524" s="19">
        <v>-0.992316</v>
      </c>
      <c r="L524" s="20">
        <v>15.0798</v>
      </c>
      <c r="M524" s="20">
        <v>182.36</v>
      </c>
      <c r="N524" s="19">
        <v>0.930736</v>
      </c>
      <c r="O524" s="20">
        <v>4.48978</v>
      </c>
      <c r="P524" s="20">
        <v>122.42</v>
      </c>
      <c r="Q524" s="19">
        <v>0.634265</v>
      </c>
      <c r="R524" s="20">
        <v>0.580049</v>
      </c>
      <c r="S524" s="20">
        <v>10.2191</v>
      </c>
      <c r="T524" s="19">
        <v>0.957298</v>
      </c>
      <c r="U524" s="20">
        <v>0.532573</v>
      </c>
      <c r="V524" s="20">
        <v>29.7431</v>
      </c>
      <c r="W524" s="19">
        <v>0.990008</v>
      </c>
      <c r="X524" s="20">
        <v>0.634129</v>
      </c>
      <c r="Y524" s="20">
        <v>12.4499</v>
      </c>
      <c r="Z524" s="19">
        <v>0.813422</v>
      </c>
      <c r="AA524" s="20">
        <v>3.42196</v>
      </c>
      <c r="AB524" s="20">
        <v>70.7657</v>
      </c>
      <c r="AC524" s="19">
        <v>0</v>
      </c>
      <c r="AD524" s="20">
        <v>0</v>
      </c>
      <c r="AE524" s="20">
        <v>0.00034914</v>
      </c>
      <c r="AF524" s="19">
        <v>0.832694</v>
      </c>
      <c r="AG524" s="20">
        <v>0.00526446</v>
      </c>
      <c r="AH524" s="20">
        <v>23.9853</v>
      </c>
      <c r="AI524" s="19">
        <v>0</v>
      </c>
      <c r="AJ524" s="20">
        <v>0</v>
      </c>
      <c r="AK524" s="20">
        <v>0</v>
      </c>
      <c r="AL524" s="19">
        <v>0</v>
      </c>
      <c r="AM524" s="20">
        <v>0</v>
      </c>
      <c r="AN524" s="20">
        <v>0</v>
      </c>
      <c r="AO524" s="19">
        <v>0</v>
      </c>
      <c r="AP524" s="20">
        <v>0</v>
      </c>
      <c r="AQ524" s="20">
        <v>0</v>
      </c>
    </row>
    <row r="525" spans="1:4" ht="17.25">
      <c r="A525" s="10">
        <v>0.36111111111111099</v>
      </c>
      <c r="B525" s="19">
        <v>0.92909</v>
      </c>
      <c r="C525" s="20">
        <v>4.49909</v>
      </c>
      <c r="D525" s="20">
        <v>122.269</v>
      </c>
      <c r="E525" s="19">
        <v>0.605346</v>
      </c>
      <c r="F525" s="20">
        <v>0.0382435</v>
      </c>
      <c r="G525" s="20">
        <v>311.424</v>
      </c>
      <c r="H525" s="19">
        <v>0.891437</v>
      </c>
      <c r="I525" s="20">
        <v>16.6195</v>
      </c>
      <c r="J525" s="20">
        <v>206.989</v>
      </c>
      <c r="K525" s="19">
        <v>-0.99233</v>
      </c>
      <c r="L525" s="20">
        <v>14.9958</v>
      </c>
      <c r="M525" s="20">
        <v>182.61</v>
      </c>
      <c r="N525" s="19">
        <v>0.931405</v>
      </c>
      <c r="O525" s="20">
        <v>4.50142</v>
      </c>
      <c r="P525" s="20">
        <v>122.494</v>
      </c>
      <c r="Q525" s="19">
        <v>0.633706</v>
      </c>
      <c r="R525" s="20">
        <v>0.57549</v>
      </c>
      <c r="S525" s="20">
        <v>10.2289</v>
      </c>
      <c r="T525" s="19">
        <v>0.95951</v>
      </c>
      <c r="U525" s="20">
        <v>0.532164</v>
      </c>
      <c r="V525" s="20">
        <v>29.7522</v>
      </c>
      <c r="W525" s="19">
        <v>0.989914</v>
      </c>
      <c r="X525" s="20">
        <v>0.633112</v>
      </c>
      <c r="Y525" s="20">
        <v>12.4605</v>
      </c>
      <c r="Z525" s="19">
        <v>0.816388</v>
      </c>
      <c r="AA525" s="20">
        <v>3.42552</v>
      </c>
      <c r="AB525" s="20">
        <v>70.8237</v>
      </c>
      <c r="AC525" s="19">
        <v>0</v>
      </c>
      <c r="AD525" s="20">
        <v>0</v>
      </c>
      <c r="AE525" s="20">
        <v>0.00034914</v>
      </c>
      <c r="AF525" s="19">
        <v>0</v>
      </c>
      <c r="AG525" s="20">
        <v>0</v>
      </c>
      <c r="AH525" s="20">
        <v>23.9853</v>
      </c>
      <c r="AI525" s="19">
        <v>0</v>
      </c>
      <c r="AJ525" s="20">
        <v>0</v>
      </c>
      <c r="AK525" s="20">
        <v>0</v>
      </c>
      <c r="AL525" s="19">
        <v>0</v>
      </c>
      <c r="AM525" s="20">
        <v>0</v>
      </c>
      <c r="AN525" s="20">
        <v>0</v>
      </c>
      <c r="AO525" s="19">
        <v>0</v>
      </c>
      <c r="AP525" s="20">
        <v>0</v>
      </c>
      <c r="AQ525" s="20">
        <v>0</v>
      </c>
    </row>
    <row r="526" spans="1:4" ht="17.25">
      <c r="A526" s="10">
        <v>0.36180555555555599</v>
      </c>
      <c r="B526" s="19">
        <v>0.929193</v>
      </c>
      <c r="C526" s="20">
        <v>4.4912</v>
      </c>
      <c r="D526" s="20">
        <v>122.347</v>
      </c>
      <c r="E526" s="19">
        <v>0.605291</v>
      </c>
      <c r="F526" s="20">
        <v>0.038153</v>
      </c>
      <c r="G526" s="20">
        <v>311.425</v>
      </c>
      <c r="H526" s="19">
        <v>0.892289</v>
      </c>
      <c r="I526" s="20">
        <v>16.7166</v>
      </c>
      <c r="J526" s="20">
        <v>207.272</v>
      </c>
      <c r="K526" s="19">
        <v>-0.992332</v>
      </c>
      <c r="L526" s="20">
        <v>14.9706</v>
      </c>
      <c r="M526" s="20">
        <v>182.864</v>
      </c>
      <c r="N526" s="19">
        <v>0.931269</v>
      </c>
      <c r="O526" s="20">
        <v>4.49123</v>
      </c>
      <c r="P526" s="20">
        <v>122.569</v>
      </c>
      <c r="Q526" s="19">
        <v>0.635538</v>
      </c>
      <c r="R526" s="20">
        <v>0.578321</v>
      </c>
      <c r="S526" s="20">
        <v>10.2384</v>
      </c>
      <c r="T526" s="19">
        <v>0.959464</v>
      </c>
      <c r="U526" s="20">
        <v>0.531542</v>
      </c>
      <c r="V526" s="20">
        <v>29.7609</v>
      </c>
      <c r="W526" s="19">
        <v>0.98997</v>
      </c>
      <c r="X526" s="20">
        <v>0.631981</v>
      </c>
      <c r="Y526" s="20">
        <v>12.4709</v>
      </c>
      <c r="Z526" s="19">
        <v>0.817076</v>
      </c>
      <c r="AA526" s="20">
        <v>3.41526</v>
      </c>
      <c r="AB526" s="20">
        <v>70.8807</v>
      </c>
      <c r="AC526" s="19">
        <v>0</v>
      </c>
      <c r="AD526" s="20">
        <v>0</v>
      </c>
      <c r="AE526" s="20">
        <v>0.00034914</v>
      </c>
      <c r="AF526" s="19">
        <v>0.865642</v>
      </c>
      <c r="AG526" s="20">
        <v>0.0147039</v>
      </c>
      <c r="AH526" s="20">
        <v>23.9854</v>
      </c>
      <c r="AI526" s="19">
        <v>0</v>
      </c>
      <c r="AJ526" s="20">
        <v>0</v>
      </c>
      <c r="AK526" s="20">
        <v>0</v>
      </c>
      <c r="AL526" s="19">
        <v>0</v>
      </c>
      <c r="AM526" s="20">
        <v>0</v>
      </c>
      <c r="AN526" s="20">
        <v>0</v>
      </c>
      <c r="AO526" s="19">
        <v>0</v>
      </c>
      <c r="AP526" s="20">
        <v>0</v>
      </c>
      <c r="AQ526" s="20">
        <v>0</v>
      </c>
    </row>
    <row r="527" spans="1:4" ht="17.25">
      <c r="A527" s="10">
        <v>0.36249999999999999</v>
      </c>
      <c r="B527" s="19">
        <v>0.929416</v>
      </c>
      <c r="C527" s="20">
        <v>4.49261</v>
      </c>
      <c r="D527" s="20">
        <v>122.421</v>
      </c>
      <c r="E527" s="19">
        <v>0.605124</v>
      </c>
      <c r="F527" s="20">
        <v>0.038022</v>
      </c>
      <c r="G527" s="20">
        <v>311.425</v>
      </c>
      <c r="H527" s="19">
        <v>0.894039</v>
      </c>
      <c r="I527" s="20">
        <v>16.8602</v>
      </c>
      <c r="J527" s="20">
        <v>207.552</v>
      </c>
      <c r="K527" s="19">
        <v>-0.992338</v>
      </c>
      <c r="L527" s="20">
        <v>14.9142</v>
      </c>
      <c r="M527" s="20">
        <v>183.117</v>
      </c>
      <c r="N527" s="19">
        <v>0.93174</v>
      </c>
      <c r="O527" s="20">
        <v>4.49641</v>
      </c>
      <c r="P527" s="20">
        <v>122.643</v>
      </c>
      <c r="Q527" s="19">
        <v>0.636779</v>
      </c>
      <c r="R527" s="20">
        <v>0.577396</v>
      </c>
      <c r="S527" s="20">
        <v>10.248</v>
      </c>
      <c r="T527" s="19">
        <v>0.96043</v>
      </c>
      <c r="U527" s="20">
        <v>0.530756</v>
      </c>
      <c r="V527" s="20">
        <v>29.7697</v>
      </c>
      <c r="W527" s="19">
        <v>0.989821</v>
      </c>
      <c r="X527" s="20">
        <v>0.630962</v>
      </c>
      <c r="Y527" s="20">
        <v>12.4814</v>
      </c>
      <c r="Z527" s="19">
        <v>0.825008</v>
      </c>
      <c r="AA527" s="20">
        <v>3.41332</v>
      </c>
      <c r="AB527" s="20">
        <v>70.9375</v>
      </c>
      <c r="AC527" s="19">
        <v>0</v>
      </c>
      <c r="AD527" s="20">
        <v>0</v>
      </c>
      <c r="AE527" s="20">
        <v>0.00034914</v>
      </c>
      <c r="AF527" s="19">
        <v>0.879522</v>
      </c>
      <c r="AG527" s="20">
        <v>5.3505</v>
      </c>
      <c r="AH527" s="20">
        <v>24.05</v>
      </c>
      <c r="AI527" s="19">
        <v>0</v>
      </c>
      <c r="AJ527" s="20">
        <v>0</v>
      </c>
      <c r="AK527" s="20">
        <v>0</v>
      </c>
      <c r="AL527" s="19">
        <v>0</v>
      </c>
      <c r="AM527" s="20">
        <v>0</v>
      </c>
      <c r="AN527" s="20">
        <v>0</v>
      </c>
      <c r="AO527" s="19">
        <v>0</v>
      </c>
      <c r="AP527" s="20">
        <v>0</v>
      </c>
      <c r="AQ527" s="20">
        <v>0</v>
      </c>
    </row>
    <row r="528" spans="1:4" ht="17.25">
      <c r="A528" s="10">
        <v>0.36319444444444399</v>
      </c>
      <c r="B528" s="19">
        <v>0.929313</v>
      </c>
      <c r="C528" s="20">
        <v>4.48901</v>
      </c>
      <c r="D528" s="20">
        <v>122.495</v>
      </c>
      <c r="E528" s="19">
        <v>0.604893</v>
      </c>
      <c r="F528" s="20">
        <v>0.038113</v>
      </c>
      <c r="G528" s="20">
        <v>311.426</v>
      </c>
      <c r="H528" s="19">
        <v>0.894455</v>
      </c>
      <c r="I528" s="20">
        <v>16.9799</v>
      </c>
      <c r="J528" s="20">
        <v>207.829</v>
      </c>
      <c r="K528" s="19">
        <v>-0.992339</v>
      </c>
      <c r="L528" s="20">
        <v>14.9048</v>
      </c>
      <c r="M528" s="20">
        <v>183.362</v>
      </c>
      <c r="N528" s="19">
        <v>0.931522</v>
      </c>
      <c r="O528" s="20">
        <v>4.48914</v>
      </c>
      <c r="P528" s="20">
        <v>122.716</v>
      </c>
      <c r="Q528" s="19">
        <v>0.636957</v>
      </c>
      <c r="R528" s="20">
        <v>0.578754</v>
      </c>
      <c r="S528" s="20">
        <v>10.2577</v>
      </c>
      <c r="T528" s="19">
        <v>0.95967</v>
      </c>
      <c r="U528" s="20">
        <v>0.531478</v>
      </c>
      <c r="V528" s="20">
        <v>29.7786</v>
      </c>
      <c r="W528" s="19">
        <v>0.989738</v>
      </c>
      <c r="X528" s="20">
        <v>0.629694</v>
      </c>
      <c r="Y528" s="20">
        <v>12.4919</v>
      </c>
      <c r="Z528" s="19">
        <v>0.824932</v>
      </c>
      <c r="AA528" s="20">
        <v>3.41753</v>
      </c>
      <c r="AB528" s="20">
        <v>70.9945</v>
      </c>
      <c r="AC528" s="19">
        <v>0</v>
      </c>
      <c r="AD528" s="20">
        <v>0</v>
      </c>
      <c r="AE528" s="20">
        <v>0.00034914</v>
      </c>
      <c r="AF528" s="19">
        <v>0.881439</v>
      </c>
      <c r="AG528" s="20">
        <v>5.41315</v>
      </c>
      <c r="AH528" s="20">
        <v>24.1401</v>
      </c>
      <c r="AI528" s="19">
        <v>0</v>
      </c>
      <c r="AJ528" s="20">
        <v>0</v>
      </c>
      <c r="AK528" s="20">
        <v>0</v>
      </c>
      <c r="AL528" s="19">
        <v>0</v>
      </c>
      <c r="AM528" s="20">
        <v>0</v>
      </c>
      <c r="AN528" s="20">
        <v>0</v>
      </c>
      <c r="AO528" s="19">
        <v>0</v>
      </c>
      <c r="AP528" s="20">
        <v>0</v>
      </c>
      <c r="AQ528" s="20">
        <v>0</v>
      </c>
    </row>
    <row r="529" spans="1:4" ht="17.25">
      <c r="A529" s="10">
        <v>0.36388888888888898</v>
      </c>
      <c r="B529" s="19">
        <v>0.929193</v>
      </c>
      <c r="C529" s="20">
        <v>4.49438</v>
      </c>
      <c r="D529" s="20">
        <v>122.571</v>
      </c>
      <c r="E529" s="19">
        <v>0.604974</v>
      </c>
      <c r="F529" s="20">
        <v>0.0381513</v>
      </c>
      <c r="G529" s="20">
        <v>311.427</v>
      </c>
      <c r="H529" s="19">
        <v>0.894593</v>
      </c>
      <c r="I529" s="20">
        <v>17.0534</v>
      </c>
      <c r="J529" s="20">
        <v>208.108</v>
      </c>
      <c r="K529" s="19">
        <v>-0.992335</v>
      </c>
      <c r="L529" s="20">
        <v>14.9328</v>
      </c>
      <c r="M529" s="20">
        <v>183.606</v>
      </c>
      <c r="N529" s="19">
        <v>0.931319</v>
      </c>
      <c r="O529" s="20">
        <v>4.49177</v>
      </c>
      <c r="P529" s="20">
        <v>122.795</v>
      </c>
      <c r="Q529" s="19">
        <v>0.634924</v>
      </c>
      <c r="R529" s="20">
        <v>0.576529</v>
      </c>
      <c r="S529" s="20">
        <v>10.2673</v>
      </c>
      <c r="T529" s="19">
        <v>0.959674</v>
      </c>
      <c r="U529" s="20">
        <v>0.53184</v>
      </c>
      <c r="V529" s="20">
        <v>29.7875</v>
      </c>
      <c r="W529" s="19">
        <v>0.989838</v>
      </c>
      <c r="X529" s="20">
        <v>0.631546</v>
      </c>
      <c r="Y529" s="20">
        <v>12.5024</v>
      </c>
      <c r="Z529" s="19">
        <v>0.817889</v>
      </c>
      <c r="AA529" s="20">
        <v>3.43493</v>
      </c>
      <c r="AB529" s="20">
        <v>71.0515</v>
      </c>
      <c r="AC529" s="19">
        <v>0</v>
      </c>
      <c r="AD529" s="20">
        <v>0</v>
      </c>
      <c r="AE529" s="20">
        <v>0.00034914</v>
      </c>
      <c r="AF529" s="19">
        <v>0.824845</v>
      </c>
      <c r="AG529" s="20">
        <v>0.00523063</v>
      </c>
      <c r="AH529" s="20">
        <v>24.2199</v>
      </c>
      <c r="AI529" s="19">
        <v>0</v>
      </c>
      <c r="AJ529" s="20">
        <v>0</v>
      </c>
      <c r="AK529" s="20">
        <v>0</v>
      </c>
      <c r="AL529" s="19">
        <v>0</v>
      </c>
      <c r="AM529" s="20">
        <v>0</v>
      </c>
      <c r="AN529" s="20">
        <v>0</v>
      </c>
      <c r="AO529" s="19">
        <v>0</v>
      </c>
      <c r="AP529" s="20">
        <v>0</v>
      </c>
      <c r="AQ529" s="20">
        <v>0</v>
      </c>
    </row>
    <row r="530" spans="1:4" ht="17.25">
      <c r="A530" s="10">
        <v>0.36458333333333298</v>
      </c>
      <c r="B530" s="19">
        <v>0.927766</v>
      </c>
      <c r="C530" s="20">
        <v>4.50463</v>
      </c>
      <c r="D530" s="20">
        <v>122.645</v>
      </c>
      <c r="E530" s="19">
        <v>0.603964</v>
      </c>
      <c r="F530" s="20">
        <v>0.0387778</v>
      </c>
      <c r="G530" s="20">
        <v>311.427</v>
      </c>
      <c r="H530" s="19">
        <v>0.891674</v>
      </c>
      <c r="I530" s="20">
        <v>17.2062</v>
      </c>
      <c r="J530" s="20">
        <v>208.399</v>
      </c>
      <c r="K530" s="19">
        <v>-0.992335</v>
      </c>
      <c r="L530" s="20">
        <v>15.2399</v>
      </c>
      <c r="M530" s="20">
        <v>183.859</v>
      </c>
      <c r="N530" s="19">
        <v>0.930031</v>
      </c>
      <c r="O530" s="20">
        <v>4.50245</v>
      </c>
      <c r="P530" s="20">
        <v>122.869</v>
      </c>
      <c r="Q530" s="19">
        <v>0.630008</v>
      </c>
      <c r="R530" s="20">
        <v>0.579019</v>
      </c>
      <c r="S530" s="20">
        <v>10.2769</v>
      </c>
      <c r="T530" s="19">
        <v>0.956244</v>
      </c>
      <c r="U530" s="20">
        <v>0.536679</v>
      </c>
      <c r="V530" s="20">
        <v>29.7964</v>
      </c>
      <c r="W530" s="19">
        <v>0.990292</v>
      </c>
      <c r="X530" s="20">
        <v>0.639913</v>
      </c>
      <c r="Y530" s="20">
        <v>12.513</v>
      </c>
      <c r="Z530" s="19">
        <v>0.810988</v>
      </c>
      <c r="AA530" s="20">
        <v>3.45263</v>
      </c>
      <c r="AB530" s="20">
        <v>71.108</v>
      </c>
      <c r="AC530" s="19">
        <v>0</v>
      </c>
      <c r="AD530" s="20">
        <v>0</v>
      </c>
      <c r="AE530" s="20">
        <v>0.00034914</v>
      </c>
      <c r="AF530" s="19">
        <v>0.7859</v>
      </c>
      <c r="AG530" s="20">
        <v>0.00534543</v>
      </c>
      <c r="AH530" s="20">
        <v>24.2199</v>
      </c>
      <c r="AI530" s="19">
        <v>0</v>
      </c>
      <c r="AJ530" s="20">
        <v>0</v>
      </c>
      <c r="AK530" s="20">
        <v>0</v>
      </c>
      <c r="AL530" s="19">
        <v>0</v>
      </c>
      <c r="AM530" s="20">
        <v>0</v>
      </c>
      <c r="AN530" s="20">
        <v>0</v>
      </c>
      <c r="AO530" s="19">
        <v>0</v>
      </c>
      <c r="AP530" s="20">
        <v>0</v>
      </c>
      <c r="AQ530" s="20">
        <v>0</v>
      </c>
    </row>
    <row r="531" spans="1:4" ht="17.25">
      <c r="A531" s="10">
        <v>0.36527777777777798</v>
      </c>
      <c r="B531" s="19">
        <v>0.927864</v>
      </c>
      <c r="C531" s="20">
        <v>4.49877</v>
      </c>
      <c r="D531" s="20">
        <v>122.72</v>
      </c>
      <c r="E531" s="19">
        <v>0.604124</v>
      </c>
      <c r="F531" s="20">
        <v>0.0387959</v>
      </c>
      <c r="G531" s="20">
        <v>311.428</v>
      </c>
      <c r="H531" s="19">
        <v>0.892002</v>
      </c>
      <c r="I531" s="20">
        <v>17.3032</v>
      </c>
      <c r="J531" s="20">
        <v>208.691</v>
      </c>
      <c r="K531" s="19">
        <v>-0.987774</v>
      </c>
      <c r="L531" s="20">
        <v>6.89028</v>
      </c>
      <c r="M531" s="20">
        <v>184.09</v>
      </c>
      <c r="N531" s="19">
        <v>0.929946</v>
      </c>
      <c r="O531" s="20">
        <v>4.4987</v>
      </c>
      <c r="P531" s="20">
        <v>122.942</v>
      </c>
      <c r="Q531" s="19">
        <v>0.631752</v>
      </c>
      <c r="R531" s="20">
        <v>0.582731</v>
      </c>
      <c r="S531" s="20">
        <v>10.2866</v>
      </c>
      <c r="T531" s="19">
        <v>0.955385</v>
      </c>
      <c r="U531" s="20">
        <v>0.536105</v>
      </c>
      <c r="V531" s="20">
        <v>29.8053</v>
      </c>
      <c r="W531" s="19">
        <v>0.990333</v>
      </c>
      <c r="X531" s="20">
        <v>0.639932</v>
      </c>
      <c r="Y531" s="20">
        <v>12.5237</v>
      </c>
      <c r="Z531" s="19">
        <v>0.810342</v>
      </c>
      <c r="AA531" s="20">
        <v>3.44805</v>
      </c>
      <c r="AB531" s="20">
        <v>71.1655</v>
      </c>
      <c r="AC531" s="19">
        <v>0</v>
      </c>
      <c r="AD531" s="20">
        <v>0</v>
      </c>
      <c r="AE531" s="20">
        <v>0.00034914</v>
      </c>
      <c r="AF531" s="19">
        <v>0</v>
      </c>
      <c r="AG531" s="20">
        <v>0</v>
      </c>
      <c r="AH531" s="20">
        <v>24.22</v>
      </c>
      <c r="AI531" s="19">
        <v>0</v>
      </c>
      <c r="AJ531" s="20">
        <v>0</v>
      </c>
      <c r="AK531" s="20">
        <v>0</v>
      </c>
      <c r="AL531" s="19">
        <v>0</v>
      </c>
      <c r="AM531" s="20">
        <v>0</v>
      </c>
      <c r="AN531" s="20">
        <v>0</v>
      </c>
      <c r="AO531" s="19">
        <v>0</v>
      </c>
      <c r="AP531" s="20">
        <v>0</v>
      </c>
      <c r="AQ531" s="20">
        <v>0</v>
      </c>
    </row>
    <row r="532" spans="1:4" ht="17.25">
      <c r="A532" s="10">
        <v>0.36597222222222198</v>
      </c>
      <c r="B532" s="19">
        <v>0.927451</v>
      </c>
      <c r="C532" s="20">
        <v>4.50727</v>
      </c>
      <c r="D532" s="20">
        <v>122.796</v>
      </c>
      <c r="E532" s="19">
        <v>0.603669</v>
      </c>
      <c r="F532" s="20">
        <v>0.0389293</v>
      </c>
      <c r="G532" s="20">
        <v>311.428</v>
      </c>
      <c r="H532" s="19">
        <v>0.891686</v>
      </c>
      <c r="I532" s="20">
        <v>17.3948</v>
      </c>
      <c r="J532" s="20">
        <v>208.975</v>
      </c>
      <c r="K532" s="19">
        <v>-0.987763</v>
      </c>
      <c r="L532" s="20">
        <v>6.93316</v>
      </c>
      <c r="M532" s="20">
        <v>184.207</v>
      </c>
      <c r="N532" s="19">
        <v>0.929739</v>
      </c>
      <c r="O532" s="20">
        <v>4.50503</v>
      </c>
      <c r="P532" s="20">
        <v>123.017</v>
      </c>
      <c r="Q532" s="19">
        <v>0.629564</v>
      </c>
      <c r="R532" s="20">
        <v>0.580876</v>
      </c>
      <c r="S532" s="20">
        <v>10.2963</v>
      </c>
      <c r="T532" s="19">
        <v>0.954076</v>
      </c>
      <c r="U532" s="20">
        <v>0.537512</v>
      </c>
      <c r="V532" s="20">
        <v>29.8144</v>
      </c>
      <c r="W532" s="19">
        <v>0.990399</v>
      </c>
      <c r="X532" s="20">
        <v>0.642322</v>
      </c>
      <c r="Y532" s="20">
        <v>12.5344</v>
      </c>
      <c r="Z532" s="19">
        <v>0.80833</v>
      </c>
      <c r="AA532" s="20">
        <v>3.44653</v>
      </c>
      <c r="AB532" s="20">
        <v>71.2239</v>
      </c>
      <c r="AC532" s="19">
        <v>0</v>
      </c>
      <c r="AD532" s="20">
        <v>0</v>
      </c>
      <c r="AE532" s="20">
        <v>0.00034914</v>
      </c>
      <c r="AF532" s="19">
        <v>0.834908</v>
      </c>
      <c r="AG532" s="20">
        <v>0.00535008</v>
      </c>
      <c r="AH532" s="20">
        <v>24.22</v>
      </c>
      <c r="AI532" s="19">
        <v>0</v>
      </c>
      <c r="AJ532" s="20">
        <v>0</v>
      </c>
      <c r="AK532" s="20">
        <v>0</v>
      </c>
      <c r="AL532" s="19">
        <v>0</v>
      </c>
      <c r="AM532" s="20">
        <v>0</v>
      </c>
      <c r="AN532" s="20">
        <v>0</v>
      </c>
      <c r="AO532" s="19">
        <v>0</v>
      </c>
      <c r="AP532" s="20">
        <v>0</v>
      </c>
      <c r="AQ532" s="20">
        <v>0</v>
      </c>
    </row>
    <row r="533" spans="1:4" ht="17.25">
      <c r="A533" s="10">
        <v>0.36666666666666697</v>
      </c>
      <c r="B533" s="19">
        <v>0.927707</v>
      </c>
      <c r="C533" s="20">
        <v>4.50654</v>
      </c>
      <c r="D533" s="20">
        <v>122.87</v>
      </c>
      <c r="E533" s="19">
        <v>0.602223</v>
      </c>
      <c r="F533" s="20">
        <v>0.0388999</v>
      </c>
      <c r="G533" s="20">
        <v>311.429</v>
      </c>
      <c r="H533" s="19">
        <v>0.892111</v>
      </c>
      <c r="I533" s="20">
        <v>17.3763</v>
      </c>
      <c r="J533" s="20">
        <v>209.271</v>
      </c>
      <c r="K533" s="19">
        <v>-0.987763</v>
      </c>
      <c r="L533" s="20">
        <v>6.91529</v>
      </c>
      <c r="M533" s="20">
        <v>184.324</v>
      </c>
      <c r="N533" s="19">
        <v>0.929841</v>
      </c>
      <c r="O533" s="20">
        <v>4.50359</v>
      </c>
      <c r="P533" s="20">
        <v>123.091</v>
      </c>
      <c r="Q533" s="19">
        <v>0.629897</v>
      </c>
      <c r="R533" s="20">
        <v>0.579745</v>
      </c>
      <c r="S533" s="20">
        <v>10.306</v>
      </c>
      <c r="T533" s="19">
        <v>0.95484</v>
      </c>
      <c r="U533" s="20">
        <v>0.536347</v>
      </c>
      <c r="V533" s="20">
        <v>29.8234</v>
      </c>
      <c r="W533" s="19">
        <v>0.990344</v>
      </c>
      <c r="X533" s="20">
        <v>0.641449</v>
      </c>
      <c r="Y533" s="20">
        <v>12.5451</v>
      </c>
      <c r="Z533" s="19">
        <v>0.809225</v>
      </c>
      <c r="AA533" s="20">
        <v>3.44319</v>
      </c>
      <c r="AB533" s="20">
        <v>71.2813</v>
      </c>
      <c r="AC533" s="19">
        <v>0</v>
      </c>
      <c r="AD533" s="20">
        <v>0</v>
      </c>
      <c r="AE533" s="20">
        <v>0.00034914</v>
      </c>
      <c r="AF533" s="19">
        <v>0.861963</v>
      </c>
      <c r="AG533" s="20">
        <v>0.0110584</v>
      </c>
      <c r="AH533" s="20">
        <v>24.2201</v>
      </c>
      <c r="AI533" s="19">
        <v>0</v>
      </c>
      <c r="AJ533" s="20">
        <v>0</v>
      </c>
      <c r="AK533" s="20">
        <v>0</v>
      </c>
      <c r="AL533" s="19">
        <v>0</v>
      </c>
      <c r="AM533" s="20">
        <v>0</v>
      </c>
      <c r="AN533" s="20">
        <v>0</v>
      </c>
      <c r="AO533" s="19">
        <v>0</v>
      </c>
      <c r="AP533" s="20">
        <v>0</v>
      </c>
      <c r="AQ533" s="20">
        <v>0</v>
      </c>
    </row>
    <row r="534" spans="1:4" ht="17.25">
      <c r="A534" s="10">
        <v>0.36736111111111103</v>
      </c>
      <c r="B534" s="19">
        <v>0.927789</v>
      </c>
      <c r="C534" s="20">
        <v>4.50497</v>
      </c>
      <c r="D534" s="20">
        <v>122.946</v>
      </c>
      <c r="E534" s="19">
        <v>0.603696</v>
      </c>
      <c r="F534" s="20">
        <v>0.038857</v>
      </c>
      <c r="G534" s="20">
        <v>311.43</v>
      </c>
      <c r="H534" s="19">
        <v>0.891055</v>
      </c>
      <c r="I534" s="20">
        <v>17.2005</v>
      </c>
      <c r="J534" s="20">
        <v>209.554</v>
      </c>
      <c r="K534" s="19">
        <v>-0.987775</v>
      </c>
      <c r="L534" s="20">
        <v>6.91627</v>
      </c>
      <c r="M534" s="20">
        <v>184.438</v>
      </c>
      <c r="N534" s="19">
        <v>0.930014</v>
      </c>
      <c r="O534" s="20">
        <v>4.51048</v>
      </c>
      <c r="P534" s="20">
        <v>123.168</v>
      </c>
      <c r="Q534" s="19">
        <v>0.629605</v>
      </c>
      <c r="R534" s="20">
        <v>0.578543</v>
      </c>
      <c r="S534" s="20">
        <v>10.3156</v>
      </c>
      <c r="T534" s="19">
        <v>0.954793</v>
      </c>
      <c r="U534" s="20">
        <v>0.536405</v>
      </c>
      <c r="V534" s="20">
        <v>29.8323</v>
      </c>
      <c r="W534" s="19">
        <v>0.990403</v>
      </c>
      <c r="X534" s="20">
        <v>0.641581</v>
      </c>
      <c r="Y534" s="20">
        <v>12.5559</v>
      </c>
      <c r="Z534" s="19">
        <v>0.808889</v>
      </c>
      <c r="AA534" s="20">
        <v>3.43861</v>
      </c>
      <c r="AB534" s="20">
        <v>71.3396</v>
      </c>
      <c r="AC534" s="19">
        <v>0</v>
      </c>
      <c r="AD534" s="20">
        <v>0</v>
      </c>
      <c r="AE534" s="20">
        <v>0.00034914</v>
      </c>
      <c r="AF534" s="19">
        <v>0</v>
      </c>
      <c r="AG534" s="20">
        <v>0</v>
      </c>
      <c r="AH534" s="20">
        <v>24.2201</v>
      </c>
      <c r="AI534" s="19">
        <v>0</v>
      </c>
      <c r="AJ534" s="20">
        <v>0</v>
      </c>
      <c r="AK534" s="20">
        <v>0</v>
      </c>
      <c r="AL534" s="19">
        <v>0</v>
      </c>
      <c r="AM534" s="20">
        <v>0</v>
      </c>
      <c r="AN534" s="20">
        <v>0</v>
      </c>
      <c r="AO534" s="19">
        <v>0</v>
      </c>
      <c r="AP534" s="20">
        <v>0</v>
      </c>
      <c r="AQ534" s="20">
        <v>0</v>
      </c>
    </row>
    <row r="535" spans="1:4" ht="17.25">
      <c r="A535" s="10">
        <v>0.36805555555555602</v>
      </c>
      <c r="B535" s="19">
        <v>0.927621</v>
      </c>
      <c r="C535" s="20">
        <v>4.50349</v>
      </c>
      <c r="D535" s="20">
        <v>123.022</v>
      </c>
      <c r="E535" s="19">
        <v>0.60389</v>
      </c>
      <c r="F535" s="20">
        <v>0.0389568</v>
      </c>
      <c r="G535" s="20">
        <v>311.43</v>
      </c>
      <c r="H535" s="19">
        <v>0.89059</v>
      </c>
      <c r="I535" s="20">
        <v>17.1105</v>
      </c>
      <c r="J535" s="20">
        <v>209.84</v>
      </c>
      <c r="K535" s="19">
        <v>-0.992321</v>
      </c>
      <c r="L535" s="20">
        <v>15.2825</v>
      </c>
      <c r="M535" s="20">
        <v>184.643</v>
      </c>
      <c r="N535" s="19">
        <v>0.930006</v>
      </c>
      <c r="O535" s="20">
        <v>4.50199</v>
      </c>
      <c r="P535" s="20">
        <v>123.244</v>
      </c>
      <c r="Q535" s="19">
        <v>0.629716</v>
      </c>
      <c r="R535" s="20">
        <v>0.578331</v>
      </c>
      <c r="S535" s="20">
        <v>10.3253</v>
      </c>
      <c r="T535" s="19">
        <v>0.954969</v>
      </c>
      <c r="U535" s="20">
        <v>0.536138</v>
      </c>
      <c r="V535" s="20">
        <v>29.8412</v>
      </c>
      <c r="W535" s="19">
        <v>0.990328</v>
      </c>
      <c r="X535" s="20">
        <v>0.641291</v>
      </c>
      <c r="Y535" s="20">
        <v>12.5664</v>
      </c>
      <c r="Z535" s="19">
        <v>0.809355</v>
      </c>
      <c r="AA535" s="20">
        <v>3.43995</v>
      </c>
      <c r="AB535" s="20">
        <v>71.395</v>
      </c>
      <c r="AC535" s="19">
        <v>0</v>
      </c>
      <c r="AD535" s="20">
        <v>0</v>
      </c>
      <c r="AE535" s="20">
        <v>0.00034914</v>
      </c>
      <c r="AF535" s="19">
        <v>0</v>
      </c>
      <c r="AG535" s="20">
        <v>0</v>
      </c>
      <c r="AH535" s="20">
        <v>24.2202</v>
      </c>
      <c r="AI535" s="19">
        <v>0</v>
      </c>
      <c r="AJ535" s="20">
        <v>0</v>
      </c>
      <c r="AK535" s="20">
        <v>0</v>
      </c>
      <c r="AL535" s="19">
        <v>0</v>
      </c>
      <c r="AM535" s="20">
        <v>0</v>
      </c>
      <c r="AN535" s="20">
        <v>0</v>
      </c>
      <c r="AO535" s="19">
        <v>0</v>
      </c>
      <c r="AP535" s="20">
        <v>0</v>
      </c>
      <c r="AQ535" s="20">
        <v>0</v>
      </c>
    </row>
    <row r="536" spans="1:4" ht="17.25">
      <c r="A536" s="10">
        <v>0.36875000000000002</v>
      </c>
      <c r="B536" s="19">
        <v>0.927306</v>
      </c>
      <c r="C536" s="20">
        <v>4.49815</v>
      </c>
      <c r="D536" s="20">
        <v>123.096</v>
      </c>
      <c r="E536" s="19">
        <v>0.603819</v>
      </c>
      <c r="F536" s="20">
        <v>0.0388789</v>
      </c>
      <c r="G536" s="20">
        <v>311.431</v>
      </c>
      <c r="H536" s="19">
        <v>0.889622</v>
      </c>
      <c r="I536" s="20">
        <v>16.9819</v>
      </c>
      <c r="J536" s="20">
        <v>210.128</v>
      </c>
      <c r="K536" s="19">
        <v>-0.992327</v>
      </c>
      <c r="L536" s="20">
        <v>15.2491</v>
      </c>
      <c r="M536" s="20">
        <v>184.901</v>
      </c>
      <c r="N536" s="19">
        <v>0.929711</v>
      </c>
      <c r="O536" s="20">
        <v>4.49422</v>
      </c>
      <c r="P536" s="20">
        <v>123.32</v>
      </c>
      <c r="Q536" s="19">
        <v>0.627976</v>
      </c>
      <c r="R536" s="20">
        <v>0.575159</v>
      </c>
      <c r="S536" s="20">
        <v>10.3349</v>
      </c>
      <c r="T536" s="19">
        <v>0.952592</v>
      </c>
      <c r="U536" s="20">
        <v>0.536033</v>
      </c>
      <c r="V536" s="20">
        <v>29.85</v>
      </c>
      <c r="W536" s="19">
        <v>0.990191</v>
      </c>
      <c r="X536" s="20">
        <v>0.638923</v>
      </c>
      <c r="Y536" s="20">
        <v>12.5773</v>
      </c>
      <c r="Z536" s="19">
        <v>0.809524</v>
      </c>
      <c r="AA536" s="20">
        <v>3.44502</v>
      </c>
      <c r="AB536" s="20">
        <v>71.4524</v>
      </c>
      <c r="AC536" s="19">
        <v>0</v>
      </c>
      <c r="AD536" s="20">
        <v>0</v>
      </c>
      <c r="AE536" s="20">
        <v>0.00034914</v>
      </c>
      <c r="AF536" s="19">
        <v>0.841992</v>
      </c>
      <c r="AG536" s="20">
        <v>0.00537368</v>
      </c>
      <c r="AH536" s="20">
        <v>24.2202</v>
      </c>
      <c r="AI536" s="19">
        <v>0</v>
      </c>
      <c r="AJ536" s="20">
        <v>0</v>
      </c>
      <c r="AK536" s="20">
        <v>0</v>
      </c>
      <c r="AL536" s="19">
        <v>0</v>
      </c>
      <c r="AM536" s="20">
        <v>0</v>
      </c>
      <c r="AN536" s="20">
        <v>0</v>
      </c>
      <c r="AO536" s="19">
        <v>0</v>
      </c>
      <c r="AP536" s="20">
        <v>0</v>
      </c>
      <c r="AQ536" s="20">
        <v>0</v>
      </c>
    </row>
    <row r="537" spans="1:4" ht="17.25">
      <c r="A537" s="10">
        <v>0.36944444444444402</v>
      </c>
      <c r="B537" s="19">
        <v>0.927535</v>
      </c>
      <c r="C537" s="20">
        <v>4.50484</v>
      </c>
      <c r="D537" s="20">
        <v>123.169</v>
      </c>
      <c r="E537" s="19">
        <v>0.603667</v>
      </c>
      <c r="F537" s="20">
        <v>0.038972</v>
      </c>
      <c r="G537" s="20">
        <v>311.432</v>
      </c>
      <c r="H537" s="19">
        <v>0.888601</v>
      </c>
      <c r="I537" s="20">
        <v>16.8989</v>
      </c>
      <c r="J537" s="20">
        <v>210.406</v>
      </c>
      <c r="K537" s="19">
        <v>-0.992315</v>
      </c>
      <c r="L537" s="20">
        <v>15.3151</v>
      </c>
      <c r="M537" s="20">
        <v>185.148</v>
      </c>
      <c r="N537" s="19">
        <v>0.929721</v>
      </c>
      <c r="O537" s="20">
        <v>4.4964</v>
      </c>
      <c r="P537" s="20">
        <v>123.394</v>
      </c>
      <c r="Q537" s="19">
        <v>0.628405</v>
      </c>
      <c r="R537" s="20">
        <v>0.577877</v>
      </c>
      <c r="S537" s="20">
        <v>10.3446</v>
      </c>
      <c r="T537" s="19">
        <v>0.953926</v>
      </c>
      <c r="U537" s="20">
        <v>0.538058</v>
      </c>
      <c r="V537" s="20">
        <v>29.859</v>
      </c>
      <c r="W537" s="19">
        <v>0.990326</v>
      </c>
      <c r="X537" s="20">
        <v>0.640193</v>
      </c>
      <c r="Y537" s="20">
        <v>12.588</v>
      </c>
      <c r="Z537" s="19">
        <v>0.80855</v>
      </c>
      <c r="AA537" s="20">
        <v>3.44929</v>
      </c>
      <c r="AB537" s="20">
        <v>71.5108</v>
      </c>
      <c r="AC537" s="19">
        <v>0</v>
      </c>
      <c r="AD537" s="20">
        <v>0</v>
      </c>
      <c r="AE537" s="20">
        <v>0.00034914</v>
      </c>
      <c r="AF537" s="19">
        <v>0.834143</v>
      </c>
      <c r="AG537" s="20">
        <v>0.00530236</v>
      </c>
      <c r="AH537" s="20">
        <v>24.2203</v>
      </c>
      <c r="AI537" s="19">
        <v>0</v>
      </c>
      <c r="AJ537" s="20">
        <v>0</v>
      </c>
      <c r="AK537" s="20">
        <v>0</v>
      </c>
      <c r="AL537" s="19">
        <v>0</v>
      </c>
      <c r="AM537" s="20">
        <v>0</v>
      </c>
      <c r="AN537" s="20">
        <v>0</v>
      </c>
      <c r="AO537" s="19">
        <v>0</v>
      </c>
      <c r="AP537" s="20">
        <v>0</v>
      </c>
      <c r="AQ537" s="20">
        <v>0</v>
      </c>
    </row>
    <row r="538" spans="1:4" ht="17.25">
      <c r="A538" s="10">
        <v>0.37013888888888902</v>
      </c>
      <c r="B538" s="19">
        <v>0.927209</v>
      </c>
      <c r="C538" s="20">
        <v>4.49713</v>
      </c>
      <c r="D538" s="20">
        <v>123.245</v>
      </c>
      <c r="E538" s="19">
        <v>0.603636</v>
      </c>
      <c r="F538" s="20">
        <v>0.0387579</v>
      </c>
      <c r="G538" s="20">
        <v>311.432</v>
      </c>
      <c r="H538" s="19">
        <v>0.887878</v>
      </c>
      <c r="I538" s="20">
        <v>16.7938</v>
      </c>
      <c r="J538" s="20">
        <v>210.691</v>
      </c>
      <c r="K538" s="19">
        <v>-0.992319</v>
      </c>
      <c r="L538" s="20">
        <v>15.2904</v>
      </c>
      <c r="M538" s="20">
        <v>185.407</v>
      </c>
      <c r="N538" s="19">
        <v>0.929393</v>
      </c>
      <c r="O538" s="20">
        <v>4.49465</v>
      </c>
      <c r="P538" s="20">
        <v>123.47</v>
      </c>
      <c r="Q538" s="19">
        <v>0.628175</v>
      </c>
      <c r="R538" s="20">
        <v>0.577231</v>
      </c>
      <c r="S538" s="20">
        <v>10.3544</v>
      </c>
      <c r="T538" s="19">
        <v>0.952497</v>
      </c>
      <c r="U538" s="20">
        <v>0.538094</v>
      </c>
      <c r="V538" s="20">
        <v>29.8681</v>
      </c>
      <c r="W538" s="19">
        <v>0.990267</v>
      </c>
      <c r="X538" s="20">
        <v>0.640373</v>
      </c>
      <c r="Y538" s="20">
        <v>12.5986</v>
      </c>
      <c r="Z538" s="19">
        <v>0.808642</v>
      </c>
      <c r="AA538" s="20">
        <v>3.44925</v>
      </c>
      <c r="AB538" s="20">
        <v>71.5673</v>
      </c>
      <c r="AC538" s="19">
        <v>0</v>
      </c>
      <c r="AD538" s="20">
        <v>0</v>
      </c>
      <c r="AE538" s="20">
        <v>0.00034914</v>
      </c>
      <c r="AF538" s="19">
        <v>0.848491</v>
      </c>
      <c r="AG538" s="20">
        <v>0.0110328</v>
      </c>
      <c r="AH538" s="20">
        <v>24.2203</v>
      </c>
      <c r="AI538" s="19">
        <v>0</v>
      </c>
      <c r="AJ538" s="20">
        <v>0</v>
      </c>
      <c r="AK538" s="20">
        <v>0</v>
      </c>
      <c r="AL538" s="19">
        <v>0</v>
      </c>
      <c r="AM538" s="20">
        <v>0</v>
      </c>
      <c r="AN538" s="20">
        <v>0</v>
      </c>
      <c r="AO538" s="19">
        <v>0</v>
      </c>
      <c r="AP538" s="20">
        <v>0</v>
      </c>
      <c r="AQ538" s="20">
        <v>0</v>
      </c>
    </row>
    <row r="539" spans="1:4" ht="17.25">
      <c r="A539" s="10">
        <v>0.37083333333333302</v>
      </c>
      <c r="B539" s="19">
        <v>0.927372</v>
      </c>
      <c r="C539" s="20">
        <v>4.51514</v>
      </c>
      <c r="D539" s="20">
        <v>123.321</v>
      </c>
      <c r="E539" s="19">
        <v>0.606226</v>
      </c>
      <c r="F539" s="20">
        <v>0.0392199</v>
      </c>
      <c r="G539" s="20">
        <v>311.433</v>
      </c>
      <c r="H539" s="19">
        <v>0.88718</v>
      </c>
      <c r="I539" s="20">
        <v>16.7495</v>
      </c>
      <c r="J539" s="20">
        <v>210.975</v>
      </c>
      <c r="K539" s="19">
        <v>-0.992319</v>
      </c>
      <c r="L539" s="20">
        <v>15.361</v>
      </c>
      <c r="M539" s="20">
        <v>185.666</v>
      </c>
      <c r="N539" s="19">
        <v>0.929717</v>
      </c>
      <c r="O539" s="20">
        <v>4.51336</v>
      </c>
      <c r="P539" s="20">
        <v>123.544</v>
      </c>
      <c r="Q539" s="19">
        <v>0.629069</v>
      </c>
      <c r="R539" s="20">
        <v>0.580958</v>
      </c>
      <c r="S539" s="20">
        <v>10.364</v>
      </c>
      <c r="T539" s="19">
        <v>0.953942</v>
      </c>
      <c r="U539" s="20">
        <v>0.538652</v>
      </c>
      <c r="V539" s="20">
        <v>29.8771</v>
      </c>
      <c r="W539" s="19">
        <v>0.99044</v>
      </c>
      <c r="X539" s="20">
        <v>0.643289</v>
      </c>
      <c r="Y539" s="20">
        <v>12.6093</v>
      </c>
      <c r="Z539" s="19">
        <v>0.807526</v>
      </c>
      <c r="AA539" s="20">
        <v>3.45409</v>
      </c>
      <c r="AB539" s="20">
        <v>71.6248</v>
      </c>
      <c r="AC539" s="19">
        <v>0</v>
      </c>
      <c r="AD539" s="20">
        <v>0</v>
      </c>
      <c r="AE539" s="20">
        <v>0.00034914</v>
      </c>
      <c r="AF539" s="19">
        <v>0</v>
      </c>
      <c r="AG539" s="20">
        <v>0</v>
      </c>
      <c r="AH539" s="20">
        <v>24.2204</v>
      </c>
      <c r="AI539" s="19">
        <v>0</v>
      </c>
      <c r="AJ539" s="20">
        <v>0</v>
      </c>
      <c r="AK539" s="20">
        <v>0</v>
      </c>
      <c r="AL539" s="19">
        <v>0</v>
      </c>
      <c r="AM539" s="20">
        <v>0</v>
      </c>
      <c r="AN539" s="20">
        <v>0</v>
      </c>
      <c r="AO539" s="19">
        <v>0</v>
      </c>
      <c r="AP539" s="20">
        <v>0</v>
      </c>
      <c r="AQ539" s="20">
        <v>0</v>
      </c>
    </row>
    <row r="540" spans="1:4" ht="17.25">
      <c r="A540" s="10">
        <v>0.37152777777777801</v>
      </c>
      <c r="B540" s="19">
        <v>0.927654</v>
      </c>
      <c r="C540" s="20">
        <v>4.51712</v>
      </c>
      <c r="D540" s="20">
        <v>123.395</v>
      </c>
      <c r="E540" s="19">
        <v>0.606521</v>
      </c>
      <c r="F540" s="20">
        <v>0.0390964</v>
      </c>
      <c r="G540" s="20">
        <v>311.434</v>
      </c>
      <c r="H540" s="19">
        <v>0.886885</v>
      </c>
      <c r="I540" s="20">
        <v>16.6918</v>
      </c>
      <c r="J540" s="20">
        <v>211.249</v>
      </c>
      <c r="K540" s="19">
        <v>-0.987743</v>
      </c>
      <c r="L540" s="20">
        <v>6.945</v>
      </c>
      <c r="M540" s="20">
        <v>185.826</v>
      </c>
      <c r="N540" s="19">
        <v>0.9297</v>
      </c>
      <c r="O540" s="20">
        <v>4.50937</v>
      </c>
      <c r="P540" s="20">
        <v>123.617</v>
      </c>
      <c r="Q540" s="19">
        <v>0.629784</v>
      </c>
      <c r="R540" s="20">
        <v>0.58239</v>
      </c>
      <c r="S540" s="20">
        <v>10.3735</v>
      </c>
      <c r="T540" s="19">
        <v>0.954856</v>
      </c>
      <c r="U540" s="20">
        <v>0.538946</v>
      </c>
      <c r="V540" s="20">
        <v>29.8859</v>
      </c>
      <c r="W540" s="19">
        <v>0.990482</v>
      </c>
      <c r="X540" s="20">
        <v>0.643473</v>
      </c>
      <c r="Y540" s="20">
        <v>12.6199</v>
      </c>
      <c r="Z540" s="19">
        <v>0.808129</v>
      </c>
      <c r="AA540" s="20">
        <v>3.45568</v>
      </c>
      <c r="AB540" s="20">
        <v>71.6834</v>
      </c>
      <c r="AC540" s="19">
        <v>0</v>
      </c>
      <c r="AD540" s="20">
        <v>0</v>
      </c>
      <c r="AE540" s="20">
        <v>0.00034914</v>
      </c>
      <c r="AF540" s="19">
        <v>0</v>
      </c>
      <c r="AG540" s="20">
        <v>0</v>
      </c>
      <c r="AH540" s="20">
        <v>24.2204</v>
      </c>
      <c r="AI540" s="19">
        <v>0</v>
      </c>
      <c r="AJ540" s="20">
        <v>0</v>
      </c>
      <c r="AK540" s="20">
        <v>0</v>
      </c>
      <c r="AL540" s="19">
        <v>0</v>
      </c>
      <c r="AM540" s="20">
        <v>0</v>
      </c>
      <c r="AN540" s="20">
        <v>0</v>
      </c>
      <c r="AO540" s="19">
        <v>0</v>
      </c>
      <c r="AP540" s="20">
        <v>0</v>
      </c>
      <c r="AQ540" s="20">
        <v>0</v>
      </c>
    </row>
    <row r="541" spans="1:4" ht="17.25">
      <c r="A541" s="10">
        <v>0.37222222222222201</v>
      </c>
      <c r="B541" s="19">
        <v>0.926881</v>
      </c>
      <c r="C541" s="20">
        <v>4.51914</v>
      </c>
      <c r="D541" s="20">
        <v>123.472</v>
      </c>
      <c r="E541" s="19">
        <v>0.601094</v>
      </c>
      <c r="F541" s="20">
        <v>0.0391151</v>
      </c>
      <c r="G541" s="20">
        <v>311.434</v>
      </c>
      <c r="H541" s="19">
        <v>0.885445</v>
      </c>
      <c r="I541" s="20">
        <v>16.7161</v>
      </c>
      <c r="J541" s="20">
        <v>211.523</v>
      </c>
      <c r="K541" s="19">
        <v>0.602524</v>
      </c>
      <c r="L541" s="20">
        <v>0.0550163</v>
      </c>
      <c r="M541" s="20">
        <v>185.937</v>
      </c>
      <c r="N541" s="19">
        <v>0.92908</v>
      </c>
      <c r="O541" s="20">
        <v>4.51927</v>
      </c>
      <c r="P541" s="20">
        <v>123.693</v>
      </c>
      <c r="Q541" s="19">
        <v>0.626253</v>
      </c>
      <c r="R541" s="20">
        <v>0.579559</v>
      </c>
      <c r="S541" s="20">
        <v>10.3834</v>
      </c>
      <c r="T541" s="19">
        <v>0.952385</v>
      </c>
      <c r="U541" s="20">
        <v>0.540352</v>
      </c>
      <c r="V541" s="20">
        <v>29.895</v>
      </c>
      <c r="W541" s="19">
        <v>0.990597</v>
      </c>
      <c r="X541" s="20">
        <v>0.645831</v>
      </c>
      <c r="Y541" s="20">
        <v>12.6306</v>
      </c>
      <c r="Z541" s="19">
        <v>0.806232</v>
      </c>
      <c r="AA541" s="20">
        <v>3.46986</v>
      </c>
      <c r="AB541" s="20">
        <v>71.7411</v>
      </c>
      <c r="AC541" s="19">
        <v>0</v>
      </c>
      <c r="AD541" s="20">
        <v>0</v>
      </c>
      <c r="AE541" s="20">
        <v>0.00034914</v>
      </c>
      <c r="AF541" s="19">
        <v>0.840379</v>
      </c>
      <c r="AG541" s="20">
        <v>0.00539905</v>
      </c>
      <c r="AH541" s="20">
        <v>24.2205</v>
      </c>
      <c r="AI541" s="19">
        <v>0</v>
      </c>
      <c r="AJ541" s="20">
        <v>0</v>
      </c>
      <c r="AK541" s="20">
        <v>0</v>
      </c>
      <c r="AL541" s="19">
        <v>0</v>
      </c>
      <c r="AM541" s="20">
        <v>0</v>
      </c>
      <c r="AN541" s="20">
        <v>0</v>
      </c>
      <c r="AO541" s="19">
        <v>0</v>
      </c>
      <c r="AP541" s="20">
        <v>0</v>
      </c>
      <c r="AQ541" s="20">
        <v>0</v>
      </c>
    </row>
    <row r="542" spans="1:4" ht="17.25">
      <c r="A542" s="10">
        <v>0.37291666666666701</v>
      </c>
      <c r="B542" s="19">
        <v>0.927142</v>
      </c>
      <c r="C542" s="20">
        <v>4.50946</v>
      </c>
      <c r="D542" s="20">
        <v>123.548</v>
      </c>
      <c r="E542" s="19">
        <v>0.603511</v>
      </c>
      <c r="F542" s="20">
        <v>0.0391218</v>
      </c>
      <c r="G542" s="20">
        <v>311.435</v>
      </c>
      <c r="H542" s="19">
        <v>0.887292</v>
      </c>
      <c r="I542" s="20">
        <v>16.8124</v>
      </c>
      <c r="J542" s="20">
        <v>211.802</v>
      </c>
      <c r="K542" s="19">
        <v>0.469821</v>
      </c>
      <c r="L542" s="20">
        <v>6.34528</v>
      </c>
      <c r="M542" s="20">
        <v>185.94</v>
      </c>
      <c r="N542" s="19">
        <v>0.929517</v>
      </c>
      <c r="O542" s="20">
        <v>4.51177</v>
      </c>
      <c r="P542" s="20">
        <v>123.769</v>
      </c>
      <c r="Q542" s="19">
        <v>0.630153</v>
      </c>
      <c r="R542" s="20">
        <v>0.583244</v>
      </c>
      <c r="S542" s="20">
        <v>10.3929</v>
      </c>
      <c r="T542" s="19">
        <v>0.952971</v>
      </c>
      <c r="U542" s="20">
        <v>0.53858</v>
      </c>
      <c r="V542" s="20">
        <v>29.9039</v>
      </c>
      <c r="W542" s="19">
        <v>0.990421</v>
      </c>
      <c r="X542" s="20">
        <v>0.643547</v>
      </c>
      <c r="Y542" s="20">
        <v>12.6414</v>
      </c>
      <c r="Z542" s="19">
        <v>0.808738</v>
      </c>
      <c r="AA542" s="20">
        <v>3.46203</v>
      </c>
      <c r="AB542" s="20">
        <v>71.7998</v>
      </c>
      <c r="AC542" s="19">
        <v>0</v>
      </c>
      <c r="AD542" s="20">
        <v>0</v>
      </c>
      <c r="AE542" s="20">
        <v>0.00034914</v>
      </c>
      <c r="AF542" s="19">
        <v>0.808372</v>
      </c>
      <c r="AG542" s="20">
        <v>0.00524137</v>
      </c>
      <c r="AH542" s="20">
        <v>24.2205</v>
      </c>
      <c r="AI542" s="19">
        <v>0</v>
      </c>
      <c r="AJ542" s="20">
        <v>0</v>
      </c>
      <c r="AK542" s="20">
        <v>0</v>
      </c>
      <c r="AL542" s="19">
        <v>0</v>
      </c>
      <c r="AM542" s="20">
        <v>0</v>
      </c>
      <c r="AN542" s="20">
        <v>0</v>
      </c>
      <c r="AO542" s="19">
        <v>0</v>
      </c>
      <c r="AP542" s="20">
        <v>0</v>
      </c>
      <c r="AQ542" s="20">
        <v>0</v>
      </c>
    </row>
    <row r="543" spans="1:4" ht="17.25">
      <c r="A543" s="10">
        <v>0.37361111111111101</v>
      </c>
      <c r="B543" s="19">
        <v>0.927695</v>
      </c>
      <c r="C543" s="20">
        <v>4.50895</v>
      </c>
      <c r="D543" s="20">
        <v>123.622</v>
      </c>
      <c r="E543" s="19">
        <v>0.605838</v>
      </c>
      <c r="F543" s="20">
        <v>0.0390802</v>
      </c>
      <c r="G543" s="20">
        <v>311.436</v>
      </c>
      <c r="H543" s="19">
        <v>0.889041</v>
      </c>
      <c r="I543" s="20">
        <v>16.9209</v>
      </c>
      <c r="J543" s="20">
        <v>212.088</v>
      </c>
      <c r="K543" s="19">
        <v>0.871706</v>
      </c>
      <c r="L543" s="20">
        <v>6.03233</v>
      </c>
      <c r="M543" s="20">
        <v>186.041</v>
      </c>
      <c r="N543" s="19">
        <v>0.929988</v>
      </c>
      <c r="O543" s="20">
        <v>4.50607</v>
      </c>
      <c r="P543" s="20">
        <v>123.843</v>
      </c>
      <c r="Q543" s="19">
        <v>0.629516</v>
      </c>
      <c r="R543" s="20">
        <v>0.580241</v>
      </c>
      <c r="S543" s="20">
        <v>10.4028</v>
      </c>
      <c r="T543" s="19">
        <v>0.955164</v>
      </c>
      <c r="U543" s="20">
        <v>0.5381</v>
      </c>
      <c r="V543" s="20">
        <v>29.913</v>
      </c>
      <c r="W543" s="19">
        <v>0.990407</v>
      </c>
      <c r="X543" s="20">
        <v>0.642439</v>
      </c>
      <c r="Y543" s="20">
        <v>12.6521</v>
      </c>
      <c r="Z543" s="19">
        <v>0.811243</v>
      </c>
      <c r="AA543" s="20">
        <v>3.46632</v>
      </c>
      <c r="AB543" s="20">
        <v>71.8556</v>
      </c>
      <c r="AC543" s="19">
        <v>0</v>
      </c>
      <c r="AD543" s="20">
        <v>0</v>
      </c>
      <c r="AE543" s="20">
        <v>0.00034914</v>
      </c>
      <c r="AF543" s="19">
        <v>0</v>
      </c>
      <c r="AG543" s="20">
        <v>0</v>
      </c>
      <c r="AH543" s="20">
        <v>24.2206</v>
      </c>
      <c r="AI543" s="19">
        <v>0</v>
      </c>
      <c r="AJ543" s="20">
        <v>0</v>
      </c>
      <c r="AK543" s="20">
        <v>0</v>
      </c>
      <c r="AL543" s="19">
        <v>0</v>
      </c>
      <c r="AM543" s="20">
        <v>0</v>
      </c>
      <c r="AN543" s="20">
        <v>0</v>
      </c>
      <c r="AO543" s="19">
        <v>0</v>
      </c>
      <c r="AP543" s="20">
        <v>0</v>
      </c>
      <c r="AQ543" s="20">
        <v>0</v>
      </c>
    </row>
    <row r="544" spans="1:4" ht="17.25">
      <c r="A544" s="10">
        <v>0.374305555555556</v>
      </c>
      <c r="B544" s="19">
        <v>0.926686</v>
      </c>
      <c r="C544" s="20">
        <v>4.50344</v>
      </c>
      <c r="D544" s="20">
        <v>123.697</v>
      </c>
      <c r="E544" s="19">
        <v>0.602969</v>
      </c>
      <c r="F544" s="20">
        <v>0.0389393</v>
      </c>
      <c r="G544" s="20">
        <v>311.436</v>
      </c>
      <c r="H544" s="19">
        <v>0.889582</v>
      </c>
      <c r="I544" s="20">
        <v>17.0401</v>
      </c>
      <c r="J544" s="20">
        <v>212.376</v>
      </c>
      <c r="K544" s="19">
        <v>0.871637</v>
      </c>
      <c r="L544" s="20">
        <v>6.04939</v>
      </c>
      <c r="M544" s="20">
        <v>186.142</v>
      </c>
      <c r="N544" s="19">
        <v>0.929015</v>
      </c>
      <c r="O544" s="20">
        <v>4.50482</v>
      </c>
      <c r="P544" s="20">
        <v>123.92</v>
      </c>
      <c r="Q544" s="19">
        <v>0.62942</v>
      </c>
      <c r="R544" s="20">
        <v>0.579352</v>
      </c>
      <c r="S544" s="20">
        <v>10.4123</v>
      </c>
      <c r="T544" s="19">
        <v>0.953587</v>
      </c>
      <c r="U544" s="20">
        <v>0.538342</v>
      </c>
      <c r="V544" s="20">
        <v>29.9218</v>
      </c>
      <c r="W544" s="19">
        <v>0.990321</v>
      </c>
      <c r="X544" s="20">
        <v>0.639831</v>
      </c>
      <c r="Y544" s="20">
        <v>12.6628</v>
      </c>
      <c r="Z544" s="19">
        <v>0.817519</v>
      </c>
      <c r="AA544" s="20">
        <v>3.45572</v>
      </c>
      <c r="AB544" s="20">
        <v>71.9133</v>
      </c>
      <c r="AC544" s="19">
        <v>0</v>
      </c>
      <c r="AD544" s="20">
        <v>0</v>
      </c>
      <c r="AE544" s="20">
        <v>0.00034914</v>
      </c>
      <c r="AF544" s="19">
        <v>0.871456</v>
      </c>
      <c r="AG544" s="20">
        <v>5.32244</v>
      </c>
      <c r="AH544" s="20">
        <v>24.2385</v>
      </c>
      <c r="AI544" s="19">
        <v>0</v>
      </c>
      <c r="AJ544" s="20">
        <v>0</v>
      </c>
      <c r="AK544" s="20">
        <v>0</v>
      </c>
      <c r="AL544" s="19">
        <v>0</v>
      </c>
      <c r="AM544" s="20">
        <v>0</v>
      </c>
      <c r="AN544" s="20">
        <v>0</v>
      </c>
      <c r="AO544" s="19">
        <v>0</v>
      </c>
      <c r="AP544" s="20">
        <v>0</v>
      </c>
      <c r="AQ544" s="20">
        <v>0</v>
      </c>
    </row>
    <row r="545" spans="1:4" ht="17.25">
      <c r="A545" s="10">
        <v>0.375</v>
      </c>
      <c r="B545" s="19">
        <v>0.669428</v>
      </c>
      <c r="C545" s="20">
        <v>17.8366</v>
      </c>
      <c r="D545" s="20">
        <v>123.868</v>
      </c>
      <c r="E545" s="19">
        <v>0.588209</v>
      </c>
      <c r="F545" s="20">
        <v>0.0373712</v>
      </c>
      <c r="G545" s="20">
        <v>311.437</v>
      </c>
      <c r="H545" s="19">
        <v>0.892532</v>
      </c>
      <c r="I545" s="20">
        <v>17.153</v>
      </c>
      <c r="J545" s="20">
        <v>212.656</v>
      </c>
      <c r="K545" s="19">
        <v>0.875871</v>
      </c>
      <c r="L545" s="20">
        <v>12.9739</v>
      </c>
      <c r="M545" s="20">
        <v>186.282</v>
      </c>
      <c r="N545" s="19">
        <v>0.674352</v>
      </c>
      <c r="O545" s="20">
        <v>17.916</v>
      </c>
      <c r="P545" s="20">
        <v>124.092</v>
      </c>
      <c r="Q545" s="19">
        <v>0.631547</v>
      </c>
      <c r="R545" s="20">
        <v>0.576532</v>
      </c>
      <c r="S545" s="20">
        <v>10.4221</v>
      </c>
      <c r="T545" s="19">
        <v>0.955076</v>
      </c>
      <c r="U545" s="20">
        <v>0.535219</v>
      </c>
      <c r="V545" s="20">
        <v>29.9309</v>
      </c>
      <c r="W545" s="19">
        <v>0.989982</v>
      </c>
      <c r="X545" s="20">
        <v>0.635108</v>
      </c>
      <c r="Y545" s="20">
        <v>12.6736</v>
      </c>
      <c r="Z545" s="19">
        <v>0.823748</v>
      </c>
      <c r="AA545" s="20">
        <v>3.48087</v>
      </c>
      <c r="AB545" s="20">
        <v>71.9711</v>
      </c>
      <c r="AC545" s="19">
        <v>0</v>
      </c>
      <c r="AD545" s="20">
        <v>0</v>
      </c>
      <c r="AE545" s="20">
        <v>0.00034914</v>
      </c>
      <c r="AF545" s="19">
        <v>0.878955</v>
      </c>
      <c r="AG545" s="20">
        <v>5.46585</v>
      </c>
      <c r="AH545" s="20">
        <v>24.3285</v>
      </c>
      <c r="AI545" s="19">
        <v>0</v>
      </c>
      <c r="AJ545" s="20">
        <v>0</v>
      </c>
      <c r="AK545" s="20">
        <v>0</v>
      </c>
      <c r="AL545" s="19">
        <v>0</v>
      </c>
      <c r="AM545" s="20">
        <v>0</v>
      </c>
      <c r="AN545" s="20">
        <v>0</v>
      </c>
      <c r="AO545" s="19">
        <v>0</v>
      </c>
      <c r="AP545" s="20">
        <v>0</v>
      </c>
      <c r="AQ545" s="20">
        <v>0</v>
      </c>
    </row>
    <row r="546" spans="1:4" ht="17.25">
      <c r="A546" s="10">
        <v>0.375694444444444</v>
      </c>
      <c r="B546" s="19">
        <v>0.685211</v>
      </c>
      <c r="C546" s="20">
        <v>18.7999</v>
      </c>
      <c r="D546" s="20">
        <v>124.181</v>
      </c>
      <c r="E546" s="19">
        <v>0.588241</v>
      </c>
      <c r="F546" s="20">
        <v>0.0374648</v>
      </c>
      <c r="G546" s="20">
        <v>311.438</v>
      </c>
      <c r="H546" s="19">
        <v>0.893063</v>
      </c>
      <c r="I546" s="20">
        <v>17.3094</v>
      </c>
      <c r="J546" s="20">
        <v>212.938</v>
      </c>
      <c r="K546" s="19">
        <v>0.872673</v>
      </c>
      <c r="L546" s="20">
        <v>12.7174</v>
      </c>
      <c r="M546" s="20">
        <v>186.489</v>
      </c>
      <c r="N546" s="19">
        <v>0.688433</v>
      </c>
      <c r="O546" s="20">
        <v>18.8531</v>
      </c>
      <c r="P546" s="20">
        <v>124.401</v>
      </c>
      <c r="Q546" s="19">
        <v>0.629969</v>
      </c>
      <c r="R546" s="20">
        <v>0.575095</v>
      </c>
      <c r="S546" s="20">
        <v>10.4316</v>
      </c>
      <c r="T546" s="19">
        <v>0.954751</v>
      </c>
      <c r="U546" s="20">
        <v>0.537246</v>
      </c>
      <c r="V546" s="20">
        <v>29.9397</v>
      </c>
      <c r="W546" s="19">
        <v>0.990012</v>
      </c>
      <c r="X546" s="20">
        <v>0.636535</v>
      </c>
      <c r="Y546" s="20">
        <v>12.684</v>
      </c>
      <c r="Z546" s="19">
        <v>0.822904</v>
      </c>
      <c r="AA546" s="20">
        <v>3.47744</v>
      </c>
      <c r="AB546" s="20">
        <v>72.0299</v>
      </c>
      <c r="AC546" s="19">
        <v>0</v>
      </c>
      <c r="AD546" s="20">
        <v>0</v>
      </c>
      <c r="AE546" s="20">
        <v>0.00034914</v>
      </c>
      <c r="AF546" s="19">
        <v>0.879571</v>
      </c>
      <c r="AG546" s="20">
        <v>5.4945</v>
      </c>
      <c r="AH546" s="20">
        <v>24.4214</v>
      </c>
      <c r="AI546" s="19">
        <v>0</v>
      </c>
      <c r="AJ546" s="20">
        <v>0</v>
      </c>
      <c r="AK546" s="20">
        <v>0</v>
      </c>
      <c r="AL546" s="19">
        <v>0</v>
      </c>
      <c r="AM546" s="20">
        <v>0</v>
      </c>
      <c r="AN546" s="20">
        <v>0</v>
      </c>
      <c r="AO546" s="19">
        <v>0</v>
      </c>
      <c r="AP546" s="20">
        <v>0</v>
      </c>
      <c r="AQ546" s="20">
        <v>0</v>
      </c>
    </row>
    <row r="547" spans="1:4" ht="17.25">
      <c r="A547" s="10">
        <v>0.37638888888888899</v>
      </c>
      <c r="B547" s="19">
        <v>0.705897</v>
      </c>
      <c r="C547" s="20">
        <v>19.857</v>
      </c>
      <c r="D547" s="20">
        <v>124.497</v>
      </c>
      <c r="E547" s="19">
        <v>0.586145</v>
      </c>
      <c r="F547" s="20">
        <v>0.0373058</v>
      </c>
      <c r="G547" s="20">
        <v>311.438</v>
      </c>
      <c r="H547" s="19">
        <v>0.89472</v>
      </c>
      <c r="I547" s="20">
        <v>17.4936</v>
      </c>
      <c r="J547" s="20">
        <v>213.228</v>
      </c>
      <c r="K547" s="19">
        <v>0.875513</v>
      </c>
      <c r="L547" s="20">
        <v>12.8786</v>
      </c>
      <c r="M547" s="20">
        <v>186.706</v>
      </c>
      <c r="N547" s="19">
        <v>0.710557</v>
      </c>
      <c r="O547" s="20">
        <v>19.9509</v>
      </c>
      <c r="P547" s="20">
        <v>124.729</v>
      </c>
      <c r="Q547" s="19">
        <v>0.63362</v>
      </c>
      <c r="R547" s="20">
        <v>0.579142</v>
      </c>
      <c r="S547" s="20">
        <v>10.4412</v>
      </c>
      <c r="T547" s="19">
        <v>0.955058</v>
      </c>
      <c r="U547" s="20">
        <v>0.53582</v>
      </c>
      <c r="V547" s="20">
        <v>29.9487</v>
      </c>
      <c r="W547" s="19">
        <v>0.989929</v>
      </c>
      <c r="X547" s="20">
        <v>0.634703</v>
      </c>
      <c r="Y547" s="20">
        <v>12.6948</v>
      </c>
      <c r="Z547" s="19">
        <v>0.817146</v>
      </c>
      <c r="AA547" s="20">
        <v>3.48084</v>
      </c>
      <c r="AB547" s="20">
        <v>72.087</v>
      </c>
      <c r="AC547" s="19">
        <v>0</v>
      </c>
      <c r="AD547" s="20">
        <v>0</v>
      </c>
      <c r="AE547" s="20">
        <v>0.00034914</v>
      </c>
      <c r="AF547" s="19">
        <v>0</v>
      </c>
      <c r="AG547" s="20">
        <v>0</v>
      </c>
      <c r="AH547" s="20">
        <v>24.4614</v>
      </c>
      <c r="AI547" s="19">
        <v>0</v>
      </c>
      <c r="AJ547" s="20">
        <v>0</v>
      </c>
      <c r="AK547" s="20">
        <v>0</v>
      </c>
      <c r="AL547" s="19">
        <v>0</v>
      </c>
      <c r="AM547" s="20">
        <v>0</v>
      </c>
      <c r="AN547" s="20">
        <v>0</v>
      </c>
      <c r="AO547" s="19">
        <v>0</v>
      </c>
      <c r="AP547" s="20">
        <v>0</v>
      </c>
      <c r="AQ547" s="20">
        <v>0</v>
      </c>
    </row>
    <row r="548" spans="1:4" ht="17.25">
      <c r="A548" s="10">
        <v>0.37708333333333299</v>
      </c>
      <c r="B548" s="19">
        <v>0.729879</v>
      </c>
      <c r="C548" s="20">
        <v>21.5367</v>
      </c>
      <c r="D548" s="20">
        <v>124.855</v>
      </c>
      <c r="E548" s="19">
        <v>0.586938</v>
      </c>
      <c r="F548" s="20">
        <v>0.037407</v>
      </c>
      <c r="G548" s="20">
        <v>311.439</v>
      </c>
      <c r="H548" s="19">
        <v>0.894242</v>
      </c>
      <c r="I548" s="20">
        <v>17.4865</v>
      </c>
      <c r="J548" s="20">
        <v>213.526</v>
      </c>
      <c r="K548" s="19">
        <v>0.866004</v>
      </c>
      <c r="L548" s="20">
        <v>13.7255</v>
      </c>
      <c r="M548" s="20">
        <v>186.926</v>
      </c>
      <c r="N548" s="19">
        <v>0.734632</v>
      </c>
      <c r="O548" s="20">
        <v>21.6029</v>
      </c>
      <c r="P548" s="20">
        <v>125.083</v>
      </c>
      <c r="Q548" s="19">
        <v>0.632743</v>
      </c>
      <c r="R548" s="20">
        <v>0.578696</v>
      </c>
      <c r="S548" s="20">
        <v>10.4508</v>
      </c>
      <c r="T548" s="19">
        <v>0.954524</v>
      </c>
      <c r="U548" s="20">
        <v>0.537398</v>
      </c>
      <c r="V548" s="20">
        <v>29.9576</v>
      </c>
      <c r="W548" s="19">
        <v>0.989837</v>
      </c>
      <c r="X548" s="20">
        <v>0.636276</v>
      </c>
      <c r="Y548" s="20">
        <v>12.7052</v>
      </c>
      <c r="Z548" s="19">
        <v>0.816397</v>
      </c>
      <c r="AA548" s="20">
        <v>3.48334</v>
      </c>
      <c r="AB548" s="20">
        <v>72.145</v>
      </c>
      <c r="AC548" s="19">
        <v>0</v>
      </c>
      <c r="AD548" s="20">
        <v>0</v>
      </c>
      <c r="AE548" s="20">
        <v>0.00034914</v>
      </c>
      <c r="AF548" s="19">
        <v>0</v>
      </c>
      <c r="AG548" s="20">
        <v>0</v>
      </c>
      <c r="AH548" s="20">
        <v>24.4614</v>
      </c>
      <c r="AI548" s="19">
        <v>0</v>
      </c>
      <c r="AJ548" s="20">
        <v>0</v>
      </c>
      <c r="AK548" s="20">
        <v>0</v>
      </c>
      <c r="AL548" s="19">
        <v>0</v>
      </c>
      <c r="AM548" s="20">
        <v>0</v>
      </c>
      <c r="AN548" s="20">
        <v>0</v>
      </c>
      <c r="AO548" s="19">
        <v>0</v>
      </c>
      <c r="AP548" s="20">
        <v>0</v>
      </c>
      <c r="AQ548" s="20">
        <v>0</v>
      </c>
    </row>
    <row r="549" spans="1:4" ht="17.25">
      <c r="A549" s="10">
        <v>0.37777777777777799</v>
      </c>
      <c r="B549" s="19">
        <v>0.743548</v>
      </c>
      <c r="C549" s="20">
        <v>22.5621</v>
      </c>
      <c r="D549" s="20">
        <v>125.222</v>
      </c>
      <c r="E549" s="19">
        <v>0.584668</v>
      </c>
      <c r="F549" s="20">
        <v>0.0372528</v>
      </c>
      <c r="G549" s="20">
        <v>311.439</v>
      </c>
      <c r="H549" s="19">
        <v>0.894332</v>
      </c>
      <c r="I549" s="20">
        <v>17.435</v>
      </c>
      <c r="J549" s="20">
        <v>213.821</v>
      </c>
      <c r="K549" s="19">
        <v>0.868025</v>
      </c>
      <c r="L549" s="20">
        <v>13.8853</v>
      </c>
      <c r="M549" s="20">
        <v>187.16</v>
      </c>
      <c r="N549" s="19">
        <v>0.747557</v>
      </c>
      <c r="O549" s="20">
        <v>22.6194</v>
      </c>
      <c r="P549" s="20">
        <v>125.451</v>
      </c>
      <c r="Q549" s="19">
        <v>0.632599</v>
      </c>
      <c r="R549" s="20">
        <v>0.579602</v>
      </c>
      <c r="S549" s="20">
        <v>10.4605</v>
      </c>
      <c r="T549" s="19">
        <v>0.955458</v>
      </c>
      <c r="U549" s="20">
        <v>0.537606</v>
      </c>
      <c r="V549" s="20">
        <v>29.9666</v>
      </c>
      <c r="W549" s="19">
        <v>0.990001</v>
      </c>
      <c r="X549" s="20">
        <v>0.636416</v>
      </c>
      <c r="Y549" s="20">
        <v>12.7158</v>
      </c>
      <c r="Z549" s="19">
        <v>0.815596</v>
      </c>
      <c r="AA549" s="20">
        <v>3.47559</v>
      </c>
      <c r="AB549" s="20">
        <v>72.203</v>
      </c>
      <c r="AC549" s="19">
        <v>0</v>
      </c>
      <c r="AD549" s="20">
        <v>0</v>
      </c>
      <c r="AE549" s="20">
        <v>0.00034914</v>
      </c>
      <c r="AF549" s="19">
        <v>0</v>
      </c>
      <c r="AG549" s="20">
        <v>0</v>
      </c>
      <c r="AH549" s="20">
        <v>24.4615</v>
      </c>
      <c r="AI549" s="19">
        <v>0</v>
      </c>
      <c r="AJ549" s="20">
        <v>0</v>
      </c>
      <c r="AK549" s="20">
        <v>0</v>
      </c>
      <c r="AL549" s="19">
        <v>0</v>
      </c>
      <c r="AM549" s="20">
        <v>0</v>
      </c>
      <c r="AN549" s="20">
        <v>0</v>
      </c>
      <c r="AO549" s="19">
        <v>0</v>
      </c>
      <c r="AP549" s="20">
        <v>0</v>
      </c>
      <c r="AQ549" s="20">
        <v>0</v>
      </c>
    </row>
    <row r="550" spans="1:4" ht="17.25">
      <c r="A550" s="10">
        <v>0.37847222222222199</v>
      </c>
      <c r="B550" s="19">
        <v>0.744184</v>
      </c>
      <c r="C550" s="20">
        <v>22.5049</v>
      </c>
      <c r="D550" s="20">
        <v>125.604</v>
      </c>
      <c r="E550" s="19">
        <v>0.585945</v>
      </c>
      <c r="F550" s="20">
        <v>0.0372807</v>
      </c>
      <c r="G550" s="20">
        <v>311.44</v>
      </c>
      <c r="H550" s="19">
        <v>0.89418</v>
      </c>
      <c r="I550" s="20">
        <v>17.3728</v>
      </c>
      <c r="J550" s="20">
        <v>214.106</v>
      </c>
      <c r="K550" s="19">
        <v>0.867098</v>
      </c>
      <c r="L550" s="20">
        <v>13.7728</v>
      </c>
      <c r="M550" s="20">
        <v>187.386</v>
      </c>
      <c r="N550" s="19">
        <v>0.747979</v>
      </c>
      <c r="O550" s="20">
        <v>22.5741</v>
      </c>
      <c r="P550" s="20">
        <v>125.827</v>
      </c>
      <c r="Q550" s="19">
        <v>0.632905</v>
      </c>
      <c r="R550" s="20">
        <v>0.57869</v>
      </c>
      <c r="S550" s="20">
        <v>10.4701</v>
      </c>
      <c r="T550" s="19">
        <v>0.954875</v>
      </c>
      <c r="U550" s="20">
        <v>0.535544</v>
      </c>
      <c r="V550" s="20">
        <v>29.9755</v>
      </c>
      <c r="W550" s="19">
        <v>0.989887</v>
      </c>
      <c r="X550" s="20">
        <v>0.634678</v>
      </c>
      <c r="Y550" s="20">
        <v>12.7265</v>
      </c>
      <c r="Z550" s="19">
        <v>0.815102</v>
      </c>
      <c r="AA550" s="20">
        <v>3.46541</v>
      </c>
      <c r="AB550" s="20">
        <v>72.2608</v>
      </c>
      <c r="AC550" s="19">
        <v>0</v>
      </c>
      <c r="AD550" s="20">
        <v>0</v>
      </c>
      <c r="AE550" s="20">
        <v>0.00034914</v>
      </c>
      <c r="AF550" s="19">
        <v>0.833061</v>
      </c>
      <c r="AG550" s="20">
        <v>0.00532322</v>
      </c>
      <c r="AH550" s="20">
        <v>24.4615</v>
      </c>
      <c r="AI550" s="19">
        <v>0</v>
      </c>
      <c r="AJ550" s="20">
        <v>0</v>
      </c>
      <c r="AK550" s="20">
        <v>0</v>
      </c>
      <c r="AL550" s="19">
        <v>0</v>
      </c>
      <c r="AM550" s="20">
        <v>0</v>
      </c>
      <c r="AN550" s="20">
        <v>0</v>
      </c>
      <c r="AO550" s="19">
        <v>0</v>
      </c>
      <c r="AP550" s="20">
        <v>0</v>
      </c>
      <c r="AQ550" s="20">
        <v>0</v>
      </c>
    </row>
    <row r="551" spans="1:4" ht="17.25">
      <c r="A551" s="10">
        <v>0.37916666666666698</v>
      </c>
      <c r="B551" s="19">
        <v>0.744448</v>
      </c>
      <c r="C551" s="20">
        <v>22.629</v>
      </c>
      <c r="D551" s="20">
        <v>125.974</v>
      </c>
      <c r="E551" s="19">
        <v>0.586884</v>
      </c>
      <c r="F551" s="20">
        <v>0.037391</v>
      </c>
      <c r="G551" s="20">
        <v>311.441</v>
      </c>
      <c r="H551" s="19">
        <v>0.893758</v>
      </c>
      <c r="I551" s="20">
        <v>17.3423</v>
      </c>
      <c r="J551" s="20">
        <v>214.391</v>
      </c>
      <c r="K551" s="19">
        <v>0.867311</v>
      </c>
      <c r="L551" s="20">
        <v>13.8087</v>
      </c>
      <c r="M551" s="20">
        <v>187.613</v>
      </c>
      <c r="N551" s="19">
        <v>0.748116</v>
      </c>
      <c r="O551" s="20">
        <v>22.6757</v>
      </c>
      <c r="P551" s="20">
        <v>126.199</v>
      </c>
      <c r="Q551" s="19">
        <v>0.632909</v>
      </c>
      <c r="R551" s="20">
        <v>0.579651</v>
      </c>
      <c r="S551" s="20">
        <v>10.4798</v>
      </c>
      <c r="T551" s="19">
        <v>0.955534</v>
      </c>
      <c r="U551" s="20">
        <v>0.53695</v>
      </c>
      <c r="V551" s="20">
        <v>29.9844</v>
      </c>
      <c r="W551" s="19">
        <v>0.989968</v>
      </c>
      <c r="X551" s="20">
        <v>0.636509</v>
      </c>
      <c r="Y551" s="20">
        <v>12.7371</v>
      </c>
      <c r="Z551" s="19">
        <v>0.814476</v>
      </c>
      <c r="AA551" s="20">
        <v>3.46521</v>
      </c>
      <c r="AB551" s="20">
        <v>72.3186</v>
      </c>
      <c r="AC551" s="19">
        <v>0</v>
      </c>
      <c r="AD551" s="20">
        <v>0</v>
      </c>
      <c r="AE551" s="20">
        <v>0.00034914</v>
      </c>
      <c r="AF551" s="19">
        <v>0</v>
      </c>
      <c r="AG551" s="20">
        <v>0</v>
      </c>
      <c r="AH551" s="20">
        <v>24.4616</v>
      </c>
      <c r="AI551" s="19">
        <v>0</v>
      </c>
      <c r="AJ551" s="20">
        <v>0</v>
      </c>
      <c r="AK551" s="20">
        <v>0</v>
      </c>
      <c r="AL551" s="19">
        <v>0</v>
      </c>
      <c r="AM551" s="20">
        <v>0</v>
      </c>
      <c r="AN551" s="20">
        <v>0</v>
      </c>
      <c r="AO551" s="19">
        <v>0</v>
      </c>
      <c r="AP551" s="20">
        <v>0</v>
      </c>
      <c r="AQ551" s="20">
        <v>0</v>
      </c>
    </row>
    <row r="552" spans="1:4" ht="17.25">
      <c r="A552" s="10">
        <v>0.37986111111111098</v>
      </c>
      <c r="B552" s="19">
        <v>0.742027</v>
      </c>
      <c r="C552" s="20">
        <v>22.644</v>
      </c>
      <c r="D552" s="20">
        <v>126.345</v>
      </c>
      <c r="E552" s="19">
        <v>0.586225</v>
      </c>
      <c r="F552" s="20">
        <v>0.0374778</v>
      </c>
      <c r="G552" s="20">
        <v>311.441</v>
      </c>
      <c r="H552" s="19">
        <v>0.893069</v>
      </c>
      <c r="I552" s="20">
        <v>17.3297</v>
      </c>
      <c r="J552" s="20">
        <v>214.68</v>
      </c>
      <c r="K552" s="19">
        <v>0.866937</v>
      </c>
      <c r="L552" s="20">
        <v>13.8326</v>
      </c>
      <c r="M552" s="20">
        <v>187.847</v>
      </c>
      <c r="N552" s="19">
        <v>0.74626</v>
      </c>
      <c r="O552" s="20">
        <v>22.705</v>
      </c>
      <c r="P552" s="20">
        <v>126.583</v>
      </c>
      <c r="Q552" s="19">
        <v>0.631232</v>
      </c>
      <c r="R552" s="20">
        <v>0.578925</v>
      </c>
      <c r="S552" s="20">
        <v>10.4896</v>
      </c>
      <c r="T552" s="19">
        <v>0.955678</v>
      </c>
      <c r="U552" s="20">
        <v>0.537834</v>
      </c>
      <c r="V552" s="20">
        <v>29.9935</v>
      </c>
      <c r="W552" s="19">
        <v>0.990125</v>
      </c>
      <c r="X552" s="20">
        <v>0.638057</v>
      </c>
      <c r="Y552" s="20">
        <v>12.7477</v>
      </c>
      <c r="Z552" s="19">
        <v>0.813133</v>
      </c>
      <c r="AA552" s="20">
        <v>3.46594</v>
      </c>
      <c r="AB552" s="20">
        <v>72.3773</v>
      </c>
      <c r="AC552" s="19">
        <v>0</v>
      </c>
      <c r="AD552" s="20">
        <v>0</v>
      </c>
      <c r="AE552" s="20">
        <v>0.00034914</v>
      </c>
      <c r="AF552" s="19">
        <v>0.831845</v>
      </c>
      <c r="AG552" s="20">
        <v>0.00535528</v>
      </c>
      <c r="AH552" s="20">
        <v>24.4616</v>
      </c>
      <c r="AI552" s="19">
        <v>0</v>
      </c>
      <c r="AJ552" s="20">
        <v>0</v>
      </c>
      <c r="AK552" s="20">
        <v>0</v>
      </c>
      <c r="AL552" s="19">
        <v>0</v>
      </c>
      <c r="AM552" s="20">
        <v>0</v>
      </c>
      <c r="AN552" s="20">
        <v>0</v>
      </c>
      <c r="AO552" s="19">
        <v>0</v>
      </c>
      <c r="AP552" s="20">
        <v>0</v>
      </c>
      <c r="AQ552" s="20">
        <v>0</v>
      </c>
    </row>
    <row r="553" spans="1:4" ht="17.25">
      <c r="A553" s="10">
        <v>0.38055555555555598</v>
      </c>
      <c r="B553" s="19">
        <v>0.742087</v>
      </c>
      <c r="C553" s="20">
        <v>22.7083</v>
      </c>
      <c r="D553" s="20">
        <v>126.736</v>
      </c>
      <c r="E553" s="19">
        <v>0.585588</v>
      </c>
      <c r="F553" s="20">
        <v>0.0374158</v>
      </c>
      <c r="G553" s="20">
        <v>311.442</v>
      </c>
      <c r="H553" s="19">
        <v>0.892456</v>
      </c>
      <c r="I553" s="20">
        <v>17.2835</v>
      </c>
      <c r="J553" s="20">
        <v>214.973</v>
      </c>
      <c r="K553" s="19">
        <v>0.867002</v>
      </c>
      <c r="L553" s="20">
        <v>13.8571</v>
      </c>
      <c r="M553" s="20">
        <v>188.078</v>
      </c>
      <c r="N553" s="19">
        <v>0.746099</v>
      </c>
      <c r="O553" s="20">
        <v>22.7691</v>
      </c>
      <c r="P553" s="20">
        <v>126.969</v>
      </c>
      <c r="Q553" s="19">
        <v>0.631702</v>
      </c>
      <c r="R553" s="20">
        <v>0.581</v>
      </c>
      <c r="S553" s="20">
        <v>10.4993</v>
      </c>
      <c r="T553" s="19">
        <v>0.955183</v>
      </c>
      <c r="U553" s="20">
        <v>0.538933</v>
      </c>
      <c r="V553" s="20">
        <v>30.0025</v>
      </c>
      <c r="W553" s="19">
        <v>0.990107</v>
      </c>
      <c r="X553" s="20">
        <v>0.63765</v>
      </c>
      <c r="Y553" s="20">
        <v>12.7582</v>
      </c>
      <c r="Z553" s="19">
        <v>0.811738</v>
      </c>
      <c r="AA553" s="20">
        <v>3.45589</v>
      </c>
      <c r="AB553" s="20">
        <v>72.435</v>
      </c>
      <c r="AC553" s="19">
        <v>0</v>
      </c>
      <c r="AD553" s="20">
        <v>0</v>
      </c>
      <c r="AE553" s="20">
        <v>0.00034914</v>
      </c>
      <c r="AF553" s="19">
        <v>0.844853</v>
      </c>
      <c r="AG553" s="20">
        <v>0.00539206</v>
      </c>
      <c r="AH553" s="20">
        <v>24.4617</v>
      </c>
      <c r="AI553" s="19">
        <v>0</v>
      </c>
      <c r="AJ553" s="20">
        <v>0</v>
      </c>
      <c r="AK553" s="20">
        <v>0</v>
      </c>
      <c r="AL553" s="19">
        <v>0</v>
      </c>
      <c r="AM553" s="20">
        <v>0</v>
      </c>
      <c r="AN553" s="20">
        <v>0</v>
      </c>
      <c r="AO553" s="19">
        <v>0</v>
      </c>
      <c r="AP553" s="20">
        <v>0</v>
      </c>
      <c r="AQ553" s="20">
        <v>0</v>
      </c>
    </row>
    <row r="554" spans="1:4" ht="17.25">
      <c r="A554" s="10">
        <v>0.38124999999999998</v>
      </c>
      <c r="B554" s="19">
        <v>0.743509</v>
      </c>
      <c r="C554" s="20">
        <v>22.7455</v>
      </c>
      <c r="D554" s="20">
        <v>127.108</v>
      </c>
      <c r="E554" s="19">
        <v>0.586856</v>
      </c>
      <c r="F554" s="20">
        <v>0.0374026</v>
      </c>
      <c r="G554" s="20">
        <v>311.443</v>
      </c>
      <c r="H554" s="19">
        <v>0.892812</v>
      </c>
      <c r="I554" s="20">
        <v>17.2657</v>
      </c>
      <c r="J554" s="20">
        <v>215.266</v>
      </c>
      <c r="K554" s="19">
        <v>0.867274</v>
      </c>
      <c r="L554" s="20">
        <v>13.846</v>
      </c>
      <c r="M554" s="20">
        <v>188.305</v>
      </c>
      <c r="N554" s="19">
        <v>0.747804</v>
      </c>
      <c r="O554" s="20">
        <v>22.8088</v>
      </c>
      <c r="P554" s="20">
        <v>127.342</v>
      </c>
      <c r="Q554" s="19">
        <v>0.630119</v>
      </c>
      <c r="R554" s="20">
        <v>0.576438</v>
      </c>
      <c r="S554" s="20">
        <v>10.5087</v>
      </c>
      <c r="T554" s="19">
        <v>0.956211</v>
      </c>
      <c r="U554" s="20">
        <v>0.538957</v>
      </c>
      <c r="V554" s="20">
        <v>30.0114</v>
      </c>
      <c r="W554" s="19">
        <v>0.990088</v>
      </c>
      <c r="X554" s="20">
        <v>0.637827</v>
      </c>
      <c r="Y554" s="20">
        <v>12.769</v>
      </c>
      <c r="Z554" s="19">
        <v>0.81277</v>
      </c>
      <c r="AA554" s="20">
        <v>3.45736</v>
      </c>
      <c r="AB554" s="20">
        <v>72.4926</v>
      </c>
      <c r="AC554" s="19">
        <v>0</v>
      </c>
      <c r="AD554" s="20">
        <v>0</v>
      </c>
      <c r="AE554" s="20">
        <v>0.00034914</v>
      </c>
      <c r="AF554" s="19">
        <v>0</v>
      </c>
      <c r="AG554" s="20">
        <v>0</v>
      </c>
      <c r="AH554" s="20">
        <v>24.4617</v>
      </c>
      <c r="AI554" s="19">
        <v>0</v>
      </c>
      <c r="AJ554" s="20">
        <v>0</v>
      </c>
      <c r="AK554" s="20">
        <v>0</v>
      </c>
      <c r="AL554" s="19">
        <v>0</v>
      </c>
      <c r="AM554" s="20">
        <v>0</v>
      </c>
      <c r="AN554" s="20">
        <v>0</v>
      </c>
      <c r="AO554" s="19">
        <v>0</v>
      </c>
      <c r="AP554" s="20">
        <v>0</v>
      </c>
      <c r="AQ554" s="20">
        <v>0</v>
      </c>
    </row>
    <row r="555" spans="1:4" ht="17.25">
      <c r="A555" s="10">
        <v>0.38194444444444398</v>
      </c>
      <c r="B555" s="19">
        <v>0.746461</v>
      </c>
      <c r="C555" s="20">
        <v>22.7642</v>
      </c>
      <c r="D555" s="20">
        <v>127.493</v>
      </c>
      <c r="E555" s="19">
        <v>0.587684</v>
      </c>
      <c r="F555" s="20">
        <v>0.0372791</v>
      </c>
      <c r="G555" s="20">
        <v>311.443</v>
      </c>
      <c r="H555" s="19">
        <v>0.893096</v>
      </c>
      <c r="I555" s="20">
        <v>17.2029</v>
      </c>
      <c r="J555" s="20">
        <v>215.548</v>
      </c>
      <c r="K555" s="19">
        <v>0.868001</v>
      </c>
      <c r="L555" s="20">
        <v>13.8044</v>
      </c>
      <c r="M555" s="20">
        <v>188.539</v>
      </c>
      <c r="N555" s="19">
        <v>0.750686</v>
      </c>
      <c r="O555" s="20">
        <v>22.8256</v>
      </c>
      <c r="P555" s="20">
        <v>127.722</v>
      </c>
      <c r="Q555" s="19">
        <v>0.632511</v>
      </c>
      <c r="R555" s="20">
        <v>0.578174</v>
      </c>
      <c r="S555" s="20">
        <v>10.5185</v>
      </c>
      <c r="T555" s="19">
        <v>0.955671</v>
      </c>
      <c r="U555" s="20">
        <v>0.537582</v>
      </c>
      <c r="V555" s="20">
        <v>30.0205</v>
      </c>
      <c r="W555" s="19">
        <v>0.989867</v>
      </c>
      <c r="X555" s="20">
        <v>0.633293</v>
      </c>
      <c r="Y555" s="20">
        <v>12.7794</v>
      </c>
      <c r="Z555" s="19">
        <v>0.814091</v>
      </c>
      <c r="AA555" s="20">
        <v>3.45217</v>
      </c>
      <c r="AB555" s="20">
        <v>72.5492</v>
      </c>
      <c r="AC555" s="19">
        <v>0</v>
      </c>
      <c r="AD555" s="20">
        <v>0</v>
      </c>
      <c r="AE555" s="20">
        <v>0.00034914</v>
      </c>
      <c r="AF555" s="19">
        <v>0</v>
      </c>
      <c r="AG555" s="20">
        <v>0</v>
      </c>
      <c r="AH555" s="20">
        <v>24.4618</v>
      </c>
      <c r="AI555" s="19">
        <v>0</v>
      </c>
      <c r="AJ555" s="20">
        <v>0</v>
      </c>
      <c r="AK555" s="20">
        <v>0</v>
      </c>
      <c r="AL555" s="19">
        <v>0</v>
      </c>
      <c r="AM555" s="20">
        <v>0</v>
      </c>
      <c r="AN555" s="20">
        <v>0</v>
      </c>
      <c r="AO555" s="19">
        <v>0</v>
      </c>
      <c r="AP555" s="20">
        <v>0</v>
      </c>
      <c r="AQ555" s="20">
        <v>0</v>
      </c>
    </row>
    <row r="556" spans="1:4" ht="17.25">
      <c r="A556" s="10">
        <v>0.38263888888888897</v>
      </c>
      <c r="B556" s="19">
        <v>0.748205</v>
      </c>
      <c r="C556" s="20">
        <v>22.8361</v>
      </c>
      <c r="D556" s="20">
        <v>127.867</v>
      </c>
      <c r="E556" s="19">
        <v>0.589396</v>
      </c>
      <c r="F556" s="20">
        <v>0.0373068</v>
      </c>
      <c r="G556" s="20">
        <v>311.444</v>
      </c>
      <c r="H556" s="19">
        <v>0.893574</v>
      </c>
      <c r="I556" s="20">
        <v>17.2027</v>
      </c>
      <c r="J556" s="20">
        <v>215.83</v>
      </c>
      <c r="K556" s="19">
        <v>0.8683</v>
      </c>
      <c r="L556" s="20">
        <v>13.814</v>
      </c>
      <c r="M556" s="20">
        <v>188.766</v>
      </c>
      <c r="N556" s="19">
        <v>0.753063</v>
      </c>
      <c r="O556" s="20">
        <v>22.9058</v>
      </c>
      <c r="P556" s="20">
        <v>128.097</v>
      </c>
      <c r="Q556" s="19">
        <v>0.632576</v>
      </c>
      <c r="R556" s="20">
        <v>0.578668</v>
      </c>
      <c r="S556" s="20">
        <v>10.5282</v>
      </c>
      <c r="T556" s="19">
        <v>0.956067</v>
      </c>
      <c r="U556" s="20">
        <v>0.537076</v>
      </c>
      <c r="V556" s="20">
        <v>30.0294</v>
      </c>
      <c r="W556" s="19">
        <v>0.98987</v>
      </c>
      <c r="X556" s="20">
        <v>0.634187</v>
      </c>
      <c r="Y556" s="20">
        <v>12.7902</v>
      </c>
      <c r="Z556" s="19">
        <v>0.814677</v>
      </c>
      <c r="AA556" s="20">
        <v>3.45686</v>
      </c>
      <c r="AB556" s="20">
        <v>72.6077</v>
      </c>
      <c r="AC556" s="19">
        <v>0</v>
      </c>
      <c r="AD556" s="20">
        <v>0</v>
      </c>
      <c r="AE556" s="20">
        <v>0.00034914</v>
      </c>
      <c r="AF556" s="19">
        <v>0</v>
      </c>
      <c r="AG556" s="20">
        <v>0</v>
      </c>
      <c r="AH556" s="20">
        <v>24.4618</v>
      </c>
      <c r="AI556" s="19">
        <v>0</v>
      </c>
      <c r="AJ556" s="20">
        <v>0</v>
      </c>
      <c r="AK556" s="20">
        <v>0</v>
      </c>
      <c r="AL556" s="19">
        <v>0</v>
      </c>
      <c r="AM556" s="20">
        <v>0</v>
      </c>
      <c r="AN556" s="20">
        <v>0</v>
      </c>
      <c r="AO556" s="19">
        <v>0</v>
      </c>
      <c r="AP556" s="20">
        <v>0</v>
      </c>
      <c r="AQ556" s="20">
        <v>0</v>
      </c>
    </row>
    <row r="557" spans="1:4" ht="17.25">
      <c r="A557" s="10">
        <v>0.38333333333333303</v>
      </c>
      <c r="B557" s="19">
        <v>0.747842</v>
      </c>
      <c r="C557" s="20">
        <v>22.8992</v>
      </c>
      <c r="D557" s="20">
        <v>128.242</v>
      </c>
      <c r="E557" s="19">
        <v>0.58704</v>
      </c>
      <c r="F557" s="20">
        <v>0.0371293</v>
      </c>
      <c r="G557" s="20">
        <v>311.444</v>
      </c>
      <c r="H557" s="19">
        <v>0.892924</v>
      </c>
      <c r="I557" s="20">
        <v>17.1824</v>
      </c>
      <c r="J557" s="20">
        <v>216.116</v>
      </c>
      <c r="K557" s="19">
        <v>0.868476</v>
      </c>
      <c r="L557" s="20">
        <v>13.9015</v>
      </c>
      <c r="M557" s="20">
        <v>189</v>
      </c>
      <c r="N557" s="19">
        <v>0.750883</v>
      </c>
      <c r="O557" s="20">
        <v>22.9616</v>
      </c>
      <c r="P557" s="20">
        <v>128.485</v>
      </c>
      <c r="Q557" s="19">
        <v>0.632672</v>
      </c>
      <c r="R557" s="20">
        <v>0.580586</v>
      </c>
      <c r="S557" s="20">
        <v>10.5376</v>
      </c>
      <c r="T557" s="19">
        <v>0.955855</v>
      </c>
      <c r="U557" s="20">
        <v>0.538181</v>
      </c>
      <c r="V557" s="20">
        <v>30.0382</v>
      </c>
      <c r="W557" s="19">
        <v>0.989988</v>
      </c>
      <c r="X557" s="20">
        <v>0.636141</v>
      </c>
      <c r="Y557" s="20">
        <v>12.8006</v>
      </c>
      <c r="Z557" s="19">
        <v>0.813942</v>
      </c>
      <c r="AA557" s="20">
        <v>3.46109</v>
      </c>
      <c r="AB557" s="20">
        <v>72.6644</v>
      </c>
      <c r="AC557" s="19">
        <v>0</v>
      </c>
      <c r="AD557" s="20">
        <v>0</v>
      </c>
      <c r="AE557" s="20">
        <v>0.00034914</v>
      </c>
      <c r="AF557" s="19">
        <v>0.834526</v>
      </c>
      <c r="AG557" s="20">
        <v>0.0053939</v>
      </c>
      <c r="AH557" s="20">
        <v>24.4619</v>
      </c>
      <c r="AI557" s="19">
        <v>0</v>
      </c>
      <c r="AJ557" s="20">
        <v>0</v>
      </c>
      <c r="AK557" s="20">
        <v>0</v>
      </c>
      <c r="AL557" s="19">
        <v>0</v>
      </c>
      <c r="AM557" s="20">
        <v>0</v>
      </c>
      <c r="AN557" s="20">
        <v>0</v>
      </c>
      <c r="AO557" s="19">
        <v>0</v>
      </c>
      <c r="AP557" s="20">
        <v>0</v>
      </c>
      <c r="AQ557" s="20">
        <v>0</v>
      </c>
    </row>
    <row r="558" spans="1:4" ht="17.25">
      <c r="A558" s="10">
        <v>0.38402777777777802</v>
      </c>
      <c r="B558" s="19">
        <v>0.749622</v>
      </c>
      <c r="C558" s="20">
        <v>23.0124</v>
      </c>
      <c r="D558" s="20">
        <v>128.631</v>
      </c>
      <c r="E558" s="19">
        <v>0.586441</v>
      </c>
      <c r="F558" s="20">
        <v>0.0372194</v>
      </c>
      <c r="G558" s="20">
        <v>311.445</v>
      </c>
      <c r="H558" s="19">
        <v>0.892787</v>
      </c>
      <c r="I558" s="20">
        <v>17.1736</v>
      </c>
      <c r="J558" s="20">
        <v>216.407</v>
      </c>
      <c r="K558" s="19">
        <v>0.86862</v>
      </c>
      <c r="L558" s="20">
        <v>13.8936</v>
      </c>
      <c r="M558" s="20">
        <v>189.236</v>
      </c>
      <c r="N558" s="19">
        <v>0.753339</v>
      </c>
      <c r="O558" s="20">
        <v>23.0838</v>
      </c>
      <c r="P558" s="20">
        <v>128.875</v>
      </c>
      <c r="Q558" s="19">
        <v>0.630755</v>
      </c>
      <c r="R558" s="20">
        <v>0.576123</v>
      </c>
      <c r="S558" s="20">
        <v>10.5475</v>
      </c>
      <c r="T558" s="19">
        <v>0.956169</v>
      </c>
      <c r="U558" s="20">
        <v>0.536125</v>
      </c>
      <c r="V558" s="20">
        <v>30.0473</v>
      </c>
      <c r="W558" s="19">
        <v>0.98999</v>
      </c>
      <c r="X558" s="20">
        <v>0.635623</v>
      </c>
      <c r="Y558" s="20">
        <v>12.8112</v>
      </c>
      <c r="Z558" s="19">
        <v>0.814431</v>
      </c>
      <c r="AA558" s="20">
        <v>3.46147</v>
      </c>
      <c r="AB558" s="20">
        <v>72.7221</v>
      </c>
      <c r="AC558" s="19">
        <v>0</v>
      </c>
      <c r="AD558" s="20">
        <v>0</v>
      </c>
      <c r="AE558" s="20">
        <v>0.00034914</v>
      </c>
      <c r="AF558" s="19">
        <v>0.83262</v>
      </c>
      <c r="AG558" s="20">
        <v>0.00527342</v>
      </c>
      <c r="AH558" s="20">
        <v>24.4619</v>
      </c>
      <c r="AI558" s="19">
        <v>0</v>
      </c>
      <c r="AJ558" s="20">
        <v>0</v>
      </c>
      <c r="AK558" s="20">
        <v>0</v>
      </c>
      <c r="AL558" s="19">
        <v>0</v>
      </c>
      <c r="AM558" s="20">
        <v>0</v>
      </c>
      <c r="AN558" s="20">
        <v>0</v>
      </c>
      <c r="AO558" s="19">
        <v>0</v>
      </c>
      <c r="AP558" s="20">
        <v>0</v>
      </c>
      <c r="AQ558" s="20">
        <v>0</v>
      </c>
    </row>
    <row r="559" spans="1:4" ht="17.25">
      <c r="A559" s="10">
        <v>0.38472222222222202</v>
      </c>
      <c r="B559" s="19">
        <v>0.752329</v>
      </c>
      <c r="C559" s="20">
        <v>23.1239</v>
      </c>
      <c r="D559" s="20">
        <v>129.015</v>
      </c>
      <c r="E559" s="19">
        <v>0.588635</v>
      </c>
      <c r="F559" s="20">
        <v>0.0372032</v>
      </c>
      <c r="G559" s="20">
        <v>311.446</v>
      </c>
      <c r="H559" s="19">
        <v>0.893711</v>
      </c>
      <c r="I559" s="20">
        <v>17.1983</v>
      </c>
      <c r="J559" s="20">
        <v>216.698</v>
      </c>
      <c r="K559" s="19">
        <v>0.869755</v>
      </c>
      <c r="L559" s="20">
        <v>13.9279</v>
      </c>
      <c r="M559" s="20">
        <v>189.46</v>
      </c>
      <c r="N559" s="19">
        <v>0.756082</v>
      </c>
      <c r="O559" s="20">
        <v>23.1833</v>
      </c>
      <c r="P559" s="20">
        <v>129.255</v>
      </c>
      <c r="Q559" s="19">
        <v>0.633417</v>
      </c>
      <c r="R559" s="20">
        <v>0.579108</v>
      </c>
      <c r="S559" s="20">
        <v>10.5571</v>
      </c>
      <c r="T559" s="19">
        <v>0.95635</v>
      </c>
      <c r="U559" s="20">
        <v>0.53571</v>
      </c>
      <c r="V559" s="20">
        <v>30.0563</v>
      </c>
      <c r="W559" s="19">
        <v>0.989867</v>
      </c>
      <c r="X559" s="20">
        <v>0.633872</v>
      </c>
      <c r="Y559" s="20">
        <v>12.8219</v>
      </c>
      <c r="Z559" s="19">
        <v>0.815524</v>
      </c>
      <c r="AA559" s="20">
        <v>3.45693</v>
      </c>
      <c r="AB559" s="20">
        <v>72.7807</v>
      </c>
      <c r="AC559" s="19">
        <v>0</v>
      </c>
      <c r="AD559" s="20">
        <v>0</v>
      </c>
      <c r="AE559" s="20">
        <v>0.00034914</v>
      </c>
      <c r="AF559" s="19">
        <v>0</v>
      </c>
      <c r="AG559" s="20">
        <v>0</v>
      </c>
      <c r="AH559" s="20">
        <v>24.462</v>
      </c>
      <c r="AI559" s="19">
        <v>0</v>
      </c>
      <c r="AJ559" s="20">
        <v>0</v>
      </c>
      <c r="AK559" s="20">
        <v>0</v>
      </c>
      <c r="AL559" s="19">
        <v>0</v>
      </c>
      <c r="AM559" s="20">
        <v>0</v>
      </c>
      <c r="AN559" s="20">
        <v>0</v>
      </c>
      <c r="AO559" s="19">
        <v>0</v>
      </c>
      <c r="AP559" s="20">
        <v>0</v>
      </c>
      <c r="AQ559" s="20">
        <v>0</v>
      </c>
    </row>
    <row r="560" spans="1:4" ht="17.25">
      <c r="A560" s="10">
        <v>0.38541666666666702</v>
      </c>
      <c r="B560" s="19">
        <v>0.754911</v>
      </c>
      <c r="C560" s="20">
        <v>23.2379</v>
      </c>
      <c r="D560" s="20">
        <v>129.408</v>
      </c>
      <c r="E560" s="19">
        <v>0.58564</v>
      </c>
      <c r="F560" s="20">
        <v>0.0369752</v>
      </c>
      <c r="G560" s="20">
        <v>311.446</v>
      </c>
      <c r="H560" s="19">
        <v>0.89395</v>
      </c>
      <c r="I560" s="20">
        <v>17.2049</v>
      </c>
      <c r="J560" s="20">
        <v>216.98</v>
      </c>
      <c r="K560" s="19">
        <v>0.869692</v>
      </c>
      <c r="L560" s="20">
        <v>13.8897</v>
      </c>
      <c r="M560" s="20">
        <v>189.695</v>
      </c>
      <c r="N560" s="19">
        <v>0.75892</v>
      </c>
      <c r="O560" s="20">
        <v>23.3018</v>
      </c>
      <c r="P560" s="20">
        <v>129.649</v>
      </c>
      <c r="Q560" s="19">
        <v>0.633637</v>
      </c>
      <c r="R560" s="20">
        <v>0.578335</v>
      </c>
      <c r="S560" s="20">
        <v>10.5666</v>
      </c>
      <c r="T560" s="19">
        <v>0.956989</v>
      </c>
      <c r="U560" s="20">
        <v>0.535525</v>
      </c>
      <c r="V560" s="20">
        <v>30.0651</v>
      </c>
      <c r="W560" s="19">
        <v>0.989827</v>
      </c>
      <c r="X560" s="20">
        <v>0.632367</v>
      </c>
      <c r="Y560" s="20">
        <v>12.8325</v>
      </c>
      <c r="Z560" s="19">
        <v>0.816396</v>
      </c>
      <c r="AA560" s="20">
        <v>3.4574</v>
      </c>
      <c r="AB560" s="20">
        <v>72.8374</v>
      </c>
      <c r="AC560" s="19">
        <v>0</v>
      </c>
      <c r="AD560" s="20">
        <v>0</v>
      </c>
      <c r="AE560" s="20">
        <v>0.00034914</v>
      </c>
      <c r="AF560" s="19">
        <v>0</v>
      </c>
      <c r="AG560" s="20">
        <v>0</v>
      </c>
      <c r="AH560" s="20">
        <v>24.462</v>
      </c>
      <c r="AI560" s="19">
        <v>0</v>
      </c>
      <c r="AJ560" s="20">
        <v>0</v>
      </c>
      <c r="AK560" s="20">
        <v>0</v>
      </c>
      <c r="AL560" s="19">
        <v>0</v>
      </c>
      <c r="AM560" s="20">
        <v>0</v>
      </c>
      <c r="AN560" s="20">
        <v>0</v>
      </c>
      <c r="AO560" s="19">
        <v>0</v>
      </c>
      <c r="AP560" s="20">
        <v>0</v>
      </c>
      <c r="AQ560" s="20">
        <v>0</v>
      </c>
    </row>
    <row r="561" spans="1:4" ht="17.25">
      <c r="A561" s="10">
        <v>0.38611111111111102</v>
      </c>
      <c r="B561" s="19">
        <v>0.75528</v>
      </c>
      <c r="C561" s="20">
        <v>23.3917</v>
      </c>
      <c r="D561" s="20">
        <v>129.79</v>
      </c>
      <c r="E561" s="19">
        <v>0.585989</v>
      </c>
      <c r="F561" s="20">
        <v>0.037057</v>
      </c>
      <c r="G561" s="20">
        <v>311.447</v>
      </c>
      <c r="H561" s="19">
        <v>0.893817</v>
      </c>
      <c r="I561" s="20">
        <v>17.2509</v>
      </c>
      <c r="J561" s="20">
        <v>217.263</v>
      </c>
      <c r="K561" s="19">
        <v>0.870346</v>
      </c>
      <c r="L561" s="20">
        <v>13.9732</v>
      </c>
      <c r="M561" s="20">
        <v>189.924</v>
      </c>
      <c r="N561" s="19">
        <v>0.759589</v>
      </c>
      <c r="O561" s="20">
        <v>23.4543</v>
      </c>
      <c r="P561" s="20">
        <v>130.025</v>
      </c>
      <c r="Q561" s="19">
        <v>0.632131</v>
      </c>
      <c r="R561" s="20">
        <v>0.577523</v>
      </c>
      <c r="S561" s="20">
        <v>10.5762</v>
      </c>
      <c r="T561" s="19">
        <v>0.95614</v>
      </c>
      <c r="U561" s="20">
        <v>0.537628</v>
      </c>
      <c r="V561" s="20">
        <v>30.0741</v>
      </c>
      <c r="W561" s="19">
        <v>0.989868</v>
      </c>
      <c r="X561" s="20">
        <v>0.633341</v>
      </c>
      <c r="Y561" s="20">
        <v>12.843</v>
      </c>
      <c r="Z561" s="19">
        <v>0.815114</v>
      </c>
      <c r="AA561" s="20">
        <v>3.45852</v>
      </c>
      <c r="AB561" s="20">
        <v>72.8961</v>
      </c>
      <c r="AC561" s="19">
        <v>0</v>
      </c>
      <c r="AD561" s="20">
        <v>0</v>
      </c>
      <c r="AE561" s="20">
        <v>0.00034914</v>
      </c>
      <c r="AF561" s="19">
        <v>0.860514</v>
      </c>
      <c r="AG561" s="20">
        <v>0.0131328</v>
      </c>
      <c r="AH561" s="20">
        <v>24.4621</v>
      </c>
      <c r="AI561" s="19">
        <v>0</v>
      </c>
      <c r="AJ561" s="20">
        <v>0</v>
      </c>
      <c r="AK561" s="20">
        <v>0</v>
      </c>
      <c r="AL561" s="19">
        <v>0</v>
      </c>
      <c r="AM561" s="20">
        <v>0</v>
      </c>
      <c r="AN561" s="20">
        <v>0</v>
      </c>
      <c r="AO561" s="19">
        <v>0</v>
      </c>
      <c r="AP561" s="20">
        <v>0</v>
      </c>
      <c r="AQ561" s="20">
        <v>0</v>
      </c>
    </row>
    <row r="562" spans="1:4" ht="17.25">
      <c r="A562" s="10">
        <v>0.38680555555555601</v>
      </c>
      <c r="B562" s="19">
        <v>0.754959</v>
      </c>
      <c r="C562" s="20">
        <v>23.5064</v>
      </c>
      <c r="D562" s="20">
        <v>130.175</v>
      </c>
      <c r="E562" s="19">
        <v>0.586783</v>
      </c>
      <c r="F562" s="20">
        <v>0.0372744</v>
      </c>
      <c r="G562" s="20">
        <v>311.448</v>
      </c>
      <c r="H562" s="19">
        <v>0.893341</v>
      </c>
      <c r="I562" s="20">
        <v>17.264</v>
      </c>
      <c r="J562" s="20">
        <v>217.555</v>
      </c>
      <c r="K562" s="19">
        <v>0.869635</v>
      </c>
      <c r="L562" s="20">
        <v>13.9649</v>
      </c>
      <c r="M562" s="20">
        <v>190.161</v>
      </c>
      <c r="N562" s="19">
        <v>0.759393</v>
      </c>
      <c r="O562" s="20">
        <v>23.5682</v>
      </c>
      <c r="P562" s="20">
        <v>130.41</v>
      </c>
      <c r="Q562" s="19">
        <v>0.632085</v>
      </c>
      <c r="R562" s="20">
        <v>0.57974</v>
      </c>
      <c r="S562" s="20">
        <v>10.586</v>
      </c>
      <c r="T562" s="19">
        <v>0.954877</v>
      </c>
      <c r="U562" s="20">
        <v>0.538788</v>
      </c>
      <c r="V562" s="20">
        <v>30.0831</v>
      </c>
      <c r="W562" s="19">
        <v>0.989961</v>
      </c>
      <c r="X562" s="20">
        <v>0.635441</v>
      </c>
      <c r="Y562" s="20">
        <v>12.8536</v>
      </c>
      <c r="Z562" s="19">
        <v>0.820161</v>
      </c>
      <c r="AA562" s="20">
        <v>3.45233</v>
      </c>
      <c r="AB562" s="20">
        <v>72.9537</v>
      </c>
      <c r="AC562" s="19">
        <v>0</v>
      </c>
      <c r="AD562" s="20">
        <v>0</v>
      </c>
      <c r="AE562" s="20">
        <v>0.00034914</v>
      </c>
      <c r="AF562" s="19">
        <v>0.876943</v>
      </c>
      <c r="AG562" s="20">
        <v>5.44122</v>
      </c>
      <c r="AH562" s="20">
        <v>24.5191</v>
      </c>
      <c r="AI562" s="19">
        <v>0</v>
      </c>
      <c r="AJ562" s="20">
        <v>0</v>
      </c>
      <c r="AK562" s="20">
        <v>0</v>
      </c>
      <c r="AL562" s="19">
        <v>0</v>
      </c>
      <c r="AM562" s="20">
        <v>0</v>
      </c>
      <c r="AN562" s="20">
        <v>0</v>
      </c>
      <c r="AO562" s="19">
        <v>0</v>
      </c>
      <c r="AP562" s="20">
        <v>0</v>
      </c>
      <c r="AQ562" s="20">
        <v>0</v>
      </c>
    </row>
    <row r="563" spans="1:4" ht="17.25">
      <c r="A563" s="10">
        <v>0.38750000000000001</v>
      </c>
      <c r="B563" s="19">
        <v>0.755232</v>
      </c>
      <c r="C563" s="20">
        <v>23.5164</v>
      </c>
      <c r="D563" s="20">
        <v>130.573</v>
      </c>
      <c r="E563" s="19">
        <v>0.588047</v>
      </c>
      <c r="F563" s="20">
        <v>0.0372523</v>
      </c>
      <c r="G563" s="20">
        <v>311.448</v>
      </c>
      <c r="H563" s="19">
        <v>0.893302</v>
      </c>
      <c r="I563" s="20">
        <v>17.2264</v>
      </c>
      <c r="J563" s="20">
        <v>217.838</v>
      </c>
      <c r="K563" s="19">
        <v>0.869192</v>
      </c>
      <c r="L563" s="20">
        <v>13.9324</v>
      </c>
      <c r="M563" s="20">
        <v>190.39</v>
      </c>
      <c r="N563" s="19">
        <v>0.759206</v>
      </c>
      <c r="O563" s="20">
        <v>23.5719</v>
      </c>
      <c r="P563" s="20">
        <v>130.81</v>
      </c>
      <c r="Q563" s="19">
        <v>0.632458</v>
      </c>
      <c r="R563" s="20">
        <v>0.579374</v>
      </c>
      <c r="S563" s="20">
        <v>10.5956</v>
      </c>
      <c r="T563" s="19">
        <v>0.956297</v>
      </c>
      <c r="U563" s="20">
        <v>0.538489</v>
      </c>
      <c r="V563" s="20">
        <v>30.0922</v>
      </c>
      <c r="W563" s="19">
        <v>0.989966</v>
      </c>
      <c r="X563" s="20">
        <v>0.634806</v>
      </c>
      <c r="Y563" s="20">
        <v>12.864</v>
      </c>
      <c r="Z563" s="19">
        <v>0.821855</v>
      </c>
      <c r="AA563" s="20">
        <v>3.45866</v>
      </c>
      <c r="AB563" s="20">
        <v>73.0113</v>
      </c>
      <c r="AC563" s="19">
        <v>0</v>
      </c>
      <c r="AD563" s="20">
        <v>0</v>
      </c>
      <c r="AE563" s="20">
        <v>0.00034914</v>
      </c>
      <c r="AF563" s="19">
        <v>0.879937</v>
      </c>
      <c r="AG563" s="20">
        <v>5.50258</v>
      </c>
      <c r="AH563" s="20">
        <v>24.6091</v>
      </c>
      <c r="AI563" s="19">
        <v>0</v>
      </c>
      <c r="AJ563" s="20">
        <v>0</v>
      </c>
      <c r="AK563" s="20">
        <v>0</v>
      </c>
      <c r="AL563" s="19">
        <v>0</v>
      </c>
      <c r="AM563" s="20">
        <v>0</v>
      </c>
      <c r="AN563" s="20">
        <v>0</v>
      </c>
      <c r="AO563" s="19">
        <v>0</v>
      </c>
      <c r="AP563" s="20">
        <v>0</v>
      </c>
      <c r="AQ563" s="20">
        <v>0</v>
      </c>
    </row>
    <row r="564" spans="1:4" ht="17.25">
      <c r="A564" s="10">
        <v>0.38819444444444401</v>
      </c>
      <c r="B564" s="19">
        <v>0.756605</v>
      </c>
      <c r="C564" s="20">
        <v>23.5954</v>
      </c>
      <c r="D564" s="20">
        <v>130.959</v>
      </c>
      <c r="E564" s="19">
        <v>0.585948</v>
      </c>
      <c r="F564" s="20">
        <v>0.0373185</v>
      </c>
      <c r="G564" s="20">
        <v>311.449</v>
      </c>
      <c r="H564" s="19">
        <v>0.893261</v>
      </c>
      <c r="I564" s="20">
        <v>17.2052</v>
      </c>
      <c r="J564" s="20">
        <v>218.134</v>
      </c>
      <c r="K564" s="19">
        <v>0.86926</v>
      </c>
      <c r="L564" s="20">
        <v>13.9203</v>
      </c>
      <c r="M564" s="20">
        <v>190.626</v>
      </c>
      <c r="N564" s="19">
        <v>0.760282</v>
      </c>
      <c r="O564" s="20">
        <v>23.6587</v>
      </c>
      <c r="P564" s="20">
        <v>131.21</v>
      </c>
      <c r="Q564" s="19">
        <v>0.63205</v>
      </c>
      <c r="R564" s="20">
        <v>0.577776</v>
      </c>
      <c r="S564" s="20">
        <v>10.6051</v>
      </c>
      <c r="T564" s="19">
        <v>0.955967</v>
      </c>
      <c r="U564" s="20">
        <v>0.537911</v>
      </c>
      <c r="V564" s="20">
        <v>30.1009</v>
      </c>
      <c r="W564" s="19">
        <v>0.989933</v>
      </c>
      <c r="X564" s="20">
        <v>0.634704</v>
      </c>
      <c r="Y564" s="20">
        <v>12.8748</v>
      </c>
      <c r="Z564" s="19">
        <v>0.815556</v>
      </c>
      <c r="AA564" s="20">
        <v>3.47239</v>
      </c>
      <c r="AB564" s="20">
        <v>73.068</v>
      </c>
      <c r="AC564" s="19">
        <v>0</v>
      </c>
      <c r="AD564" s="20">
        <v>0</v>
      </c>
      <c r="AE564" s="20">
        <v>0.00034914</v>
      </c>
      <c r="AF564" s="19">
        <v>-0.517147</v>
      </c>
      <c r="AG564" s="20">
        <v>0.00898628</v>
      </c>
      <c r="AH564" s="20">
        <v>24.695</v>
      </c>
      <c r="AI564" s="19">
        <v>0</v>
      </c>
      <c r="AJ564" s="20">
        <v>0</v>
      </c>
      <c r="AK564" s="20">
        <v>0</v>
      </c>
      <c r="AL564" s="19">
        <v>0</v>
      </c>
      <c r="AM564" s="20">
        <v>0</v>
      </c>
      <c r="AN564" s="20">
        <v>0</v>
      </c>
      <c r="AO564" s="19">
        <v>0</v>
      </c>
      <c r="AP564" s="20">
        <v>0</v>
      </c>
      <c r="AQ564" s="20">
        <v>0</v>
      </c>
    </row>
    <row r="565" spans="1:4" ht="17.25">
      <c r="A565" s="10">
        <v>0.38888888888888901</v>
      </c>
      <c r="B565" s="19">
        <v>0.757423</v>
      </c>
      <c r="C565" s="20">
        <v>23.6971</v>
      </c>
      <c r="D565" s="20">
        <v>131.36</v>
      </c>
      <c r="E565" s="19">
        <v>0.588809</v>
      </c>
      <c r="F565" s="20">
        <v>0.0373831</v>
      </c>
      <c r="G565" s="20">
        <v>311.449</v>
      </c>
      <c r="H565" s="19">
        <v>0.893104</v>
      </c>
      <c r="I565" s="20">
        <v>17.2132</v>
      </c>
      <c r="J565" s="20">
        <v>218.416</v>
      </c>
      <c r="K565" s="19">
        <v>0.869299</v>
      </c>
      <c r="L565" s="20">
        <v>13.9197</v>
      </c>
      <c r="M565" s="20">
        <v>190.862</v>
      </c>
      <c r="N565" s="19">
        <v>0.761394</v>
      </c>
      <c r="O565" s="20">
        <v>23.7682</v>
      </c>
      <c r="P565" s="20">
        <v>131.612</v>
      </c>
      <c r="Q565" s="19">
        <v>0.631747</v>
      </c>
      <c r="R565" s="20">
        <v>0.577442</v>
      </c>
      <c r="S565" s="20">
        <v>10.6149</v>
      </c>
      <c r="T565" s="19">
        <v>0.956219</v>
      </c>
      <c r="U565" s="20">
        <v>0.538466</v>
      </c>
      <c r="V565" s="20">
        <v>30.11</v>
      </c>
      <c r="W565" s="19">
        <v>0.989894</v>
      </c>
      <c r="X565" s="20">
        <v>0.635144</v>
      </c>
      <c r="Y565" s="20">
        <v>12.8854</v>
      </c>
      <c r="Z565" s="19">
        <v>0.815804</v>
      </c>
      <c r="AA565" s="20">
        <v>3.47707</v>
      </c>
      <c r="AB565" s="20">
        <v>73.1268</v>
      </c>
      <c r="AC565" s="19">
        <v>0</v>
      </c>
      <c r="AD565" s="20">
        <v>0</v>
      </c>
      <c r="AE565" s="20">
        <v>0.00034914</v>
      </c>
      <c r="AF565" s="19">
        <v>0.822121</v>
      </c>
      <c r="AG565" s="20">
        <v>0.00544983</v>
      </c>
      <c r="AH565" s="20">
        <v>24.6951</v>
      </c>
      <c r="AI565" s="19">
        <v>0</v>
      </c>
      <c r="AJ565" s="20">
        <v>0</v>
      </c>
      <c r="AK565" s="20">
        <v>0</v>
      </c>
      <c r="AL565" s="19">
        <v>0</v>
      </c>
      <c r="AM565" s="20">
        <v>0</v>
      </c>
      <c r="AN565" s="20">
        <v>0</v>
      </c>
      <c r="AO565" s="19">
        <v>0</v>
      </c>
      <c r="AP565" s="20">
        <v>0</v>
      </c>
      <c r="AQ565" s="20">
        <v>0</v>
      </c>
    </row>
    <row r="566" spans="1:4" ht="17.25">
      <c r="A566" s="10">
        <v>0.389583333333333</v>
      </c>
      <c r="B566" s="19">
        <v>0.75761</v>
      </c>
      <c r="C566" s="20">
        <v>23.7869</v>
      </c>
      <c r="D566" s="20">
        <v>131.749</v>
      </c>
      <c r="E566" s="19">
        <v>0.585952</v>
      </c>
      <c r="F566" s="20">
        <v>0.0374046</v>
      </c>
      <c r="G566" s="20">
        <v>311.45</v>
      </c>
      <c r="H566" s="19">
        <v>0.892575</v>
      </c>
      <c r="I566" s="20">
        <v>17.1925</v>
      </c>
      <c r="J566" s="20">
        <v>218.698</v>
      </c>
      <c r="K566" s="19">
        <v>0.869546</v>
      </c>
      <c r="L566" s="20">
        <v>13.9848</v>
      </c>
      <c r="M566" s="20">
        <v>191.09</v>
      </c>
      <c r="N566" s="19">
        <v>0.76171</v>
      </c>
      <c r="O566" s="20">
        <v>23.8625</v>
      </c>
      <c r="P566" s="20">
        <v>132.002</v>
      </c>
      <c r="Q566" s="19">
        <v>0.632778</v>
      </c>
      <c r="R566" s="20">
        <v>0.580161</v>
      </c>
      <c r="S566" s="20">
        <v>10.6244</v>
      </c>
      <c r="T566" s="19">
        <v>0.955984</v>
      </c>
      <c r="U566" s="20">
        <v>0.537845</v>
      </c>
      <c r="V566" s="20">
        <v>30.1188</v>
      </c>
      <c r="W566" s="19">
        <v>0.98996</v>
      </c>
      <c r="X566" s="20">
        <v>0.637209</v>
      </c>
      <c r="Y566" s="20">
        <v>12.8958</v>
      </c>
      <c r="Z566" s="19">
        <v>0.815098</v>
      </c>
      <c r="AA566" s="20">
        <v>3.48054</v>
      </c>
      <c r="AB566" s="20">
        <v>73.1848</v>
      </c>
      <c r="AC566" s="19">
        <v>0</v>
      </c>
      <c r="AD566" s="20">
        <v>0</v>
      </c>
      <c r="AE566" s="20">
        <v>0.00034914</v>
      </c>
      <c r="AF566" s="19">
        <v>0.819668</v>
      </c>
      <c r="AG566" s="20">
        <v>0.00537025</v>
      </c>
      <c r="AH566" s="20">
        <v>24.6951</v>
      </c>
      <c r="AI566" s="19">
        <v>0</v>
      </c>
      <c r="AJ566" s="20">
        <v>0</v>
      </c>
      <c r="AK566" s="20">
        <v>0</v>
      </c>
      <c r="AL566" s="19">
        <v>0</v>
      </c>
      <c r="AM566" s="20">
        <v>0</v>
      </c>
      <c r="AN566" s="20">
        <v>0</v>
      </c>
      <c r="AO566" s="19">
        <v>0</v>
      </c>
      <c r="AP566" s="20">
        <v>0</v>
      </c>
      <c r="AQ566" s="20">
        <v>0</v>
      </c>
    </row>
    <row r="567" spans="1:4" ht="17.25">
      <c r="A567" s="10">
        <v>0.390277777777778</v>
      </c>
      <c r="B567" s="19">
        <v>0.757942</v>
      </c>
      <c r="C567" s="20">
        <v>23.8381</v>
      </c>
      <c r="D567" s="20">
        <v>132.146</v>
      </c>
      <c r="E567" s="19">
        <v>0.587956</v>
      </c>
      <c r="F567" s="20">
        <v>0.0374861</v>
      </c>
      <c r="G567" s="20">
        <v>311.451</v>
      </c>
      <c r="H567" s="19">
        <v>0.892458</v>
      </c>
      <c r="I567" s="20">
        <v>17.1589</v>
      </c>
      <c r="J567" s="20">
        <v>218.989</v>
      </c>
      <c r="K567" s="19">
        <v>0.869011</v>
      </c>
      <c r="L567" s="20">
        <v>13.9436</v>
      </c>
      <c r="M567" s="20">
        <v>191.315</v>
      </c>
      <c r="N567" s="19">
        <v>0.761906</v>
      </c>
      <c r="O567" s="20">
        <v>23.8962</v>
      </c>
      <c r="P567" s="20">
        <v>132.394</v>
      </c>
      <c r="Q567" s="19">
        <v>0.630833</v>
      </c>
      <c r="R567" s="20">
        <v>0.575861</v>
      </c>
      <c r="S567" s="20">
        <v>10.6342</v>
      </c>
      <c r="T567" s="19">
        <v>0.955405</v>
      </c>
      <c r="U567" s="20">
        <v>0.537876</v>
      </c>
      <c r="V567" s="20">
        <v>30.1278</v>
      </c>
      <c r="W567" s="19">
        <v>0.989942</v>
      </c>
      <c r="X567" s="20">
        <v>0.635384</v>
      </c>
      <c r="Y567" s="20">
        <v>12.9064</v>
      </c>
      <c r="Z567" s="19">
        <v>0.8145</v>
      </c>
      <c r="AA567" s="20">
        <v>3.46866</v>
      </c>
      <c r="AB567" s="20">
        <v>73.2437</v>
      </c>
      <c r="AC567" s="19">
        <v>0</v>
      </c>
      <c r="AD567" s="20">
        <v>0</v>
      </c>
      <c r="AE567" s="20">
        <v>0.00034914</v>
      </c>
      <c r="AF567" s="19">
        <v>0.840242</v>
      </c>
      <c r="AG567" s="20">
        <v>0.00534553</v>
      </c>
      <c r="AH567" s="20">
        <v>24.6952</v>
      </c>
      <c r="AI567" s="19">
        <v>0</v>
      </c>
      <c r="AJ567" s="20">
        <v>0</v>
      </c>
      <c r="AK567" s="20">
        <v>0</v>
      </c>
      <c r="AL567" s="19">
        <v>0</v>
      </c>
      <c r="AM567" s="20">
        <v>0</v>
      </c>
      <c r="AN567" s="20">
        <v>0</v>
      </c>
      <c r="AO567" s="19">
        <v>0</v>
      </c>
      <c r="AP567" s="20">
        <v>0</v>
      </c>
      <c r="AQ567" s="20">
        <v>0</v>
      </c>
    </row>
    <row r="568" spans="1:4" ht="17.25">
      <c r="A568" s="10">
        <v>0.390972222222222</v>
      </c>
      <c r="B568" s="19">
        <v>0.759193</v>
      </c>
      <c r="C568" s="20">
        <v>23.957</v>
      </c>
      <c r="D568" s="20">
        <v>132.551</v>
      </c>
      <c r="E568" s="19">
        <v>0.589087</v>
      </c>
      <c r="F568" s="20">
        <v>0.0374721</v>
      </c>
      <c r="G568" s="20">
        <v>311.451</v>
      </c>
      <c r="H568" s="19">
        <v>0.892484</v>
      </c>
      <c r="I568" s="20">
        <v>17.1755</v>
      </c>
      <c r="J568" s="20">
        <v>219.28</v>
      </c>
      <c r="K568" s="19">
        <v>0.868836</v>
      </c>
      <c r="L568" s="20">
        <v>13.941</v>
      </c>
      <c r="M568" s="20">
        <v>191.559</v>
      </c>
      <c r="N568" s="19">
        <v>0.763306</v>
      </c>
      <c r="O568" s="20">
        <v>24.0186</v>
      </c>
      <c r="P568" s="20">
        <v>132.799</v>
      </c>
      <c r="Q568" s="19">
        <v>0.630871</v>
      </c>
      <c r="R568" s="20">
        <v>0.576688</v>
      </c>
      <c r="S568" s="20">
        <v>10.6436</v>
      </c>
      <c r="T568" s="19">
        <v>0.955635</v>
      </c>
      <c r="U568" s="20">
        <v>0.537932</v>
      </c>
      <c r="V568" s="20">
        <v>30.1368</v>
      </c>
      <c r="W568" s="19">
        <v>0.989934</v>
      </c>
      <c r="X568" s="20">
        <v>0.63641</v>
      </c>
      <c r="Y568" s="20">
        <v>12.917</v>
      </c>
      <c r="Z568" s="19">
        <v>0.814494</v>
      </c>
      <c r="AA568" s="20">
        <v>3.46725</v>
      </c>
      <c r="AB568" s="20">
        <v>73.3005</v>
      </c>
      <c r="AC568" s="19">
        <v>0</v>
      </c>
      <c r="AD568" s="20">
        <v>0</v>
      </c>
      <c r="AE568" s="20">
        <v>0.00034914</v>
      </c>
      <c r="AF568" s="19">
        <v>0</v>
      </c>
      <c r="AG568" s="20">
        <v>0</v>
      </c>
      <c r="AH568" s="20">
        <v>24.6952</v>
      </c>
      <c r="AI568" s="19">
        <v>0</v>
      </c>
      <c r="AJ568" s="20">
        <v>0</v>
      </c>
      <c r="AK568" s="20">
        <v>0</v>
      </c>
      <c r="AL568" s="19">
        <v>0</v>
      </c>
      <c r="AM568" s="20">
        <v>0</v>
      </c>
      <c r="AN568" s="20">
        <v>0</v>
      </c>
      <c r="AO568" s="19">
        <v>0</v>
      </c>
      <c r="AP568" s="20">
        <v>0</v>
      </c>
      <c r="AQ568" s="20">
        <v>0</v>
      </c>
    </row>
    <row r="569" spans="1:4" ht="17.25">
      <c r="A569" s="10">
        <v>0.391666666666667</v>
      </c>
      <c r="B569" s="19">
        <v>0.758983</v>
      </c>
      <c r="C569" s="20">
        <v>24.0173</v>
      </c>
      <c r="D569" s="20">
        <v>132.944</v>
      </c>
      <c r="E569" s="19">
        <v>0.588687</v>
      </c>
      <c r="F569" s="20">
        <v>0.0374642</v>
      </c>
      <c r="G569" s="20">
        <v>311.452</v>
      </c>
      <c r="H569" s="19">
        <v>0.892102</v>
      </c>
      <c r="I569" s="20">
        <v>17.16</v>
      </c>
      <c r="J569" s="20">
        <v>219.561</v>
      </c>
      <c r="K569" s="19">
        <v>0.868985</v>
      </c>
      <c r="L569" s="20">
        <v>13.9489</v>
      </c>
      <c r="M569" s="20">
        <v>191.787</v>
      </c>
      <c r="N569" s="19">
        <v>0.763106</v>
      </c>
      <c r="O569" s="20">
        <v>24.0655</v>
      </c>
      <c r="P569" s="20">
        <v>133.187</v>
      </c>
      <c r="Q569" s="19">
        <v>0.630899</v>
      </c>
      <c r="R569" s="20">
        <v>0.576561</v>
      </c>
      <c r="S569" s="20">
        <v>10.6536</v>
      </c>
      <c r="T569" s="19">
        <v>0.954975</v>
      </c>
      <c r="U569" s="20">
        <v>0.538882</v>
      </c>
      <c r="V569" s="20">
        <v>30.1459</v>
      </c>
      <c r="W569" s="19">
        <v>0.989925</v>
      </c>
      <c r="X569" s="20">
        <v>0.635942</v>
      </c>
      <c r="Y569" s="20">
        <v>12.9276</v>
      </c>
      <c r="Z569" s="19">
        <v>0.814032</v>
      </c>
      <c r="AA569" s="20">
        <v>3.46496</v>
      </c>
      <c r="AB569" s="20">
        <v>73.3583</v>
      </c>
      <c r="AC569" s="19">
        <v>0</v>
      </c>
      <c r="AD569" s="20">
        <v>0</v>
      </c>
      <c r="AE569" s="20">
        <v>0.00034914</v>
      </c>
      <c r="AF569" s="19">
        <v>0.788637</v>
      </c>
      <c r="AG569" s="20">
        <v>0.00520732</v>
      </c>
      <c r="AH569" s="20">
        <v>24.6953</v>
      </c>
      <c r="AI569" s="19">
        <v>0</v>
      </c>
      <c r="AJ569" s="20">
        <v>0</v>
      </c>
      <c r="AK569" s="20">
        <v>0</v>
      </c>
      <c r="AL569" s="19">
        <v>0</v>
      </c>
      <c r="AM569" s="20">
        <v>0</v>
      </c>
      <c r="AN569" s="20">
        <v>0</v>
      </c>
      <c r="AO569" s="19">
        <v>0</v>
      </c>
      <c r="AP569" s="20">
        <v>0</v>
      </c>
      <c r="AQ569" s="20">
        <v>0</v>
      </c>
    </row>
    <row r="570" spans="1:4" ht="17.25">
      <c r="A570" s="10">
        <v>0.39236111111111099</v>
      </c>
      <c r="B570" s="19">
        <v>0.758765</v>
      </c>
      <c r="C570" s="20">
        <v>24.1292</v>
      </c>
      <c r="D570" s="20">
        <v>133.352</v>
      </c>
      <c r="E570" s="19">
        <v>0.584785</v>
      </c>
      <c r="F570" s="20">
        <v>0.0373166</v>
      </c>
      <c r="G570" s="20">
        <v>311.452</v>
      </c>
      <c r="H570" s="19">
        <v>0.89176</v>
      </c>
      <c r="I570" s="20">
        <v>17.1782</v>
      </c>
      <c r="J570" s="20">
        <v>219.847</v>
      </c>
      <c r="K570" s="19">
        <v>0.868034</v>
      </c>
      <c r="L570" s="20">
        <v>13.9324</v>
      </c>
      <c r="M570" s="20">
        <v>192.023</v>
      </c>
      <c r="N570" s="19">
        <v>0.762742</v>
      </c>
      <c r="O570" s="20">
        <v>24.1871</v>
      </c>
      <c r="P570" s="20">
        <v>133.609</v>
      </c>
      <c r="Q570" s="19">
        <v>0.629623</v>
      </c>
      <c r="R570" s="20">
        <v>0.576674</v>
      </c>
      <c r="S570" s="20">
        <v>10.6631</v>
      </c>
      <c r="T570" s="19">
        <v>0.955348</v>
      </c>
      <c r="U570" s="20">
        <v>0.540303</v>
      </c>
      <c r="V570" s="20">
        <v>30.1549</v>
      </c>
      <c r="W570" s="19">
        <v>0.990098</v>
      </c>
      <c r="X570" s="20">
        <v>0.638869</v>
      </c>
      <c r="Y570" s="20">
        <v>12.9382</v>
      </c>
      <c r="Z570" s="19">
        <v>0.813506</v>
      </c>
      <c r="AA570" s="20">
        <v>3.47511</v>
      </c>
      <c r="AB570" s="20">
        <v>73.4152</v>
      </c>
      <c r="AC570" s="19">
        <v>0</v>
      </c>
      <c r="AD570" s="20">
        <v>0</v>
      </c>
      <c r="AE570" s="20">
        <v>0.00034914</v>
      </c>
      <c r="AF570" s="19">
        <v>0</v>
      </c>
      <c r="AG570" s="20">
        <v>0</v>
      </c>
      <c r="AH570" s="20">
        <v>24.6953</v>
      </c>
      <c r="AI570" s="19">
        <v>0</v>
      </c>
      <c r="AJ570" s="20">
        <v>0</v>
      </c>
      <c r="AK570" s="20">
        <v>0</v>
      </c>
      <c r="AL570" s="19">
        <v>0</v>
      </c>
      <c r="AM570" s="20">
        <v>0</v>
      </c>
      <c r="AN570" s="20">
        <v>0</v>
      </c>
      <c r="AO570" s="19">
        <v>0</v>
      </c>
      <c r="AP570" s="20">
        <v>0</v>
      </c>
      <c r="AQ570" s="20">
        <v>0</v>
      </c>
    </row>
    <row r="571" spans="1:4" ht="17.25">
      <c r="A571" s="10">
        <v>0.39305555555555599</v>
      </c>
      <c r="B571" s="19">
        <v>0.761033</v>
      </c>
      <c r="C571" s="20">
        <v>24.2211</v>
      </c>
      <c r="D571" s="20">
        <v>133.748</v>
      </c>
      <c r="E571" s="19">
        <v>0.5866</v>
      </c>
      <c r="F571" s="20">
        <v>0.0374011</v>
      </c>
      <c r="G571" s="20">
        <v>311.453</v>
      </c>
      <c r="H571" s="19">
        <v>0.891872</v>
      </c>
      <c r="I571" s="20">
        <v>17.1402</v>
      </c>
      <c r="J571" s="20">
        <v>220.128</v>
      </c>
      <c r="K571" s="19">
        <v>0.868291</v>
      </c>
      <c r="L571" s="20">
        <v>13.927</v>
      </c>
      <c r="M571" s="20">
        <v>192.252</v>
      </c>
      <c r="N571" s="19">
        <v>0.765488</v>
      </c>
      <c r="O571" s="20">
        <v>24.2735</v>
      </c>
      <c r="P571" s="20">
        <v>134.006</v>
      </c>
      <c r="Q571" s="19">
        <v>0.630402</v>
      </c>
      <c r="R571" s="20">
        <v>0.576976</v>
      </c>
      <c r="S571" s="20">
        <v>10.6726</v>
      </c>
      <c r="T571" s="19">
        <v>0.954423</v>
      </c>
      <c r="U571" s="20">
        <v>0.539163</v>
      </c>
      <c r="V571" s="20">
        <v>30.1637</v>
      </c>
      <c r="W571" s="19">
        <v>0.98989</v>
      </c>
      <c r="X571" s="20">
        <v>0.63659</v>
      </c>
      <c r="Y571" s="20">
        <v>12.949</v>
      </c>
      <c r="Z571" s="19">
        <v>0.813841</v>
      </c>
      <c r="AA571" s="20">
        <v>3.47151</v>
      </c>
      <c r="AB571" s="20">
        <v>73.4731</v>
      </c>
      <c r="AC571" s="19">
        <v>0</v>
      </c>
      <c r="AD571" s="20">
        <v>0</v>
      </c>
      <c r="AE571" s="20">
        <v>0.00034914</v>
      </c>
      <c r="AF571" s="19">
        <v>0.846102</v>
      </c>
      <c r="AG571" s="20">
        <v>0.00536404</v>
      </c>
      <c r="AH571" s="20">
        <v>24.6954</v>
      </c>
      <c r="AI571" s="19">
        <v>0</v>
      </c>
      <c r="AJ571" s="20">
        <v>0</v>
      </c>
      <c r="AK571" s="20">
        <v>0</v>
      </c>
      <c r="AL571" s="19">
        <v>0</v>
      </c>
      <c r="AM571" s="20">
        <v>0</v>
      </c>
      <c r="AN571" s="20">
        <v>0</v>
      </c>
      <c r="AO571" s="19">
        <v>0</v>
      </c>
      <c r="AP571" s="20">
        <v>0</v>
      </c>
      <c r="AQ571" s="20">
        <v>0</v>
      </c>
    </row>
    <row r="572" spans="1:4" ht="17.25">
      <c r="A572" s="10">
        <v>0.39374999999999999</v>
      </c>
      <c r="B572" s="19">
        <v>0.762791</v>
      </c>
      <c r="C572" s="20">
        <v>24.2926</v>
      </c>
      <c r="D572" s="20">
        <v>134.158</v>
      </c>
      <c r="E572" s="19">
        <v>0.584446</v>
      </c>
      <c r="F572" s="20">
        <v>0.0371881</v>
      </c>
      <c r="G572" s="20">
        <v>311.454</v>
      </c>
      <c r="H572" s="19">
        <v>0.891913</v>
      </c>
      <c r="I572" s="20">
        <v>17.1201</v>
      </c>
      <c r="J572" s="20">
        <v>220.419</v>
      </c>
      <c r="K572" s="19">
        <v>0.868599</v>
      </c>
      <c r="L572" s="20">
        <v>13.919</v>
      </c>
      <c r="M572" s="20">
        <v>192.48</v>
      </c>
      <c r="N572" s="19">
        <v>0.766589</v>
      </c>
      <c r="O572" s="20">
        <v>24.3505</v>
      </c>
      <c r="P572" s="20">
        <v>134.405</v>
      </c>
      <c r="Q572" s="19">
        <v>0.630971</v>
      </c>
      <c r="R572" s="20">
        <v>0.577203</v>
      </c>
      <c r="S572" s="20">
        <v>10.6824</v>
      </c>
      <c r="T572" s="19">
        <v>0.955022</v>
      </c>
      <c r="U572" s="20">
        <v>0.538906</v>
      </c>
      <c r="V572" s="20">
        <v>30.173</v>
      </c>
      <c r="W572" s="19">
        <v>0.989938</v>
      </c>
      <c r="X572" s="20">
        <v>0.636106</v>
      </c>
      <c r="Y572" s="20">
        <v>12.9596</v>
      </c>
      <c r="Z572" s="19">
        <v>0.813707</v>
      </c>
      <c r="AA572" s="20">
        <v>3.46564</v>
      </c>
      <c r="AB572" s="20">
        <v>73.5319</v>
      </c>
      <c r="AC572" s="19">
        <v>0</v>
      </c>
      <c r="AD572" s="20">
        <v>0</v>
      </c>
      <c r="AE572" s="20">
        <v>0.00034914</v>
      </c>
      <c r="AF572" s="19">
        <v>0.838301</v>
      </c>
      <c r="AG572" s="20">
        <v>0.00536285</v>
      </c>
      <c r="AH572" s="20">
        <v>24.6954</v>
      </c>
      <c r="AI572" s="19">
        <v>0</v>
      </c>
      <c r="AJ572" s="20">
        <v>0</v>
      </c>
      <c r="AK572" s="20">
        <v>0</v>
      </c>
      <c r="AL572" s="19">
        <v>0</v>
      </c>
      <c r="AM572" s="20">
        <v>0</v>
      </c>
      <c r="AN572" s="20">
        <v>0</v>
      </c>
      <c r="AO572" s="19">
        <v>0</v>
      </c>
      <c r="AP572" s="20">
        <v>0</v>
      </c>
      <c r="AQ572" s="20">
        <v>0</v>
      </c>
    </row>
    <row r="573" spans="1:4" ht="17.25">
      <c r="A573" s="10">
        <v>0.39444444444444399</v>
      </c>
      <c r="B573" s="19">
        <v>0.765061</v>
      </c>
      <c r="C573" s="20">
        <v>24.4454</v>
      </c>
      <c r="D573" s="20">
        <v>134.565</v>
      </c>
      <c r="E573" s="19">
        <v>0.584606</v>
      </c>
      <c r="F573" s="20">
        <v>0.0371563</v>
      </c>
      <c r="G573" s="20">
        <v>311.454</v>
      </c>
      <c r="H573" s="19">
        <v>0.892273</v>
      </c>
      <c r="I573" s="20">
        <v>17.1518</v>
      </c>
      <c r="J573" s="20">
        <v>220.7</v>
      </c>
      <c r="K573" s="19">
        <v>0.868947</v>
      </c>
      <c r="L573" s="20">
        <v>13.9418</v>
      </c>
      <c r="M573" s="20">
        <v>192.712</v>
      </c>
      <c r="N573" s="19">
        <v>0.76917</v>
      </c>
      <c r="O573" s="20">
        <v>24.512</v>
      </c>
      <c r="P573" s="20">
        <v>134.818</v>
      </c>
      <c r="Q573" s="19">
        <v>0.631413</v>
      </c>
      <c r="R573" s="20">
        <v>0.577262</v>
      </c>
      <c r="S573" s="20">
        <v>10.6918</v>
      </c>
      <c r="T573" s="19">
        <v>0.955856</v>
      </c>
      <c r="U573" s="20">
        <v>0.538968</v>
      </c>
      <c r="V573" s="20">
        <v>30.1817</v>
      </c>
      <c r="W573" s="19">
        <v>0.989959</v>
      </c>
      <c r="X573" s="20">
        <v>0.635932</v>
      </c>
      <c r="Y573" s="20">
        <v>12.9702</v>
      </c>
      <c r="Z573" s="19">
        <v>0.815113</v>
      </c>
      <c r="AA573" s="20">
        <v>3.47596</v>
      </c>
      <c r="AB573" s="20">
        <v>73.5897</v>
      </c>
      <c r="AC573" s="19">
        <v>0</v>
      </c>
      <c r="AD573" s="20">
        <v>0</v>
      </c>
      <c r="AE573" s="20">
        <v>0.00034914</v>
      </c>
      <c r="AF573" s="19">
        <v>0</v>
      </c>
      <c r="AG573" s="20">
        <v>0</v>
      </c>
      <c r="AH573" s="20">
        <v>24.6955</v>
      </c>
      <c r="AI573" s="19">
        <v>0</v>
      </c>
      <c r="AJ573" s="20">
        <v>0</v>
      </c>
      <c r="AK573" s="20">
        <v>0</v>
      </c>
      <c r="AL573" s="19">
        <v>0</v>
      </c>
      <c r="AM573" s="20">
        <v>0</v>
      </c>
      <c r="AN573" s="20">
        <v>0</v>
      </c>
      <c r="AO573" s="19">
        <v>0</v>
      </c>
      <c r="AP573" s="20">
        <v>0</v>
      </c>
      <c r="AQ573" s="20">
        <v>0</v>
      </c>
    </row>
    <row r="574" spans="1:4" ht="17.25">
      <c r="A574" s="10">
        <v>0.39513888888888898</v>
      </c>
      <c r="B574" s="19">
        <v>0.765883</v>
      </c>
      <c r="C574" s="20">
        <v>24.5345</v>
      </c>
      <c r="D574" s="20">
        <v>134.966</v>
      </c>
      <c r="E574" s="19">
        <v>0.584693</v>
      </c>
      <c r="F574" s="20">
        <v>0.037213</v>
      </c>
      <c r="G574" s="20">
        <v>311.455</v>
      </c>
      <c r="H574" s="19">
        <v>0.892639</v>
      </c>
      <c r="I574" s="20">
        <v>17.1473</v>
      </c>
      <c r="J574" s="20">
        <v>220.99</v>
      </c>
      <c r="K574" s="19">
        <v>0.869092</v>
      </c>
      <c r="L574" s="20">
        <v>13.9264</v>
      </c>
      <c r="M574" s="20">
        <v>192.948</v>
      </c>
      <c r="N574" s="19">
        <v>0.770572</v>
      </c>
      <c r="O574" s="20">
        <v>24.5934</v>
      </c>
      <c r="P574" s="20">
        <v>135.234</v>
      </c>
      <c r="Q574" s="19">
        <v>0.632974</v>
      </c>
      <c r="R574" s="20">
        <v>0.579462</v>
      </c>
      <c r="S574" s="20">
        <v>10.7016</v>
      </c>
      <c r="T574" s="19">
        <v>0.955636</v>
      </c>
      <c r="U574" s="20">
        <v>0.537384</v>
      </c>
      <c r="V574" s="20">
        <v>30.1908</v>
      </c>
      <c r="W574" s="19">
        <v>0.98989</v>
      </c>
      <c r="X574" s="20">
        <v>0.634645</v>
      </c>
      <c r="Y574" s="20">
        <v>12.9806</v>
      </c>
      <c r="Z574" s="19">
        <v>0.816223</v>
      </c>
      <c r="AA574" s="20">
        <v>3.481</v>
      </c>
      <c r="AB574" s="20">
        <v>73.6487</v>
      </c>
      <c r="AC574" s="19">
        <v>0</v>
      </c>
      <c r="AD574" s="20">
        <v>0</v>
      </c>
      <c r="AE574" s="20">
        <v>0.00034914</v>
      </c>
      <c r="AF574" s="19">
        <v>0.835971</v>
      </c>
      <c r="AG574" s="20">
        <v>0.00531936</v>
      </c>
      <c r="AH574" s="20">
        <v>24.6955</v>
      </c>
      <c r="AI574" s="19">
        <v>0</v>
      </c>
      <c r="AJ574" s="20">
        <v>0</v>
      </c>
      <c r="AK574" s="20">
        <v>0</v>
      </c>
      <c r="AL574" s="19">
        <v>0</v>
      </c>
      <c r="AM574" s="20">
        <v>0</v>
      </c>
      <c r="AN574" s="20">
        <v>0</v>
      </c>
      <c r="AO574" s="19">
        <v>0</v>
      </c>
      <c r="AP574" s="20">
        <v>0</v>
      </c>
      <c r="AQ574" s="20">
        <v>0</v>
      </c>
    </row>
    <row r="575" spans="1:4" ht="17.25">
      <c r="A575" s="10">
        <v>0.39583333333333298</v>
      </c>
      <c r="B575" s="19">
        <v>0.7688</v>
      </c>
      <c r="C575" s="20">
        <v>24.6733</v>
      </c>
      <c r="D575" s="20">
        <v>135.383</v>
      </c>
      <c r="E575" s="19">
        <v>0.588282</v>
      </c>
      <c r="F575" s="20">
        <v>0.0373521</v>
      </c>
      <c r="G575" s="20">
        <v>311.456</v>
      </c>
      <c r="H575" s="19">
        <v>0.892819</v>
      </c>
      <c r="I575" s="20">
        <v>17.1736</v>
      </c>
      <c r="J575" s="20">
        <v>221.281</v>
      </c>
      <c r="K575" s="19">
        <v>0.869528</v>
      </c>
      <c r="L575" s="20">
        <v>13.9532</v>
      </c>
      <c r="M575" s="20">
        <v>193.184</v>
      </c>
      <c r="N575" s="19">
        <v>0.772706</v>
      </c>
      <c r="O575" s="20">
        <v>24.7296</v>
      </c>
      <c r="P575" s="20">
        <v>135.639</v>
      </c>
      <c r="Q575" s="19">
        <v>0.633642</v>
      </c>
      <c r="R575" s="20">
        <v>0.580576</v>
      </c>
      <c r="S575" s="20">
        <v>10.7111</v>
      </c>
      <c r="T575" s="19">
        <v>0.956564</v>
      </c>
      <c r="U575" s="20">
        <v>0.53829</v>
      </c>
      <c r="V575" s="20">
        <v>30.1996</v>
      </c>
      <c r="W575" s="19">
        <v>0.989927</v>
      </c>
      <c r="X575" s="20">
        <v>0.636521</v>
      </c>
      <c r="Y575" s="20">
        <v>12.9914</v>
      </c>
      <c r="Z575" s="19">
        <v>0.81746</v>
      </c>
      <c r="AA575" s="20">
        <v>3.49789</v>
      </c>
      <c r="AB575" s="20">
        <v>73.7049</v>
      </c>
      <c r="AC575" s="19">
        <v>0</v>
      </c>
      <c r="AD575" s="20">
        <v>0</v>
      </c>
      <c r="AE575" s="20">
        <v>0.00034914</v>
      </c>
      <c r="AF575" s="19">
        <v>0.846638</v>
      </c>
      <c r="AG575" s="20">
        <v>0.00535259</v>
      </c>
      <c r="AH575" s="20">
        <v>24.6956</v>
      </c>
      <c r="AI575" s="19">
        <v>0</v>
      </c>
      <c r="AJ575" s="20">
        <v>0</v>
      </c>
      <c r="AK575" s="20">
        <v>0</v>
      </c>
      <c r="AL575" s="19">
        <v>0</v>
      </c>
      <c r="AM575" s="20">
        <v>0</v>
      </c>
      <c r="AN575" s="20">
        <v>0</v>
      </c>
      <c r="AO575" s="19">
        <v>0</v>
      </c>
      <c r="AP575" s="20">
        <v>0</v>
      </c>
      <c r="AQ575" s="20">
        <v>0</v>
      </c>
    </row>
    <row r="576" spans="1:4" ht="17.25">
      <c r="A576" s="10">
        <v>0.39652777777777798</v>
      </c>
      <c r="B576" s="19">
        <v>0.769435</v>
      </c>
      <c r="C576" s="20">
        <v>24.7765</v>
      </c>
      <c r="D576" s="20">
        <v>135.801</v>
      </c>
      <c r="E576" s="19">
        <v>0.585939</v>
      </c>
      <c r="F576" s="20">
        <v>0.0373029</v>
      </c>
      <c r="G576" s="20">
        <v>311.456</v>
      </c>
      <c r="H576" s="19">
        <v>0.892585</v>
      </c>
      <c r="I576" s="20">
        <v>17.152</v>
      </c>
      <c r="J576" s="20">
        <v>221.562</v>
      </c>
      <c r="K576" s="19">
        <v>0.86976</v>
      </c>
      <c r="L576" s="20">
        <v>13.9698</v>
      </c>
      <c r="M576" s="20">
        <v>193.413</v>
      </c>
      <c r="N576" s="19">
        <v>0.773211</v>
      </c>
      <c r="O576" s="20">
        <v>24.835</v>
      </c>
      <c r="P576" s="20">
        <v>136.052</v>
      </c>
      <c r="Q576" s="19">
        <v>0.632014</v>
      </c>
      <c r="R576" s="20">
        <v>0.577219</v>
      </c>
      <c r="S576" s="20">
        <v>10.7207</v>
      </c>
      <c r="T576" s="19">
        <v>0.955986</v>
      </c>
      <c r="U576" s="20">
        <v>0.538324</v>
      </c>
      <c r="V576" s="20">
        <v>30.2086</v>
      </c>
      <c r="W576" s="19">
        <v>0.989912</v>
      </c>
      <c r="X576" s="20">
        <v>0.635959</v>
      </c>
      <c r="Y576" s="20">
        <v>13.0018</v>
      </c>
      <c r="Z576" s="19">
        <v>0.816756</v>
      </c>
      <c r="AA576" s="20">
        <v>3.49065</v>
      </c>
      <c r="AB576" s="20">
        <v>73.7631</v>
      </c>
      <c r="AC576" s="19">
        <v>0</v>
      </c>
      <c r="AD576" s="20">
        <v>0</v>
      </c>
      <c r="AE576" s="20">
        <v>0.00034914</v>
      </c>
      <c r="AF576" s="19">
        <v>0.840588</v>
      </c>
      <c r="AG576" s="20">
        <v>0.00531635</v>
      </c>
      <c r="AH576" s="20">
        <v>24.6956</v>
      </c>
      <c r="AI576" s="19">
        <v>0</v>
      </c>
      <c r="AJ576" s="20">
        <v>0</v>
      </c>
      <c r="AK576" s="20">
        <v>0</v>
      </c>
      <c r="AL576" s="19">
        <v>0</v>
      </c>
      <c r="AM576" s="20">
        <v>0</v>
      </c>
      <c r="AN576" s="20">
        <v>0</v>
      </c>
      <c r="AO576" s="19">
        <v>0</v>
      </c>
      <c r="AP576" s="20">
        <v>0</v>
      </c>
      <c r="AQ576" s="20">
        <v>0</v>
      </c>
    </row>
    <row r="577" spans="1:4" ht="17.25">
      <c r="A577" s="10">
        <v>0.39722222222222198</v>
      </c>
      <c r="B577" s="19">
        <v>0.770865</v>
      </c>
      <c r="C577" s="20">
        <v>24.865</v>
      </c>
      <c r="D577" s="20">
        <v>136.208</v>
      </c>
      <c r="E577" s="19">
        <v>0.585063</v>
      </c>
      <c r="F577" s="20">
        <v>0.0371286</v>
      </c>
      <c r="G577" s="20">
        <v>311.457</v>
      </c>
      <c r="H577" s="19">
        <v>0.893032</v>
      </c>
      <c r="I577" s="20">
        <v>17.164</v>
      </c>
      <c r="J577" s="20">
        <v>221.848</v>
      </c>
      <c r="K577" s="19">
        <v>0.870181</v>
      </c>
      <c r="L577" s="20">
        <v>13.9776</v>
      </c>
      <c r="M577" s="20">
        <v>193.65</v>
      </c>
      <c r="N577" s="19">
        <v>0.775551</v>
      </c>
      <c r="O577" s="20">
        <v>24.9291</v>
      </c>
      <c r="P577" s="20">
        <v>136.473</v>
      </c>
      <c r="Q577" s="19">
        <v>0.63341</v>
      </c>
      <c r="R577" s="20">
        <v>0.580016</v>
      </c>
      <c r="S577" s="20">
        <v>10.7303</v>
      </c>
      <c r="T577" s="19">
        <v>0.95666</v>
      </c>
      <c r="U577" s="20">
        <v>0.538388</v>
      </c>
      <c r="V577" s="20">
        <v>30.2176</v>
      </c>
      <c r="W577" s="19">
        <v>0.989899</v>
      </c>
      <c r="X577" s="20">
        <v>0.635775</v>
      </c>
      <c r="Y577" s="20">
        <v>13.0126</v>
      </c>
      <c r="Z577" s="19">
        <v>0.817814</v>
      </c>
      <c r="AA577" s="20">
        <v>3.49763</v>
      </c>
      <c r="AB577" s="20">
        <v>73.8223</v>
      </c>
      <c r="AC577" s="19">
        <v>0</v>
      </c>
      <c r="AD577" s="20">
        <v>0</v>
      </c>
      <c r="AE577" s="20">
        <v>0.00034914</v>
      </c>
      <c r="AF577" s="19">
        <v>0</v>
      </c>
      <c r="AG577" s="20">
        <v>0</v>
      </c>
      <c r="AH577" s="20">
        <v>24.6957</v>
      </c>
      <c r="AI577" s="19">
        <v>0</v>
      </c>
      <c r="AJ577" s="20">
        <v>0</v>
      </c>
      <c r="AK577" s="20">
        <v>0</v>
      </c>
      <c r="AL577" s="19">
        <v>0</v>
      </c>
      <c r="AM577" s="20">
        <v>0</v>
      </c>
      <c r="AN577" s="20">
        <v>0</v>
      </c>
      <c r="AO577" s="19">
        <v>0</v>
      </c>
      <c r="AP577" s="20">
        <v>0</v>
      </c>
      <c r="AQ577" s="20">
        <v>0</v>
      </c>
    </row>
    <row r="578" spans="1:4" ht="17.25">
      <c r="A578" s="10">
        <v>0.39791666666666697</v>
      </c>
      <c r="B578" s="19">
        <v>0.754393</v>
      </c>
      <c r="C578" s="20">
        <v>23.4304</v>
      </c>
      <c r="D578" s="20">
        <v>136.623</v>
      </c>
      <c r="E578" s="19">
        <v>0.586479</v>
      </c>
      <c r="F578" s="20">
        <v>0.0372055</v>
      </c>
      <c r="G578" s="20">
        <v>311.457</v>
      </c>
      <c r="H578" s="19">
        <v>0.893057</v>
      </c>
      <c r="I578" s="20">
        <v>17.1902</v>
      </c>
      <c r="J578" s="20">
        <v>222.139</v>
      </c>
      <c r="K578" s="19">
        <v>0.869617</v>
      </c>
      <c r="L578" s="20">
        <v>13.9691</v>
      </c>
      <c r="M578" s="20">
        <v>193.879</v>
      </c>
      <c r="N578" s="19">
        <v>0.758247</v>
      </c>
      <c r="O578" s="20">
        <v>23.4941</v>
      </c>
      <c r="P578" s="20">
        <v>136.876</v>
      </c>
      <c r="Q578" s="19">
        <v>0.632973</v>
      </c>
      <c r="R578" s="20">
        <v>0.579157</v>
      </c>
      <c r="S578" s="20">
        <v>10.7403</v>
      </c>
      <c r="T578" s="19">
        <v>0.956647</v>
      </c>
      <c r="U578" s="20">
        <v>0.538888</v>
      </c>
      <c r="V578" s="20">
        <v>30.2267</v>
      </c>
      <c r="W578" s="19">
        <v>0.989974</v>
      </c>
      <c r="X578" s="20">
        <v>0.635927</v>
      </c>
      <c r="Y578" s="20">
        <v>13.023</v>
      </c>
      <c r="Z578" s="19">
        <v>0.817562</v>
      </c>
      <c r="AA578" s="20">
        <v>3.50349</v>
      </c>
      <c r="AB578" s="20">
        <v>73.8797</v>
      </c>
      <c r="AC578" s="19">
        <v>0</v>
      </c>
      <c r="AD578" s="20">
        <v>0</v>
      </c>
      <c r="AE578" s="20">
        <v>0.00034914</v>
      </c>
      <c r="AF578" s="19">
        <v>0.809671</v>
      </c>
      <c r="AG578" s="20">
        <v>0.00529237</v>
      </c>
      <c r="AH578" s="20">
        <v>24.6957</v>
      </c>
      <c r="AI578" s="19">
        <v>0</v>
      </c>
      <c r="AJ578" s="20">
        <v>0</v>
      </c>
      <c r="AK578" s="20">
        <v>0</v>
      </c>
      <c r="AL578" s="19">
        <v>0</v>
      </c>
      <c r="AM578" s="20">
        <v>0</v>
      </c>
      <c r="AN578" s="20">
        <v>0</v>
      </c>
      <c r="AO578" s="19">
        <v>0</v>
      </c>
      <c r="AP578" s="20">
        <v>0</v>
      </c>
      <c r="AQ578" s="20">
        <v>0</v>
      </c>
    </row>
    <row r="579" spans="1:4" ht="17.25">
      <c r="A579" s="10">
        <v>0.39861111111111103</v>
      </c>
      <c r="B579" s="19">
        <v>0.753978</v>
      </c>
      <c r="C579" s="20">
        <v>23.3862</v>
      </c>
      <c r="D579" s="20">
        <v>137.013</v>
      </c>
      <c r="E579" s="19">
        <v>0.585253</v>
      </c>
      <c r="F579" s="20">
        <v>0.0372169</v>
      </c>
      <c r="G579" s="20">
        <v>311.458</v>
      </c>
      <c r="H579" s="19">
        <v>0.892754</v>
      </c>
      <c r="I579" s="20">
        <v>17.1388</v>
      </c>
      <c r="J579" s="20">
        <v>222.42</v>
      </c>
      <c r="K579" s="19">
        <v>0.870046</v>
      </c>
      <c r="L579" s="20">
        <v>13.9743</v>
      </c>
      <c r="M579" s="20">
        <v>194.115</v>
      </c>
      <c r="N579" s="19">
        <v>0.758004</v>
      </c>
      <c r="O579" s="20">
        <v>23.4487</v>
      </c>
      <c r="P579" s="20">
        <v>137.273</v>
      </c>
      <c r="Q579" s="19">
        <v>0.632152</v>
      </c>
      <c r="R579" s="20">
        <v>0.577505</v>
      </c>
      <c r="S579" s="20">
        <v>10.7498</v>
      </c>
      <c r="T579" s="19">
        <v>0.956056</v>
      </c>
      <c r="U579" s="20">
        <v>0.539276</v>
      </c>
      <c r="V579" s="20">
        <v>30.2357</v>
      </c>
      <c r="W579" s="19">
        <v>0.989851</v>
      </c>
      <c r="X579" s="20">
        <v>0.634808</v>
      </c>
      <c r="Y579" s="20">
        <v>13.0336</v>
      </c>
      <c r="Z579" s="19">
        <v>0.82454</v>
      </c>
      <c r="AA579" s="20">
        <v>3.49833</v>
      </c>
      <c r="AB579" s="20">
        <v>73.939</v>
      </c>
      <c r="AC579" s="19">
        <v>0</v>
      </c>
      <c r="AD579" s="20">
        <v>0</v>
      </c>
      <c r="AE579" s="20">
        <v>0.00034914</v>
      </c>
      <c r="AF579" s="19">
        <v>0.8777</v>
      </c>
      <c r="AG579" s="20">
        <v>5.43161</v>
      </c>
      <c r="AH579" s="20">
        <v>24.7348</v>
      </c>
      <c r="AI579" s="19">
        <v>0</v>
      </c>
      <c r="AJ579" s="20">
        <v>0</v>
      </c>
      <c r="AK579" s="20">
        <v>0</v>
      </c>
      <c r="AL579" s="19">
        <v>0</v>
      </c>
      <c r="AM579" s="20">
        <v>0</v>
      </c>
      <c r="AN579" s="20">
        <v>0</v>
      </c>
      <c r="AO579" s="19">
        <v>0</v>
      </c>
      <c r="AP579" s="20">
        <v>0</v>
      </c>
      <c r="AQ579" s="20">
        <v>0</v>
      </c>
    </row>
    <row r="580" spans="1:4" ht="17.25">
      <c r="A580" s="10">
        <v>0.39930555555555602</v>
      </c>
      <c r="B580" s="19">
        <v>0.754153</v>
      </c>
      <c r="C580" s="20">
        <v>23.3902</v>
      </c>
      <c r="D580" s="20">
        <v>137.396</v>
      </c>
      <c r="E580" s="19">
        <v>0.586856</v>
      </c>
      <c r="F580" s="20">
        <v>0.0371974</v>
      </c>
      <c r="G580" s="20">
        <v>311.459</v>
      </c>
      <c r="H580" s="19">
        <v>0.892827</v>
      </c>
      <c r="I580" s="20">
        <v>17.1368</v>
      </c>
      <c r="J580" s="20">
        <v>222.701</v>
      </c>
      <c r="K580" s="19">
        <v>0.869773</v>
      </c>
      <c r="L580" s="20">
        <v>13.9627</v>
      </c>
      <c r="M580" s="20">
        <v>194.348</v>
      </c>
      <c r="N580" s="19">
        <v>0.758006</v>
      </c>
      <c r="O580" s="20">
        <v>23.4494</v>
      </c>
      <c r="P580" s="20">
        <v>137.657</v>
      </c>
      <c r="Q580" s="19">
        <v>0.633005</v>
      </c>
      <c r="R580" s="20">
        <v>0.579877</v>
      </c>
      <c r="S580" s="20">
        <v>10.7592</v>
      </c>
      <c r="T580" s="19">
        <v>0.956349</v>
      </c>
      <c r="U580" s="20">
        <v>0.539682</v>
      </c>
      <c r="V580" s="20">
        <v>30.2447</v>
      </c>
      <c r="W580" s="19">
        <v>0.989957</v>
      </c>
      <c r="X580" s="20">
        <v>0.635482</v>
      </c>
      <c r="Y580" s="20">
        <v>13.0442</v>
      </c>
      <c r="Z580" s="19">
        <v>0.826581</v>
      </c>
      <c r="AA580" s="20">
        <v>3.5273</v>
      </c>
      <c r="AB580" s="20">
        <v>73.9976</v>
      </c>
      <c r="AC580" s="19">
        <v>0</v>
      </c>
      <c r="AD580" s="20">
        <v>0</v>
      </c>
      <c r="AE580" s="20">
        <v>0.00034914</v>
      </c>
      <c r="AF580" s="19">
        <v>0.882302</v>
      </c>
      <c r="AG580" s="20">
        <v>5.58849</v>
      </c>
      <c r="AH580" s="20">
        <v>24.8268</v>
      </c>
      <c r="AI580" s="19">
        <v>0</v>
      </c>
      <c r="AJ580" s="20">
        <v>0</v>
      </c>
      <c r="AK580" s="20">
        <v>0</v>
      </c>
      <c r="AL580" s="19">
        <v>0</v>
      </c>
      <c r="AM580" s="20">
        <v>0</v>
      </c>
      <c r="AN580" s="20">
        <v>0</v>
      </c>
      <c r="AO580" s="19">
        <v>0</v>
      </c>
      <c r="AP580" s="20">
        <v>0</v>
      </c>
      <c r="AQ580" s="20">
        <v>0</v>
      </c>
    </row>
    <row r="581" spans="1:4" ht="17.25">
      <c r="A581" s="10">
        <v>0.4</v>
      </c>
      <c r="B581" s="19">
        <v>0.752799</v>
      </c>
      <c r="C581" s="20">
        <v>23.4052</v>
      </c>
      <c r="D581" s="20">
        <v>137.793</v>
      </c>
      <c r="E581" s="19">
        <v>0.586646</v>
      </c>
      <c r="F581" s="20">
        <v>0.037254</v>
      </c>
      <c r="G581" s="20">
        <v>311.459</v>
      </c>
      <c r="H581" s="19">
        <v>0.892568</v>
      </c>
      <c r="I581" s="20">
        <v>17.1721</v>
      </c>
      <c r="J581" s="20">
        <v>222.992</v>
      </c>
      <c r="K581" s="19">
        <v>0.869757</v>
      </c>
      <c r="L581" s="20">
        <v>13.9953</v>
      </c>
      <c r="M581" s="20">
        <v>194.577</v>
      </c>
      <c r="N581" s="19">
        <v>0.756682</v>
      </c>
      <c r="O581" s="20">
        <v>23.4706</v>
      </c>
      <c r="P581" s="20">
        <v>138.055</v>
      </c>
      <c r="Q581" s="19">
        <v>0.631441</v>
      </c>
      <c r="R581" s="20">
        <v>0.578365</v>
      </c>
      <c r="S581" s="20">
        <v>10.7689</v>
      </c>
      <c r="T581" s="19">
        <v>0.95625</v>
      </c>
      <c r="U581" s="20">
        <v>0.539979</v>
      </c>
      <c r="V581" s="20">
        <v>30.2535</v>
      </c>
      <c r="W581" s="19">
        <v>0.989938</v>
      </c>
      <c r="X581" s="20">
        <v>0.636942</v>
      </c>
      <c r="Y581" s="20">
        <v>13.0548</v>
      </c>
      <c r="Z581" s="19">
        <v>0.826876</v>
      </c>
      <c r="AA581" s="20">
        <v>3.55593</v>
      </c>
      <c r="AB581" s="20">
        <v>74.0567</v>
      </c>
      <c r="AC581" s="19">
        <v>0</v>
      </c>
      <c r="AD581" s="20">
        <v>0</v>
      </c>
      <c r="AE581" s="20">
        <v>0.00034914</v>
      </c>
      <c r="AF581" s="19">
        <v>0.881814</v>
      </c>
      <c r="AG581" s="20">
        <v>5.60763</v>
      </c>
      <c r="AH581" s="20">
        <v>24.9206</v>
      </c>
      <c r="AI581" s="19">
        <v>0</v>
      </c>
      <c r="AJ581" s="20">
        <v>0</v>
      </c>
      <c r="AK581" s="20">
        <v>0</v>
      </c>
      <c r="AL581" s="19">
        <v>0</v>
      </c>
      <c r="AM581" s="20">
        <v>0</v>
      </c>
      <c r="AN581" s="20">
        <v>0</v>
      </c>
      <c r="AO581" s="19">
        <v>0</v>
      </c>
      <c r="AP581" s="20">
        <v>0</v>
      </c>
      <c r="AQ581" s="20">
        <v>0</v>
      </c>
    </row>
    <row r="582" spans="1:4" ht="17.25">
      <c r="A582" s="10">
        <v>0.40069444444444402</v>
      </c>
      <c r="B582" s="19">
        <v>0.75402</v>
      </c>
      <c r="C582" s="20">
        <v>23.4318</v>
      </c>
      <c r="D582" s="20">
        <v>138.176</v>
      </c>
      <c r="E582" s="19">
        <v>0.585549</v>
      </c>
      <c r="F582" s="20">
        <v>0.0371818</v>
      </c>
      <c r="G582" s="20">
        <v>311.46</v>
      </c>
      <c r="H582" s="19">
        <v>0.892623</v>
      </c>
      <c r="I582" s="20">
        <v>17.1871</v>
      </c>
      <c r="J582" s="20">
        <v>223.283</v>
      </c>
      <c r="K582" s="19">
        <v>0.869418</v>
      </c>
      <c r="L582" s="20">
        <v>13.9704</v>
      </c>
      <c r="M582" s="20">
        <v>194.814</v>
      </c>
      <c r="N582" s="19">
        <v>0.758178</v>
      </c>
      <c r="O582" s="20">
        <v>23.483</v>
      </c>
      <c r="P582" s="20">
        <v>138.446</v>
      </c>
      <c r="Q582" s="19">
        <v>0.63176</v>
      </c>
      <c r="R582" s="20">
        <v>0.577984</v>
      </c>
      <c r="S582" s="20">
        <v>10.7787</v>
      </c>
      <c r="T582" s="19">
        <v>0.95685</v>
      </c>
      <c r="U582" s="20">
        <v>0.540599</v>
      </c>
      <c r="V582" s="20">
        <v>30.2626</v>
      </c>
      <c r="W582" s="19">
        <v>0.989937</v>
      </c>
      <c r="X582" s="20">
        <v>0.636478</v>
      </c>
      <c r="Y582" s="20">
        <v>13.0658</v>
      </c>
      <c r="Z582" s="19">
        <v>0.819864</v>
      </c>
      <c r="AA582" s="20">
        <v>3.54434</v>
      </c>
      <c r="AB582" s="20">
        <v>74.115</v>
      </c>
      <c r="AC582" s="19">
        <v>0</v>
      </c>
      <c r="AD582" s="20">
        <v>0</v>
      </c>
      <c r="AE582" s="20">
        <v>0.00034914</v>
      </c>
      <c r="AF582" s="19">
        <v>0</v>
      </c>
      <c r="AG582" s="20">
        <v>0</v>
      </c>
      <c r="AH582" s="20">
        <v>24.9514</v>
      </c>
      <c r="AI582" s="19">
        <v>0</v>
      </c>
      <c r="AJ582" s="20">
        <v>0</v>
      </c>
      <c r="AK582" s="20">
        <v>0</v>
      </c>
      <c r="AL582" s="19">
        <v>0</v>
      </c>
      <c r="AM582" s="20">
        <v>0</v>
      </c>
      <c r="AN582" s="20">
        <v>0</v>
      </c>
      <c r="AO582" s="19">
        <v>0</v>
      </c>
      <c r="AP582" s="20">
        <v>0</v>
      </c>
      <c r="AQ582" s="20">
        <v>0</v>
      </c>
    </row>
    <row r="583" spans="1:4" ht="17.25">
      <c r="A583" s="10">
        <v>0.40138888888888902</v>
      </c>
      <c r="B583" s="19">
        <v>0.753409</v>
      </c>
      <c r="C583" s="20">
        <v>23.4231</v>
      </c>
      <c r="D583" s="20">
        <v>138.573</v>
      </c>
      <c r="E583" s="19">
        <v>0.586164</v>
      </c>
      <c r="F583" s="20">
        <v>0.03739</v>
      </c>
      <c r="G583" s="20">
        <v>311.461</v>
      </c>
      <c r="H583" s="19">
        <v>0.892315</v>
      </c>
      <c r="I583" s="20">
        <v>17.1695</v>
      </c>
      <c r="J583" s="20">
        <v>223.564</v>
      </c>
      <c r="K583" s="19">
        <v>0.869206</v>
      </c>
      <c r="L583" s="20">
        <v>13.9821</v>
      </c>
      <c r="M583" s="20">
        <v>195.043</v>
      </c>
      <c r="N583" s="19">
        <v>0.757144</v>
      </c>
      <c r="O583" s="20">
        <v>23.4812</v>
      </c>
      <c r="P583" s="20">
        <v>138.831</v>
      </c>
      <c r="Q583" s="19">
        <v>0.633106</v>
      </c>
      <c r="R583" s="20">
        <v>0.581579</v>
      </c>
      <c r="S583" s="20">
        <v>10.7882</v>
      </c>
      <c r="T583" s="19">
        <v>0.956469</v>
      </c>
      <c r="U583" s="20">
        <v>0.540681</v>
      </c>
      <c r="V583" s="20">
        <v>30.2716</v>
      </c>
      <c r="W583" s="19">
        <v>0.989998</v>
      </c>
      <c r="X583" s="20">
        <v>0.637254</v>
      </c>
      <c r="Y583" s="20">
        <v>13.0762</v>
      </c>
      <c r="Z583" s="19">
        <v>0.817934</v>
      </c>
      <c r="AA583" s="20">
        <v>3.52418</v>
      </c>
      <c r="AB583" s="20">
        <v>74.1738</v>
      </c>
      <c r="AC583" s="19">
        <v>0</v>
      </c>
      <c r="AD583" s="20">
        <v>0</v>
      </c>
      <c r="AE583" s="20">
        <v>0.00034914</v>
      </c>
      <c r="AF583" s="19">
        <v>0</v>
      </c>
      <c r="AG583" s="20">
        <v>0</v>
      </c>
      <c r="AH583" s="20">
        <v>24.9514</v>
      </c>
      <c r="AI583" s="19">
        <v>0</v>
      </c>
      <c r="AJ583" s="20">
        <v>0</v>
      </c>
      <c r="AK583" s="20">
        <v>0</v>
      </c>
      <c r="AL583" s="19">
        <v>0</v>
      </c>
      <c r="AM583" s="20">
        <v>0</v>
      </c>
      <c r="AN583" s="20">
        <v>0</v>
      </c>
      <c r="AO583" s="19">
        <v>0</v>
      </c>
      <c r="AP583" s="20">
        <v>0</v>
      </c>
      <c r="AQ583" s="20">
        <v>0</v>
      </c>
    </row>
    <row r="584" spans="1:4" ht="17.25">
      <c r="A584" s="10">
        <v>0.40208333333333302</v>
      </c>
      <c r="B584" s="19">
        <v>0.752739</v>
      </c>
      <c r="C584" s="20">
        <v>23.4101</v>
      </c>
      <c r="D584" s="20">
        <v>138.957</v>
      </c>
      <c r="E584" s="19">
        <v>0.585695</v>
      </c>
      <c r="F584" s="20">
        <v>0.037498</v>
      </c>
      <c r="G584" s="20">
        <v>311.461</v>
      </c>
      <c r="H584" s="19">
        <v>0.892232</v>
      </c>
      <c r="I584" s="20">
        <v>17.1526</v>
      </c>
      <c r="J584" s="20">
        <v>223.85</v>
      </c>
      <c r="K584" s="19">
        <v>0.869221</v>
      </c>
      <c r="L584" s="20">
        <v>13.978</v>
      </c>
      <c r="M584" s="20">
        <v>195.28</v>
      </c>
      <c r="N584" s="19">
        <v>0.756902</v>
      </c>
      <c r="O584" s="20">
        <v>23.479</v>
      </c>
      <c r="P584" s="20">
        <v>139.229</v>
      </c>
      <c r="Q584" s="19">
        <v>0.634002</v>
      </c>
      <c r="R584" s="20">
        <v>0.58374</v>
      </c>
      <c r="S584" s="20">
        <v>10.7982</v>
      </c>
      <c r="T584" s="19">
        <v>0.957062</v>
      </c>
      <c r="U584" s="20">
        <v>0.540713</v>
      </c>
      <c r="V584" s="20">
        <v>30.2807</v>
      </c>
      <c r="W584" s="19">
        <v>0.990079</v>
      </c>
      <c r="X584" s="20">
        <v>0.638278</v>
      </c>
      <c r="Y584" s="20">
        <v>13.0867</v>
      </c>
      <c r="Z584" s="19">
        <v>0.817485</v>
      </c>
      <c r="AA584" s="20">
        <v>3.51738</v>
      </c>
      <c r="AB584" s="20">
        <v>74.2325</v>
      </c>
      <c r="AC584" s="19">
        <v>0</v>
      </c>
      <c r="AD584" s="20">
        <v>0</v>
      </c>
      <c r="AE584" s="20">
        <v>0.00034914</v>
      </c>
      <c r="AF584" s="19">
        <v>0</v>
      </c>
      <c r="AG584" s="20">
        <v>0</v>
      </c>
      <c r="AH584" s="20">
        <v>24.9515</v>
      </c>
      <c r="AI584" s="19">
        <v>0</v>
      </c>
      <c r="AJ584" s="20">
        <v>0</v>
      </c>
      <c r="AK584" s="20">
        <v>0</v>
      </c>
      <c r="AL584" s="19">
        <v>0</v>
      </c>
      <c r="AM584" s="20">
        <v>0</v>
      </c>
      <c r="AN584" s="20">
        <v>0</v>
      </c>
      <c r="AO584" s="19">
        <v>0</v>
      </c>
      <c r="AP584" s="20">
        <v>0</v>
      </c>
      <c r="AQ584" s="20">
        <v>0</v>
      </c>
    </row>
    <row r="585" spans="1:4" ht="17.25">
      <c r="A585" s="10">
        <v>0.40277777777777801</v>
      </c>
      <c r="B585" s="19">
        <v>0.754759</v>
      </c>
      <c r="C585" s="20">
        <v>23.5602</v>
      </c>
      <c r="D585" s="20">
        <v>139.355</v>
      </c>
      <c r="E585" s="19">
        <v>0.58528</v>
      </c>
      <c r="F585" s="20">
        <v>0.0373326</v>
      </c>
      <c r="G585" s="20">
        <v>311.462</v>
      </c>
      <c r="H585" s="19">
        <v>0.892309</v>
      </c>
      <c r="I585" s="20">
        <v>17.1678</v>
      </c>
      <c r="J585" s="20">
        <v>224.141</v>
      </c>
      <c r="K585" s="19">
        <v>0.869854</v>
      </c>
      <c r="L585" s="20">
        <v>14.0136</v>
      </c>
      <c r="M585" s="20">
        <v>195.509</v>
      </c>
      <c r="N585" s="19">
        <v>0.759541</v>
      </c>
      <c r="O585" s="20">
        <v>23.6034</v>
      </c>
      <c r="P585" s="20">
        <v>139.614</v>
      </c>
      <c r="Q585" s="19">
        <v>0.632221</v>
      </c>
      <c r="R585" s="20">
        <v>0.579521</v>
      </c>
      <c r="S585" s="20">
        <v>10.8075</v>
      </c>
      <c r="T585" s="19">
        <v>0.956307</v>
      </c>
      <c r="U585" s="20">
        <v>0.541919</v>
      </c>
      <c r="V585" s="20">
        <v>30.2898</v>
      </c>
      <c r="W585" s="19">
        <v>0.989944</v>
      </c>
      <c r="X585" s="20">
        <v>0.637539</v>
      </c>
      <c r="Y585" s="20">
        <v>13.0975</v>
      </c>
      <c r="Z585" s="19">
        <v>0.817544</v>
      </c>
      <c r="AA585" s="20">
        <v>3.50453</v>
      </c>
      <c r="AB585" s="20">
        <v>74.291</v>
      </c>
      <c r="AC585" s="19">
        <v>0</v>
      </c>
      <c r="AD585" s="20">
        <v>0</v>
      </c>
      <c r="AE585" s="20">
        <v>0.00034914</v>
      </c>
      <c r="AF585" s="19">
        <v>0</v>
      </c>
      <c r="AG585" s="20">
        <v>0</v>
      </c>
      <c r="AH585" s="20">
        <v>24.9515</v>
      </c>
      <c r="AI585" s="19">
        <v>0</v>
      </c>
      <c r="AJ585" s="20">
        <v>0</v>
      </c>
      <c r="AK585" s="20">
        <v>0</v>
      </c>
      <c r="AL585" s="19">
        <v>0</v>
      </c>
      <c r="AM585" s="20">
        <v>0</v>
      </c>
      <c r="AN585" s="20">
        <v>0</v>
      </c>
      <c r="AO585" s="19">
        <v>0</v>
      </c>
      <c r="AP585" s="20">
        <v>0</v>
      </c>
      <c r="AQ585" s="20">
        <v>0</v>
      </c>
    </row>
    <row r="586" spans="1:4" ht="17.25">
      <c r="A586" s="10">
        <v>0.40347222222222201</v>
      </c>
      <c r="B586" s="19">
        <v>0.745414</v>
      </c>
      <c r="C586" s="20">
        <v>22.7545</v>
      </c>
      <c r="D586" s="20">
        <v>139.738</v>
      </c>
      <c r="E586" s="19">
        <v>0.587771</v>
      </c>
      <c r="F586" s="20">
        <v>0.0373591</v>
      </c>
      <c r="G586" s="20">
        <v>311.462</v>
      </c>
      <c r="H586" s="19">
        <v>0.892388</v>
      </c>
      <c r="I586" s="20">
        <v>17.1587</v>
      </c>
      <c r="J586" s="20">
        <v>224.422</v>
      </c>
      <c r="K586" s="19">
        <v>0.869337</v>
      </c>
      <c r="L586" s="20">
        <v>13.9746</v>
      </c>
      <c r="M586" s="20">
        <v>195.742</v>
      </c>
      <c r="N586" s="19">
        <v>0.749618</v>
      </c>
      <c r="O586" s="20">
        <v>22.8222</v>
      </c>
      <c r="P586" s="20">
        <v>140.006</v>
      </c>
      <c r="Q586" s="19">
        <v>0.630662</v>
      </c>
      <c r="R586" s="20">
        <v>0.576703</v>
      </c>
      <c r="S586" s="20">
        <v>10.8172</v>
      </c>
      <c r="T586" s="19">
        <v>0.956588</v>
      </c>
      <c r="U586" s="20">
        <v>0.540924</v>
      </c>
      <c r="V586" s="20">
        <v>30.2988</v>
      </c>
      <c r="W586" s="19">
        <v>0.989949</v>
      </c>
      <c r="X586" s="20">
        <v>0.637195</v>
      </c>
      <c r="Y586" s="20">
        <v>13.1079</v>
      </c>
      <c r="Z586" s="19">
        <v>0.817165</v>
      </c>
      <c r="AA586" s="20">
        <v>3.50366</v>
      </c>
      <c r="AB586" s="20">
        <v>74.3504</v>
      </c>
      <c r="AC586" s="19">
        <v>0</v>
      </c>
      <c r="AD586" s="20">
        <v>0</v>
      </c>
      <c r="AE586" s="20">
        <v>0.00034914</v>
      </c>
      <c r="AF586" s="19">
        <v>0.828286</v>
      </c>
      <c r="AG586" s="20">
        <v>0.00536069</v>
      </c>
      <c r="AH586" s="20">
        <v>24.9516</v>
      </c>
      <c r="AI586" s="19">
        <v>0</v>
      </c>
      <c r="AJ586" s="20">
        <v>0</v>
      </c>
      <c r="AK586" s="20">
        <v>0</v>
      </c>
      <c r="AL586" s="19">
        <v>0</v>
      </c>
      <c r="AM586" s="20">
        <v>0</v>
      </c>
      <c r="AN586" s="20">
        <v>0</v>
      </c>
      <c r="AO586" s="19">
        <v>0</v>
      </c>
      <c r="AP586" s="20">
        <v>0</v>
      </c>
      <c r="AQ586" s="20">
        <v>0</v>
      </c>
    </row>
    <row r="587" spans="1:4" ht="17.25">
      <c r="A587" s="10">
        <v>0.40416666666666701</v>
      </c>
      <c r="B587" s="19">
        <v>0.745189</v>
      </c>
      <c r="C587" s="20">
        <v>22.7031</v>
      </c>
      <c r="D587" s="20">
        <v>140.111</v>
      </c>
      <c r="E587" s="19">
        <v>0.586327</v>
      </c>
      <c r="F587" s="20">
        <v>0.0371649</v>
      </c>
      <c r="G587" s="20">
        <v>311.463</v>
      </c>
      <c r="H587" s="19">
        <v>0.892262</v>
      </c>
      <c r="I587" s="20">
        <v>17.1195</v>
      </c>
      <c r="J587" s="20">
        <v>224.713</v>
      </c>
      <c r="K587" s="19">
        <v>0.869205</v>
      </c>
      <c r="L587" s="20">
        <v>13.9444</v>
      </c>
      <c r="M587" s="20">
        <v>195.979</v>
      </c>
      <c r="N587" s="19">
        <v>0.749103</v>
      </c>
      <c r="O587" s="20">
        <v>22.7689</v>
      </c>
      <c r="P587" s="20">
        <v>140.379</v>
      </c>
      <c r="Q587" s="19">
        <v>0.630951</v>
      </c>
      <c r="R587" s="20">
        <v>0.57685</v>
      </c>
      <c r="S587" s="20">
        <v>10.827</v>
      </c>
      <c r="T587" s="19">
        <v>0.955955</v>
      </c>
      <c r="U587" s="20">
        <v>0.540882</v>
      </c>
      <c r="V587" s="20">
        <v>30.3078</v>
      </c>
      <c r="W587" s="19">
        <v>0.989938</v>
      </c>
      <c r="X587" s="20">
        <v>0.635895</v>
      </c>
      <c r="Y587" s="20">
        <v>13.1189</v>
      </c>
      <c r="Z587" s="19">
        <v>0.817665</v>
      </c>
      <c r="AA587" s="20">
        <v>3.51182</v>
      </c>
      <c r="AB587" s="20">
        <v>74.409</v>
      </c>
      <c r="AC587" s="19">
        <v>0</v>
      </c>
      <c r="AD587" s="20">
        <v>0</v>
      </c>
      <c r="AE587" s="20">
        <v>0.00034914</v>
      </c>
      <c r="AF587" s="19">
        <v>0</v>
      </c>
      <c r="AG587" s="20">
        <v>0</v>
      </c>
      <c r="AH587" s="20">
        <v>24.9516</v>
      </c>
      <c r="AI587" s="19">
        <v>0</v>
      </c>
      <c r="AJ587" s="20">
        <v>0</v>
      </c>
      <c r="AK587" s="20">
        <v>0</v>
      </c>
      <c r="AL587" s="19">
        <v>0</v>
      </c>
      <c r="AM587" s="20">
        <v>0</v>
      </c>
      <c r="AN587" s="20">
        <v>0</v>
      </c>
      <c r="AO587" s="19">
        <v>0</v>
      </c>
      <c r="AP587" s="20">
        <v>0</v>
      </c>
      <c r="AQ587" s="20">
        <v>0</v>
      </c>
    </row>
    <row r="588" spans="1:4" ht="17.25">
      <c r="A588" s="10">
        <v>0.40486111111111101</v>
      </c>
      <c r="B588" s="19">
        <v>0.744658</v>
      </c>
      <c r="C588" s="20">
        <v>22.6882</v>
      </c>
      <c r="D588" s="20">
        <v>140.483</v>
      </c>
      <c r="E588" s="19">
        <v>0.586625</v>
      </c>
      <c r="F588" s="20">
        <v>0.0372288</v>
      </c>
      <c r="G588" s="20">
        <v>311.464</v>
      </c>
      <c r="H588" s="19">
        <v>0.892408</v>
      </c>
      <c r="I588" s="20">
        <v>17.1081</v>
      </c>
      <c r="J588" s="20">
        <v>224.993</v>
      </c>
      <c r="K588" s="19">
        <v>0.869286</v>
      </c>
      <c r="L588" s="20">
        <v>13.9578</v>
      </c>
      <c r="M588" s="20">
        <v>196.208</v>
      </c>
      <c r="N588" s="19">
        <v>0.749232</v>
      </c>
      <c r="O588" s="20">
        <v>22.7551</v>
      </c>
      <c r="P588" s="20">
        <v>140.759</v>
      </c>
      <c r="Q588" s="19">
        <v>0.63275</v>
      </c>
      <c r="R588" s="20">
        <v>0.579398</v>
      </c>
      <c r="S588" s="20">
        <v>10.8366</v>
      </c>
      <c r="T588" s="19">
        <v>0.955727</v>
      </c>
      <c r="U588" s="20">
        <v>0.540233</v>
      </c>
      <c r="V588" s="20">
        <v>30.317</v>
      </c>
      <c r="W588" s="19">
        <v>0.98986</v>
      </c>
      <c r="X588" s="20">
        <v>0.633892</v>
      </c>
      <c r="Y588" s="20">
        <v>13.1291</v>
      </c>
      <c r="Z588" s="19">
        <v>0.817722</v>
      </c>
      <c r="AA588" s="20">
        <v>3.50869</v>
      </c>
      <c r="AB588" s="20">
        <v>74.4665</v>
      </c>
      <c r="AC588" s="19">
        <v>0</v>
      </c>
      <c r="AD588" s="20">
        <v>0</v>
      </c>
      <c r="AE588" s="20">
        <v>0.00034914</v>
      </c>
      <c r="AF588" s="19">
        <v>0.801588</v>
      </c>
      <c r="AG588" s="20">
        <v>0.00525154</v>
      </c>
      <c r="AH588" s="20">
        <v>24.9517</v>
      </c>
      <c r="AI588" s="19">
        <v>0</v>
      </c>
      <c r="AJ588" s="20">
        <v>0</v>
      </c>
      <c r="AK588" s="20">
        <v>0</v>
      </c>
      <c r="AL588" s="19">
        <v>0</v>
      </c>
      <c r="AM588" s="20">
        <v>0</v>
      </c>
      <c r="AN588" s="20">
        <v>0</v>
      </c>
      <c r="AO588" s="19">
        <v>0</v>
      </c>
      <c r="AP588" s="20">
        <v>0</v>
      </c>
      <c r="AQ588" s="20">
        <v>0</v>
      </c>
    </row>
    <row r="589" spans="1:4" ht="17.25">
      <c r="A589" s="10">
        <v>0.405555555555556</v>
      </c>
      <c r="B589" s="19">
        <v>0.746472</v>
      </c>
      <c r="C589" s="20">
        <v>22.7023</v>
      </c>
      <c r="D589" s="20">
        <v>140.868</v>
      </c>
      <c r="E589" s="19">
        <v>0.587288</v>
      </c>
      <c r="F589" s="20">
        <v>0.0373237</v>
      </c>
      <c r="G589" s="20">
        <v>311.464</v>
      </c>
      <c r="H589" s="19">
        <v>0.892607</v>
      </c>
      <c r="I589" s="20">
        <v>17.1123</v>
      </c>
      <c r="J589" s="20">
        <v>225.283</v>
      </c>
      <c r="K589" s="19">
        <v>0.869321</v>
      </c>
      <c r="L589" s="20">
        <v>13.9264</v>
      </c>
      <c r="M589" s="20">
        <v>196.444</v>
      </c>
      <c r="N589" s="19">
        <v>0.750111</v>
      </c>
      <c r="O589" s="20">
        <v>22.7664</v>
      </c>
      <c r="P589" s="20">
        <v>141.144</v>
      </c>
      <c r="Q589" s="19">
        <v>0.632285</v>
      </c>
      <c r="R589" s="20">
        <v>0.579114</v>
      </c>
      <c r="S589" s="20">
        <v>10.8463</v>
      </c>
      <c r="T589" s="19">
        <v>0.957017</v>
      </c>
      <c r="U589" s="20">
        <v>0.540972</v>
      </c>
      <c r="V589" s="20">
        <v>30.326</v>
      </c>
      <c r="W589" s="19">
        <v>0.989893</v>
      </c>
      <c r="X589" s="20">
        <v>0.636644</v>
      </c>
      <c r="Y589" s="20">
        <v>13.1399</v>
      </c>
      <c r="Z589" s="19">
        <v>0.818091</v>
      </c>
      <c r="AA589" s="20">
        <v>3.50818</v>
      </c>
      <c r="AB589" s="20">
        <v>74.526</v>
      </c>
      <c r="AC589" s="19">
        <v>0</v>
      </c>
      <c r="AD589" s="20">
        <v>0</v>
      </c>
      <c r="AE589" s="20">
        <v>0.00034914</v>
      </c>
      <c r="AF589" s="19">
        <v>0.800558</v>
      </c>
      <c r="AG589" s="20">
        <v>0.00531926</v>
      </c>
      <c r="AH589" s="20">
        <v>24.9517</v>
      </c>
      <c r="AI589" s="19">
        <v>0</v>
      </c>
      <c r="AJ589" s="20">
        <v>0</v>
      </c>
      <c r="AK589" s="20">
        <v>0</v>
      </c>
      <c r="AL589" s="19">
        <v>0</v>
      </c>
      <c r="AM589" s="20">
        <v>0</v>
      </c>
      <c r="AN589" s="20">
        <v>0</v>
      </c>
      <c r="AO589" s="19">
        <v>0</v>
      </c>
      <c r="AP589" s="20">
        <v>0</v>
      </c>
      <c r="AQ589" s="20">
        <v>0</v>
      </c>
    </row>
    <row r="590" spans="1:4" ht="17.25">
      <c r="A590" s="10">
        <v>0.40625</v>
      </c>
      <c r="B590" s="19">
        <v>0.744933</v>
      </c>
      <c r="C590" s="20">
        <v>22.6707</v>
      </c>
      <c r="D590" s="20">
        <v>141.239</v>
      </c>
      <c r="E590" s="19">
        <v>0.587677</v>
      </c>
      <c r="F590" s="20">
        <v>0.0373774</v>
      </c>
      <c r="G590" s="20">
        <v>311.465</v>
      </c>
      <c r="H590" s="19">
        <v>0.892288</v>
      </c>
      <c r="I590" s="20">
        <v>17.0902</v>
      </c>
      <c r="J590" s="20">
        <v>225.559</v>
      </c>
      <c r="K590" s="19">
        <v>0.869207</v>
      </c>
      <c r="L590" s="20">
        <v>13.9408</v>
      </c>
      <c r="M590" s="20">
        <v>196.672</v>
      </c>
      <c r="N590" s="19">
        <v>0.748992</v>
      </c>
      <c r="O590" s="20">
        <v>22.7609</v>
      </c>
      <c r="P590" s="20">
        <v>141.517</v>
      </c>
      <c r="Q590" s="19">
        <v>0.63079</v>
      </c>
      <c r="R590" s="20">
        <v>0.576151</v>
      </c>
      <c r="S590" s="20">
        <v>10.8559</v>
      </c>
      <c r="T590" s="19">
        <v>0.956075</v>
      </c>
      <c r="U590" s="20">
        <v>0.539296</v>
      </c>
      <c r="V590" s="20">
        <v>30.3347</v>
      </c>
      <c r="W590" s="19">
        <v>0.98991</v>
      </c>
      <c r="X590" s="20">
        <v>0.635141</v>
      </c>
      <c r="Y590" s="20">
        <v>13.1503</v>
      </c>
      <c r="Z590" s="19">
        <v>0.816543</v>
      </c>
      <c r="AA590" s="20">
        <v>3.49545</v>
      </c>
      <c r="AB590" s="20">
        <v>74.5843</v>
      </c>
      <c r="AC590" s="19">
        <v>0</v>
      </c>
      <c r="AD590" s="20">
        <v>0</v>
      </c>
      <c r="AE590" s="20">
        <v>0.00034914</v>
      </c>
      <c r="AF590" s="19">
        <v>0.824762</v>
      </c>
      <c r="AG590" s="20">
        <v>0.00527629</v>
      </c>
      <c r="AH590" s="20">
        <v>24.9517</v>
      </c>
      <c r="AI590" s="19">
        <v>0</v>
      </c>
      <c r="AJ590" s="20">
        <v>0</v>
      </c>
      <c r="AK590" s="20">
        <v>0</v>
      </c>
      <c r="AL590" s="19">
        <v>0</v>
      </c>
      <c r="AM590" s="20">
        <v>0</v>
      </c>
      <c r="AN590" s="20">
        <v>0</v>
      </c>
      <c r="AO590" s="19">
        <v>0</v>
      </c>
      <c r="AP590" s="20">
        <v>0</v>
      </c>
      <c r="AQ590" s="20">
        <v>0</v>
      </c>
    </row>
    <row r="591" spans="1:4" ht="17.25">
      <c r="A591" s="10">
        <v>0.406944444444444</v>
      </c>
      <c r="B591" s="19">
        <v>0.747016</v>
      </c>
      <c r="C591" s="20">
        <v>22.8138</v>
      </c>
      <c r="D591" s="20">
        <v>141.625</v>
      </c>
      <c r="E591" s="19">
        <v>0.586597</v>
      </c>
      <c r="F591" s="20">
        <v>0.0371304</v>
      </c>
      <c r="G591" s="20">
        <v>311.466</v>
      </c>
      <c r="H591" s="19">
        <v>0.892265</v>
      </c>
      <c r="I591" s="20">
        <v>17.0649</v>
      </c>
      <c r="J591" s="20">
        <v>225.848</v>
      </c>
      <c r="K591" s="19">
        <v>0.869152</v>
      </c>
      <c r="L591" s="20">
        <v>13.9251</v>
      </c>
      <c r="M591" s="20">
        <v>196.901</v>
      </c>
      <c r="N591" s="19">
        <v>0.75095</v>
      </c>
      <c r="O591" s="20">
        <v>22.8714</v>
      </c>
      <c r="P591" s="20">
        <v>141.891</v>
      </c>
      <c r="Q591" s="19">
        <v>0.632171</v>
      </c>
      <c r="R591" s="20">
        <v>0.578223</v>
      </c>
      <c r="S591" s="20">
        <v>10.8656</v>
      </c>
      <c r="T591" s="19">
        <v>0.95604</v>
      </c>
      <c r="U591" s="20">
        <v>0.539903</v>
      </c>
      <c r="V591" s="20">
        <v>30.3437</v>
      </c>
      <c r="W591" s="19">
        <v>0.98993</v>
      </c>
      <c r="X591" s="20">
        <v>0.634957</v>
      </c>
      <c r="Y591" s="20">
        <v>13.1612</v>
      </c>
      <c r="Z591" s="19">
        <v>0.817479</v>
      </c>
      <c r="AA591" s="20">
        <v>3.49336</v>
      </c>
      <c r="AB591" s="20">
        <v>74.6416</v>
      </c>
      <c r="AC591" s="19">
        <v>0</v>
      </c>
      <c r="AD591" s="20">
        <v>0</v>
      </c>
      <c r="AE591" s="20">
        <v>0.00034914</v>
      </c>
      <c r="AF591" s="19">
        <v>0.815143</v>
      </c>
      <c r="AG591" s="20">
        <v>0.0052821</v>
      </c>
      <c r="AH591" s="20">
        <v>24.9518</v>
      </c>
      <c r="AI591" s="19">
        <v>0</v>
      </c>
      <c r="AJ591" s="20">
        <v>0</v>
      </c>
      <c r="AK591" s="20">
        <v>0</v>
      </c>
      <c r="AL591" s="19">
        <v>0</v>
      </c>
      <c r="AM591" s="20">
        <v>0</v>
      </c>
      <c r="AN591" s="20">
        <v>0</v>
      </c>
      <c r="AO591" s="19">
        <v>0</v>
      </c>
      <c r="AP591" s="20">
        <v>0</v>
      </c>
      <c r="AQ591" s="20">
        <v>0</v>
      </c>
    </row>
    <row r="592" spans="1:4" ht="17.25">
      <c r="A592" s="10">
        <v>0.40763888888888899</v>
      </c>
      <c r="B592" s="19">
        <v>0.740162</v>
      </c>
      <c r="C592" s="20">
        <v>22.9597</v>
      </c>
      <c r="D592" s="20">
        <v>142.006</v>
      </c>
      <c r="E592" s="19">
        <v>0.586789</v>
      </c>
      <c r="F592" s="20">
        <v>0.0376617</v>
      </c>
      <c r="G592" s="20">
        <v>311.466</v>
      </c>
      <c r="H592" s="19">
        <v>0.889716</v>
      </c>
      <c r="I592" s="20">
        <v>17.0724</v>
      </c>
      <c r="J592" s="20">
        <v>226.137</v>
      </c>
      <c r="K592" s="19">
        <v>0.866298</v>
      </c>
      <c r="L592" s="20">
        <v>13.9387</v>
      </c>
      <c r="M592" s="20">
        <v>197.14</v>
      </c>
      <c r="N592" s="19">
        <v>0.744359</v>
      </c>
      <c r="O592" s="20">
        <v>23.0339</v>
      </c>
      <c r="P592" s="20">
        <v>142.28</v>
      </c>
      <c r="Q592" s="19">
        <v>0.627927</v>
      </c>
      <c r="R592" s="20">
        <v>0.577571</v>
      </c>
      <c r="S592" s="20">
        <v>10.8752</v>
      </c>
      <c r="T592" s="19">
        <v>0.953128</v>
      </c>
      <c r="U592" s="20">
        <v>0.54188</v>
      </c>
      <c r="V592" s="20">
        <v>30.3527</v>
      </c>
      <c r="W592" s="19">
        <v>0.990206</v>
      </c>
      <c r="X592" s="20">
        <v>0.64112</v>
      </c>
      <c r="Y592" s="20">
        <v>13.1715</v>
      </c>
      <c r="Z592" s="19">
        <v>0.812501</v>
      </c>
      <c r="AA592" s="20">
        <v>3.50454</v>
      </c>
      <c r="AB592" s="20">
        <v>74.6998</v>
      </c>
      <c r="AC592" s="19">
        <v>0</v>
      </c>
      <c r="AD592" s="20">
        <v>0</v>
      </c>
      <c r="AE592" s="20">
        <v>0.00034914</v>
      </c>
      <c r="AF592" s="19">
        <v>0.82981</v>
      </c>
      <c r="AG592" s="20">
        <v>0.00528073</v>
      </c>
      <c r="AH592" s="20">
        <v>24.9518</v>
      </c>
      <c r="AI592" s="19">
        <v>0</v>
      </c>
      <c r="AJ592" s="20">
        <v>0</v>
      </c>
      <c r="AK592" s="20">
        <v>0</v>
      </c>
      <c r="AL592" s="19">
        <v>0</v>
      </c>
      <c r="AM592" s="20">
        <v>0</v>
      </c>
      <c r="AN592" s="20">
        <v>0</v>
      </c>
      <c r="AO592" s="19">
        <v>0</v>
      </c>
      <c r="AP592" s="20">
        <v>0</v>
      </c>
      <c r="AQ592" s="20">
        <v>0</v>
      </c>
    </row>
    <row r="593" spans="1:4" ht="17.25">
      <c r="A593" s="10">
        <v>0.40833333333333299</v>
      </c>
      <c r="B593" s="19">
        <v>0.713316</v>
      </c>
      <c r="C593" s="20">
        <v>21.0186</v>
      </c>
      <c r="D593" s="20">
        <v>142.377</v>
      </c>
      <c r="E593" s="19">
        <v>0.58664</v>
      </c>
      <c r="F593" s="20">
        <v>0.0376117</v>
      </c>
      <c r="G593" s="20">
        <v>311.467</v>
      </c>
      <c r="H593" s="19">
        <v>0.889662</v>
      </c>
      <c r="I593" s="20">
        <v>17.0882</v>
      </c>
      <c r="J593" s="20">
        <v>226.417</v>
      </c>
      <c r="K593" s="19">
        <v>0.866308</v>
      </c>
      <c r="L593" s="20">
        <v>13.9304</v>
      </c>
      <c r="M593" s="20">
        <v>197.369</v>
      </c>
      <c r="N593" s="19">
        <v>0.717285</v>
      </c>
      <c r="O593" s="20">
        <v>21.1015</v>
      </c>
      <c r="P593" s="20">
        <v>142.652</v>
      </c>
      <c r="Q593" s="19">
        <v>0.6282</v>
      </c>
      <c r="R593" s="20">
        <v>0.579145</v>
      </c>
      <c r="S593" s="20">
        <v>10.8848</v>
      </c>
      <c r="T593" s="19">
        <v>0.953231</v>
      </c>
      <c r="U593" s="20">
        <v>0.543021</v>
      </c>
      <c r="V593" s="20">
        <v>30.3617</v>
      </c>
      <c r="W593" s="19">
        <v>0.990149</v>
      </c>
      <c r="X593" s="20">
        <v>0.641244</v>
      </c>
      <c r="Y593" s="20">
        <v>13.1823</v>
      </c>
      <c r="Z593" s="19">
        <v>0.812466</v>
      </c>
      <c r="AA593" s="20">
        <v>3.51022</v>
      </c>
      <c r="AB593" s="20">
        <v>74.7593</v>
      </c>
      <c r="AC593" s="19">
        <v>0</v>
      </c>
      <c r="AD593" s="20">
        <v>0</v>
      </c>
      <c r="AE593" s="20">
        <v>0.00034914</v>
      </c>
      <c r="AF593" s="19">
        <v>0.802051</v>
      </c>
      <c r="AG593" s="20">
        <v>0.00527839</v>
      </c>
      <c r="AH593" s="20">
        <v>24.9519</v>
      </c>
      <c r="AI593" s="19">
        <v>0</v>
      </c>
      <c r="AJ593" s="20">
        <v>0</v>
      </c>
      <c r="AK593" s="20">
        <v>0</v>
      </c>
      <c r="AL593" s="19">
        <v>0</v>
      </c>
      <c r="AM593" s="20">
        <v>0</v>
      </c>
      <c r="AN593" s="20">
        <v>0</v>
      </c>
      <c r="AO593" s="19">
        <v>0</v>
      </c>
      <c r="AP593" s="20">
        <v>0</v>
      </c>
      <c r="AQ593" s="20">
        <v>0</v>
      </c>
    </row>
    <row r="594" spans="1:4" ht="17.25">
      <c r="A594" s="10">
        <v>0.40902777777777799</v>
      </c>
      <c r="B594" s="19">
        <v>0.713335</v>
      </c>
      <c r="C594" s="20">
        <v>21.014</v>
      </c>
      <c r="D594" s="20">
        <v>142.722</v>
      </c>
      <c r="E594" s="19">
        <v>0.586086</v>
      </c>
      <c r="F594" s="20">
        <v>0.0377201</v>
      </c>
      <c r="G594" s="20">
        <v>311.467</v>
      </c>
      <c r="H594" s="19">
        <v>0.889616</v>
      </c>
      <c r="I594" s="20">
        <v>17.0788</v>
      </c>
      <c r="J594" s="20">
        <v>226.697</v>
      </c>
      <c r="K594" s="19">
        <v>0.866746</v>
      </c>
      <c r="L594" s="20">
        <v>13.9621</v>
      </c>
      <c r="M594" s="20">
        <v>197.605</v>
      </c>
      <c r="N594" s="19">
        <v>0.717636</v>
      </c>
      <c r="O594" s="20">
        <v>21.0914</v>
      </c>
      <c r="P594" s="20">
        <v>143.004</v>
      </c>
      <c r="Q594" s="19">
        <v>0.627929</v>
      </c>
      <c r="R594" s="20">
        <v>0.577911</v>
      </c>
      <c r="S594" s="20">
        <v>10.8945</v>
      </c>
      <c r="T594" s="19">
        <v>0.952879</v>
      </c>
      <c r="U594" s="20">
        <v>0.543685</v>
      </c>
      <c r="V594" s="20">
        <v>30.3708</v>
      </c>
      <c r="W594" s="19">
        <v>0.990047</v>
      </c>
      <c r="X594" s="20">
        <v>0.640066</v>
      </c>
      <c r="Y594" s="20">
        <v>13.1928</v>
      </c>
      <c r="Z594" s="19">
        <v>0.812258</v>
      </c>
      <c r="AA594" s="20">
        <v>3.50143</v>
      </c>
      <c r="AB594" s="20">
        <v>74.8186</v>
      </c>
      <c r="AC594" s="19">
        <v>0</v>
      </c>
      <c r="AD594" s="20">
        <v>0</v>
      </c>
      <c r="AE594" s="20">
        <v>0.00034914</v>
      </c>
      <c r="AF594" s="19">
        <v>0.833593</v>
      </c>
      <c r="AG594" s="20">
        <v>0.00537878</v>
      </c>
      <c r="AH594" s="20">
        <v>24.9519</v>
      </c>
      <c r="AI594" s="19">
        <v>0</v>
      </c>
      <c r="AJ594" s="20">
        <v>0</v>
      </c>
      <c r="AK594" s="20">
        <v>0</v>
      </c>
      <c r="AL594" s="19">
        <v>0</v>
      </c>
      <c r="AM594" s="20">
        <v>0</v>
      </c>
      <c r="AN594" s="20">
        <v>0</v>
      </c>
      <c r="AO594" s="19">
        <v>0</v>
      </c>
      <c r="AP594" s="20">
        <v>0</v>
      </c>
      <c r="AQ594" s="20">
        <v>0</v>
      </c>
    </row>
    <row r="595" spans="1:4" ht="17.25">
      <c r="A595" s="10">
        <v>0.40972222222222199</v>
      </c>
      <c r="B595" s="19">
        <v>0.714532</v>
      </c>
      <c r="C595" s="20">
        <v>20.9949</v>
      </c>
      <c r="D595" s="20">
        <v>143.066</v>
      </c>
      <c r="E595" s="19">
        <v>0.585278</v>
      </c>
      <c r="F595" s="20">
        <v>0.0374968</v>
      </c>
      <c r="G595" s="20">
        <v>311.468</v>
      </c>
      <c r="H595" s="19">
        <v>0.88996</v>
      </c>
      <c r="I595" s="20">
        <v>17.0554</v>
      </c>
      <c r="J595" s="20">
        <v>226.986</v>
      </c>
      <c r="K595" s="19">
        <v>0.867194</v>
      </c>
      <c r="L595" s="20">
        <v>13.9442</v>
      </c>
      <c r="M595" s="20">
        <v>197.834</v>
      </c>
      <c r="N595" s="19">
        <v>0.718783</v>
      </c>
      <c r="O595" s="20">
        <v>21.0552</v>
      </c>
      <c r="P595" s="20">
        <v>143.349</v>
      </c>
      <c r="Q595" s="19">
        <v>0.62835</v>
      </c>
      <c r="R595" s="20">
        <v>0.57741</v>
      </c>
      <c r="S595" s="20">
        <v>10.9041</v>
      </c>
      <c r="T595" s="19">
        <v>0.953531</v>
      </c>
      <c r="U595" s="20">
        <v>0.543332</v>
      </c>
      <c r="V595" s="20">
        <v>30.3798</v>
      </c>
      <c r="W595" s="19">
        <v>0.990073</v>
      </c>
      <c r="X595" s="20">
        <v>0.639684</v>
      </c>
      <c r="Y595" s="20">
        <v>13.2039</v>
      </c>
      <c r="Z595" s="19">
        <v>0.819211</v>
      </c>
      <c r="AA595" s="20">
        <v>3.48734</v>
      </c>
      <c r="AB595" s="20">
        <v>74.8759</v>
      </c>
      <c r="AC595" s="19">
        <v>0</v>
      </c>
      <c r="AD595" s="20">
        <v>0</v>
      </c>
      <c r="AE595" s="20">
        <v>0.00034914</v>
      </c>
      <c r="AF595" s="19">
        <v>0.780839</v>
      </c>
      <c r="AG595" s="20">
        <v>0.00493705</v>
      </c>
      <c r="AH595" s="20">
        <v>24.952</v>
      </c>
      <c r="AI595" s="19">
        <v>0</v>
      </c>
      <c r="AJ595" s="20">
        <v>0</v>
      </c>
      <c r="AK595" s="20">
        <v>0</v>
      </c>
      <c r="AL595" s="19">
        <v>0</v>
      </c>
      <c r="AM595" s="20">
        <v>0</v>
      </c>
      <c r="AN595" s="20">
        <v>0</v>
      </c>
      <c r="AO595" s="19">
        <v>0</v>
      </c>
      <c r="AP595" s="20">
        <v>0</v>
      </c>
      <c r="AQ595" s="20">
        <v>0</v>
      </c>
    </row>
    <row r="596" spans="1:4" ht="17.25">
      <c r="A596" s="10">
        <v>0.41041666666666698</v>
      </c>
      <c r="B596" s="19">
        <v>0.714817</v>
      </c>
      <c r="C596" s="20">
        <v>21.0994</v>
      </c>
      <c r="D596" s="20">
        <v>143.422</v>
      </c>
      <c r="E596" s="19">
        <v>0.588536</v>
      </c>
      <c r="F596" s="20">
        <v>0.0377158</v>
      </c>
      <c r="G596" s="20">
        <v>311.469</v>
      </c>
      <c r="H596" s="19">
        <v>0.88923</v>
      </c>
      <c r="I596" s="20">
        <v>17.0394</v>
      </c>
      <c r="J596" s="20">
        <v>227.27</v>
      </c>
      <c r="K596" s="19">
        <v>0.86558</v>
      </c>
      <c r="L596" s="20">
        <v>13.8917</v>
      </c>
      <c r="M596" s="20">
        <v>198.062</v>
      </c>
      <c r="N596" s="19">
        <v>0.718741</v>
      </c>
      <c r="O596" s="20">
        <v>21.1624</v>
      </c>
      <c r="P596" s="20">
        <v>143.695</v>
      </c>
      <c r="Q596" s="19">
        <v>0.628476</v>
      </c>
      <c r="R596" s="20">
        <v>0.578572</v>
      </c>
      <c r="S596" s="20">
        <v>10.9139</v>
      </c>
      <c r="T596" s="19">
        <v>0.952541</v>
      </c>
      <c r="U596" s="20">
        <v>0.541975</v>
      </c>
      <c r="V596" s="20">
        <v>30.389</v>
      </c>
      <c r="W596" s="19">
        <v>0.990048</v>
      </c>
      <c r="X596" s="20">
        <v>0.639573</v>
      </c>
      <c r="Y596" s="20">
        <v>13.2143</v>
      </c>
      <c r="Z596" s="19">
        <v>0.81816</v>
      </c>
      <c r="AA596" s="20">
        <v>3.48868</v>
      </c>
      <c r="AB596" s="20">
        <v>74.9341</v>
      </c>
      <c r="AC596" s="19">
        <v>0</v>
      </c>
      <c r="AD596" s="20">
        <v>0</v>
      </c>
      <c r="AE596" s="20">
        <v>0.00034914</v>
      </c>
      <c r="AF596" s="19">
        <v>0</v>
      </c>
      <c r="AG596" s="20">
        <v>0</v>
      </c>
      <c r="AH596" s="20">
        <v>24.952</v>
      </c>
      <c r="AI596" s="19">
        <v>0</v>
      </c>
      <c r="AJ596" s="20">
        <v>0</v>
      </c>
      <c r="AK596" s="20">
        <v>0</v>
      </c>
      <c r="AL596" s="19">
        <v>0</v>
      </c>
      <c r="AM596" s="20">
        <v>0</v>
      </c>
      <c r="AN596" s="20">
        <v>0</v>
      </c>
      <c r="AO596" s="19">
        <v>0</v>
      </c>
      <c r="AP596" s="20">
        <v>0</v>
      </c>
      <c r="AQ596" s="20">
        <v>0</v>
      </c>
    </row>
    <row r="597" spans="1:4" ht="17.25">
      <c r="A597" s="10">
        <v>0.41111111111111098</v>
      </c>
      <c r="B597" s="19">
        <v>0.724137</v>
      </c>
      <c r="C597" s="20">
        <v>21.6916</v>
      </c>
      <c r="D597" s="20">
        <v>143.782</v>
      </c>
      <c r="E597" s="19">
        <v>0.587599</v>
      </c>
      <c r="F597" s="20">
        <v>0.0376859</v>
      </c>
      <c r="G597" s="20">
        <v>311.469</v>
      </c>
      <c r="H597" s="19">
        <v>0.889722</v>
      </c>
      <c r="I597" s="20">
        <v>17.0474</v>
      </c>
      <c r="J597" s="20">
        <v>227.558</v>
      </c>
      <c r="K597" s="19">
        <v>0.866523</v>
      </c>
      <c r="L597" s="20">
        <v>13.9098</v>
      </c>
      <c r="M597" s="20">
        <v>198.301</v>
      </c>
      <c r="N597" s="19">
        <v>0.728092</v>
      </c>
      <c r="O597" s="20">
        <v>21.7576</v>
      </c>
      <c r="P597" s="20">
        <v>144.056</v>
      </c>
      <c r="Q597" s="19">
        <v>0.630899</v>
      </c>
      <c r="R597" s="20">
        <v>0.58229</v>
      </c>
      <c r="S597" s="20">
        <v>10.9236</v>
      </c>
      <c r="T597" s="19">
        <v>0.953532</v>
      </c>
      <c r="U597" s="20">
        <v>0.542111</v>
      </c>
      <c r="V597" s="20">
        <v>30.3981</v>
      </c>
      <c r="W597" s="19">
        <v>0.99008</v>
      </c>
      <c r="X597" s="20">
        <v>0.639777</v>
      </c>
      <c r="Y597" s="20">
        <v>13.225</v>
      </c>
      <c r="Z597" s="19">
        <v>0.81872</v>
      </c>
      <c r="AA597" s="20">
        <v>3.48745</v>
      </c>
      <c r="AB597" s="20">
        <v>74.9912</v>
      </c>
      <c r="AC597" s="19">
        <v>0</v>
      </c>
      <c r="AD597" s="20">
        <v>0</v>
      </c>
      <c r="AE597" s="20">
        <v>0.00034914</v>
      </c>
      <c r="AF597" s="19">
        <v>0.820298</v>
      </c>
      <c r="AG597" s="20">
        <v>0.0106082</v>
      </c>
      <c r="AH597" s="20">
        <v>24.9521</v>
      </c>
      <c r="AI597" s="19">
        <v>0</v>
      </c>
      <c r="AJ597" s="20">
        <v>0</v>
      </c>
      <c r="AK597" s="20">
        <v>0</v>
      </c>
      <c r="AL597" s="19">
        <v>0</v>
      </c>
      <c r="AM597" s="20">
        <v>0</v>
      </c>
      <c r="AN597" s="20">
        <v>0</v>
      </c>
      <c r="AO597" s="19">
        <v>0</v>
      </c>
      <c r="AP597" s="20">
        <v>0</v>
      </c>
      <c r="AQ597" s="20">
        <v>0</v>
      </c>
    </row>
    <row r="598" spans="1:4" ht="17.25">
      <c r="A598" s="10">
        <v>0.41180555555555598</v>
      </c>
      <c r="B598" s="19">
        <v>0.725197</v>
      </c>
      <c r="C598" s="20">
        <v>21.7869</v>
      </c>
      <c r="D598" s="20">
        <v>144.145</v>
      </c>
      <c r="E598" s="19">
        <v>0.587457</v>
      </c>
      <c r="F598" s="20">
        <v>0.0378269</v>
      </c>
      <c r="G598" s="20">
        <v>311.47</v>
      </c>
      <c r="H598" s="19">
        <v>0.889508</v>
      </c>
      <c r="I598" s="20">
        <v>16.9992</v>
      </c>
      <c r="J598" s="20">
        <v>227.837</v>
      </c>
      <c r="K598" s="19">
        <v>0.866431</v>
      </c>
      <c r="L598" s="20">
        <v>13.9062</v>
      </c>
      <c r="M598" s="20">
        <v>198.529</v>
      </c>
      <c r="N598" s="19">
        <v>0.72973</v>
      </c>
      <c r="O598" s="20">
        <v>21.8593</v>
      </c>
      <c r="P598" s="20">
        <v>144.425</v>
      </c>
      <c r="Q598" s="19">
        <v>0.630427</v>
      </c>
      <c r="R598" s="20">
        <v>0.581142</v>
      </c>
      <c r="S598" s="20">
        <v>10.9329</v>
      </c>
      <c r="T598" s="19">
        <v>0.953751</v>
      </c>
      <c r="U598" s="20">
        <v>0.542073</v>
      </c>
      <c r="V598" s="20">
        <v>30.4071</v>
      </c>
      <c r="W598" s="19">
        <v>0.989996</v>
      </c>
      <c r="X598" s="20">
        <v>0.640684</v>
      </c>
      <c r="Y598" s="20">
        <v>13.2359</v>
      </c>
      <c r="Z598" s="19">
        <v>0.819327</v>
      </c>
      <c r="AA598" s="20">
        <v>3.4907</v>
      </c>
      <c r="AB598" s="20">
        <v>75.0494</v>
      </c>
      <c r="AC598" s="19">
        <v>0</v>
      </c>
      <c r="AD598" s="20">
        <v>0</v>
      </c>
      <c r="AE598" s="20">
        <v>0.00034914</v>
      </c>
      <c r="AF598" s="19">
        <v>0.782681</v>
      </c>
      <c r="AG598" s="20">
        <v>0.00495517</v>
      </c>
      <c r="AH598" s="20">
        <v>24.9521</v>
      </c>
      <c r="AI598" s="19">
        <v>0</v>
      </c>
      <c r="AJ598" s="20">
        <v>0</v>
      </c>
      <c r="AK598" s="20">
        <v>0</v>
      </c>
      <c r="AL598" s="19">
        <v>0</v>
      </c>
      <c r="AM598" s="20">
        <v>0</v>
      </c>
      <c r="AN598" s="20">
        <v>0</v>
      </c>
      <c r="AO598" s="19">
        <v>0</v>
      </c>
      <c r="AP598" s="20">
        <v>0</v>
      </c>
      <c r="AQ598" s="20">
        <v>0</v>
      </c>
    </row>
    <row r="599" spans="1:4" ht="17.25">
      <c r="A599" s="10">
        <v>0.41249999999999998</v>
      </c>
      <c r="B599" s="19">
        <v>0.730045</v>
      </c>
      <c r="C599" s="20">
        <v>21.9164</v>
      </c>
      <c r="D599" s="20">
        <v>144.503</v>
      </c>
      <c r="E599" s="19">
        <v>0.588008</v>
      </c>
      <c r="F599" s="20">
        <v>0.0375204</v>
      </c>
      <c r="G599" s="20">
        <v>311.471</v>
      </c>
      <c r="H599" s="19">
        <v>0.890363</v>
      </c>
      <c r="I599" s="20">
        <v>17.0467</v>
      </c>
      <c r="J599" s="20">
        <v>228.126</v>
      </c>
      <c r="K599" s="19">
        <v>0.867181</v>
      </c>
      <c r="L599" s="20">
        <v>13.9104</v>
      </c>
      <c r="M599" s="20">
        <v>198.765</v>
      </c>
      <c r="N599" s="19">
        <v>0.734176</v>
      </c>
      <c r="O599" s="20">
        <v>21.9805</v>
      </c>
      <c r="P599" s="20">
        <v>144.785</v>
      </c>
      <c r="Q599" s="19">
        <v>0.629764</v>
      </c>
      <c r="R599" s="20">
        <v>0.578103</v>
      </c>
      <c r="S599" s="20">
        <v>10.9427</v>
      </c>
      <c r="T599" s="19">
        <v>0.95434</v>
      </c>
      <c r="U599" s="20">
        <v>0.54186</v>
      </c>
      <c r="V599" s="20">
        <v>30.4163</v>
      </c>
      <c r="W599" s="19">
        <v>0.989986</v>
      </c>
      <c r="X599" s="20">
        <v>0.639557</v>
      </c>
      <c r="Y599" s="20">
        <v>13.2464</v>
      </c>
      <c r="Z599" s="19">
        <v>0.821291</v>
      </c>
      <c r="AA599" s="20">
        <v>3.50462</v>
      </c>
      <c r="AB599" s="20">
        <v>75.1087</v>
      </c>
      <c r="AC599" s="19">
        <v>0</v>
      </c>
      <c r="AD599" s="20">
        <v>0</v>
      </c>
      <c r="AE599" s="20">
        <v>0.00034914</v>
      </c>
      <c r="AF599" s="19">
        <v>0</v>
      </c>
      <c r="AG599" s="20">
        <v>0</v>
      </c>
      <c r="AH599" s="20">
        <v>24.9521</v>
      </c>
      <c r="AI599" s="19">
        <v>0</v>
      </c>
      <c r="AJ599" s="20">
        <v>0</v>
      </c>
      <c r="AK599" s="20">
        <v>0</v>
      </c>
      <c r="AL599" s="19">
        <v>0</v>
      </c>
      <c r="AM599" s="20">
        <v>0</v>
      </c>
      <c r="AN599" s="20">
        <v>0</v>
      </c>
      <c r="AO599" s="19">
        <v>0</v>
      </c>
      <c r="AP599" s="20">
        <v>0</v>
      </c>
      <c r="AQ599" s="20">
        <v>0</v>
      </c>
    </row>
    <row r="600" spans="1:4" ht="17.25">
      <c r="A600" s="10">
        <v>0.41319444444444398</v>
      </c>
      <c r="B600" s="19">
        <v>0.732381</v>
      </c>
      <c r="C600" s="20">
        <v>22.0499</v>
      </c>
      <c r="D600" s="20">
        <v>144.863</v>
      </c>
      <c r="E600" s="19">
        <v>0.587368</v>
      </c>
      <c r="F600" s="20">
        <v>0.0374555</v>
      </c>
      <c r="G600" s="20">
        <v>311.471</v>
      </c>
      <c r="H600" s="19">
        <v>0.890721</v>
      </c>
      <c r="I600" s="20">
        <v>17.0547</v>
      </c>
      <c r="J600" s="20">
        <v>228.405</v>
      </c>
      <c r="K600" s="19">
        <v>0.867611</v>
      </c>
      <c r="L600" s="20">
        <v>13.9146</v>
      </c>
      <c r="M600" s="20">
        <v>198.993</v>
      </c>
      <c r="N600" s="19">
        <v>0.736748</v>
      </c>
      <c r="O600" s="20">
        <v>22.1264</v>
      </c>
      <c r="P600" s="20">
        <v>145.152</v>
      </c>
      <c r="Q600" s="19">
        <v>0.631401</v>
      </c>
      <c r="R600" s="20">
        <v>0.581585</v>
      </c>
      <c r="S600" s="20">
        <v>10.9524</v>
      </c>
      <c r="T600" s="19">
        <v>0.955076</v>
      </c>
      <c r="U600" s="20">
        <v>0.54202</v>
      </c>
      <c r="V600" s="20">
        <v>30.425</v>
      </c>
      <c r="W600" s="19">
        <v>0.990035</v>
      </c>
      <c r="X600" s="20">
        <v>0.639577</v>
      </c>
      <c r="Y600" s="20">
        <v>13.257</v>
      </c>
      <c r="Z600" s="19">
        <v>0.822478</v>
      </c>
      <c r="AA600" s="20">
        <v>3.51994</v>
      </c>
      <c r="AB600" s="20">
        <v>75.1672</v>
      </c>
      <c r="AC600" s="19">
        <v>0</v>
      </c>
      <c r="AD600" s="20">
        <v>0</v>
      </c>
      <c r="AE600" s="20">
        <v>0.00034914</v>
      </c>
      <c r="AF600" s="19">
        <v>0</v>
      </c>
      <c r="AG600" s="20">
        <v>0</v>
      </c>
      <c r="AH600" s="20">
        <v>24.9521</v>
      </c>
      <c r="AI600" s="19">
        <v>0</v>
      </c>
      <c r="AJ600" s="20">
        <v>0</v>
      </c>
      <c r="AK600" s="20">
        <v>0</v>
      </c>
      <c r="AL600" s="19">
        <v>0</v>
      </c>
      <c r="AM600" s="20">
        <v>0</v>
      </c>
      <c r="AN600" s="20">
        <v>0</v>
      </c>
      <c r="AO600" s="19">
        <v>0</v>
      </c>
      <c r="AP600" s="20">
        <v>0</v>
      </c>
      <c r="AQ600" s="20">
        <v>0</v>
      </c>
    </row>
    <row r="601" spans="1:4" ht="17.25">
      <c r="A601" s="10">
        <v>0.41388888888888897</v>
      </c>
      <c r="B601" s="19">
        <v>0.73375</v>
      </c>
      <c r="C601" s="20">
        <v>22.1745</v>
      </c>
      <c r="D601" s="20">
        <v>145.238</v>
      </c>
      <c r="E601" s="19">
        <v>0.58612</v>
      </c>
      <c r="F601" s="20">
        <v>0.037506</v>
      </c>
      <c r="G601" s="20">
        <v>311.472</v>
      </c>
      <c r="H601" s="19">
        <v>0.890551</v>
      </c>
      <c r="I601" s="20">
        <v>17.0325</v>
      </c>
      <c r="J601" s="20">
        <v>228.689</v>
      </c>
      <c r="K601" s="19">
        <v>0.867451</v>
      </c>
      <c r="L601" s="20">
        <v>13.9158</v>
      </c>
      <c r="M601" s="20">
        <v>199.221</v>
      </c>
      <c r="N601" s="19">
        <v>0.738086</v>
      </c>
      <c r="O601" s="20">
        <v>22.2343</v>
      </c>
      <c r="P601" s="20">
        <v>145.516</v>
      </c>
      <c r="Q601" s="19">
        <v>0.630743</v>
      </c>
      <c r="R601" s="20">
        <v>0.580005</v>
      </c>
      <c r="S601" s="20">
        <v>10.962</v>
      </c>
      <c r="T601" s="19">
        <v>0.954739</v>
      </c>
      <c r="U601" s="20">
        <v>0.541474</v>
      </c>
      <c r="V601" s="20">
        <v>30.434</v>
      </c>
      <c r="W601" s="19">
        <v>0.990052</v>
      </c>
      <c r="X601" s="20">
        <v>0.638213</v>
      </c>
      <c r="Y601" s="20">
        <v>13.2675</v>
      </c>
      <c r="Z601" s="19">
        <v>0.821909</v>
      </c>
      <c r="AA601" s="20">
        <v>3.51392</v>
      </c>
      <c r="AB601" s="20">
        <v>75.2258</v>
      </c>
      <c r="AC601" s="19">
        <v>0</v>
      </c>
      <c r="AD601" s="20">
        <v>0</v>
      </c>
      <c r="AE601" s="20">
        <v>0.00034914</v>
      </c>
      <c r="AF601" s="19">
        <v>0</v>
      </c>
      <c r="AG601" s="20">
        <v>0</v>
      </c>
      <c r="AH601" s="20">
        <v>24.9522</v>
      </c>
      <c r="AI601" s="19">
        <v>0</v>
      </c>
      <c r="AJ601" s="20">
        <v>0</v>
      </c>
      <c r="AK601" s="20">
        <v>0</v>
      </c>
      <c r="AL601" s="19">
        <v>0</v>
      </c>
      <c r="AM601" s="20">
        <v>0</v>
      </c>
      <c r="AN601" s="20">
        <v>0</v>
      </c>
      <c r="AO601" s="19">
        <v>0</v>
      </c>
      <c r="AP601" s="20">
        <v>0</v>
      </c>
      <c r="AQ601" s="20">
        <v>0</v>
      </c>
    </row>
    <row r="602" spans="1:4" ht="17.25">
      <c r="A602" s="10">
        <v>0.41458333333333303</v>
      </c>
      <c r="B602" s="19">
        <v>0.723593</v>
      </c>
      <c r="C602" s="20">
        <v>21.4125</v>
      </c>
      <c r="D602" s="20">
        <v>145.608</v>
      </c>
      <c r="E602" s="19">
        <v>0.58609</v>
      </c>
      <c r="F602" s="20">
        <v>0.037607</v>
      </c>
      <c r="G602" s="20">
        <v>311.472</v>
      </c>
      <c r="H602" s="19">
        <v>0.890438</v>
      </c>
      <c r="I602" s="20">
        <v>17.0359</v>
      </c>
      <c r="J602" s="20">
        <v>228.968</v>
      </c>
      <c r="K602" s="19">
        <v>0.867475</v>
      </c>
      <c r="L602" s="20">
        <v>13.9316</v>
      </c>
      <c r="M602" s="20">
        <v>199.457</v>
      </c>
      <c r="N602" s="19">
        <v>0.727773</v>
      </c>
      <c r="O602" s="20">
        <v>21.4744</v>
      </c>
      <c r="P602" s="20">
        <v>145.887</v>
      </c>
      <c r="Q602" s="19">
        <v>0.630316</v>
      </c>
      <c r="R602" s="20">
        <v>0.578889</v>
      </c>
      <c r="S602" s="20">
        <v>10.9717</v>
      </c>
      <c r="T602" s="19">
        <v>0.954767</v>
      </c>
      <c r="U602" s="20">
        <v>0.542443</v>
      </c>
      <c r="V602" s="20">
        <v>30.4431</v>
      </c>
      <c r="W602" s="19">
        <v>0.990011</v>
      </c>
      <c r="X602" s="20">
        <v>0.639393</v>
      </c>
      <c r="Y602" s="20">
        <v>13.2781</v>
      </c>
      <c r="Z602" s="19">
        <v>0.822255</v>
      </c>
      <c r="AA602" s="20">
        <v>3.51336</v>
      </c>
      <c r="AB602" s="20">
        <v>75.2843</v>
      </c>
      <c r="AC602" s="19">
        <v>0</v>
      </c>
      <c r="AD602" s="20">
        <v>0</v>
      </c>
      <c r="AE602" s="20">
        <v>0.00034914</v>
      </c>
      <c r="AF602" s="19">
        <v>0</v>
      </c>
      <c r="AG602" s="20">
        <v>0</v>
      </c>
      <c r="AH602" s="20">
        <v>24.9522</v>
      </c>
      <c r="AI602" s="19">
        <v>0</v>
      </c>
      <c r="AJ602" s="20">
        <v>0</v>
      </c>
      <c r="AK602" s="20">
        <v>0</v>
      </c>
      <c r="AL602" s="19">
        <v>0</v>
      </c>
      <c r="AM602" s="20">
        <v>0</v>
      </c>
      <c r="AN602" s="20">
        <v>0</v>
      </c>
      <c r="AO602" s="19">
        <v>0</v>
      </c>
      <c r="AP602" s="20">
        <v>0</v>
      </c>
      <c r="AQ602" s="20">
        <v>0</v>
      </c>
    </row>
    <row r="603" spans="1:4" ht="17.25">
      <c r="A603" s="10">
        <v>0.41527777777777802</v>
      </c>
      <c r="B603" s="19">
        <v>0.723214</v>
      </c>
      <c r="C603" s="20">
        <v>21.3764</v>
      </c>
      <c r="D603" s="20">
        <v>145.964</v>
      </c>
      <c r="E603" s="19">
        <v>0.587019</v>
      </c>
      <c r="F603" s="20">
        <v>0.0375663</v>
      </c>
      <c r="G603" s="20">
        <v>311.473</v>
      </c>
      <c r="H603" s="19">
        <v>0.890799</v>
      </c>
      <c r="I603" s="20">
        <v>17.0163</v>
      </c>
      <c r="J603" s="20">
        <v>229.257</v>
      </c>
      <c r="K603" s="19">
        <v>0.867391</v>
      </c>
      <c r="L603" s="20">
        <v>13.8874</v>
      </c>
      <c r="M603" s="20">
        <v>199.689</v>
      </c>
      <c r="N603" s="19">
        <v>0.72764</v>
      </c>
      <c r="O603" s="20">
        <v>21.4491</v>
      </c>
      <c r="P603" s="20">
        <v>146.251</v>
      </c>
      <c r="Q603" s="19">
        <v>0.630312</v>
      </c>
      <c r="R603" s="20">
        <v>0.578789</v>
      </c>
      <c r="S603" s="20">
        <v>10.9815</v>
      </c>
      <c r="T603" s="19">
        <v>0.955678</v>
      </c>
      <c r="U603" s="20">
        <v>0.541704</v>
      </c>
      <c r="V603" s="20">
        <v>30.4522</v>
      </c>
      <c r="W603" s="19">
        <v>0.990084</v>
      </c>
      <c r="X603" s="20">
        <v>0.638085</v>
      </c>
      <c r="Y603" s="20">
        <v>13.2889</v>
      </c>
      <c r="Z603" s="19">
        <v>0.822744</v>
      </c>
      <c r="AA603" s="20">
        <v>3.5121</v>
      </c>
      <c r="AB603" s="20">
        <v>75.3419</v>
      </c>
      <c r="AC603" s="19">
        <v>0</v>
      </c>
      <c r="AD603" s="20">
        <v>0</v>
      </c>
      <c r="AE603" s="20">
        <v>0.00034914</v>
      </c>
      <c r="AF603" s="19">
        <v>0</v>
      </c>
      <c r="AG603" s="20">
        <v>0</v>
      </c>
      <c r="AH603" s="20">
        <v>24.9522</v>
      </c>
      <c r="AI603" s="19">
        <v>0</v>
      </c>
      <c r="AJ603" s="20">
        <v>0</v>
      </c>
      <c r="AK603" s="20">
        <v>0</v>
      </c>
      <c r="AL603" s="19">
        <v>0</v>
      </c>
      <c r="AM603" s="20">
        <v>0</v>
      </c>
      <c r="AN603" s="20">
        <v>0</v>
      </c>
      <c r="AO603" s="19">
        <v>0</v>
      </c>
      <c r="AP603" s="20">
        <v>0</v>
      </c>
      <c r="AQ603" s="20">
        <v>0</v>
      </c>
    </row>
    <row r="604" spans="1:4" ht="17.25">
      <c r="A604" s="10">
        <v>0.41597222222222202</v>
      </c>
      <c r="B604" s="19">
        <v>0.723755</v>
      </c>
      <c r="C604" s="20">
        <v>21.373</v>
      </c>
      <c r="D604" s="20">
        <v>146.315</v>
      </c>
      <c r="E604" s="19">
        <v>0.584758</v>
      </c>
      <c r="F604" s="20">
        <v>0.0373987</v>
      </c>
      <c r="G604" s="20">
        <v>311.474</v>
      </c>
      <c r="H604" s="19">
        <v>0.890774</v>
      </c>
      <c r="I604" s="20">
        <v>17.0411</v>
      </c>
      <c r="J604" s="20">
        <v>229.536</v>
      </c>
      <c r="K604" s="19">
        <v>0.867362</v>
      </c>
      <c r="L604" s="20">
        <v>13.9019</v>
      </c>
      <c r="M604" s="20">
        <v>199.917</v>
      </c>
      <c r="N604" s="19">
        <v>0.728105</v>
      </c>
      <c r="O604" s="20">
        <v>21.438</v>
      </c>
      <c r="P604" s="20">
        <v>146.602</v>
      </c>
      <c r="Q604" s="19">
        <v>0.630981</v>
      </c>
      <c r="R604" s="20">
        <v>0.579349</v>
      </c>
      <c r="S604" s="20">
        <v>10.9908</v>
      </c>
      <c r="T604" s="19">
        <v>0.954992</v>
      </c>
      <c r="U604" s="20">
        <v>0.542244</v>
      </c>
      <c r="V604" s="20">
        <v>30.4611</v>
      </c>
      <c r="W604" s="19">
        <v>0.990019</v>
      </c>
      <c r="X604" s="20">
        <v>0.638478</v>
      </c>
      <c r="Y604" s="20">
        <v>13.2996</v>
      </c>
      <c r="Z604" s="19">
        <v>0.822418</v>
      </c>
      <c r="AA604" s="20">
        <v>3.50884</v>
      </c>
      <c r="AB604" s="20">
        <v>75.4024</v>
      </c>
      <c r="AC604" s="19">
        <v>0</v>
      </c>
      <c r="AD604" s="20">
        <v>0</v>
      </c>
      <c r="AE604" s="20">
        <v>0.00034914</v>
      </c>
      <c r="AF604" s="19">
        <v>0.888801</v>
      </c>
      <c r="AG604" s="20">
        <v>5.15633</v>
      </c>
      <c r="AH604" s="20">
        <v>24.9599</v>
      </c>
      <c r="AI604" s="19">
        <v>0</v>
      </c>
      <c r="AJ604" s="20">
        <v>0</v>
      </c>
      <c r="AK604" s="20">
        <v>0</v>
      </c>
      <c r="AL604" s="19">
        <v>0</v>
      </c>
      <c r="AM604" s="20">
        <v>0</v>
      </c>
      <c r="AN604" s="20">
        <v>0</v>
      </c>
      <c r="AO604" s="19">
        <v>0</v>
      </c>
      <c r="AP604" s="20">
        <v>0</v>
      </c>
      <c r="AQ604" s="20">
        <v>0</v>
      </c>
    </row>
    <row r="605" spans="1:4" ht="17.25">
      <c r="A605" s="10">
        <v>0.41666666666666702</v>
      </c>
      <c r="B605" s="19">
        <v>0.725175</v>
      </c>
      <c r="C605" s="20">
        <v>21.3398</v>
      </c>
      <c r="D605" s="20">
        <v>146.665</v>
      </c>
      <c r="E605" s="19">
        <v>0.584453</v>
      </c>
      <c r="F605" s="20">
        <v>0.0373007</v>
      </c>
      <c r="G605" s="20">
        <v>311.474</v>
      </c>
      <c r="H605" s="19">
        <v>0.891004</v>
      </c>
      <c r="I605" s="20">
        <v>17.0056</v>
      </c>
      <c r="J605" s="20">
        <v>229.824</v>
      </c>
      <c r="K605" s="19">
        <v>0.867775</v>
      </c>
      <c r="L605" s="20">
        <v>13.8767</v>
      </c>
      <c r="M605" s="20">
        <v>200.152</v>
      </c>
      <c r="N605" s="19">
        <v>0.729306</v>
      </c>
      <c r="O605" s="20">
        <v>21.4253</v>
      </c>
      <c r="P605" s="20">
        <v>146.959</v>
      </c>
      <c r="Q605" s="19">
        <v>0.630724</v>
      </c>
      <c r="R605" s="20">
        <v>0.5768</v>
      </c>
      <c r="S605" s="20">
        <v>11.0004</v>
      </c>
      <c r="T605" s="19">
        <v>0.955439</v>
      </c>
      <c r="U605" s="20">
        <v>0.540519</v>
      </c>
      <c r="V605" s="20">
        <v>30.4703</v>
      </c>
      <c r="W605" s="19">
        <v>0.989954</v>
      </c>
      <c r="X605" s="20">
        <v>0.636164</v>
      </c>
      <c r="Y605" s="20">
        <v>13.3102</v>
      </c>
      <c r="Z605" s="19">
        <v>0.824133</v>
      </c>
      <c r="AA605" s="20">
        <v>3.50254</v>
      </c>
      <c r="AB605" s="20">
        <v>75.4589</v>
      </c>
      <c r="AC605" s="19">
        <v>0</v>
      </c>
      <c r="AD605" s="20">
        <v>0</v>
      </c>
      <c r="AE605" s="20">
        <v>0.00034914</v>
      </c>
      <c r="AF605" s="19">
        <v>0.886835</v>
      </c>
      <c r="AG605" s="20">
        <v>5.84202</v>
      </c>
      <c r="AH605" s="20">
        <v>25.0554</v>
      </c>
      <c r="AI605" s="19">
        <v>0</v>
      </c>
      <c r="AJ605" s="20">
        <v>0</v>
      </c>
      <c r="AK605" s="20">
        <v>0</v>
      </c>
      <c r="AL605" s="19">
        <v>0</v>
      </c>
      <c r="AM605" s="20">
        <v>0</v>
      </c>
      <c r="AN605" s="20">
        <v>0</v>
      </c>
      <c r="AO605" s="19">
        <v>0</v>
      </c>
      <c r="AP605" s="20">
        <v>0</v>
      </c>
      <c r="AQ605" s="20">
        <v>0</v>
      </c>
    </row>
    <row r="606" spans="1:4" ht="17.25">
      <c r="A606" s="10">
        <v>0.41736111111111102</v>
      </c>
      <c r="B606" s="19">
        <v>0.730164</v>
      </c>
      <c r="C606" s="20">
        <v>21.4585</v>
      </c>
      <c r="D606" s="20">
        <v>147.027</v>
      </c>
      <c r="E606" s="19">
        <v>0.585395</v>
      </c>
      <c r="F606" s="20">
        <v>0.0371647</v>
      </c>
      <c r="G606" s="20">
        <v>311.475</v>
      </c>
      <c r="H606" s="19">
        <v>0.892217</v>
      </c>
      <c r="I606" s="20">
        <v>17.0108</v>
      </c>
      <c r="J606" s="20">
        <v>230.108</v>
      </c>
      <c r="K606" s="19">
        <v>0.86933</v>
      </c>
      <c r="L606" s="20">
        <v>13.8782</v>
      </c>
      <c r="M606" s="20">
        <v>200.38</v>
      </c>
      <c r="N606" s="19">
        <v>0.73456</v>
      </c>
      <c r="O606" s="20">
        <v>21.5307</v>
      </c>
      <c r="P606" s="20">
        <v>147.311</v>
      </c>
      <c r="Q606" s="19">
        <v>0.632654</v>
      </c>
      <c r="R606" s="20">
        <v>0.578472</v>
      </c>
      <c r="S606" s="20">
        <v>11.0104</v>
      </c>
      <c r="T606" s="19">
        <v>0.956429</v>
      </c>
      <c r="U606" s="20">
        <v>0.539914</v>
      </c>
      <c r="V606" s="20">
        <v>30.4793</v>
      </c>
      <c r="W606" s="19">
        <v>0.989823</v>
      </c>
      <c r="X606" s="20">
        <v>0.634793</v>
      </c>
      <c r="Y606" s="20">
        <v>13.3208</v>
      </c>
      <c r="Z606" s="19">
        <v>0.826736</v>
      </c>
      <c r="AA606" s="20">
        <v>3.50788</v>
      </c>
      <c r="AB606" s="20">
        <v>75.5173</v>
      </c>
      <c r="AC606" s="19">
        <v>0</v>
      </c>
      <c r="AD606" s="20">
        <v>0</v>
      </c>
      <c r="AE606" s="20">
        <v>0.00034914</v>
      </c>
      <c r="AF606" s="19">
        <v>0.888062</v>
      </c>
      <c r="AG606" s="20">
        <v>5.8199</v>
      </c>
      <c r="AH606" s="20">
        <v>25.1514</v>
      </c>
      <c r="AI606" s="19">
        <v>0</v>
      </c>
      <c r="AJ606" s="20">
        <v>0</v>
      </c>
      <c r="AK606" s="20">
        <v>0</v>
      </c>
      <c r="AL606" s="19">
        <v>0</v>
      </c>
      <c r="AM606" s="20">
        <v>0</v>
      </c>
      <c r="AN606" s="20">
        <v>0</v>
      </c>
      <c r="AO606" s="19">
        <v>0</v>
      </c>
      <c r="AP606" s="20">
        <v>0</v>
      </c>
      <c r="AQ606" s="20">
        <v>0</v>
      </c>
    </row>
    <row r="607" spans="1:4" ht="17.25">
      <c r="A607" s="10">
        <v>0.41805555555555601</v>
      </c>
      <c r="B607" s="19">
        <v>0.733357</v>
      </c>
      <c r="C607" s="20">
        <v>21.6272</v>
      </c>
      <c r="D607" s="20">
        <v>147.393</v>
      </c>
      <c r="E607" s="19">
        <v>0.585429</v>
      </c>
      <c r="F607" s="20">
        <v>0.0370595</v>
      </c>
      <c r="G607" s="20">
        <v>311.476</v>
      </c>
      <c r="H607" s="19">
        <v>0.892956</v>
      </c>
      <c r="I607" s="20">
        <v>17.0732</v>
      </c>
      <c r="J607" s="20">
        <v>230.397</v>
      </c>
      <c r="K607" s="19">
        <v>0.87016</v>
      </c>
      <c r="L607" s="20">
        <v>13.9253</v>
      </c>
      <c r="M607" s="20">
        <v>200.615</v>
      </c>
      <c r="N607" s="19">
        <v>0.737412</v>
      </c>
      <c r="O607" s="20">
        <v>21.6818</v>
      </c>
      <c r="P607" s="20">
        <v>147.678</v>
      </c>
      <c r="Q607" s="19">
        <v>0.630418</v>
      </c>
      <c r="R607" s="20">
        <v>0.5723</v>
      </c>
      <c r="S607" s="20">
        <v>11.0196</v>
      </c>
      <c r="T607" s="19">
        <v>0.956386</v>
      </c>
      <c r="U607" s="20">
        <v>0.539052</v>
      </c>
      <c r="V607" s="20">
        <v>30.4881</v>
      </c>
      <c r="W607" s="19">
        <v>0.98972</v>
      </c>
      <c r="X607" s="20">
        <v>0.632754</v>
      </c>
      <c r="Y607" s="20">
        <v>13.3314</v>
      </c>
      <c r="Z607" s="19">
        <v>0.827932</v>
      </c>
      <c r="AA607" s="20">
        <v>3.51113</v>
      </c>
      <c r="AB607" s="20">
        <v>75.5768</v>
      </c>
      <c r="AC607" s="19">
        <v>0</v>
      </c>
      <c r="AD607" s="20">
        <v>0</v>
      </c>
      <c r="AE607" s="20">
        <v>0.00034914</v>
      </c>
      <c r="AF607" s="19">
        <v>0.888342</v>
      </c>
      <c r="AG607" s="20">
        <v>5.78736</v>
      </c>
      <c r="AH607" s="20">
        <v>25.2495</v>
      </c>
      <c r="AI607" s="19">
        <v>0</v>
      </c>
      <c r="AJ607" s="20">
        <v>0</v>
      </c>
      <c r="AK607" s="20">
        <v>0</v>
      </c>
      <c r="AL607" s="19">
        <v>0</v>
      </c>
      <c r="AM607" s="20">
        <v>0</v>
      </c>
      <c r="AN607" s="20">
        <v>0</v>
      </c>
      <c r="AO607" s="19">
        <v>0</v>
      </c>
      <c r="AP607" s="20">
        <v>0</v>
      </c>
      <c r="AQ607" s="20">
        <v>0</v>
      </c>
    </row>
    <row r="608" spans="1:4" ht="17.25">
      <c r="A608" s="10">
        <v>0.41875000000000001</v>
      </c>
      <c r="B608" s="19">
        <v>0.73248</v>
      </c>
      <c r="C608" s="20">
        <v>21.78</v>
      </c>
      <c r="D608" s="20">
        <v>147.748</v>
      </c>
      <c r="E608" s="19">
        <v>0.587528</v>
      </c>
      <c r="F608" s="20">
        <v>0.037269</v>
      </c>
      <c r="G608" s="20">
        <v>311.476</v>
      </c>
      <c r="H608" s="19">
        <v>0.892212</v>
      </c>
      <c r="I608" s="20">
        <v>17.0919</v>
      </c>
      <c r="J608" s="20">
        <v>230.676</v>
      </c>
      <c r="K608" s="19">
        <v>0.869618</v>
      </c>
      <c r="L608" s="20">
        <v>13.9676</v>
      </c>
      <c r="M608" s="20">
        <v>200.852</v>
      </c>
      <c r="N608" s="19">
        <v>0.736441</v>
      </c>
      <c r="O608" s="20">
        <v>21.8347</v>
      </c>
      <c r="P608" s="20">
        <v>148.034</v>
      </c>
      <c r="Q608" s="19">
        <v>0.630372</v>
      </c>
      <c r="R608" s="20">
        <v>0.575257</v>
      </c>
      <c r="S608" s="20">
        <v>11.0294</v>
      </c>
      <c r="T608" s="19">
        <v>0.955804</v>
      </c>
      <c r="U608" s="20">
        <v>0.541416</v>
      </c>
      <c r="V608" s="20">
        <v>30.4971</v>
      </c>
      <c r="W608" s="19">
        <v>0.989865</v>
      </c>
      <c r="X608" s="20">
        <v>0.635574</v>
      </c>
      <c r="Y608" s="20">
        <v>13.3419</v>
      </c>
      <c r="Z608" s="19">
        <v>0.826132</v>
      </c>
      <c r="AA608" s="20">
        <v>3.51446</v>
      </c>
      <c r="AB608" s="20">
        <v>75.6343</v>
      </c>
      <c r="AC608" s="19">
        <v>0</v>
      </c>
      <c r="AD608" s="20">
        <v>0</v>
      </c>
      <c r="AE608" s="20">
        <v>0.00034914</v>
      </c>
      <c r="AF608" s="19">
        <v>0.88726</v>
      </c>
      <c r="AG608" s="20">
        <v>5.78779</v>
      </c>
      <c r="AH608" s="20">
        <v>25.346</v>
      </c>
      <c r="AI608" s="19">
        <v>0</v>
      </c>
      <c r="AJ608" s="20">
        <v>0</v>
      </c>
      <c r="AK608" s="20">
        <v>0</v>
      </c>
      <c r="AL608" s="19">
        <v>0</v>
      </c>
      <c r="AM608" s="20">
        <v>0</v>
      </c>
      <c r="AN608" s="20">
        <v>0</v>
      </c>
      <c r="AO608" s="19">
        <v>0</v>
      </c>
      <c r="AP608" s="20">
        <v>0</v>
      </c>
      <c r="AQ608" s="20">
        <v>0</v>
      </c>
    </row>
    <row r="609" spans="1:4" ht="17.25">
      <c r="A609" s="10">
        <v>0.41944444444444401</v>
      </c>
      <c r="B609" s="19">
        <v>0.720029</v>
      </c>
      <c r="C609" s="20">
        <v>20.9609</v>
      </c>
      <c r="D609" s="20">
        <v>148.105</v>
      </c>
      <c r="E609" s="19">
        <v>0.585568</v>
      </c>
      <c r="F609" s="20">
        <v>0.0370743</v>
      </c>
      <c r="G609" s="20">
        <v>311.477</v>
      </c>
      <c r="H609" s="19">
        <v>0.892317</v>
      </c>
      <c r="I609" s="20">
        <v>17.1159</v>
      </c>
      <c r="J609" s="20">
        <v>230.957</v>
      </c>
      <c r="K609" s="19">
        <v>0.869104</v>
      </c>
      <c r="L609" s="20">
        <v>13.9359</v>
      </c>
      <c r="M609" s="20">
        <v>201.077</v>
      </c>
      <c r="N609" s="19">
        <v>0.724689</v>
      </c>
      <c r="O609" s="20">
        <v>21.037</v>
      </c>
      <c r="P609" s="20">
        <v>148.398</v>
      </c>
      <c r="Q609" s="19">
        <v>0.630567</v>
      </c>
      <c r="R609" s="20">
        <v>0.576726</v>
      </c>
      <c r="S609" s="20">
        <v>11.039</v>
      </c>
      <c r="T609" s="19">
        <v>0.955529</v>
      </c>
      <c r="U609" s="20">
        <v>0.540181</v>
      </c>
      <c r="V609" s="20">
        <v>30.5063</v>
      </c>
      <c r="W609" s="19">
        <v>0.989901</v>
      </c>
      <c r="X609" s="20">
        <v>0.636194</v>
      </c>
      <c r="Y609" s="20">
        <v>13.3525</v>
      </c>
      <c r="Z609" s="19">
        <v>0.825916</v>
      </c>
      <c r="AA609" s="20">
        <v>3.52316</v>
      </c>
      <c r="AB609" s="20">
        <v>75.6949</v>
      </c>
      <c r="AC609" s="19">
        <v>0</v>
      </c>
      <c r="AD609" s="20">
        <v>0</v>
      </c>
      <c r="AE609" s="20">
        <v>0.00034914</v>
      </c>
      <c r="AF609" s="19">
        <v>0.887201</v>
      </c>
      <c r="AG609" s="20">
        <v>5.78266</v>
      </c>
      <c r="AH609" s="20">
        <v>25.4425</v>
      </c>
      <c r="AI609" s="19">
        <v>0</v>
      </c>
      <c r="AJ609" s="20">
        <v>0</v>
      </c>
      <c r="AK609" s="20">
        <v>0</v>
      </c>
      <c r="AL609" s="19">
        <v>0</v>
      </c>
      <c r="AM609" s="20">
        <v>0</v>
      </c>
      <c r="AN609" s="20">
        <v>0</v>
      </c>
      <c r="AO609" s="19">
        <v>0</v>
      </c>
      <c r="AP609" s="20">
        <v>0</v>
      </c>
      <c r="AQ609" s="20">
        <v>0</v>
      </c>
    </row>
    <row r="610" spans="1:4" ht="17.25">
      <c r="A610" s="10">
        <v>0.42013888888888901</v>
      </c>
      <c r="B610" s="19">
        <v>0.720248</v>
      </c>
      <c r="C610" s="20">
        <v>20.9137</v>
      </c>
      <c r="D610" s="20">
        <v>148.459</v>
      </c>
      <c r="E610" s="19">
        <v>0.587147</v>
      </c>
      <c r="F610" s="20">
        <v>0.0372789</v>
      </c>
      <c r="G610" s="20">
        <v>311.477</v>
      </c>
      <c r="H610" s="19">
        <v>0.891895</v>
      </c>
      <c r="I610" s="20">
        <v>17.0932</v>
      </c>
      <c r="J610" s="20">
        <v>231.247</v>
      </c>
      <c r="K610" s="19">
        <v>0.869221</v>
      </c>
      <c r="L610" s="20">
        <v>13.9643</v>
      </c>
      <c r="M610" s="20">
        <v>201.313</v>
      </c>
      <c r="N610" s="19">
        <v>0.72437</v>
      </c>
      <c r="O610" s="20">
        <v>20.9875</v>
      </c>
      <c r="P610" s="20">
        <v>148.754</v>
      </c>
      <c r="Q610" s="19">
        <v>0.631777</v>
      </c>
      <c r="R610" s="20">
        <v>0.57921</v>
      </c>
      <c r="S610" s="20">
        <v>11.0486</v>
      </c>
      <c r="T610" s="19">
        <v>0.95502</v>
      </c>
      <c r="U610" s="20">
        <v>0.540579</v>
      </c>
      <c r="V610" s="20">
        <v>30.5152</v>
      </c>
      <c r="W610" s="19">
        <v>0.989865</v>
      </c>
      <c r="X610" s="20">
        <v>0.636469</v>
      </c>
      <c r="Y610" s="20">
        <v>13.3631</v>
      </c>
      <c r="Z610" s="19">
        <v>0.826226</v>
      </c>
      <c r="AA610" s="20">
        <v>3.52842</v>
      </c>
      <c r="AB610" s="20">
        <v>75.7527</v>
      </c>
      <c r="AC610" s="19">
        <v>0</v>
      </c>
      <c r="AD610" s="20">
        <v>0</v>
      </c>
      <c r="AE610" s="20">
        <v>0.00034914</v>
      </c>
      <c r="AF610" s="19">
        <v>0.887554</v>
      </c>
      <c r="AG610" s="20">
        <v>5.80271</v>
      </c>
      <c r="AH610" s="20">
        <v>25.5407</v>
      </c>
      <c r="AI610" s="19">
        <v>0</v>
      </c>
      <c r="AJ610" s="20">
        <v>0</v>
      </c>
      <c r="AK610" s="20">
        <v>0</v>
      </c>
      <c r="AL610" s="19">
        <v>0</v>
      </c>
      <c r="AM610" s="20">
        <v>0</v>
      </c>
      <c r="AN610" s="20">
        <v>0</v>
      </c>
      <c r="AO610" s="19">
        <v>0</v>
      </c>
      <c r="AP610" s="20">
        <v>0</v>
      </c>
      <c r="AQ610" s="20">
        <v>0</v>
      </c>
    </row>
    <row r="611" spans="1:4" ht="17.25">
      <c r="A611" s="10">
        <v>0.420833333333333</v>
      </c>
      <c r="B611" s="19">
        <v>0.719272</v>
      </c>
      <c r="C611" s="20">
        <v>20.887</v>
      </c>
      <c r="D611" s="20">
        <v>148.802</v>
      </c>
      <c r="E611" s="19">
        <v>0.586708</v>
      </c>
      <c r="F611" s="20">
        <v>0.0372561</v>
      </c>
      <c r="G611" s="20">
        <v>311.478</v>
      </c>
      <c r="H611" s="19">
        <v>0.891791</v>
      </c>
      <c r="I611" s="20">
        <v>17.0822</v>
      </c>
      <c r="J611" s="20">
        <v>231.536</v>
      </c>
      <c r="K611" s="19">
        <v>0.868541</v>
      </c>
      <c r="L611" s="20">
        <v>13.9133</v>
      </c>
      <c r="M611" s="20">
        <v>201.549</v>
      </c>
      <c r="N611" s="19">
        <v>0.723357</v>
      </c>
      <c r="O611" s="20">
        <v>20.9671</v>
      </c>
      <c r="P611" s="20">
        <v>149.104</v>
      </c>
      <c r="Q611" s="19">
        <v>0.631143</v>
      </c>
      <c r="R611" s="20">
        <v>0.57797</v>
      </c>
      <c r="S611" s="20">
        <v>11.0581</v>
      </c>
      <c r="T611" s="19">
        <v>0.955175</v>
      </c>
      <c r="U611" s="20">
        <v>0.540865</v>
      </c>
      <c r="V611" s="20">
        <v>30.5242</v>
      </c>
      <c r="W611" s="19">
        <v>0.989862</v>
      </c>
      <c r="X611" s="20">
        <v>0.63575</v>
      </c>
      <c r="Y611" s="20">
        <v>13.3737</v>
      </c>
      <c r="Z611" s="19">
        <v>0.826617</v>
      </c>
      <c r="AA611" s="20">
        <v>3.53971</v>
      </c>
      <c r="AB611" s="20">
        <v>75.8107</v>
      </c>
      <c r="AC611" s="19">
        <v>0</v>
      </c>
      <c r="AD611" s="20">
        <v>0</v>
      </c>
      <c r="AE611" s="20">
        <v>0.00034914</v>
      </c>
      <c r="AF611" s="19">
        <v>0.886286</v>
      </c>
      <c r="AG611" s="20">
        <v>5.75507</v>
      </c>
      <c r="AH611" s="20">
        <v>25.6337</v>
      </c>
      <c r="AI611" s="19">
        <v>0</v>
      </c>
      <c r="AJ611" s="20">
        <v>0</v>
      </c>
      <c r="AK611" s="20">
        <v>0</v>
      </c>
      <c r="AL611" s="19">
        <v>0</v>
      </c>
      <c r="AM611" s="20">
        <v>0</v>
      </c>
      <c r="AN611" s="20">
        <v>0</v>
      </c>
      <c r="AO611" s="19">
        <v>0</v>
      </c>
      <c r="AP611" s="20">
        <v>0</v>
      </c>
      <c r="AQ611" s="20">
        <v>0</v>
      </c>
    </row>
    <row r="612" spans="1:4" ht="17.25">
      <c r="A612" s="10">
        <v>0.421527777777778</v>
      </c>
      <c r="B612" s="19">
        <v>0.720343</v>
      </c>
      <c r="C612" s="20">
        <v>21.0324</v>
      </c>
      <c r="D612" s="20">
        <v>149.146</v>
      </c>
      <c r="E612" s="19">
        <v>0.587821</v>
      </c>
      <c r="F612" s="20">
        <v>0.0375227</v>
      </c>
      <c r="G612" s="20">
        <v>311.479</v>
      </c>
      <c r="H612" s="19">
        <v>0.891588</v>
      </c>
      <c r="I612" s="20">
        <v>17.07</v>
      </c>
      <c r="J612" s="20">
        <v>231.816</v>
      </c>
      <c r="K612" s="19">
        <v>0.868894</v>
      </c>
      <c r="L612" s="20">
        <v>13.9524</v>
      </c>
      <c r="M612" s="20">
        <v>201.777</v>
      </c>
      <c r="N612" s="19">
        <v>0.724739</v>
      </c>
      <c r="O612" s="20">
        <v>21.1135</v>
      </c>
      <c r="P612" s="20">
        <v>149.448</v>
      </c>
      <c r="Q612" s="19">
        <v>0.630457</v>
      </c>
      <c r="R612" s="20">
        <v>0.576839</v>
      </c>
      <c r="S612" s="20">
        <v>11.0679</v>
      </c>
      <c r="T612" s="19">
        <v>0.955479</v>
      </c>
      <c r="U612" s="20">
        <v>0.540051</v>
      </c>
      <c r="V612" s="20">
        <v>30.5332</v>
      </c>
      <c r="W612" s="19">
        <v>0.990004</v>
      </c>
      <c r="X612" s="20">
        <v>0.637622</v>
      </c>
      <c r="Y612" s="20">
        <v>13.3845</v>
      </c>
      <c r="Z612" s="19">
        <v>0.825557</v>
      </c>
      <c r="AA612" s="20">
        <v>3.53196</v>
      </c>
      <c r="AB612" s="20">
        <v>75.8715</v>
      </c>
      <c r="AC612" s="19">
        <v>0</v>
      </c>
      <c r="AD612" s="20">
        <v>0</v>
      </c>
      <c r="AE612" s="20">
        <v>0.00034914</v>
      </c>
      <c r="AF612" s="19">
        <v>0.884529</v>
      </c>
      <c r="AG612" s="20">
        <v>5.67743</v>
      </c>
      <c r="AH612" s="20">
        <v>25.7322</v>
      </c>
      <c r="AI612" s="19">
        <v>0</v>
      </c>
      <c r="AJ612" s="20">
        <v>0</v>
      </c>
      <c r="AK612" s="20">
        <v>0</v>
      </c>
      <c r="AL612" s="19">
        <v>0</v>
      </c>
      <c r="AM612" s="20">
        <v>0</v>
      </c>
      <c r="AN612" s="20">
        <v>0</v>
      </c>
      <c r="AO612" s="19">
        <v>0</v>
      </c>
      <c r="AP612" s="20">
        <v>0</v>
      </c>
      <c r="AQ612" s="20">
        <v>0</v>
      </c>
    </row>
    <row r="613" spans="1:4" ht="17.25">
      <c r="A613" s="10">
        <v>0.422222222222222</v>
      </c>
      <c r="B613" s="19">
        <v>0.721973</v>
      </c>
      <c r="C613" s="20">
        <v>21.1723</v>
      </c>
      <c r="D613" s="20">
        <v>149.503</v>
      </c>
      <c r="E613" s="19">
        <v>0.585444</v>
      </c>
      <c r="F613" s="20">
        <v>0.0374853</v>
      </c>
      <c r="G613" s="20">
        <v>311.479</v>
      </c>
      <c r="H613" s="19">
        <v>0.891398</v>
      </c>
      <c r="I613" s="20">
        <v>17.0847</v>
      </c>
      <c r="J613" s="20">
        <v>232.101</v>
      </c>
      <c r="K613" s="19">
        <v>0.868373</v>
      </c>
      <c r="L613" s="20">
        <v>13.9389</v>
      </c>
      <c r="M613" s="20">
        <v>202.006</v>
      </c>
      <c r="N613" s="19">
        <v>0.725623</v>
      </c>
      <c r="O613" s="20">
        <v>21.2183</v>
      </c>
      <c r="P613" s="20">
        <v>149.795</v>
      </c>
      <c r="Q613" s="19">
        <v>0.631605</v>
      </c>
      <c r="R613" s="20">
        <v>0.580018</v>
      </c>
      <c r="S613" s="20">
        <v>11.0774</v>
      </c>
      <c r="T613" s="19">
        <v>0.955763</v>
      </c>
      <c r="U613" s="20">
        <v>0.540306</v>
      </c>
      <c r="V613" s="20">
        <v>30.5423</v>
      </c>
      <c r="W613" s="19">
        <v>0.989979</v>
      </c>
      <c r="X613" s="20">
        <v>0.638281</v>
      </c>
      <c r="Y613" s="20">
        <v>13.3948</v>
      </c>
      <c r="Z613" s="19">
        <v>0.825114</v>
      </c>
      <c r="AA613" s="20">
        <v>3.53358</v>
      </c>
      <c r="AB613" s="20">
        <v>75.9284</v>
      </c>
      <c r="AC613" s="19">
        <v>0</v>
      </c>
      <c r="AD613" s="20">
        <v>0</v>
      </c>
      <c r="AE613" s="20">
        <v>0.00034914</v>
      </c>
      <c r="AF613" s="19">
        <v>0.883551</v>
      </c>
      <c r="AG613" s="20">
        <v>5.64442</v>
      </c>
      <c r="AH613" s="20">
        <v>25.8266</v>
      </c>
      <c r="AI613" s="19">
        <v>0</v>
      </c>
      <c r="AJ613" s="20">
        <v>0</v>
      </c>
      <c r="AK613" s="20">
        <v>0</v>
      </c>
      <c r="AL613" s="19">
        <v>0</v>
      </c>
      <c r="AM613" s="20">
        <v>0</v>
      </c>
      <c r="AN613" s="20">
        <v>0</v>
      </c>
      <c r="AO613" s="19">
        <v>0</v>
      </c>
      <c r="AP613" s="20">
        <v>0</v>
      </c>
      <c r="AQ613" s="20">
        <v>0</v>
      </c>
    </row>
    <row r="614" spans="1:4" ht="17.25">
      <c r="A614" s="10">
        <v>0.422916666666667</v>
      </c>
      <c r="B614" s="19">
        <v>0.72902</v>
      </c>
      <c r="C614" s="20">
        <v>21.7648</v>
      </c>
      <c r="D614" s="20">
        <v>149.864</v>
      </c>
      <c r="E614" s="19">
        <v>0.585391</v>
      </c>
      <c r="F614" s="20">
        <v>0.0374803</v>
      </c>
      <c r="G614" s="20">
        <v>311.48</v>
      </c>
      <c r="H614" s="19">
        <v>0.890777</v>
      </c>
      <c r="I614" s="20">
        <v>17.0736</v>
      </c>
      <c r="J614" s="20">
        <v>232.39</v>
      </c>
      <c r="K614" s="19">
        <v>0.867631</v>
      </c>
      <c r="L614" s="20">
        <v>13.9361</v>
      </c>
      <c r="M614" s="20">
        <v>202.25</v>
      </c>
      <c r="N614" s="19">
        <v>0.732622</v>
      </c>
      <c r="O614" s="20">
        <v>21.7947</v>
      </c>
      <c r="P614" s="20">
        <v>150.157</v>
      </c>
      <c r="Q614" s="19">
        <v>0.630454</v>
      </c>
      <c r="R614" s="20">
        <v>0.578818</v>
      </c>
      <c r="S614" s="20">
        <v>11.0874</v>
      </c>
      <c r="T614" s="19">
        <v>0.955322</v>
      </c>
      <c r="U614" s="20">
        <v>0.541761</v>
      </c>
      <c r="V614" s="20">
        <v>30.5514</v>
      </c>
      <c r="W614" s="19">
        <v>0.990049</v>
      </c>
      <c r="X614" s="20">
        <v>0.639058</v>
      </c>
      <c r="Y614" s="20">
        <v>13.4058</v>
      </c>
      <c r="Z614" s="19">
        <v>0.817511</v>
      </c>
      <c r="AA614" s="20">
        <v>3.53737</v>
      </c>
      <c r="AB614" s="20">
        <v>75.9874</v>
      </c>
      <c r="AC614" s="19">
        <v>0</v>
      </c>
      <c r="AD614" s="20">
        <v>0</v>
      </c>
      <c r="AE614" s="20">
        <v>0.00034914</v>
      </c>
      <c r="AF614" s="19">
        <v>0</v>
      </c>
      <c r="AG614" s="20">
        <v>0</v>
      </c>
      <c r="AH614" s="20">
        <v>25.8513</v>
      </c>
      <c r="AI614" s="19">
        <v>0</v>
      </c>
      <c r="AJ614" s="20">
        <v>0</v>
      </c>
      <c r="AK614" s="20">
        <v>0</v>
      </c>
      <c r="AL614" s="19">
        <v>0</v>
      </c>
      <c r="AM614" s="20">
        <v>0</v>
      </c>
      <c r="AN614" s="20">
        <v>0</v>
      </c>
      <c r="AO614" s="19">
        <v>0</v>
      </c>
      <c r="AP614" s="20">
        <v>0</v>
      </c>
      <c r="AQ614" s="20">
        <v>0</v>
      </c>
    </row>
    <row r="615" spans="1:4" ht="17.25">
      <c r="A615" s="10">
        <v>0.42361111111111099</v>
      </c>
      <c r="B615" s="19">
        <v>0.707201</v>
      </c>
      <c r="C615" s="20">
        <v>19.7781</v>
      </c>
      <c r="D615" s="20">
        <v>150.214</v>
      </c>
      <c r="E615" s="19">
        <v>0.588773</v>
      </c>
      <c r="F615" s="20">
        <v>0.037191</v>
      </c>
      <c r="G615" s="20">
        <v>311.481</v>
      </c>
      <c r="H615" s="19">
        <v>0.892757</v>
      </c>
      <c r="I615" s="20">
        <v>17.0713</v>
      </c>
      <c r="J615" s="20">
        <v>232.67</v>
      </c>
      <c r="K615" s="19">
        <v>0.870075</v>
      </c>
      <c r="L615" s="20">
        <v>13.9444</v>
      </c>
      <c r="M615" s="20">
        <v>202.475</v>
      </c>
      <c r="N615" s="19">
        <v>0.711462</v>
      </c>
      <c r="O615" s="20">
        <v>19.8599</v>
      </c>
      <c r="P615" s="20">
        <v>150.514</v>
      </c>
      <c r="Q615" s="19">
        <v>0.634252</v>
      </c>
      <c r="R615" s="20">
        <v>0.580078</v>
      </c>
      <c r="S615" s="20">
        <v>11.097</v>
      </c>
      <c r="T615" s="19">
        <v>0.959891</v>
      </c>
      <c r="U615" s="20">
        <v>0.539476</v>
      </c>
      <c r="V615" s="20">
        <v>30.5604</v>
      </c>
      <c r="W615" s="19">
        <v>0.989855</v>
      </c>
      <c r="X615" s="20">
        <v>0.634387</v>
      </c>
      <c r="Y615" s="20">
        <v>13.4164</v>
      </c>
      <c r="Z615" s="19">
        <v>0.821671</v>
      </c>
      <c r="AA615" s="20">
        <v>3.52398</v>
      </c>
      <c r="AB615" s="20">
        <v>76.0483</v>
      </c>
      <c r="AC615" s="19">
        <v>0</v>
      </c>
      <c r="AD615" s="20">
        <v>0</v>
      </c>
      <c r="AE615" s="20">
        <v>0.00034914</v>
      </c>
      <c r="AF615" s="19">
        <v>0</v>
      </c>
      <c r="AG615" s="20">
        <v>0</v>
      </c>
      <c r="AH615" s="20">
        <v>25.8514</v>
      </c>
      <c r="AI615" s="19">
        <v>0</v>
      </c>
      <c r="AJ615" s="20">
        <v>0</v>
      </c>
      <c r="AK615" s="20">
        <v>0</v>
      </c>
      <c r="AL615" s="19">
        <v>0</v>
      </c>
      <c r="AM615" s="20">
        <v>0</v>
      </c>
      <c r="AN615" s="20">
        <v>0</v>
      </c>
      <c r="AO615" s="19">
        <v>0</v>
      </c>
      <c r="AP615" s="20">
        <v>0</v>
      </c>
      <c r="AQ615" s="20">
        <v>0</v>
      </c>
    </row>
    <row r="616" spans="1:4" ht="17.25">
      <c r="A616" s="10">
        <v>0.42430555555555599</v>
      </c>
      <c r="B616" s="19">
        <v>0.697509</v>
      </c>
      <c r="C616" s="20">
        <v>19.7808</v>
      </c>
      <c r="D616" s="20">
        <v>150.538</v>
      </c>
      <c r="E616" s="19">
        <v>0.586425</v>
      </c>
      <c r="F616" s="20">
        <v>0.0376404</v>
      </c>
      <c r="G616" s="20">
        <v>311.481</v>
      </c>
      <c r="H616" s="19">
        <v>0.89025</v>
      </c>
      <c r="I616" s="20">
        <v>17.0676</v>
      </c>
      <c r="J616" s="20">
        <v>232.95</v>
      </c>
      <c r="K616" s="19">
        <v>0.86707</v>
      </c>
      <c r="L616" s="20">
        <v>13.9241</v>
      </c>
      <c r="M616" s="20">
        <v>202.703</v>
      </c>
      <c r="N616" s="19">
        <v>0.70151</v>
      </c>
      <c r="O616" s="20">
        <v>19.8508</v>
      </c>
      <c r="P616" s="20">
        <v>150.84</v>
      </c>
      <c r="Q616" s="19">
        <v>0.630367</v>
      </c>
      <c r="R616" s="20">
        <v>0.580732</v>
      </c>
      <c r="S616" s="20">
        <v>11.1064</v>
      </c>
      <c r="T616" s="19">
        <v>0.954626</v>
      </c>
      <c r="U616" s="20">
        <v>0.542064</v>
      </c>
      <c r="V616" s="20">
        <v>30.5694</v>
      </c>
      <c r="W616" s="19">
        <v>0.990034</v>
      </c>
      <c r="X616" s="20">
        <v>0.639343</v>
      </c>
      <c r="Y616" s="20">
        <v>13.4269</v>
      </c>
      <c r="Z616" s="19">
        <v>0.815203</v>
      </c>
      <c r="AA616" s="20">
        <v>3.5211</v>
      </c>
      <c r="AB616" s="20">
        <v>76.1051</v>
      </c>
      <c r="AC616" s="19">
        <v>0</v>
      </c>
      <c r="AD616" s="20">
        <v>0</v>
      </c>
      <c r="AE616" s="20">
        <v>0.00034914</v>
      </c>
      <c r="AF616" s="19">
        <v>0</v>
      </c>
      <c r="AG616" s="20">
        <v>0</v>
      </c>
      <c r="AH616" s="20">
        <v>25.8514</v>
      </c>
      <c r="AI616" s="19">
        <v>0</v>
      </c>
      <c r="AJ616" s="20">
        <v>0</v>
      </c>
      <c r="AK616" s="20">
        <v>0</v>
      </c>
      <c r="AL616" s="19">
        <v>0</v>
      </c>
      <c r="AM616" s="20">
        <v>0</v>
      </c>
      <c r="AN616" s="20">
        <v>0</v>
      </c>
      <c r="AO616" s="19">
        <v>0</v>
      </c>
      <c r="AP616" s="20">
        <v>0</v>
      </c>
      <c r="AQ616" s="20">
        <v>0</v>
      </c>
    </row>
    <row r="617" spans="1:4" ht="17.25">
      <c r="A617" s="10">
        <v>0.42499999999999999</v>
      </c>
      <c r="B617" s="19">
        <v>0.697522</v>
      </c>
      <c r="C617" s="20">
        <v>19.7901</v>
      </c>
      <c r="D617" s="20">
        <v>150.873</v>
      </c>
      <c r="E617" s="19">
        <v>0.585351</v>
      </c>
      <c r="F617" s="20">
        <v>0.0375152</v>
      </c>
      <c r="G617" s="20">
        <v>311.482</v>
      </c>
      <c r="H617" s="19">
        <v>0.890355</v>
      </c>
      <c r="I617" s="20">
        <v>17.0258</v>
      </c>
      <c r="J617" s="20">
        <v>233.238</v>
      </c>
      <c r="K617" s="19">
        <v>0.86713</v>
      </c>
      <c r="L617" s="20">
        <v>13.907</v>
      </c>
      <c r="M617" s="20">
        <v>202.939</v>
      </c>
      <c r="N617" s="19">
        <v>0.70238</v>
      </c>
      <c r="O617" s="20">
        <v>19.8491</v>
      </c>
      <c r="P617" s="20">
        <v>151.17</v>
      </c>
      <c r="Q617" s="19">
        <v>0.629803</v>
      </c>
      <c r="R617" s="20">
        <v>0.579189</v>
      </c>
      <c r="S617" s="20">
        <v>11.116</v>
      </c>
      <c r="T617" s="19">
        <v>0.95486</v>
      </c>
      <c r="U617" s="20">
        <v>0.541689</v>
      </c>
      <c r="V617" s="20">
        <v>30.5785</v>
      </c>
      <c r="W617" s="19">
        <v>0.990012</v>
      </c>
      <c r="X617" s="20">
        <v>0.638087</v>
      </c>
      <c r="Y617" s="20">
        <v>13.4376</v>
      </c>
      <c r="Z617" s="19">
        <v>0.81514</v>
      </c>
      <c r="AA617" s="20">
        <v>3.50961</v>
      </c>
      <c r="AB617" s="20">
        <v>76.1637</v>
      </c>
      <c r="AC617" s="19">
        <v>0</v>
      </c>
      <c r="AD617" s="20">
        <v>0</v>
      </c>
      <c r="AE617" s="20">
        <v>0.00034914</v>
      </c>
      <c r="AF617" s="19">
        <v>0</v>
      </c>
      <c r="AG617" s="20">
        <v>0</v>
      </c>
      <c r="AH617" s="20">
        <v>25.8515</v>
      </c>
      <c r="AI617" s="19">
        <v>0</v>
      </c>
      <c r="AJ617" s="20">
        <v>0</v>
      </c>
      <c r="AK617" s="20">
        <v>0</v>
      </c>
      <c r="AL617" s="19">
        <v>0</v>
      </c>
      <c r="AM617" s="20">
        <v>0</v>
      </c>
      <c r="AN617" s="20">
        <v>0</v>
      </c>
      <c r="AO617" s="19">
        <v>0</v>
      </c>
      <c r="AP617" s="20">
        <v>0</v>
      </c>
      <c r="AQ617" s="20">
        <v>0</v>
      </c>
    </row>
    <row r="618" spans="1:4" ht="17.25">
      <c r="A618" s="10">
        <v>0.42569444444444399</v>
      </c>
      <c r="B618" s="19">
        <v>0.698242</v>
      </c>
      <c r="C618" s="20">
        <v>19.7878</v>
      </c>
      <c r="D618" s="20">
        <v>151.197</v>
      </c>
      <c r="E618" s="19">
        <v>0.58763</v>
      </c>
      <c r="F618" s="20">
        <v>0.037536</v>
      </c>
      <c r="G618" s="20">
        <v>311.482</v>
      </c>
      <c r="H618" s="19">
        <v>0.890422</v>
      </c>
      <c r="I618" s="20">
        <v>17.0118</v>
      </c>
      <c r="J618" s="20">
        <v>233.522</v>
      </c>
      <c r="K618" s="19">
        <v>0.866995</v>
      </c>
      <c r="L618" s="20">
        <v>13.8796</v>
      </c>
      <c r="M618" s="20">
        <v>203.167</v>
      </c>
      <c r="N618" s="19">
        <v>0.703076</v>
      </c>
      <c r="O618" s="20">
        <v>19.8584</v>
      </c>
      <c r="P618" s="20">
        <v>151.495</v>
      </c>
      <c r="Q618" s="19">
        <v>0.628613</v>
      </c>
      <c r="R618" s="20">
        <v>0.576166</v>
      </c>
      <c r="S618" s="20">
        <v>11.1256</v>
      </c>
      <c r="T618" s="19">
        <v>0.954677</v>
      </c>
      <c r="U618" s="20">
        <v>0.541681</v>
      </c>
      <c r="V618" s="20">
        <v>30.5875</v>
      </c>
      <c r="W618" s="19">
        <v>0.99</v>
      </c>
      <c r="X618" s="20">
        <v>0.638868</v>
      </c>
      <c r="Y618" s="20">
        <v>13.4482</v>
      </c>
      <c r="Z618" s="19">
        <v>0.815403</v>
      </c>
      <c r="AA618" s="20">
        <v>3.51194</v>
      </c>
      <c r="AB618" s="20">
        <v>76.2242</v>
      </c>
      <c r="AC618" s="19">
        <v>0</v>
      </c>
      <c r="AD618" s="20">
        <v>0</v>
      </c>
      <c r="AE618" s="20">
        <v>0.00034914</v>
      </c>
      <c r="AF618" s="19">
        <v>0.826296</v>
      </c>
      <c r="AG618" s="20">
        <v>0.0053333</v>
      </c>
      <c r="AH618" s="20">
        <v>25.8515</v>
      </c>
      <c r="AI618" s="19">
        <v>0</v>
      </c>
      <c r="AJ618" s="20">
        <v>0</v>
      </c>
      <c r="AK618" s="20">
        <v>0</v>
      </c>
      <c r="AL618" s="19">
        <v>0</v>
      </c>
      <c r="AM618" s="20">
        <v>0</v>
      </c>
      <c r="AN618" s="20">
        <v>0</v>
      </c>
      <c r="AO618" s="19">
        <v>0</v>
      </c>
      <c r="AP618" s="20">
        <v>0</v>
      </c>
      <c r="AQ618" s="20">
        <v>0</v>
      </c>
    </row>
    <row r="619" spans="1:4" ht="17.25">
      <c r="A619" s="10">
        <v>0.42638888888888898</v>
      </c>
      <c r="B619" s="19">
        <v>0.699932</v>
      </c>
      <c r="C619" s="20">
        <v>19.8671</v>
      </c>
      <c r="D619" s="20">
        <v>151.533</v>
      </c>
      <c r="E619" s="19">
        <v>0.588698</v>
      </c>
      <c r="F619" s="20">
        <v>0.037624</v>
      </c>
      <c r="G619" s="20">
        <v>311.483</v>
      </c>
      <c r="H619" s="19">
        <v>0.890382</v>
      </c>
      <c r="I619" s="20">
        <v>16.9924</v>
      </c>
      <c r="J619" s="20">
        <v>233.801</v>
      </c>
      <c r="K619" s="19">
        <v>0.867302</v>
      </c>
      <c r="L619" s="20">
        <v>13.8828</v>
      </c>
      <c r="M619" s="20">
        <v>203.402</v>
      </c>
      <c r="N619" s="19">
        <v>0.704228</v>
      </c>
      <c r="O619" s="20">
        <v>19.9296</v>
      </c>
      <c r="P619" s="20">
        <v>151.833</v>
      </c>
      <c r="Q619" s="19">
        <v>0.627539</v>
      </c>
      <c r="R619" s="20">
        <v>0.573934</v>
      </c>
      <c r="S619" s="20">
        <v>11.1355</v>
      </c>
      <c r="T619" s="19">
        <v>0.955249</v>
      </c>
      <c r="U619" s="20">
        <v>0.54183</v>
      </c>
      <c r="V619" s="20">
        <v>30.5965</v>
      </c>
      <c r="W619" s="19">
        <v>0.989975</v>
      </c>
      <c r="X619" s="20">
        <v>0.638044</v>
      </c>
      <c r="Y619" s="20">
        <v>13.4588</v>
      </c>
      <c r="Z619" s="19">
        <v>0.815893</v>
      </c>
      <c r="AA619" s="20">
        <v>3.51457</v>
      </c>
      <c r="AB619" s="20">
        <v>76.2817</v>
      </c>
      <c r="AC619" s="19">
        <v>0</v>
      </c>
      <c r="AD619" s="20">
        <v>0</v>
      </c>
      <c r="AE619" s="20">
        <v>0.00034914</v>
      </c>
      <c r="AF619" s="19">
        <v>0.823822</v>
      </c>
      <c r="AG619" s="20">
        <v>0.00530621</v>
      </c>
      <c r="AH619" s="20">
        <v>25.8516</v>
      </c>
      <c r="AI619" s="19">
        <v>0</v>
      </c>
      <c r="AJ619" s="20">
        <v>0</v>
      </c>
      <c r="AK619" s="20">
        <v>0</v>
      </c>
      <c r="AL619" s="19">
        <v>0</v>
      </c>
      <c r="AM619" s="20">
        <v>0</v>
      </c>
      <c r="AN619" s="20">
        <v>0</v>
      </c>
      <c r="AO619" s="19">
        <v>0</v>
      </c>
      <c r="AP619" s="20">
        <v>0</v>
      </c>
      <c r="AQ619" s="20">
        <v>0</v>
      </c>
    </row>
    <row r="620" spans="1:4" ht="17.25">
      <c r="A620" s="10">
        <v>0.42708333333333298</v>
      </c>
      <c r="B620" s="19">
        <v>0.702292</v>
      </c>
      <c r="C620" s="20">
        <v>19.929</v>
      </c>
      <c r="D620" s="20">
        <v>151.865</v>
      </c>
      <c r="E620" s="19">
        <v>0.586003</v>
      </c>
      <c r="F620" s="20">
        <v>0.0373844</v>
      </c>
      <c r="G620" s="20">
        <v>311.484</v>
      </c>
      <c r="H620" s="19">
        <v>0.891038</v>
      </c>
      <c r="I620" s="20">
        <v>16.9947</v>
      </c>
      <c r="J620" s="20">
        <v>234.089</v>
      </c>
      <c r="K620" s="19">
        <v>0.867906</v>
      </c>
      <c r="L620" s="20">
        <v>13.8948</v>
      </c>
      <c r="M620" s="20">
        <v>203.637</v>
      </c>
      <c r="N620" s="19">
        <v>0.706896</v>
      </c>
      <c r="O620" s="20">
        <v>20.001</v>
      </c>
      <c r="P620" s="20">
        <v>152.171</v>
      </c>
      <c r="Q620" s="19">
        <v>0.629651</v>
      </c>
      <c r="R620" s="20">
        <v>0.575653</v>
      </c>
      <c r="S620" s="20">
        <v>11.1448</v>
      </c>
      <c r="T620" s="19">
        <v>0.955494</v>
      </c>
      <c r="U620" s="20">
        <v>0.540264</v>
      </c>
      <c r="V620" s="20">
        <v>30.6055</v>
      </c>
      <c r="W620" s="19">
        <v>0.989914</v>
      </c>
      <c r="X620" s="20">
        <v>0.637518</v>
      </c>
      <c r="Y620" s="20">
        <v>13.4694</v>
      </c>
      <c r="Z620" s="19">
        <v>0.817245</v>
      </c>
      <c r="AA620" s="20">
        <v>3.52504</v>
      </c>
      <c r="AB620" s="20">
        <v>76.3413</v>
      </c>
      <c r="AC620" s="19">
        <v>0</v>
      </c>
      <c r="AD620" s="20">
        <v>0</v>
      </c>
      <c r="AE620" s="20">
        <v>0.00034914</v>
      </c>
      <c r="AF620" s="19">
        <v>0</v>
      </c>
      <c r="AG620" s="20">
        <v>0</v>
      </c>
      <c r="AH620" s="20">
        <v>25.8516</v>
      </c>
      <c r="AI620" s="19">
        <v>0</v>
      </c>
      <c r="AJ620" s="20">
        <v>0</v>
      </c>
      <c r="AK620" s="20">
        <v>0</v>
      </c>
      <c r="AL620" s="19">
        <v>0</v>
      </c>
      <c r="AM620" s="20">
        <v>0</v>
      </c>
      <c r="AN620" s="20">
        <v>0</v>
      </c>
      <c r="AO620" s="19">
        <v>0</v>
      </c>
      <c r="AP620" s="20">
        <v>0</v>
      </c>
      <c r="AQ620" s="20">
        <v>0</v>
      </c>
    </row>
    <row r="621" spans="1:4" ht="17.25">
      <c r="A621" s="10">
        <v>0.42777777777777798</v>
      </c>
      <c r="B621" s="19">
        <v>0.702337</v>
      </c>
      <c r="C621" s="20">
        <v>19.9788</v>
      </c>
      <c r="D621" s="20">
        <v>152.192</v>
      </c>
      <c r="E621" s="19">
        <v>0.587559</v>
      </c>
      <c r="F621" s="20">
        <v>0.0375941</v>
      </c>
      <c r="G621" s="20">
        <v>311.484</v>
      </c>
      <c r="H621" s="19">
        <v>0.890538</v>
      </c>
      <c r="I621" s="20">
        <v>16.9956</v>
      </c>
      <c r="J621" s="20">
        <v>234.367</v>
      </c>
      <c r="K621" s="19">
        <v>0.86762</v>
      </c>
      <c r="L621" s="20">
        <v>13.9069</v>
      </c>
      <c r="M621" s="20">
        <v>203.861</v>
      </c>
      <c r="N621" s="19">
        <v>0.706607</v>
      </c>
      <c r="O621" s="20">
        <v>20.0592</v>
      </c>
      <c r="P621" s="20">
        <v>152.499</v>
      </c>
      <c r="Q621" s="19">
        <v>0.630409</v>
      </c>
      <c r="R621" s="20">
        <v>0.578371</v>
      </c>
      <c r="S621" s="20">
        <v>11.1544</v>
      </c>
      <c r="T621" s="19">
        <v>0.954794</v>
      </c>
      <c r="U621" s="20">
        <v>0.540474</v>
      </c>
      <c r="V621" s="20">
        <v>30.6145</v>
      </c>
      <c r="W621" s="19">
        <v>0.989963</v>
      </c>
      <c r="X621" s="20">
        <v>0.638031</v>
      </c>
      <c r="Y621" s="20">
        <v>13.4801</v>
      </c>
      <c r="Z621" s="19">
        <v>0.817124</v>
      </c>
      <c r="AA621" s="20">
        <v>3.53567</v>
      </c>
      <c r="AB621" s="20">
        <v>76.3993</v>
      </c>
      <c r="AC621" s="19">
        <v>0</v>
      </c>
      <c r="AD621" s="20">
        <v>0</v>
      </c>
      <c r="AE621" s="20">
        <v>0.00034914</v>
      </c>
      <c r="AF621" s="19">
        <v>0</v>
      </c>
      <c r="AG621" s="20">
        <v>0</v>
      </c>
      <c r="AH621" s="20">
        <v>25.8517</v>
      </c>
      <c r="AI621" s="19">
        <v>0</v>
      </c>
      <c r="AJ621" s="20">
        <v>0</v>
      </c>
      <c r="AK621" s="20">
        <v>0</v>
      </c>
      <c r="AL621" s="19">
        <v>0</v>
      </c>
      <c r="AM621" s="20">
        <v>0</v>
      </c>
      <c r="AN621" s="20">
        <v>0</v>
      </c>
      <c r="AO621" s="19">
        <v>0</v>
      </c>
      <c r="AP621" s="20">
        <v>0</v>
      </c>
      <c r="AQ621" s="20">
        <v>0</v>
      </c>
    </row>
    <row r="622" spans="1:4" ht="17.25">
      <c r="A622" s="10">
        <v>0.42847222222222198</v>
      </c>
      <c r="B622" s="19">
        <v>0.704915</v>
      </c>
      <c r="C622" s="20">
        <v>20.1117</v>
      </c>
      <c r="D622" s="20">
        <v>152.52</v>
      </c>
      <c r="E622" s="19">
        <v>0.586047</v>
      </c>
      <c r="F622" s="20">
        <v>0.0374759</v>
      </c>
      <c r="G622" s="20">
        <v>311.485</v>
      </c>
      <c r="H622" s="19">
        <v>0.890489</v>
      </c>
      <c r="I622" s="20">
        <v>16.9902</v>
      </c>
      <c r="J622" s="20">
        <v>234.655</v>
      </c>
      <c r="K622" s="19">
        <v>0.867535</v>
      </c>
      <c r="L622" s="20">
        <v>13.9009</v>
      </c>
      <c r="M622" s="20">
        <v>204.096</v>
      </c>
      <c r="N622" s="19">
        <v>0.709487</v>
      </c>
      <c r="O622" s="20">
        <v>20.175</v>
      </c>
      <c r="P622" s="20">
        <v>152.84</v>
      </c>
      <c r="Q622" s="19">
        <v>0.627537</v>
      </c>
      <c r="R622" s="20">
        <v>0.57339</v>
      </c>
      <c r="S622" s="20">
        <v>11.164</v>
      </c>
      <c r="T622" s="19">
        <v>0.955117</v>
      </c>
      <c r="U622" s="20">
        <v>0.541315</v>
      </c>
      <c r="V622" s="20">
        <v>30.6235</v>
      </c>
      <c r="W622" s="19">
        <v>0.989992</v>
      </c>
      <c r="X622" s="20">
        <v>0.638142</v>
      </c>
      <c r="Y622" s="20">
        <v>13.4907</v>
      </c>
      <c r="Z622" s="19">
        <v>0.817097</v>
      </c>
      <c r="AA622" s="20">
        <v>3.528</v>
      </c>
      <c r="AB622" s="20">
        <v>76.4581</v>
      </c>
      <c r="AC622" s="19">
        <v>0</v>
      </c>
      <c r="AD622" s="20">
        <v>0</v>
      </c>
      <c r="AE622" s="20">
        <v>0.00034914</v>
      </c>
      <c r="AF622" s="19">
        <v>0</v>
      </c>
      <c r="AG622" s="20">
        <v>0</v>
      </c>
      <c r="AH622" s="20">
        <v>25.8517</v>
      </c>
      <c r="AI622" s="19">
        <v>0</v>
      </c>
      <c r="AJ622" s="20">
        <v>0</v>
      </c>
      <c r="AK622" s="20">
        <v>0</v>
      </c>
      <c r="AL622" s="19">
        <v>0</v>
      </c>
      <c r="AM622" s="20">
        <v>0</v>
      </c>
      <c r="AN622" s="20">
        <v>0</v>
      </c>
      <c r="AO622" s="19">
        <v>0</v>
      </c>
      <c r="AP622" s="20">
        <v>0</v>
      </c>
      <c r="AQ622" s="20">
        <v>0</v>
      </c>
    </row>
    <row r="623" spans="1:4" ht="17.25">
      <c r="A623" s="10">
        <v>0.42916666666666697</v>
      </c>
      <c r="B623" s="19">
        <v>0.704214</v>
      </c>
      <c r="C623" s="20">
        <v>20.1865</v>
      </c>
      <c r="D623" s="20">
        <v>152.862</v>
      </c>
      <c r="E623" s="19">
        <v>0.587412</v>
      </c>
      <c r="F623" s="20">
        <v>0.0377289</v>
      </c>
      <c r="G623" s="20">
        <v>311.486</v>
      </c>
      <c r="H623" s="19">
        <v>0.890177</v>
      </c>
      <c r="I623" s="20">
        <v>16.9943</v>
      </c>
      <c r="J623" s="20">
        <v>234.943</v>
      </c>
      <c r="K623" s="19">
        <v>0.866866</v>
      </c>
      <c r="L623" s="20">
        <v>13.8729</v>
      </c>
      <c r="M623" s="20">
        <v>204.331</v>
      </c>
      <c r="N623" s="19">
        <v>0.708184</v>
      </c>
      <c r="O623" s="20">
        <v>20.26</v>
      </c>
      <c r="P623" s="20">
        <v>153.177</v>
      </c>
      <c r="Q623" s="19">
        <v>0.628091</v>
      </c>
      <c r="R623" s="20">
        <v>0.575428</v>
      </c>
      <c r="S623" s="20">
        <v>11.1739</v>
      </c>
      <c r="T623" s="19">
        <v>0.954968</v>
      </c>
      <c r="U623" s="20">
        <v>0.541452</v>
      </c>
      <c r="V623" s="20">
        <v>30.6326</v>
      </c>
      <c r="W623" s="19">
        <v>0.990003</v>
      </c>
      <c r="X623" s="20">
        <v>0.638777</v>
      </c>
      <c r="Y623" s="20">
        <v>13.5012</v>
      </c>
      <c r="Z623" s="19">
        <v>0.816745</v>
      </c>
      <c r="AA623" s="20">
        <v>3.5357</v>
      </c>
      <c r="AB623" s="20">
        <v>76.517</v>
      </c>
      <c r="AC623" s="19">
        <v>0</v>
      </c>
      <c r="AD623" s="20">
        <v>0</v>
      </c>
      <c r="AE623" s="20">
        <v>0.00034914</v>
      </c>
      <c r="AF623" s="19">
        <v>0.842467</v>
      </c>
      <c r="AG623" s="20">
        <v>0.00537449</v>
      </c>
      <c r="AH623" s="20">
        <v>25.8517</v>
      </c>
      <c r="AI623" s="19">
        <v>0</v>
      </c>
      <c r="AJ623" s="20">
        <v>0</v>
      </c>
      <c r="AK623" s="20">
        <v>0</v>
      </c>
      <c r="AL623" s="19">
        <v>0</v>
      </c>
      <c r="AM623" s="20">
        <v>0</v>
      </c>
      <c r="AN623" s="20">
        <v>0</v>
      </c>
      <c r="AO623" s="19">
        <v>0</v>
      </c>
      <c r="AP623" s="20">
        <v>0</v>
      </c>
      <c r="AQ623" s="20">
        <v>0</v>
      </c>
    </row>
    <row r="624" spans="1:4" ht="17.25">
      <c r="A624" s="10">
        <v>0.42986111111111103</v>
      </c>
      <c r="B624" s="19">
        <v>0.706469</v>
      </c>
      <c r="C624" s="20">
        <v>20.2918</v>
      </c>
      <c r="D624" s="20">
        <v>153.205</v>
      </c>
      <c r="E624" s="19">
        <v>0.584375</v>
      </c>
      <c r="F624" s="20">
        <v>0.0374826</v>
      </c>
      <c r="G624" s="20">
        <v>311.486</v>
      </c>
      <c r="H624" s="19">
        <v>0.890243</v>
      </c>
      <c r="I624" s="20">
        <v>16.9844</v>
      </c>
      <c r="J624" s="20">
        <v>235.217</v>
      </c>
      <c r="K624" s="19">
        <v>0.867285</v>
      </c>
      <c r="L624" s="20">
        <v>13.9036</v>
      </c>
      <c r="M624" s="20">
        <v>204.559</v>
      </c>
      <c r="N624" s="19">
        <v>0.711027</v>
      </c>
      <c r="O624" s="20">
        <v>20.3691</v>
      </c>
      <c r="P624" s="20">
        <v>153.51</v>
      </c>
      <c r="Q624" s="19">
        <v>0.628662</v>
      </c>
      <c r="R624" s="20">
        <v>0.575555</v>
      </c>
      <c r="S624" s="20">
        <v>11.1832</v>
      </c>
      <c r="T624" s="19">
        <v>0.955065</v>
      </c>
      <c r="U624" s="20">
        <v>0.542077</v>
      </c>
      <c r="V624" s="20">
        <v>30.6418</v>
      </c>
      <c r="W624" s="19">
        <v>0.989954</v>
      </c>
      <c r="X624" s="20">
        <v>0.638721</v>
      </c>
      <c r="Y624" s="20">
        <v>13.512</v>
      </c>
      <c r="Z624" s="19">
        <v>0.823569</v>
      </c>
      <c r="AA624" s="20">
        <v>3.52128</v>
      </c>
      <c r="AB624" s="20">
        <v>76.5757</v>
      </c>
      <c r="AC624" s="19">
        <v>0</v>
      </c>
      <c r="AD624" s="20">
        <v>0</v>
      </c>
      <c r="AE624" s="20">
        <v>0.00034914</v>
      </c>
      <c r="AF624" s="19">
        <v>0.880123</v>
      </c>
      <c r="AG624" s="20">
        <v>5.55682</v>
      </c>
      <c r="AH624" s="20">
        <v>25.8864</v>
      </c>
      <c r="AI624" s="19">
        <v>0</v>
      </c>
      <c r="AJ624" s="20">
        <v>0</v>
      </c>
      <c r="AK624" s="20">
        <v>0</v>
      </c>
      <c r="AL624" s="19">
        <v>0</v>
      </c>
      <c r="AM624" s="20">
        <v>0</v>
      </c>
      <c r="AN624" s="20">
        <v>0</v>
      </c>
      <c r="AO624" s="19">
        <v>0</v>
      </c>
      <c r="AP624" s="20">
        <v>0</v>
      </c>
      <c r="AQ624" s="20">
        <v>0</v>
      </c>
    </row>
    <row r="625" spans="1:4" ht="17.25">
      <c r="A625" s="10">
        <v>0.43055555555555602</v>
      </c>
      <c r="B625" s="19">
        <v>0.703683</v>
      </c>
      <c r="C625" s="20">
        <v>20.4124</v>
      </c>
      <c r="D625" s="20">
        <v>153.539</v>
      </c>
      <c r="E625" s="19">
        <v>0.584726</v>
      </c>
      <c r="F625" s="20">
        <v>0.0377176</v>
      </c>
      <c r="G625" s="20">
        <v>311.487</v>
      </c>
      <c r="H625" s="19">
        <v>0.888781</v>
      </c>
      <c r="I625" s="20">
        <v>16.9955</v>
      </c>
      <c r="J625" s="20">
        <v>235.505</v>
      </c>
      <c r="K625" s="19">
        <v>0.865437</v>
      </c>
      <c r="L625" s="20">
        <v>13.9087</v>
      </c>
      <c r="M625" s="20">
        <v>204.794</v>
      </c>
      <c r="N625" s="19">
        <v>0.707934</v>
      </c>
      <c r="O625" s="20">
        <v>20.4974</v>
      </c>
      <c r="P625" s="20">
        <v>153.856</v>
      </c>
      <c r="Q625" s="19">
        <v>0.626739</v>
      </c>
      <c r="R625" s="20">
        <v>0.576851</v>
      </c>
      <c r="S625" s="20">
        <v>11.1927</v>
      </c>
      <c r="T625" s="19">
        <v>0.953478</v>
      </c>
      <c r="U625" s="20">
        <v>0.543354</v>
      </c>
      <c r="V625" s="20">
        <v>30.6507</v>
      </c>
      <c r="W625" s="19">
        <v>0.990153</v>
      </c>
      <c r="X625" s="20">
        <v>0.642359</v>
      </c>
      <c r="Y625" s="20">
        <v>13.5226</v>
      </c>
      <c r="Z625" s="19">
        <v>0.821282</v>
      </c>
      <c r="AA625" s="20">
        <v>3.52613</v>
      </c>
      <c r="AB625" s="20">
        <v>76.6345</v>
      </c>
      <c r="AC625" s="19">
        <v>0</v>
      </c>
      <c r="AD625" s="20">
        <v>0</v>
      </c>
      <c r="AE625" s="20">
        <v>0.00034914</v>
      </c>
      <c r="AF625" s="19">
        <v>0.884447</v>
      </c>
      <c r="AG625" s="20">
        <v>5.81019</v>
      </c>
      <c r="AH625" s="20">
        <v>25.9792</v>
      </c>
      <c r="AI625" s="19">
        <v>0</v>
      </c>
      <c r="AJ625" s="20">
        <v>0</v>
      </c>
      <c r="AK625" s="20">
        <v>0</v>
      </c>
      <c r="AL625" s="19">
        <v>0</v>
      </c>
      <c r="AM625" s="20">
        <v>0</v>
      </c>
      <c r="AN625" s="20">
        <v>0</v>
      </c>
      <c r="AO625" s="19">
        <v>0</v>
      </c>
      <c r="AP625" s="20">
        <v>0</v>
      </c>
      <c r="AQ625" s="20">
        <v>0</v>
      </c>
    </row>
    <row r="626" spans="1:4" ht="17.25">
      <c r="A626" s="10">
        <v>0.43125000000000002</v>
      </c>
      <c r="B626" s="19">
        <v>0.703967</v>
      </c>
      <c r="C626" s="20">
        <v>20.5051</v>
      </c>
      <c r="D626" s="20">
        <v>153.88</v>
      </c>
      <c r="E626" s="19">
        <v>0.584442</v>
      </c>
      <c r="F626" s="20">
        <v>0.0377688</v>
      </c>
      <c r="G626" s="20">
        <v>311.487</v>
      </c>
      <c r="H626" s="19">
        <v>0.888632</v>
      </c>
      <c r="I626" s="20">
        <v>16.9881</v>
      </c>
      <c r="J626" s="20">
        <v>235.793</v>
      </c>
      <c r="K626" s="19">
        <v>0.865395</v>
      </c>
      <c r="L626" s="20">
        <v>13.8854</v>
      </c>
      <c r="M626" s="20">
        <v>205.025</v>
      </c>
      <c r="N626" s="19">
        <v>0.708306</v>
      </c>
      <c r="O626" s="20">
        <v>20.5706</v>
      </c>
      <c r="P626" s="20">
        <v>154.193</v>
      </c>
      <c r="Q626" s="19">
        <v>0.625165</v>
      </c>
      <c r="R626" s="20">
        <v>0.574323</v>
      </c>
      <c r="S626" s="20">
        <v>11.2024</v>
      </c>
      <c r="T626" s="19">
        <v>0.953865</v>
      </c>
      <c r="U626" s="20">
        <v>0.544055</v>
      </c>
      <c r="V626" s="20">
        <v>30.6597</v>
      </c>
      <c r="W626" s="19">
        <v>0.990128</v>
      </c>
      <c r="X626" s="20">
        <v>0.642845</v>
      </c>
      <c r="Y626" s="20">
        <v>13.5335</v>
      </c>
      <c r="Z626" s="19">
        <v>0.820912</v>
      </c>
      <c r="AA626" s="20">
        <v>3.52489</v>
      </c>
      <c r="AB626" s="20">
        <v>76.6943</v>
      </c>
      <c r="AC626" s="19">
        <v>0</v>
      </c>
      <c r="AD626" s="20">
        <v>0</v>
      </c>
      <c r="AE626" s="20">
        <v>0.00034914</v>
      </c>
      <c r="AF626" s="19">
        <v>0.884988</v>
      </c>
      <c r="AG626" s="20">
        <v>5.84085</v>
      </c>
      <c r="AH626" s="20">
        <v>26.0763</v>
      </c>
      <c r="AI626" s="19">
        <v>0</v>
      </c>
      <c r="AJ626" s="20">
        <v>0</v>
      </c>
      <c r="AK626" s="20">
        <v>0</v>
      </c>
      <c r="AL626" s="19">
        <v>0</v>
      </c>
      <c r="AM626" s="20">
        <v>0</v>
      </c>
      <c r="AN626" s="20">
        <v>0</v>
      </c>
      <c r="AO626" s="19">
        <v>0</v>
      </c>
      <c r="AP626" s="20">
        <v>0</v>
      </c>
      <c r="AQ626" s="20">
        <v>0</v>
      </c>
    </row>
    <row r="627" spans="1:4" ht="17.25">
      <c r="A627" s="10">
        <v>0.43194444444444402</v>
      </c>
      <c r="B627" s="19">
        <v>0.703563</v>
      </c>
      <c r="C627" s="20">
        <v>20.5844</v>
      </c>
      <c r="D627" s="20">
        <v>154.216</v>
      </c>
      <c r="E627" s="19">
        <v>0.584892</v>
      </c>
      <c r="F627" s="20">
        <v>0.0377956</v>
      </c>
      <c r="G627" s="20">
        <v>311.488</v>
      </c>
      <c r="H627" s="19">
        <v>0.888152</v>
      </c>
      <c r="I627" s="20">
        <v>16.9742</v>
      </c>
      <c r="J627" s="20">
        <v>236.071</v>
      </c>
      <c r="K627" s="19">
        <v>0.864845</v>
      </c>
      <c r="L627" s="20">
        <v>13.8836</v>
      </c>
      <c r="M627" s="20">
        <v>205.253</v>
      </c>
      <c r="N627" s="19">
        <v>0.708411</v>
      </c>
      <c r="O627" s="20">
        <v>20.6504</v>
      </c>
      <c r="P627" s="20">
        <v>154.542</v>
      </c>
      <c r="Q627" s="19">
        <v>0.626606</v>
      </c>
      <c r="R627" s="20">
        <v>0.576883</v>
      </c>
      <c r="S627" s="20">
        <v>11.2121</v>
      </c>
      <c r="T627" s="19">
        <v>0.952824</v>
      </c>
      <c r="U627" s="20">
        <v>0.543285</v>
      </c>
      <c r="V627" s="20">
        <v>30.6689</v>
      </c>
      <c r="W627" s="19">
        <v>0.990202</v>
      </c>
      <c r="X627" s="20">
        <v>0.642536</v>
      </c>
      <c r="Y627" s="20">
        <v>13.5442</v>
      </c>
      <c r="Z627" s="19">
        <v>0.812688</v>
      </c>
      <c r="AA627" s="20">
        <v>3.53033</v>
      </c>
      <c r="AB627" s="20">
        <v>76.752</v>
      </c>
      <c r="AC627" s="19">
        <v>0</v>
      </c>
      <c r="AD627" s="20">
        <v>0</v>
      </c>
      <c r="AE627" s="20">
        <v>0.00034914</v>
      </c>
      <c r="AF627" s="19">
        <v>0.846917</v>
      </c>
      <c r="AG627" s="20">
        <v>0.00541857</v>
      </c>
      <c r="AH627" s="20">
        <v>26.1398</v>
      </c>
      <c r="AI627" s="19">
        <v>0</v>
      </c>
      <c r="AJ627" s="20">
        <v>0</v>
      </c>
      <c r="AK627" s="20">
        <v>0</v>
      </c>
      <c r="AL627" s="19">
        <v>0</v>
      </c>
      <c r="AM627" s="20">
        <v>0</v>
      </c>
      <c r="AN627" s="20">
        <v>0</v>
      </c>
      <c r="AO627" s="19">
        <v>0</v>
      </c>
      <c r="AP627" s="20">
        <v>0</v>
      </c>
      <c r="AQ627" s="20">
        <v>0</v>
      </c>
    </row>
    <row r="628" spans="1:4" ht="17.25">
      <c r="A628" s="10">
        <v>0.43263888888888902</v>
      </c>
      <c r="B628" s="19">
        <v>0.692196</v>
      </c>
      <c r="C628" s="20">
        <v>19.7876</v>
      </c>
      <c r="D628" s="20">
        <v>154.561</v>
      </c>
      <c r="E628" s="19">
        <v>0.584821</v>
      </c>
      <c r="F628" s="20">
        <v>0.0378814</v>
      </c>
      <c r="G628" s="20">
        <v>311.489</v>
      </c>
      <c r="H628" s="19">
        <v>0.888059</v>
      </c>
      <c r="I628" s="20">
        <v>16.9781</v>
      </c>
      <c r="J628" s="20">
        <v>236.359</v>
      </c>
      <c r="K628" s="19">
        <v>0.864653</v>
      </c>
      <c r="L628" s="20">
        <v>13.8829</v>
      </c>
      <c r="M628" s="20">
        <v>205.488</v>
      </c>
      <c r="N628" s="19">
        <v>0.696692</v>
      </c>
      <c r="O628" s="20">
        <v>19.8627</v>
      </c>
      <c r="P628" s="20">
        <v>154.877</v>
      </c>
      <c r="Q628" s="19">
        <v>0.625289</v>
      </c>
      <c r="R628" s="20">
        <v>0.574358</v>
      </c>
      <c r="S628" s="20">
        <v>11.2217</v>
      </c>
      <c r="T628" s="19">
        <v>0.952667</v>
      </c>
      <c r="U628" s="20">
        <v>0.543813</v>
      </c>
      <c r="V628" s="20">
        <v>30.6777</v>
      </c>
      <c r="W628" s="19">
        <v>0.990136</v>
      </c>
      <c r="X628" s="20">
        <v>0.64338</v>
      </c>
      <c r="Y628" s="20">
        <v>13.5548</v>
      </c>
      <c r="Z628" s="19">
        <v>0.813162</v>
      </c>
      <c r="AA628" s="20">
        <v>3.53075</v>
      </c>
      <c r="AB628" s="20">
        <v>76.8109</v>
      </c>
      <c r="AC628" s="19">
        <v>0</v>
      </c>
      <c r="AD628" s="20">
        <v>0</v>
      </c>
      <c r="AE628" s="20">
        <v>0.00034914</v>
      </c>
      <c r="AF628" s="19">
        <v>0.819761</v>
      </c>
      <c r="AG628" s="20">
        <v>0.00544402</v>
      </c>
      <c r="AH628" s="20">
        <v>26.1399</v>
      </c>
      <c r="AI628" s="19">
        <v>0</v>
      </c>
      <c r="AJ628" s="20">
        <v>0</v>
      </c>
      <c r="AK628" s="20">
        <v>0</v>
      </c>
      <c r="AL628" s="19">
        <v>0</v>
      </c>
      <c r="AM628" s="20">
        <v>0</v>
      </c>
      <c r="AN628" s="20">
        <v>0</v>
      </c>
      <c r="AO628" s="19">
        <v>0</v>
      </c>
      <c r="AP628" s="20">
        <v>0</v>
      </c>
      <c r="AQ628" s="20">
        <v>0</v>
      </c>
    </row>
    <row r="629" spans="1:4" ht="17.25">
      <c r="A629" s="10">
        <v>0.43333333333333302</v>
      </c>
      <c r="B629" s="19">
        <v>0.690645</v>
      </c>
      <c r="C629" s="20">
        <v>19.8113</v>
      </c>
      <c r="D629" s="20">
        <v>154.886</v>
      </c>
      <c r="E629" s="19">
        <v>0.586608</v>
      </c>
      <c r="F629" s="20">
        <v>0.0380269</v>
      </c>
      <c r="G629" s="20">
        <v>311.489</v>
      </c>
      <c r="H629" s="19">
        <v>0.887747</v>
      </c>
      <c r="I629" s="20">
        <v>16.9851</v>
      </c>
      <c r="J629" s="20">
        <v>236.638</v>
      </c>
      <c r="K629" s="19">
        <v>0.86435</v>
      </c>
      <c r="L629" s="20">
        <v>13.8976</v>
      </c>
      <c r="M629" s="20">
        <v>205.716</v>
      </c>
      <c r="N629" s="19">
        <v>0.694011</v>
      </c>
      <c r="O629" s="20">
        <v>19.8716</v>
      </c>
      <c r="P629" s="20">
        <v>155.214</v>
      </c>
      <c r="Q629" s="19">
        <v>0.623147</v>
      </c>
      <c r="R629" s="20">
        <v>0.57198</v>
      </c>
      <c r="S629" s="20">
        <v>11.2313</v>
      </c>
      <c r="T629" s="19">
        <v>0.951946</v>
      </c>
      <c r="U629" s="20">
        <v>0.5441</v>
      </c>
      <c r="V629" s="20">
        <v>30.6868</v>
      </c>
      <c r="W629" s="19">
        <v>0.990194</v>
      </c>
      <c r="X629" s="20">
        <v>0.643637</v>
      </c>
      <c r="Y629" s="20">
        <v>13.5657</v>
      </c>
      <c r="Z629" s="19">
        <v>0.811917</v>
      </c>
      <c r="AA629" s="20">
        <v>3.53467</v>
      </c>
      <c r="AB629" s="20">
        <v>76.8707</v>
      </c>
      <c r="AC629" s="19">
        <v>0</v>
      </c>
      <c r="AD629" s="20">
        <v>0</v>
      </c>
      <c r="AE629" s="20">
        <v>0.00034914</v>
      </c>
      <c r="AF629" s="19">
        <v>0</v>
      </c>
      <c r="AG629" s="20">
        <v>0</v>
      </c>
      <c r="AH629" s="20">
        <v>26.1399</v>
      </c>
      <c r="AI629" s="19">
        <v>0</v>
      </c>
      <c r="AJ629" s="20">
        <v>0</v>
      </c>
      <c r="AK629" s="20">
        <v>0</v>
      </c>
      <c r="AL629" s="19">
        <v>0</v>
      </c>
      <c r="AM629" s="20">
        <v>0</v>
      </c>
      <c r="AN629" s="20">
        <v>0</v>
      </c>
      <c r="AO629" s="19">
        <v>0</v>
      </c>
      <c r="AP629" s="20">
        <v>0</v>
      </c>
      <c r="AQ629" s="20">
        <v>0</v>
      </c>
    </row>
    <row r="630" spans="1:4" ht="17.25">
      <c r="A630" s="10">
        <v>0.43402777777777801</v>
      </c>
      <c r="B630" s="19">
        <v>0.689656</v>
      </c>
      <c r="C630" s="20">
        <v>19.7902</v>
      </c>
      <c r="D630" s="20">
        <v>155.232</v>
      </c>
      <c r="E630" s="19">
        <v>0.585678</v>
      </c>
      <c r="F630" s="20">
        <v>0.0378865</v>
      </c>
      <c r="G630" s="20">
        <v>311.49</v>
      </c>
      <c r="H630" s="19">
        <v>0.887714</v>
      </c>
      <c r="I630" s="20">
        <v>16.9914</v>
      </c>
      <c r="J630" s="20">
        <v>236.925</v>
      </c>
      <c r="K630" s="19">
        <v>0.863936</v>
      </c>
      <c r="L630" s="20">
        <v>13.8627</v>
      </c>
      <c r="M630" s="20">
        <v>205.951</v>
      </c>
      <c r="N630" s="19">
        <v>0.69439</v>
      </c>
      <c r="O630" s="20">
        <v>19.8826</v>
      </c>
      <c r="P630" s="20">
        <v>155.545</v>
      </c>
      <c r="Q630" s="19">
        <v>0.624984</v>
      </c>
      <c r="R630" s="20">
        <v>0.576024</v>
      </c>
      <c r="S630" s="20">
        <v>11.2409</v>
      </c>
      <c r="T630" s="19">
        <v>0.951889</v>
      </c>
      <c r="U630" s="20">
        <v>0.544932</v>
      </c>
      <c r="V630" s="20">
        <v>30.6958</v>
      </c>
      <c r="W630" s="19">
        <v>0.99019</v>
      </c>
      <c r="X630" s="20">
        <v>0.643199</v>
      </c>
      <c r="Y630" s="20">
        <v>13.5764</v>
      </c>
      <c r="Z630" s="19">
        <v>0.812472</v>
      </c>
      <c r="AA630" s="20">
        <v>3.54185</v>
      </c>
      <c r="AB630" s="20">
        <v>76.9297</v>
      </c>
      <c r="AC630" s="19">
        <v>0</v>
      </c>
      <c r="AD630" s="20">
        <v>0</v>
      </c>
      <c r="AE630" s="20">
        <v>0.00034914</v>
      </c>
      <c r="AF630" s="19">
        <v>0</v>
      </c>
      <c r="AG630" s="20">
        <v>0</v>
      </c>
      <c r="AH630" s="20">
        <v>26.14</v>
      </c>
      <c r="AI630" s="19">
        <v>0</v>
      </c>
      <c r="AJ630" s="20">
        <v>0</v>
      </c>
      <c r="AK630" s="20">
        <v>0</v>
      </c>
      <c r="AL630" s="19">
        <v>0</v>
      </c>
      <c r="AM630" s="20">
        <v>0</v>
      </c>
      <c r="AN630" s="20">
        <v>0</v>
      </c>
      <c r="AO630" s="19">
        <v>0</v>
      </c>
      <c r="AP630" s="20">
        <v>0</v>
      </c>
      <c r="AQ630" s="20">
        <v>0</v>
      </c>
    </row>
    <row r="631" spans="1:4" ht="17.25">
      <c r="A631" s="10">
        <v>0.43472222222222201</v>
      </c>
      <c r="B631" s="19">
        <v>0.690747</v>
      </c>
      <c r="C631" s="20">
        <v>19.8614</v>
      </c>
      <c r="D631" s="20">
        <v>155.557</v>
      </c>
      <c r="E631" s="19">
        <v>0.585002</v>
      </c>
      <c r="F631" s="20">
        <v>0.0378273</v>
      </c>
      <c r="G631" s="20">
        <v>311.491</v>
      </c>
      <c r="H631" s="19">
        <v>0.887539</v>
      </c>
      <c r="I631" s="20">
        <v>16.9845</v>
      </c>
      <c r="J631" s="20">
        <v>237.199</v>
      </c>
      <c r="K631" s="19">
        <v>0.86443</v>
      </c>
      <c r="L631" s="20">
        <v>13.9106</v>
      </c>
      <c r="M631" s="20">
        <v>206.186</v>
      </c>
      <c r="N631" s="19">
        <v>0.694497</v>
      </c>
      <c r="O631" s="20">
        <v>19.9375</v>
      </c>
      <c r="P631" s="20">
        <v>155.872</v>
      </c>
      <c r="Q631" s="19">
        <v>0.624039</v>
      </c>
      <c r="R631" s="20">
        <v>0.57464</v>
      </c>
      <c r="S631" s="20">
        <v>11.2505</v>
      </c>
      <c r="T631" s="19">
        <v>0.95244</v>
      </c>
      <c r="U631" s="20">
        <v>0.545785</v>
      </c>
      <c r="V631" s="20">
        <v>30.7049</v>
      </c>
      <c r="W631" s="19">
        <v>0.990249</v>
      </c>
      <c r="X631" s="20">
        <v>0.64528</v>
      </c>
      <c r="Y631" s="20">
        <v>13.5871</v>
      </c>
      <c r="Z631" s="19">
        <v>0.812748</v>
      </c>
      <c r="AA631" s="20">
        <v>3.54915</v>
      </c>
      <c r="AB631" s="20">
        <v>76.9868</v>
      </c>
      <c r="AC631" s="19">
        <v>0</v>
      </c>
      <c r="AD631" s="20">
        <v>0</v>
      </c>
      <c r="AE631" s="20">
        <v>0.00034914</v>
      </c>
      <c r="AF631" s="19">
        <v>0</v>
      </c>
      <c r="AG631" s="20">
        <v>0</v>
      </c>
      <c r="AH631" s="20">
        <v>26.14</v>
      </c>
      <c r="AI631" s="19">
        <v>0</v>
      </c>
      <c r="AJ631" s="20">
        <v>0</v>
      </c>
      <c r="AK631" s="20">
        <v>0</v>
      </c>
      <c r="AL631" s="19">
        <v>0</v>
      </c>
      <c r="AM631" s="20">
        <v>0</v>
      </c>
      <c r="AN631" s="20">
        <v>0</v>
      </c>
      <c r="AO631" s="19">
        <v>0</v>
      </c>
      <c r="AP631" s="20">
        <v>0</v>
      </c>
      <c r="AQ631" s="20">
        <v>0</v>
      </c>
    </row>
    <row r="632" spans="1:4" ht="17.25">
      <c r="A632" s="10">
        <v>0.43541666666666701</v>
      </c>
      <c r="B632" s="19">
        <v>0.691129</v>
      </c>
      <c r="C632" s="20">
        <v>19.8897</v>
      </c>
      <c r="D632" s="20">
        <v>155.883</v>
      </c>
      <c r="E632" s="19">
        <v>0.585443</v>
      </c>
      <c r="F632" s="20">
        <v>0.0379522</v>
      </c>
      <c r="G632" s="20">
        <v>311.491</v>
      </c>
      <c r="H632" s="19">
        <v>0.887638</v>
      </c>
      <c r="I632" s="20">
        <v>16.9765</v>
      </c>
      <c r="J632" s="20">
        <v>237.486</v>
      </c>
      <c r="K632" s="19">
        <v>0.864004</v>
      </c>
      <c r="L632" s="20">
        <v>13.845</v>
      </c>
      <c r="M632" s="20">
        <v>206.414</v>
      </c>
      <c r="N632" s="19">
        <v>0.696109</v>
      </c>
      <c r="O632" s="20">
        <v>19.9749</v>
      </c>
      <c r="P632" s="20">
        <v>156.199</v>
      </c>
      <c r="Q632" s="19">
        <v>0.626469</v>
      </c>
      <c r="R632" s="20">
        <v>0.578224</v>
      </c>
      <c r="S632" s="20">
        <v>11.2601</v>
      </c>
      <c r="T632" s="19">
        <v>0.952201</v>
      </c>
      <c r="U632" s="20">
        <v>0.545964</v>
      </c>
      <c r="V632" s="20">
        <v>30.714</v>
      </c>
      <c r="W632" s="19">
        <v>0.990217</v>
      </c>
      <c r="X632" s="20">
        <v>0.643337</v>
      </c>
      <c r="Y632" s="20">
        <v>13.5979</v>
      </c>
      <c r="Z632" s="19">
        <v>0.812854</v>
      </c>
      <c r="AA632" s="20">
        <v>3.54368</v>
      </c>
      <c r="AB632" s="20">
        <v>77.0469</v>
      </c>
      <c r="AC632" s="19">
        <v>0</v>
      </c>
      <c r="AD632" s="20">
        <v>0</v>
      </c>
      <c r="AE632" s="20">
        <v>0.00034914</v>
      </c>
      <c r="AF632" s="19">
        <v>0.837671</v>
      </c>
      <c r="AG632" s="20">
        <v>0.00543313</v>
      </c>
      <c r="AH632" s="20">
        <v>26.1401</v>
      </c>
      <c r="AI632" s="19">
        <v>0</v>
      </c>
      <c r="AJ632" s="20">
        <v>0</v>
      </c>
      <c r="AK632" s="20">
        <v>0</v>
      </c>
      <c r="AL632" s="19">
        <v>0</v>
      </c>
      <c r="AM632" s="20">
        <v>0</v>
      </c>
      <c r="AN632" s="20">
        <v>0</v>
      </c>
      <c r="AO632" s="19">
        <v>0</v>
      </c>
      <c r="AP632" s="20">
        <v>0</v>
      </c>
      <c r="AQ632" s="20">
        <v>0</v>
      </c>
    </row>
    <row r="633" spans="1:4" ht="17.25">
      <c r="A633" s="10">
        <v>0.43611111111111101</v>
      </c>
      <c r="B633" s="19">
        <v>0.69316</v>
      </c>
      <c r="C633" s="20">
        <v>19.9883</v>
      </c>
      <c r="D633" s="20">
        <v>156.215</v>
      </c>
      <c r="E633" s="19">
        <v>0.587556</v>
      </c>
      <c r="F633" s="20">
        <v>0.0379382</v>
      </c>
      <c r="G633" s="20">
        <v>311.492</v>
      </c>
      <c r="H633" s="19">
        <v>0.887766</v>
      </c>
      <c r="I633" s="20">
        <v>16.9667</v>
      </c>
      <c r="J633" s="20">
        <v>237.764</v>
      </c>
      <c r="K633" s="19">
        <v>0.864288</v>
      </c>
      <c r="L633" s="20">
        <v>13.883</v>
      </c>
      <c r="M633" s="20">
        <v>206.637</v>
      </c>
      <c r="N633" s="19">
        <v>0.697179</v>
      </c>
      <c r="O633" s="20">
        <v>20.0664</v>
      </c>
      <c r="P633" s="20">
        <v>156.538</v>
      </c>
      <c r="Q633" s="19">
        <v>0.623971</v>
      </c>
      <c r="R633" s="20">
        <v>0.573826</v>
      </c>
      <c r="S633" s="20">
        <v>11.2697</v>
      </c>
      <c r="T633" s="19">
        <v>0.953122</v>
      </c>
      <c r="U633" s="20">
        <v>0.545523</v>
      </c>
      <c r="V633" s="20">
        <v>30.7231</v>
      </c>
      <c r="W633" s="19">
        <v>0.99028</v>
      </c>
      <c r="X633" s="20">
        <v>0.644912</v>
      </c>
      <c r="Y633" s="20">
        <v>13.6086</v>
      </c>
      <c r="Z633" s="19">
        <v>0.812971</v>
      </c>
      <c r="AA633" s="20">
        <v>3.54288</v>
      </c>
      <c r="AB633" s="20">
        <v>77.1069</v>
      </c>
      <c r="AC633" s="19">
        <v>0</v>
      </c>
      <c r="AD633" s="20">
        <v>0</v>
      </c>
      <c r="AE633" s="20">
        <v>0.00034914</v>
      </c>
      <c r="AF633" s="19">
        <v>0.843097</v>
      </c>
      <c r="AG633" s="20">
        <v>0.011053</v>
      </c>
      <c r="AH633" s="20">
        <v>26.1402</v>
      </c>
      <c r="AI633" s="19">
        <v>0</v>
      </c>
      <c r="AJ633" s="20">
        <v>0</v>
      </c>
      <c r="AK633" s="20">
        <v>0</v>
      </c>
      <c r="AL633" s="19">
        <v>0</v>
      </c>
      <c r="AM633" s="20">
        <v>0</v>
      </c>
      <c r="AN633" s="20">
        <v>0</v>
      </c>
      <c r="AO633" s="19">
        <v>0</v>
      </c>
      <c r="AP633" s="20">
        <v>0</v>
      </c>
      <c r="AQ633" s="20">
        <v>0</v>
      </c>
    </row>
    <row r="634" spans="1:4" ht="17.25">
      <c r="A634" s="10">
        <v>0.436805555555556</v>
      </c>
      <c r="B634" s="19">
        <v>0.694567</v>
      </c>
      <c r="C634" s="20">
        <v>20.0848</v>
      </c>
      <c r="D634" s="20">
        <v>156.544</v>
      </c>
      <c r="E634" s="19">
        <v>0.587835</v>
      </c>
      <c r="F634" s="20">
        <v>0.0380623</v>
      </c>
      <c r="G634" s="20">
        <v>311.492</v>
      </c>
      <c r="H634" s="19">
        <v>0.887888</v>
      </c>
      <c r="I634" s="20">
        <v>16.9696</v>
      </c>
      <c r="J634" s="20">
        <v>238.052</v>
      </c>
      <c r="K634" s="19">
        <v>0.864095</v>
      </c>
      <c r="L634" s="20">
        <v>13.85</v>
      </c>
      <c r="M634" s="20">
        <v>206.872</v>
      </c>
      <c r="N634" s="19">
        <v>0.69968</v>
      </c>
      <c r="O634" s="20">
        <v>20.1336</v>
      </c>
      <c r="P634" s="20">
        <v>156.878</v>
      </c>
      <c r="Q634" s="19">
        <v>0.625161</v>
      </c>
      <c r="R634" s="20">
        <v>0.575302</v>
      </c>
      <c r="S634" s="20">
        <v>11.2794</v>
      </c>
      <c r="T634" s="19">
        <v>0.953563</v>
      </c>
      <c r="U634" s="20">
        <v>0.544488</v>
      </c>
      <c r="V634" s="20">
        <v>30.7324</v>
      </c>
      <c r="W634" s="19">
        <v>0.990304</v>
      </c>
      <c r="X634" s="20">
        <v>0.644173</v>
      </c>
      <c r="Y634" s="20">
        <v>13.6193</v>
      </c>
      <c r="Z634" s="19">
        <v>0.812954</v>
      </c>
      <c r="AA634" s="20">
        <v>3.54094</v>
      </c>
      <c r="AB634" s="20">
        <v>77.1649</v>
      </c>
      <c r="AC634" s="19">
        <v>0</v>
      </c>
      <c r="AD634" s="20">
        <v>0</v>
      </c>
      <c r="AE634" s="20">
        <v>0.00034914</v>
      </c>
      <c r="AF634" s="19">
        <v>0.804787</v>
      </c>
      <c r="AG634" s="20">
        <v>0.00533631</v>
      </c>
      <c r="AH634" s="20">
        <v>26.1402</v>
      </c>
      <c r="AI634" s="19">
        <v>0</v>
      </c>
      <c r="AJ634" s="20">
        <v>0</v>
      </c>
      <c r="AK634" s="20">
        <v>0</v>
      </c>
      <c r="AL634" s="19">
        <v>0</v>
      </c>
      <c r="AM634" s="20">
        <v>0</v>
      </c>
      <c r="AN634" s="20">
        <v>0</v>
      </c>
      <c r="AO634" s="19">
        <v>0</v>
      </c>
      <c r="AP634" s="20">
        <v>0</v>
      </c>
      <c r="AQ634" s="20">
        <v>0</v>
      </c>
    </row>
    <row r="635" spans="1:4" ht="17.25">
      <c r="A635" s="10">
        <v>0.4375</v>
      </c>
      <c r="B635" s="19">
        <v>0.697605</v>
      </c>
      <c r="C635" s="20">
        <v>20.1274</v>
      </c>
      <c r="D635" s="20">
        <v>156.885</v>
      </c>
      <c r="E635" s="19">
        <v>0.589289</v>
      </c>
      <c r="F635" s="20">
        <v>0.0380611</v>
      </c>
      <c r="G635" s="20">
        <v>311.493</v>
      </c>
      <c r="H635" s="19">
        <v>0.888547</v>
      </c>
      <c r="I635" s="20">
        <v>16.9521</v>
      </c>
      <c r="J635" s="20">
        <v>238.33</v>
      </c>
      <c r="K635" s="19">
        <v>0.865319</v>
      </c>
      <c r="L635" s="20">
        <v>13.8681</v>
      </c>
      <c r="M635" s="20">
        <v>207.1</v>
      </c>
      <c r="N635" s="19">
        <v>0.702292</v>
      </c>
      <c r="O635" s="20">
        <v>20.204</v>
      </c>
      <c r="P635" s="20">
        <v>157.209</v>
      </c>
      <c r="Q635" s="19">
        <v>0.624704</v>
      </c>
      <c r="R635" s="20">
        <v>0.57456</v>
      </c>
      <c r="S635" s="20">
        <v>11.289</v>
      </c>
      <c r="T635" s="19">
        <v>0.953376</v>
      </c>
      <c r="U635" s="20">
        <v>0.543943</v>
      </c>
      <c r="V635" s="20">
        <v>30.7414</v>
      </c>
      <c r="W635" s="19">
        <v>0.990265</v>
      </c>
      <c r="X635" s="20">
        <v>0.644159</v>
      </c>
      <c r="Y635" s="20">
        <v>13.63</v>
      </c>
      <c r="Z635" s="19">
        <v>0.812158</v>
      </c>
      <c r="AA635" s="20">
        <v>3.52847</v>
      </c>
      <c r="AB635" s="20">
        <v>77.2248</v>
      </c>
      <c r="AC635" s="19">
        <v>0</v>
      </c>
      <c r="AD635" s="20">
        <v>0</v>
      </c>
      <c r="AE635" s="20">
        <v>0.00034914</v>
      </c>
      <c r="AF635" s="19">
        <v>0.832479</v>
      </c>
      <c r="AG635" s="20">
        <v>0.00538328</v>
      </c>
      <c r="AH635" s="20">
        <v>26.1403</v>
      </c>
      <c r="AI635" s="19">
        <v>0</v>
      </c>
      <c r="AJ635" s="20">
        <v>0</v>
      </c>
      <c r="AK635" s="20">
        <v>0</v>
      </c>
      <c r="AL635" s="19">
        <v>0</v>
      </c>
      <c r="AM635" s="20">
        <v>0</v>
      </c>
      <c r="AN635" s="20">
        <v>0</v>
      </c>
      <c r="AO635" s="19">
        <v>0</v>
      </c>
      <c r="AP635" s="20">
        <v>0</v>
      </c>
      <c r="AQ635" s="20">
        <v>0</v>
      </c>
    </row>
    <row r="636" spans="1:4" ht="17.25">
      <c r="A636" s="10">
        <v>0.438194444444444</v>
      </c>
      <c r="B636" s="19">
        <v>0.693763</v>
      </c>
      <c r="C636" s="20">
        <v>20.0465</v>
      </c>
      <c r="D636" s="20">
        <v>157.225</v>
      </c>
      <c r="E636" s="19">
        <v>0.58807</v>
      </c>
      <c r="F636" s="20">
        <v>0.0379996</v>
      </c>
      <c r="G636" s="20">
        <v>311.494</v>
      </c>
      <c r="H636" s="19">
        <v>0.887628</v>
      </c>
      <c r="I636" s="20">
        <v>16.9571</v>
      </c>
      <c r="J636" s="20">
        <v>238.627</v>
      </c>
      <c r="K636" s="19">
        <v>0.864579</v>
      </c>
      <c r="L636" s="20">
        <v>13.8919</v>
      </c>
      <c r="M636" s="20">
        <v>207.335</v>
      </c>
      <c r="N636" s="19">
        <v>0.698792</v>
      </c>
      <c r="O636" s="20">
        <v>20.11</v>
      </c>
      <c r="P636" s="20">
        <v>157.546</v>
      </c>
      <c r="Q636" s="19">
        <v>0.624303</v>
      </c>
      <c r="R636" s="20">
        <v>0.574461</v>
      </c>
      <c r="S636" s="20">
        <v>11.2986</v>
      </c>
      <c r="T636" s="19">
        <v>0.95249</v>
      </c>
      <c r="U636" s="20">
        <v>0.544611</v>
      </c>
      <c r="V636" s="20">
        <v>30.7505</v>
      </c>
      <c r="W636" s="19">
        <v>0.990265</v>
      </c>
      <c r="X636" s="20">
        <v>0.644547</v>
      </c>
      <c r="Y636" s="20">
        <v>13.6406</v>
      </c>
      <c r="Z636" s="19">
        <v>0.811825</v>
      </c>
      <c r="AA636" s="20">
        <v>3.53291</v>
      </c>
      <c r="AB636" s="20">
        <v>77.2826</v>
      </c>
      <c r="AC636" s="19">
        <v>0</v>
      </c>
      <c r="AD636" s="20">
        <v>0</v>
      </c>
      <c r="AE636" s="20">
        <v>0.00034914</v>
      </c>
      <c r="AF636" s="19">
        <v>0.799471</v>
      </c>
      <c r="AG636" s="20">
        <v>0.00535312</v>
      </c>
      <c r="AH636" s="20">
        <v>26.1403</v>
      </c>
      <c r="AI636" s="19">
        <v>0</v>
      </c>
      <c r="AJ636" s="20">
        <v>0</v>
      </c>
      <c r="AK636" s="20">
        <v>0</v>
      </c>
      <c r="AL636" s="19">
        <v>0</v>
      </c>
      <c r="AM636" s="20">
        <v>0</v>
      </c>
      <c r="AN636" s="20">
        <v>0</v>
      </c>
      <c r="AO636" s="19">
        <v>0</v>
      </c>
      <c r="AP636" s="20">
        <v>0</v>
      </c>
      <c r="AQ636" s="20">
        <v>0</v>
      </c>
    </row>
    <row r="637" spans="1:4" ht="17.25">
      <c r="A637" s="10">
        <v>0.43888888888888899</v>
      </c>
      <c r="B637" s="19">
        <v>0.694843</v>
      </c>
      <c r="C637" s="20">
        <v>20.0466</v>
      </c>
      <c r="D637" s="20">
        <v>157.554</v>
      </c>
      <c r="E637" s="19">
        <v>0.584463</v>
      </c>
      <c r="F637" s="20">
        <v>0.0378134</v>
      </c>
      <c r="G637" s="20">
        <v>311.494</v>
      </c>
      <c r="H637" s="19">
        <v>0.887769</v>
      </c>
      <c r="I637" s="20">
        <v>16.9553</v>
      </c>
      <c r="J637" s="20">
        <v>238.9</v>
      </c>
      <c r="K637" s="19">
        <v>0.864359</v>
      </c>
      <c r="L637" s="20">
        <v>13.8677</v>
      </c>
      <c r="M637" s="20">
        <v>207.57</v>
      </c>
      <c r="N637" s="19">
        <v>0.699682</v>
      </c>
      <c r="O637" s="20">
        <v>20.1269</v>
      </c>
      <c r="P637" s="20">
        <v>157.887</v>
      </c>
      <c r="Q637" s="19">
        <v>0.625017</v>
      </c>
      <c r="R637" s="20">
        <v>0.575851</v>
      </c>
      <c r="S637" s="20">
        <v>11.3079</v>
      </c>
      <c r="T637" s="19">
        <v>0.952665</v>
      </c>
      <c r="U637" s="20">
        <v>0.544716</v>
      </c>
      <c r="V637" s="20">
        <v>30.7596</v>
      </c>
      <c r="W637" s="19">
        <v>0.990222</v>
      </c>
      <c r="X637" s="20">
        <v>0.643026</v>
      </c>
      <c r="Y637" s="20">
        <v>13.6515</v>
      </c>
      <c r="Z637" s="19">
        <v>0.81216</v>
      </c>
      <c r="AA637" s="20">
        <v>3.52936</v>
      </c>
      <c r="AB637" s="20">
        <v>77.3425</v>
      </c>
      <c r="AC637" s="19">
        <v>0</v>
      </c>
      <c r="AD637" s="20">
        <v>0</v>
      </c>
      <c r="AE637" s="20">
        <v>0.00034914</v>
      </c>
      <c r="AF637" s="19">
        <v>0.840851</v>
      </c>
      <c r="AG637" s="20">
        <v>0.00541132</v>
      </c>
      <c r="AH637" s="20">
        <v>26.1404</v>
      </c>
      <c r="AI637" s="19">
        <v>0</v>
      </c>
      <c r="AJ637" s="20">
        <v>0</v>
      </c>
      <c r="AK637" s="20">
        <v>0</v>
      </c>
      <c r="AL637" s="19">
        <v>0</v>
      </c>
      <c r="AM637" s="20">
        <v>0</v>
      </c>
      <c r="AN637" s="20">
        <v>0</v>
      </c>
      <c r="AO637" s="19">
        <v>0</v>
      </c>
      <c r="AP637" s="20">
        <v>0</v>
      </c>
      <c r="AQ637" s="20">
        <v>0</v>
      </c>
    </row>
    <row r="638" spans="1:4" ht="17.25">
      <c r="A638" s="10">
        <v>0.43958333333333299</v>
      </c>
      <c r="B638" s="19">
        <v>0.68727</v>
      </c>
      <c r="C638" s="20">
        <v>19.5562</v>
      </c>
      <c r="D638" s="20">
        <v>157.886</v>
      </c>
      <c r="E638" s="19">
        <v>0.586629</v>
      </c>
      <c r="F638" s="20">
        <v>0.0378983</v>
      </c>
      <c r="G638" s="20">
        <v>311.495</v>
      </c>
      <c r="H638" s="19">
        <v>0.887963</v>
      </c>
      <c r="I638" s="20">
        <v>16.9439</v>
      </c>
      <c r="J638" s="20">
        <v>239.187</v>
      </c>
      <c r="K638" s="19">
        <v>0.864561</v>
      </c>
      <c r="L638" s="20">
        <v>13.8521</v>
      </c>
      <c r="M638" s="20">
        <v>207.797</v>
      </c>
      <c r="N638" s="19">
        <v>0.691895</v>
      </c>
      <c r="O638" s="20">
        <v>19.6231</v>
      </c>
      <c r="P638" s="20">
        <v>158.21</v>
      </c>
      <c r="Q638" s="19">
        <v>0.624765</v>
      </c>
      <c r="R638" s="20">
        <v>0.573523</v>
      </c>
      <c r="S638" s="20">
        <v>11.3176</v>
      </c>
      <c r="T638" s="19">
        <v>0.953018</v>
      </c>
      <c r="U638" s="20">
        <v>0.544441</v>
      </c>
      <c r="V638" s="20">
        <v>30.7687</v>
      </c>
      <c r="W638" s="19">
        <v>0.99015</v>
      </c>
      <c r="X638" s="20">
        <v>0.642863</v>
      </c>
      <c r="Y638" s="20">
        <v>13.6622</v>
      </c>
      <c r="Z638" s="19">
        <v>0.812685</v>
      </c>
      <c r="AA638" s="20">
        <v>3.52875</v>
      </c>
      <c r="AB638" s="20">
        <v>77.4013</v>
      </c>
      <c r="AC638" s="19">
        <v>0</v>
      </c>
      <c r="AD638" s="20">
        <v>0</v>
      </c>
      <c r="AE638" s="20">
        <v>0.00034914</v>
      </c>
      <c r="AF638" s="19">
        <v>0.825458</v>
      </c>
      <c r="AG638" s="20">
        <v>0.00536544</v>
      </c>
      <c r="AH638" s="20">
        <v>26.1405</v>
      </c>
      <c r="AI638" s="19">
        <v>0</v>
      </c>
      <c r="AJ638" s="20">
        <v>0</v>
      </c>
      <c r="AK638" s="20">
        <v>0</v>
      </c>
      <c r="AL638" s="19">
        <v>0</v>
      </c>
      <c r="AM638" s="20">
        <v>0</v>
      </c>
      <c r="AN638" s="20">
        <v>0</v>
      </c>
      <c r="AO638" s="19">
        <v>0</v>
      </c>
      <c r="AP638" s="20">
        <v>0</v>
      </c>
      <c r="AQ638" s="20">
        <v>0</v>
      </c>
    </row>
    <row r="639" spans="1:4" ht="17.25">
      <c r="A639" s="10">
        <v>0.44027777777777799</v>
      </c>
      <c r="B639" s="19">
        <v>0.688889</v>
      </c>
      <c r="C639" s="20">
        <v>19.5548</v>
      </c>
      <c r="D639" s="20">
        <v>158.207</v>
      </c>
      <c r="E639" s="19">
        <v>0.585007</v>
      </c>
      <c r="F639" s="20">
        <v>0.0377163</v>
      </c>
      <c r="G639" s="20">
        <v>311.496</v>
      </c>
      <c r="H639" s="19">
        <v>0.888506</v>
      </c>
      <c r="I639" s="20">
        <v>16.9595</v>
      </c>
      <c r="J639" s="20">
        <v>239.465</v>
      </c>
      <c r="K639" s="19">
        <v>0.864804</v>
      </c>
      <c r="L639" s="20">
        <v>13.842</v>
      </c>
      <c r="M639" s="20">
        <v>208.032</v>
      </c>
      <c r="N639" s="19">
        <v>0.69325</v>
      </c>
      <c r="O639" s="20">
        <v>19.6436</v>
      </c>
      <c r="P639" s="20">
        <v>158.531</v>
      </c>
      <c r="Q639" s="19">
        <v>0.625906</v>
      </c>
      <c r="R639" s="20">
        <v>0.574312</v>
      </c>
      <c r="S639" s="20">
        <v>11.3272</v>
      </c>
      <c r="T639" s="19">
        <v>0.953841</v>
      </c>
      <c r="U639" s="20">
        <v>0.544412</v>
      </c>
      <c r="V639" s="20">
        <v>30.7779</v>
      </c>
      <c r="W639" s="19">
        <v>0.990113</v>
      </c>
      <c r="X639" s="20">
        <v>0.641373</v>
      </c>
      <c r="Y639" s="20">
        <v>13.6727</v>
      </c>
      <c r="Z639" s="19">
        <v>0.813776</v>
      </c>
      <c r="AA639" s="20">
        <v>3.53411</v>
      </c>
      <c r="AB639" s="20">
        <v>77.4582</v>
      </c>
      <c r="AC639" s="19">
        <v>0</v>
      </c>
      <c r="AD639" s="20">
        <v>0</v>
      </c>
      <c r="AE639" s="20">
        <v>0.00034914</v>
      </c>
      <c r="AF639" s="19">
        <v>0.796966</v>
      </c>
      <c r="AG639" s="20">
        <v>0.00535432</v>
      </c>
      <c r="AH639" s="20">
        <v>26.1405</v>
      </c>
      <c r="AI639" s="19">
        <v>0</v>
      </c>
      <c r="AJ639" s="20">
        <v>0</v>
      </c>
      <c r="AK639" s="20">
        <v>0</v>
      </c>
      <c r="AL639" s="19">
        <v>0</v>
      </c>
      <c r="AM639" s="20">
        <v>0</v>
      </c>
      <c r="AN639" s="20">
        <v>0</v>
      </c>
      <c r="AO639" s="19">
        <v>0</v>
      </c>
      <c r="AP639" s="20">
        <v>0</v>
      </c>
      <c r="AQ639" s="20">
        <v>0</v>
      </c>
    </row>
    <row r="640" spans="1:4" ht="17.25">
      <c r="A640" s="10">
        <v>0.44097222222222199</v>
      </c>
      <c r="B640" s="19">
        <v>0.690408</v>
      </c>
      <c r="C640" s="20">
        <v>19.5176</v>
      </c>
      <c r="D640" s="20">
        <v>158.533</v>
      </c>
      <c r="E640" s="19">
        <v>0.58682</v>
      </c>
      <c r="F640" s="20">
        <v>0.0376499</v>
      </c>
      <c r="G640" s="20">
        <v>311.496</v>
      </c>
      <c r="H640" s="19">
        <v>0.888861</v>
      </c>
      <c r="I640" s="20">
        <v>16.9409</v>
      </c>
      <c r="J640" s="20">
        <v>239.752</v>
      </c>
      <c r="K640" s="19">
        <v>0.865335</v>
      </c>
      <c r="L640" s="20">
        <v>13.8335</v>
      </c>
      <c r="M640" s="20">
        <v>208.262</v>
      </c>
      <c r="N640" s="19">
        <v>0.69562</v>
      </c>
      <c r="O640" s="20">
        <v>19.6042</v>
      </c>
      <c r="P640" s="20">
        <v>158.864</v>
      </c>
      <c r="Q640" s="19">
        <v>0.626868</v>
      </c>
      <c r="R640" s="20">
        <v>0.574957</v>
      </c>
      <c r="S640" s="20">
        <v>11.3368</v>
      </c>
      <c r="T640" s="19">
        <v>0.95402</v>
      </c>
      <c r="U640" s="20">
        <v>0.543874</v>
      </c>
      <c r="V640" s="20">
        <v>30.787</v>
      </c>
      <c r="W640" s="19">
        <v>0.990047</v>
      </c>
      <c r="X640" s="20">
        <v>0.640533</v>
      </c>
      <c r="Y640" s="20">
        <v>13.6834</v>
      </c>
      <c r="Z640" s="19">
        <v>0.822368</v>
      </c>
      <c r="AA640" s="20">
        <v>3.5217</v>
      </c>
      <c r="AB640" s="20">
        <v>77.518</v>
      </c>
      <c r="AC640" s="19">
        <v>0</v>
      </c>
      <c r="AD640" s="20">
        <v>0</v>
      </c>
      <c r="AE640" s="20">
        <v>0.00034914</v>
      </c>
      <c r="AF640" s="19">
        <v>0.87937</v>
      </c>
      <c r="AG640" s="20">
        <v>5.56706</v>
      </c>
      <c r="AH640" s="20">
        <v>26.1824</v>
      </c>
      <c r="AI640" s="19">
        <v>0</v>
      </c>
      <c r="AJ640" s="20">
        <v>0</v>
      </c>
      <c r="AK640" s="20">
        <v>0</v>
      </c>
      <c r="AL640" s="19">
        <v>0</v>
      </c>
      <c r="AM640" s="20">
        <v>0</v>
      </c>
      <c r="AN640" s="20">
        <v>0</v>
      </c>
      <c r="AO640" s="19">
        <v>0</v>
      </c>
      <c r="AP640" s="20">
        <v>0</v>
      </c>
      <c r="AQ640" s="20">
        <v>0</v>
      </c>
    </row>
    <row r="641" spans="1:4" ht="17.25">
      <c r="A641" s="10">
        <v>0.44166666666666698</v>
      </c>
      <c r="B641" s="19">
        <v>0.692509</v>
      </c>
      <c r="C641" s="20">
        <v>19.611</v>
      </c>
      <c r="D641" s="20">
        <v>158.864</v>
      </c>
      <c r="E641" s="19">
        <v>0.589217</v>
      </c>
      <c r="F641" s="20">
        <v>0.0379131</v>
      </c>
      <c r="G641" s="20">
        <v>311.497</v>
      </c>
      <c r="H641" s="19">
        <v>0.889254</v>
      </c>
      <c r="I641" s="20">
        <v>16.9461</v>
      </c>
      <c r="J641" s="20">
        <v>240.03</v>
      </c>
      <c r="K641" s="19">
        <v>0.866035</v>
      </c>
      <c r="L641" s="20">
        <v>13.8522</v>
      </c>
      <c r="M641" s="20">
        <v>208.489</v>
      </c>
      <c r="N641" s="19">
        <v>0.696659</v>
      </c>
      <c r="O641" s="20">
        <v>19.6963</v>
      </c>
      <c r="P641" s="20">
        <v>159.197</v>
      </c>
      <c r="Q641" s="19">
        <v>0.627116</v>
      </c>
      <c r="R641" s="20">
        <v>0.575356</v>
      </c>
      <c r="S641" s="20">
        <v>11.3464</v>
      </c>
      <c r="T641" s="19">
        <v>0.954856</v>
      </c>
      <c r="U641" s="20">
        <v>0.54393</v>
      </c>
      <c r="V641" s="20">
        <v>30.796</v>
      </c>
      <c r="W641" s="19">
        <v>0.990111</v>
      </c>
      <c r="X641" s="20">
        <v>0.641933</v>
      </c>
      <c r="Y641" s="20">
        <v>13.6943</v>
      </c>
      <c r="Z641" s="19">
        <v>0.822809</v>
      </c>
      <c r="AA641" s="20">
        <v>3.53074</v>
      </c>
      <c r="AB641" s="20">
        <v>77.5768</v>
      </c>
      <c r="AC641" s="19">
        <v>0</v>
      </c>
      <c r="AD641" s="20">
        <v>0</v>
      </c>
      <c r="AE641" s="20">
        <v>0.00034914</v>
      </c>
      <c r="AF641" s="19">
        <v>0.882405</v>
      </c>
      <c r="AG641" s="20">
        <v>5.68069</v>
      </c>
      <c r="AH641" s="20">
        <v>26.278</v>
      </c>
      <c r="AI641" s="19">
        <v>0</v>
      </c>
      <c r="AJ641" s="20">
        <v>0</v>
      </c>
      <c r="AK641" s="20">
        <v>0</v>
      </c>
      <c r="AL641" s="19">
        <v>0</v>
      </c>
      <c r="AM641" s="20">
        <v>0</v>
      </c>
      <c r="AN641" s="20">
        <v>0</v>
      </c>
      <c r="AO641" s="19">
        <v>0</v>
      </c>
      <c r="AP641" s="20">
        <v>0</v>
      </c>
      <c r="AQ641" s="20">
        <v>0</v>
      </c>
    </row>
    <row r="642" spans="1:4" ht="17.25">
      <c r="A642" s="10">
        <v>0.44236111111111098</v>
      </c>
      <c r="B642" s="19">
        <v>0.694486</v>
      </c>
      <c r="C642" s="20">
        <v>19.7095</v>
      </c>
      <c r="D642" s="20">
        <v>159.187</v>
      </c>
      <c r="E642" s="19">
        <v>0.587622</v>
      </c>
      <c r="F642" s="20">
        <v>0.0377268</v>
      </c>
      <c r="G642" s="20">
        <v>311.498</v>
      </c>
      <c r="H642" s="19">
        <v>0.889609</v>
      </c>
      <c r="I642" s="20">
        <v>16.9713</v>
      </c>
      <c r="J642" s="20">
        <v>240.308</v>
      </c>
      <c r="K642" s="19">
        <v>0.866201</v>
      </c>
      <c r="L642" s="20">
        <v>13.8768</v>
      </c>
      <c r="M642" s="20">
        <v>208.716</v>
      </c>
      <c r="N642" s="19">
        <v>0.698419</v>
      </c>
      <c r="O642" s="20">
        <v>19.7783</v>
      </c>
      <c r="P642" s="20">
        <v>159.52</v>
      </c>
      <c r="Q642" s="19">
        <v>0.629211</v>
      </c>
      <c r="R642" s="20">
        <v>0.579502</v>
      </c>
      <c r="S642" s="20">
        <v>11.356</v>
      </c>
      <c r="T642" s="19">
        <v>0.955595</v>
      </c>
      <c r="U642" s="20">
        <v>0.543122</v>
      </c>
      <c r="V642" s="20">
        <v>30.8048</v>
      </c>
      <c r="W642" s="19">
        <v>0.990105</v>
      </c>
      <c r="X642" s="20">
        <v>0.642464</v>
      </c>
      <c r="Y642" s="20">
        <v>13.7048</v>
      </c>
      <c r="Z642" s="19">
        <v>0.821996</v>
      </c>
      <c r="AA642" s="20">
        <v>3.52149</v>
      </c>
      <c r="AB642" s="20">
        <v>77.6365</v>
      </c>
      <c r="AC642" s="19">
        <v>0</v>
      </c>
      <c r="AD642" s="20">
        <v>0</v>
      </c>
      <c r="AE642" s="20">
        <v>0.00034914</v>
      </c>
      <c r="AF642" s="19">
        <v>0.882278</v>
      </c>
      <c r="AG642" s="20">
        <v>5.67164</v>
      </c>
      <c r="AH642" s="20">
        <v>26.3726</v>
      </c>
      <c r="AI642" s="19">
        <v>0</v>
      </c>
      <c r="AJ642" s="20">
        <v>0</v>
      </c>
      <c r="AK642" s="20">
        <v>0</v>
      </c>
      <c r="AL642" s="19">
        <v>0</v>
      </c>
      <c r="AM642" s="20">
        <v>0</v>
      </c>
      <c r="AN642" s="20">
        <v>0</v>
      </c>
      <c r="AO642" s="19">
        <v>0</v>
      </c>
      <c r="AP642" s="20">
        <v>0</v>
      </c>
      <c r="AQ642" s="20">
        <v>0</v>
      </c>
    </row>
    <row r="643" spans="1:4" ht="17.25">
      <c r="A643" s="10">
        <v>0.44305555555555598</v>
      </c>
      <c r="B643" s="19">
        <v>0.694311</v>
      </c>
      <c r="C643" s="20">
        <v>19.8002</v>
      </c>
      <c r="D643" s="20">
        <v>159.51</v>
      </c>
      <c r="E643" s="19">
        <v>0.586854</v>
      </c>
      <c r="F643" s="20">
        <v>0.0377437</v>
      </c>
      <c r="G643" s="20">
        <v>311.498</v>
      </c>
      <c r="H643" s="19">
        <v>0.889076</v>
      </c>
      <c r="I643" s="20">
        <v>16.958</v>
      </c>
      <c r="J643" s="20">
        <v>240.595</v>
      </c>
      <c r="K643" s="19">
        <v>0.865513</v>
      </c>
      <c r="L643" s="20">
        <v>13.8496</v>
      </c>
      <c r="M643" s="20">
        <v>208.951</v>
      </c>
      <c r="N643" s="19">
        <v>0.699408</v>
      </c>
      <c r="O643" s="20">
        <v>19.8835</v>
      </c>
      <c r="P643" s="20">
        <v>159.851</v>
      </c>
      <c r="Q643" s="19">
        <v>0.627456</v>
      </c>
      <c r="R643" s="20">
        <v>0.577229</v>
      </c>
      <c r="S643" s="20">
        <v>11.3657</v>
      </c>
      <c r="T643" s="19">
        <v>0.955239</v>
      </c>
      <c r="U643" s="20">
        <v>0.544552</v>
      </c>
      <c r="V643" s="20">
        <v>30.8139</v>
      </c>
      <c r="W643" s="19">
        <v>0.990126</v>
      </c>
      <c r="X643" s="20">
        <v>0.64143</v>
      </c>
      <c r="Y643" s="20">
        <v>13.7155</v>
      </c>
      <c r="Z643" s="19">
        <v>0.814982</v>
      </c>
      <c r="AA643" s="20">
        <v>3.52739</v>
      </c>
      <c r="AB643" s="20">
        <v>77.6954</v>
      </c>
      <c r="AC643" s="19">
        <v>0</v>
      </c>
      <c r="AD643" s="20">
        <v>0</v>
      </c>
      <c r="AE643" s="20">
        <v>0.00034914</v>
      </c>
      <c r="AF643" s="19">
        <v>0.856854</v>
      </c>
      <c r="AG643" s="20">
        <v>0.0111096</v>
      </c>
      <c r="AH643" s="20">
        <v>26.3999</v>
      </c>
      <c r="AI643" s="19">
        <v>0</v>
      </c>
      <c r="AJ643" s="20">
        <v>0</v>
      </c>
      <c r="AK643" s="20">
        <v>0</v>
      </c>
      <c r="AL643" s="19">
        <v>0</v>
      </c>
      <c r="AM643" s="20">
        <v>0</v>
      </c>
      <c r="AN643" s="20">
        <v>0</v>
      </c>
      <c r="AO643" s="19">
        <v>0</v>
      </c>
      <c r="AP643" s="20">
        <v>0</v>
      </c>
      <c r="AQ643" s="20">
        <v>0</v>
      </c>
    </row>
    <row r="644" spans="1:4" ht="17.25">
      <c r="A644" s="10">
        <v>0.44374999999999998</v>
      </c>
      <c r="B644" s="19">
        <v>0.697916</v>
      </c>
      <c r="C644" s="20">
        <v>19.8807</v>
      </c>
      <c r="D644" s="20">
        <v>159.847</v>
      </c>
      <c r="E644" s="19">
        <v>0.585945</v>
      </c>
      <c r="F644" s="20">
        <v>0.0376462</v>
      </c>
      <c r="G644" s="20">
        <v>311.499</v>
      </c>
      <c r="H644" s="19">
        <v>0.889717</v>
      </c>
      <c r="I644" s="20">
        <v>16.9692</v>
      </c>
      <c r="J644" s="20">
        <v>240.878</v>
      </c>
      <c r="K644" s="19">
        <v>0.866654</v>
      </c>
      <c r="L644" s="20">
        <v>13.9006</v>
      </c>
      <c r="M644" s="20">
        <v>209.178</v>
      </c>
      <c r="N644" s="19">
        <v>0.702007</v>
      </c>
      <c r="O644" s="20">
        <v>19.9514</v>
      </c>
      <c r="P644" s="20">
        <v>160.177</v>
      </c>
      <c r="Q644" s="19">
        <v>0.627158</v>
      </c>
      <c r="R644" s="20">
        <v>0.57557</v>
      </c>
      <c r="S644" s="20">
        <v>11.3754</v>
      </c>
      <c r="T644" s="19">
        <v>0.955706</v>
      </c>
      <c r="U644" s="20">
        <v>0.543963</v>
      </c>
      <c r="V644" s="20">
        <v>30.8232</v>
      </c>
      <c r="W644" s="19">
        <v>0.990078</v>
      </c>
      <c r="X644" s="20">
        <v>0.641902</v>
      </c>
      <c r="Y644" s="20">
        <v>13.7262</v>
      </c>
      <c r="Z644" s="19">
        <v>0.815561</v>
      </c>
      <c r="AA644" s="20">
        <v>3.53096</v>
      </c>
      <c r="AB644" s="20">
        <v>77.7542</v>
      </c>
      <c r="AC644" s="19">
        <v>0</v>
      </c>
      <c r="AD644" s="20">
        <v>0</v>
      </c>
      <c r="AE644" s="20">
        <v>0.00034914</v>
      </c>
      <c r="AF644" s="19">
        <v>0</v>
      </c>
      <c r="AG644" s="20">
        <v>0</v>
      </c>
      <c r="AH644" s="20">
        <v>26.3999</v>
      </c>
      <c r="AI644" s="19">
        <v>0</v>
      </c>
      <c r="AJ644" s="20">
        <v>0</v>
      </c>
      <c r="AK644" s="20">
        <v>0</v>
      </c>
      <c r="AL644" s="19">
        <v>0</v>
      </c>
      <c r="AM644" s="20">
        <v>0</v>
      </c>
      <c r="AN644" s="20">
        <v>0</v>
      </c>
      <c r="AO644" s="19">
        <v>0</v>
      </c>
      <c r="AP644" s="20">
        <v>0</v>
      </c>
      <c r="AQ644" s="20">
        <v>0</v>
      </c>
    </row>
    <row r="645" spans="1:4" ht="17.25">
      <c r="A645" s="10">
        <v>0.44444444444444398</v>
      </c>
      <c r="B645" s="19">
        <v>0.696791</v>
      </c>
      <c r="C645" s="20">
        <v>19.9771</v>
      </c>
      <c r="D645" s="20">
        <v>160.184</v>
      </c>
      <c r="E645" s="19">
        <v>0.587106</v>
      </c>
      <c r="F645" s="20">
        <v>0.0378403</v>
      </c>
      <c r="G645" s="20">
        <v>311.499</v>
      </c>
      <c r="H645" s="19">
        <v>0.888563</v>
      </c>
      <c r="I645" s="20">
        <v>16.9647</v>
      </c>
      <c r="J645" s="20">
        <v>241.166</v>
      </c>
      <c r="K645" s="19">
        <v>0.86467</v>
      </c>
      <c r="L645" s="20">
        <v>13.8514</v>
      </c>
      <c r="M645" s="20">
        <v>209.421</v>
      </c>
      <c r="N645" s="19">
        <v>0.70165</v>
      </c>
      <c r="O645" s="20">
        <v>20.0436</v>
      </c>
      <c r="P645" s="20">
        <v>160.516</v>
      </c>
      <c r="Q645" s="19">
        <v>0.628979</v>
      </c>
      <c r="R645" s="20">
        <v>0.5813</v>
      </c>
      <c r="S645" s="20">
        <v>11.3851</v>
      </c>
      <c r="T645" s="19">
        <v>0.953826</v>
      </c>
      <c r="U645" s="20">
        <v>0.543666</v>
      </c>
      <c r="V645" s="20">
        <v>30.8323</v>
      </c>
      <c r="W645" s="19">
        <v>0.990154</v>
      </c>
      <c r="X645" s="20">
        <v>0.643321</v>
      </c>
      <c r="Y645" s="20">
        <v>13.7369</v>
      </c>
      <c r="Z645" s="19">
        <v>0.814185</v>
      </c>
      <c r="AA645" s="20">
        <v>3.53912</v>
      </c>
      <c r="AB645" s="20">
        <v>77.813</v>
      </c>
      <c r="AC645" s="19">
        <v>0</v>
      </c>
      <c r="AD645" s="20">
        <v>0</v>
      </c>
      <c r="AE645" s="20">
        <v>0.00034914</v>
      </c>
      <c r="AF645" s="19">
        <v>0.810327</v>
      </c>
      <c r="AG645" s="20">
        <v>0.00536606</v>
      </c>
      <c r="AH645" s="20">
        <v>26.4</v>
      </c>
      <c r="AI645" s="19">
        <v>0</v>
      </c>
      <c r="AJ645" s="20">
        <v>0</v>
      </c>
      <c r="AK645" s="20">
        <v>0</v>
      </c>
      <c r="AL645" s="19">
        <v>0</v>
      </c>
      <c r="AM645" s="20">
        <v>0</v>
      </c>
      <c r="AN645" s="20">
        <v>0</v>
      </c>
      <c r="AO645" s="19">
        <v>0</v>
      </c>
      <c r="AP645" s="20">
        <v>0</v>
      </c>
      <c r="AQ645" s="20">
        <v>0</v>
      </c>
    </row>
    <row r="646" spans="1:4" ht="17.25">
      <c r="A646" s="10">
        <v>0.44513888888888897</v>
      </c>
      <c r="B646" s="19">
        <v>0.69801</v>
      </c>
      <c r="C646" s="20">
        <v>19.9488</v>
      </c>
      <c r="D646" s="20">
        <v>160.517</v>
      </c>
      <c r="E646" s="19">
        <v>0.588067</v>
      </c>
      <c r="F646" s="20">
        <v>0.037864</v>
      </c>
      <c r="G646" s="20">
        <v>311.5</v>
      </c>
      <c r="H646" s="19">
        <v>0.889179</v>
      </c>
      <c r="I646" s="20">
        <v>16.9701</v>
      </c>
      <c r="J646" s="20">
        <v>241.444</v>
      </c>
      <c r="K646" s="19">
        <v>0.865527</v>
      </c>
      <c r="L646" s="20">
        <v>13.865</v>
      </c>
      <c r="M646" s="20">
        <v>209.648</v>
      </c>
      <c r="N646" s="19">
        <v>0.701937</v>
      </c>
      <c r="O646" s="20">
        <v>20.0361</v>
      </c>
      <c r="P646" s="20">
        <v>160.856</v>
      </c>
      <c r="Q646" s="19">
        <v>0.628237</v>
      </c>
      <c r="R646" s="20">
        <v>0.579096</v>
      </c>
      <c r="S646" s="20">
        <v>11.3947</v>
      </c>
      <c r="T646" s="19">
        <v>0.95402</v>
      </c>
      <c r="U646" s="20">
        <v>0.544187</v>
      </c>
      <c r="V646" s="20">
        <v>30.8414</v>
      </c>
      <c r="W646" s="19">
        <v>0.990045</v>
      </c>
      <c r="X646" s="20">
        <v>0.642036</v>
      </c>
      <c r="Y646" s="20">
        <v>13.7478</v>
      </c>
      <c r="Z646" s="19">
        <v>0.815079</v>
      </c>
      <c r="AA646" s="20">
        <v>3.53699</v>
      </c>
      <c r="AB646" s="20">
        <v>77.871</v>
      </c>
      <c r="AC646" s="19">
        <v>0</v>
      </c>
      <c r="AD646" s="20">
        <v>0</v>
      </c>
      <c r="AE646" s="20">
        <v>0.00034914</v>
      </c>
      <c r="AF646" s="19">
        <v>0.82164</v>
      </c>
      <c r="AG646" s="20">
        <v>0.00538125</v>
      </c>
      <c r="AH646" s="20">
        <v>26.4</v>
      </c>
      <c r="AI646" s="19">
        <v>0</v>
      </c>
      <c r="AJ646" s="20">
        <v>0</v>
      </c>
      <c r="AK646" s="20">
        <v>0</v>
      </c>
      <c r="AL646" s="19">
        <v>0</v>
      </c>
      <c r="AM646" s="20">
        <v>0</v>
      </c>
      <c r="AN646" s="20">
        <v>0</v>
      </c>
      <c r="AO646" s="19">
        <v>0</v>
      </c>
      <c r="AP646" s="20">
        <v>0</v>
      </c>
      <c r="AQ646" s="20">
        <v>0</v>
      </c>
    </row>
    <row r="647" spans="1:4" ht="17.25">
      <c r="A647" s="10">
        <v>0.44583333333333303</v>
      </c>
      <c r="B647" s="19">
        <v>0.686661</v>
      </c>
      <c r="C647" s="20">
        <v>19.3857</v>
      </c>
      <c r="D647" s="20">
        <v>160.836</v>
      </c>
      <c r="E647" s="19">
        <v>0.586582</v>
      </c>
      <c r="F647" s="20">
        <v>0.0377812</v>
      </c>
      <c r="G647" s="20">
        <v>311.501</v>
      </c>
      <c r="H647" s="19">
        <v>0.888847</v>
      </c>
      <c r="I647" s="20">
        <v>16.9782</v>
      </c>
      <c r="J647" s="20">
        <v>241.722</v>
      </c>
      <c r="K647" s="19">
        <v>0.86526</v>
      </c>
      <c r="L647" s="20">
        <v>13.8589</v>
      </c>
      <c r="M647" s="20">
        <v>209.872</v>
      </c>
      <c r="N647" s="19">
        <v>0.690884</v>
      </c>
      <c r="O647" s="20">
        <v>19.4609</v>
      </c>
      <c r="P647" s="20">
        <v>161.176</v>
      </c>
      <c r="Q647" s="19">
        <v>0.627062</v>
      </c>
      <c r="R647" s="20">
        <v>0.576849</v>
      </c>
      <c r="S647" s="20">
        <v>11.4042</v>
      </c>
      <c r="T647" s="19">
        <v>0.954386</v>
      </c>
      <c r="U647" s="20">
        <v>0.544499</v>
      </c>
      <c r="V647" s="20">
        <v>30.8503</v>
      </c>
      <c r="W647" s="19">
        <v>0.990184</v>
      </c>
      <c r="X647" s="20">
        <v>0.641883</v>
      </c>
      <c r="Y647" s="20">
        <v>13.7583</v>
      </c>
      <c r="Z647" s="19">
        <v>0.814596</v>
      </c>
      <c r="AA647" s="20">
        <v>3.54083</v>
      </c>
      <c r="AB647" s="20">
        <v>77.929</v>
      </c>
      <c r="AC647" s="19">
        <v>0</v>
      </c>
      <c r="AD647" s="20">
        <v>0</v>
      </c>
      <c r="AE647" s="20">
        <v>0.00034914</v>
      </c>
      <c r="AF647" s="19">
        <v>0.837778</v>
      </c>
      <c r="AG647" s="20">
        <v>0.00545784</v>
      </c>
      <c r="AH647" s="20">
        <v>26.4001</v>
      </c>
      <c r="AI647" s="19">
        <v>0</v>
      </c>
      <c r="AJ647" s="20">
        <v>0</v>
      </c>
      <c r="AK647" s="20">
        <v>0</v>
      </c>
      <c r="AL647" s="19">
        <v>0</v>
      </c>
      <c r="AM647" s="20">
        <v>0</v>
      </c>
      <c r="AN647" s="20">
        <v>0</v>
      </c>
      <c r="AO647" s="19">
        <v>0</v>
      </c>
      <c r="AP647" s="20">
        <v>0</v>
      </c>
      <c r="AQ647" s="20">
        <v>0</v>
      </c>
    </row>
    <row r="648" spans="1:4" ht="17.25">
      <c r="A648" s="10">
        <v>0.44652777777777802</v>
      </c>
      <c r="B648" s="19">
        <v>0.681762</v>
      </c>
      <c r="C648" s="20">
        <v>19.3809</v>
      </c>
      <c r="D648" s="20">
        <v>161.164</v>
      </c>
      <c r="E648" s="19">
        <v>0.584666</v>
      </c>
      <c r="F648" s="20">
        <v>0.0378437</v>
      </c>
      <c r="G648" s="20">
        <v>311.501</v>
      </c>
      <c r="H648" s="19">
        <v>0.887268</v>
      </c>
      <c r="I648" s="20">
        <v>16.9623</v>
      </c>
      <c r="J648" s="20">
        <v>242.019</v>
      </c>
      <c r="K648" s="19">
        <v>0.863654</v>
      </c>
      <c r="L648" s="20">
        <v>13.8573</v>
      </c>
      <c r="M648" s="20">
        <v>210.106</v>
      </c>
      <c r="N648" s="19">
        <v>0.685993</v>
      </c>
      <c r="O648" s="20">
        <v>19.4729</v>
      </c>
      <c r="P648" s="20">
        <v>161.506</v>
      </c>
      <c r="Q648" s="19">
        <v>0.624442</v>
      </c>
      <c r="R648" s="20">
        <v>0.575434</v>
      </c>
      <c r="S648" s="20">
        <v>11.4138</v>
      </c>
      <c r="T648" s="19">
        <v>0.952736</v>
      </c>
      <c r="U648" s="20">
        <v>0.545303</v>
      </c>
      <c r="V648" s="20">
        <v>30.8594</v>
      </c>
      <c r="W648" s="19">
        <v>0.990298</v>
      </c>
      <c r="X648" s="20">
        <v>0.644678</v>
      </c>
      <c r="Y648" s="20">
        <v>13.769</v>
      </c>
      <c r="Z648" s="19">
        <v>0.813362</v>
      </c>
      <c r="AA648" s="20">
        <v>3.55656</v>
      </c>
      <c r="AB648" s="20">
        <v>77.9891</v>
      </c>
      <c r="AC648" s="19">
        <v>0</v>
      </c>
      <c r="AD648" s="20">
        <v>0</v>
      </c>
      <c r="AE648" s="20">
        <v>0.00034914</v>
      </c>
      <c r="AF648" s="19">
        <v>0</v>
      </c>
      <c r="AG648" s="20">
        <v>0</v>
      </c>
      <c r="AH648" s="20">
        <v>26.4002</v>
      </c>
      <c r="AI648" s="19">
        <v>0</v>
      </c>
      <c r="AJ648" s="20">
        <v>0</v>
      </c>
      <c r="AK648" s="20">
        <v>0</v>
      </c>
      <c r="AL648" s="19">
        <v>0</v>
      </c>
      <c r="AM648" s="20">
        <v>0</v>
      </c>
      <c r="AN648" s="20">
        <v>0</v>
      </c>
      <c r="AO648" s="19">
        <v>0</v>
      </c>
      <c r="AP648" s="20">
        <v>0</v>
      </c>
      <c r="AQ648" s="20">
        <v>0</v>
      </c>
    </row>
    <row r="649" spans="1:4" ht="17.25">
      <c r="A649" s="10">
        <v>0.44722222222222202</v>
      </c>
      <c r="B649" s="19">
        <v>0.683222</v>
      </c>
      <c r="C649" s="20">
        <v>19.4553</v>
      </c>
      <c r="D649" s="20">
        <v>161.482</v>
      </c>
      <c r="E649" s="19">
        <v>0.585143</v>
      </c>
      <c r="F649" s="20">
        <v>0.0380514</v>
      </c>
      <c r="G649" s="20">
        <v>311.502</v>
      </c>
      <c r="H649" s="19">
        <v>0.887152</v>
      </c>
      <c r="I649" s="20">
        <v>16.9773</v>
      </c>
      <c r="J649" s="20">
        <v>242.297</v>
      </c>
      <c r="K649" s="19">
        <v>0.863028</v>
      </c>
      <c r="L649" s="20">
        <v>13.8697</v>
      </c>
      <c r="M649" s="20">
        <v>210.334</v>
      </c>
      <c r="N649" s="19">
        <v>0.686738</v>
      </c>
      <c r="O649" s="20">
        <v>19.5142</v>
      </c>
      <c r="P649" s="20">
        <v>161.82</v>
      </c>
      <c r="Q649" s="19">
        <v>0.626986</v>
      </c>
      <c r="R649" s="20">
        <v>0.581939</v>
      </c>
      <c r="S649" s="20">
        <v>11.4236</v>
      </c>
      <c r="T649" s="19">
        <v>0.953053</v>
      </c>
      <c r="U649" s="20">
        <v>0.546076</v>
      </c>
      <c r="V649" s="20">
        <v>30.8684</v>
      </c>
      <c r="W649" s="19">
        <v>0.990344</v>
      </c>
      <c r="X649" s="20">
        <v>0.648279</v>
      </c>
      <c r="Y649" s="20">
        <v>13.7798</v>
      </c>
      <c r="Z649" s="19">
        <v>0.814157</v>
      </c>
      <c r="AA649" s="20">
        <v>3.57911</v>
      </c>
      <c r="AB649" s="20">
        <v>78.0485</v>
      </c>
      <c r="AC649" s="19">
        <v>0</v>
      </c>
      <c r="AD649" s="20">
        <v>0</v>
      </c>
      <c r="AE649" s="20">
        <v>0.00034914</v>
      </c>
      <c r="AF649" s="19">
        <v>0</v>
      </c>
      <c r="AG649" s="20">
        <v>0</v>
      </c>
      <c r="AH649" s="20">
        <v>26.4002</v>
      </c>
      <c r="AI649" s="19">
        <v>0</v>
      </c>
      <c r="AJ649" s="20">
        <v>0</v>
      </c>
      <c r="AK649" s="20">
        <v>0</v>
      </c>
      <c r="AL649" s="19">
        <v>0</v>
      </c>
      <c r="AM649" s="20">
        <v>0</v>
      </c>
      <c r="AN649" s="20">
        <v>0</v>
      </c>
      <c r="AO649" s="19">
        <v>0</v>
      </c>
      <c r="AP649" s="20">
        <v>0</v>
      </c>
      <c r="AQ649" s="20">
        <v>0</v>
      </c>
    </row>
    <row r="650" spans="1:4" ht="17.25">
      <c r="A650" s="10">
        <v>0.44791666666666702</v>
      </c>
      <c r="B650" s="19">
        <v>0.680395</v>
      </c>
      <c r="C650" s="20">
        <v>19.4135</v>
      </c>
      <c r="D650" s="20">
        <v>161.811</v>
      </c>
      <c r="E650" s="19">
        <v>0.584405</v>
      </c>
      <c r="F650" s="20">
        <v>0.0379051</v>
      </c>
      <c r="G650" s="20">
        <v>311.503</v>
      </c>
      <c r="H650" s="19">
        <v>0.886501</v>
      </c>
      <c r="I650" s="20">
        <v>16.9471</v>
      </c>
      <c r="J650" s="20">
        <v>242.575</v>
      </c>
      <c r="K650" s="19">
        <v>0.862667</v>
      </c>
      <c r="L650" s="20">
        <v>13.8556</v>
      </c>
      <c r="M650" s="20">
        <v>210.568</v>
      </c>
      <c r="N650" s="19">
        <v>0.684353</v>
      </c>
      <c r="O650" s="20">
        <v>19.5012</v>
      </c>
      <c r="P650" s="20">
        <v>162.15</v>
      </c>
      <c r="Q650" s="19">
        <v>0.626987</v>
      </c>
      <c r="R650" s="20">
        <v>0.582733</v>
      </c>
      <c r="S650" s="20">
        <v>11.4333</v>
      </c>
      <c r="T650" s="19">
        <v>0.952245</v>
      </c>
      <c r="U650" s="20">
        <v>0.547346</v>
      </c>
      <c r="V650" s="20">
        <v>30.8776</v>
      </c>
      <c r="W650" s="19">
        <v>0.990298</v>
      </c>
      <c r="X650" s="20">
        <v>0.647538</v>
      </c>
      <c r="Y650" s="20">
        <v>13.7906</v>
      </c>
      <c r="Z650" s="19">
        <v>0.813425</v>
      </c>
      <c r="AA650" s="20">
        <v>3.58105</v>
      </c>
      <c r="AB650" s="20">
        <v>78.1092</v>
      </c>
      <c r="AC650" s="19">
        <v>0</v>
      </c>
      <c r="AD650" s="20">
        <v>0</v>
      </c>
      <c r="AE650" s="20">
        <v>0.00034914</v>
      </c>
      <c r="AF650" s="19">
        <v>0</v>
      </c>
      <c r="AG650" s="20">
        <v>0</v>
      </c>
      <c r="AH650" s="20">
        <v>26.4003</v>
      </c>
      <c r="AI650" s="19">
        <v>0</v>
      </c>
      <c r="AJ650" s="20">
        <v>0</v>
      </c>
      <c r="AK650" s="20">
        <v>0</v>
      </c>
      <c r="AL650" s="19">
        <v>0</v>
      </c>
      <c r="AM650" s="20">
        <v>0</v>
      </c>
      <c r="AN650" s="20">
        <v>0</v>
      </c>
      <c r="AO650" s="19">
        <v>0</v>
      </c>
      <c r="AP650" s="20">
        <v>0</v>
      </c>
      <c r="AQ650" s="20">
        <v>0</v>
      </c>
    </row>
    <row r="651" spans="1:4" ht="17.25">
      <c r="A651" s="10">
        <v>0.44861111111111102</v>
      </c>
      <c r="B651" s="19">
        <v>0.681625</v>
      </c>
      <c r="C651" s="20">
        <v>19.4623</v>
      </c>
      <c r="D651" s="20">
        <v>162.13</v>
      </c>
      <c r="E651" s="19">
        <v>0.58729</v>
      </c>
      <c r="F651" s="20">
        <v>0.0380701</v>
      </c>
      <c r="G651" s="20">
        <v>311.503</v>
      </c>
      <c r="H651" s="19">
        <v>0.886653</v>
      </c>
      <c r="I651" s="20">
        <v>16.9237</v>
      </c>
      <c r="J651" s="20">
        <v>242.857</v>
      </c>
      <c r="K651" s="19">
        <v>0.862435</v>
      </c>
      <c r="L651" s="20">
        <v>13.8194</v>
      </c>
      <c r="M651" s="20">
        <v>210.803</v>
      </c>
      <c r="N651" s="19">
        <v>0.685343</v>
      </c>
      <c r="O651" s="20">
        <v>19.5156</v>
      </c>
      <c r="P651" s="20">
        <v>162.481</v>
      </c>
      <c r="Q651" s="19">
        <v>0.62584</v>
      </c>
      <c r="R651" s="20">
        <v>0.58036</v>
      </c>
      <c r="S651" s="20">
        <v>11.4428</v>
      </c>
      <c r="T651" s="19">
        <v>0.952641</v>
      </c>
      <c r="U651" s="20">
        <v>0.547469</v>
      </c>
      <c r="V651" s="20">
        <v>30.8867</v>
      </c>
      <c r="W651" s="19">
        <v>0.99034</v>
      </c>
      <c r="X651" s="20">
        <v>0.645766</v>
      </c>
      <c r="Y651" s="20">
        <v>13.8014</v>
      </c>
      <c r="Z651" s="19">
        <v>0.81385</v>
      </c>
      <c r="AA651" s="20">
        <v>3.58149</v>
      </c>
      <c r="AB651" s="20">
        <v>78.168</v>
      </c>
      <c r="AC651" s="19">
        <v>0</v>
      </c>
      <c r="AD651" s="20">
        <v>0</v>
      </c>
      <c r="AE651" s="20">
        <v>0.00034914</v>
      </c>
      <c r="AF651" s="19">
        <v>0.820718</v>
      </c>
      <c r="AG651" s="20">
        <v>0.00539109</v>
      </c>
      <c r="AH651" s="20">
        <v>26.4003</v>
      </c>
      <c r="AI651" s="19">
        <v>0</v>
      </c>
      <c r="AJ651" s="20">
        <v>0</v>
      </c>
      <c r="AK651" s="20">
        <v>0</v>
      </c>
      <c r="AL651" s="19">
        <v>0</v>
      </c>
      <c r="AM651" s="20">
        <v>0</v>
      </c>
      <c r="AN651" s="20">
        <v>0</v>
      </c>
      <c r="AO651" s="19">
        <v>0</v>
      </c>
      <c r="AP651" s="20">
        <v>0</v>
      </c>
      <c r="AQ651" s="20">
        <v>0</v>
      </c>
    </row>
    <row r="652" spans="1:4" ht="17.25">
      <c r="A652" s="10">
        <v>0.44930555555555601</v>
      </c>
      <c r="B652" s="19">
        <v>0.68194</v>
      </c>
      <c r="C652" s="20">
        <v>19.4835</v>
      </c>
      <c r="D652" s="20">
        <v>162.46</v>
      </c>
      <c r="E652" s="19">
        <v>0.586017</v>
      </c>
      <c r="F652" s="20">
        <v>0.0379131</v>
      </c>
      <c r="G652" s="20">
        <v>311.504</v>
      </c>
      <c r="H652" s="19">
        <v>0.886664</v>
      </c>
      <c r="I652" s="20">
        <v>16.8859</v>
      </c>
      <c r="J652" s="20">
        <v>243.134</v>
      </c>
      <c r="K652" s="19">
        <v>0.862679</v>
      </c>
      <c r="L652" s="20">
        <v>13.7928</v>
      </c>
      <c r="M652" s="20">
        <v>211.029</v>
      </c>
      <c r="N652" s="19">
        <v>0.687395</v>
      </c>
      <c r="O652" s="20">
        <v>19.5631</v>
      </c>
      <c r="P652" s="20">
        <v>162.801</v>
      </c>
      <c r="Q652" s="19">
        <v>0.625344</v>
      </c>
      <c r="R652" s="20">
        <v>0.577588</v>
      </c>
      <c r="S652" s="20">
        <v>11.4526</v>
      </c>
      <c r="T652" s="19">
        <v>0.952564</v>
      </c>
      <c r="U652" s="20">
        <v>0.546534</v>
      </c>
      <c r="V652" s="20">
        <v>30.8959</v>
      </c>
      <c r="W652" s="19">
        <v>0.990268</v>
      </c>
      <c r="X652" s="20">
        <v>0.644732</v>
      </c>
      <c r="Y652" s="20">
        <v>13.8123</v>
      </c>
      <c r="Z652" s="19">
        <v>0.814066</v>
      </c>
      <c r="AA652" s="20">
        <v>3.57441</v>
      </c>
      <c r="AB652" s="20">
        <v>78.2275</v>
      </c>
      <c r="AC652" s="19">
        <v>0</v>
      </c>
      <c r="AD652" s="20">
        <v>0</v>
      </c>
      <c r="AE652" s="20">
        <v>0.00034914</v>
      </c>
      <c r="AF652" s="19">
        <v>0.807128</v>
      </c>
      <c r="AG652" s="20">
        <v>0.00539943</v>
      </c>
      <c r="AH652" s="20">
        <v>26.4004</v>
      </c>
      <c r="AI652" s="19">
        <v>0</v>
      </c>
      <c r="AJ652" s="20">
        <v>0</v>
      </c>
      <c r="AK652" s="20">
        <v>0</v>
      </c>
      <c r="AL652" s="19">
        <v>0</v>
      </c>
      <c r="AM652" s="20">
        <v>0</v>
      </c>
      <c r="AN652" s="20">
        <v>0</v>
      </c>
      <c r="AO652" s="19">
        <v>0</v>
      </c>
      <c r="AP652" s="20">
        <v>0</v>
      </c>
      <c r="AQ652" s="20">
        <v>0</v>
      </c>
    </row>
    <row r="653" spans="1:4" ht="17.25">
      <c r="A653" s="10">
        <v>0.45</v>
      </c>
      <c r="B653" s="19">
        <v>0.684497</v>
      </c>
      <c r="C653" s="20">
        <v>19.5585</v>
      </c>
      <c r="D653" s="20">
        <v>162.785</v>
      </c>
      <c r="E653" s="19">
        <v>0.584228</v>
      </c>
      <c r="F653" s="20">
        <v>0.037836</v>
      </c>
      <c r="G653" s="20">
        <v>311.504</v>
      </c>
      <c r="H653" s="19">
        <v>0.886868</v>
      </c>
      <c r="I653" s="20">
        <v>16.8912</v>
      </c>
      <c r="J653" s="20">
        <v>243.42</v>
      </c>
      <c r="K653" s="19">
        <v>0.863068</v>
      </c>
      <c r="L653" s="20">
        <v>13.8198</v>
      </c>
      <c r="M653" s="20">
        <v>211.259</v>
      </c>
      <c r="N653" s="19">
        <v>0.689546</v>
      </c>
      <c r="O653" s="20">
        <v>19.6352</v>
      </c>
      <c r="P653" s="20">
        <v>163.133</v>
      </c>
      <c r="Q653" s="19">
        <v>0.62692</v>
      </c>
      <c r="R653" s="20">
        <v>0.580261</v>
      </c>
      <c r="S653" s="20">
        <v>11.4621</v>
      </c>
      <c r="T653" s="19">
        <v>0.953221</v>
      </c>
      <c r="U653" s="20">
        <v>0.547131</v>
      </c>
      <c r="V653" s="20">
        <v>30.9049</v>
      </c>
      <c r="W653" s="19">
        <v>0.990197</v>
      </c>
      <c r="X653" s="20">
        <v>0.644695</v>
      </c>
      <c r="Y653" s="20">
        <v>13.823</v>
      </c>
      <c r="Z653" s="19">
        <v>0.815188</v>
      </c>
      <c r="AA653" s="20">
        <v>3.57475</v>
      </c>
      <c r="AB653" s="20">
        <v>78.288</v>
      </c>
      <c r="AC653" s="19">
        <v>0</v>
      </c>
      <c r="AD653" s="20">
        <v>0</v>
      </c>
      <c r="AE653" s="20">
        <v>0.00034914</v>
      </c>
      <c r="AF653" s="19">
        <v>0.834058</v>
      </c>
      <c r="AG653" s="20">
        <v>0.00540318</v>
      </c>
      <c r="AH653" s="20">
        <v>26.4005</v>
      </c>
      <c r="AI653" s="19">
        <v>0</v>
      </c>
      <c r="AJ653" s="20">
        <v>0</v>
      </c>
      <c r="AK653" s="20">
        <v>0</v>
      </c>
      <c r="AL653" s="19">
        <v>0</v>
      </c>
      <c r="AM653" s="20">
        <v>0</v>
      </c>
      <c r="AN653" s="20">
        <v>0</v>
      </c>
      <c r="AO653" s="19">
        <v>0</v>
      </c>
      <c r="AP653" s="20">
        <v>0</v>
      </c>
      <c r="AQ653" s="20">
        <v>0</v>
      </c>
    </row>
    <row r="654" spans="1:4" ht="17.25">
      <c r="A654" s="10">
        <v>0.45069444444444401</v>
      </c>
      <c r="B654" s="19">
        <v>0.68518</v>
      </c>
      <c r="C654" s="20">
        <v>19.6074</v>
      </c>
      <c r="D654" s="20">
        <v>163.105</v>
      </c>
      <c r="E654" s="19">
        <v>0.585893</v>
      </c>
      <c r="F654" s="20">
        <v>0.0378652</v>
      </c>
      <c r="G654" s="20">
        <v>311.505</v>
      </c>
      <c r="H654" s="19">
        <v>0.88654</v>
      </c>
      <c r="I654" s="20">
        <v>16.8647</v>
      </c>
      <c r="J654" s="20">
        <v>243.706</v>
      </c>
      <c r="K654" s="19">
        <v>0.861984</v>
      </c>
      <c r="L654" s="20">
        <v>13.7521</v>
      </c>
      <c r="M654" s="20">
        <v>211.485</v>
      </c>
      <c r="N654" s="19">
        <v>0.690228</v>
      </c>
      <c r="O654" s="20">
        <v>19.6859</v>
      </c>
      <c r="P654" s="20">
        <v>163.46</v>
      </c>
      <c r="Q654" s="19">
        <v>0.626347</v>
      </c>
      <c r="R654" s="20">
        <v>0.578392</v>
      </c>
      <c r="S654" s="20">
        <v>11.4718</v>
      </c>
      <c r="T654" s="19">
        <v>0.952075</v>
      </c>
      <c r="U654" s="20">
        <v>0.547447</v>
      </c>
      <c r="V654" s="20">
        <v>30.9142</v>
      </c>
      <c r="W654" s="19">
        <v>0.990261</v>
      </c>
      <c r="X654" s="20">
        <v>0.644493</v>
      </c>
      <c r="Y654" s="20">
        <v>13.8338</v>
      </c>
      <c r="Z654" s="19">
        <v>0.814445</v>
      </c>
      <c r="AA654" s="20">
        <v>3.57372</v>
      </c>
      <c r="AB654" s="20">
        <v>78.3466</v>
      </c>
      <c r="AC654" s="19">
        <v>0</v>
      </c>
      <c r="AD654" s="20">
        <v>0</v>
      </c>
      <c r="AE654" s="20">
        <v>0.00034914</v>
      </c>
      <c r="AF654" s="19">
        <v>0.808208</v>
      </c>
      <c r="AG654" s="20">
        <v>0.00539605</v>
      </c>
      <c r="AH654" s="20">
        <v>26.4005</v>
      </c>
      <c r="AI654" s="19">
        <v>0</v>
      </c>
      <c r="AJ654" s="20">
        <v>0</v>
      </c>
      <c r="AK654" s="20">
        <v>0</v>
      </c>
      <c r="AL654" s="19">
        <v>0</v>
      </c>
      <c r="AM654" s="20">
        <v>0</v>
      </c>
      <c r="AN654" s="20">
        <v>0</v>
      </c>
      <c r="AO654" s="19">
        <v>0</v>
      </c>
      <c r="AP654" s="20">
        <v>0</v>
      </c>
      <c r="AQ654" s="20">
        <v>0</v>
      </c>
    </row>
    <row r="655" spans="1:4" ht="17.25">
      <c r="A655" s="10">
        <v>0.45138888888888901</v>
      </c>
      <c r="B655" s="19">
        <v>0.677405</v>
      </c>
      <c r="C655" s="20">
        <v>19.0292</v>
      </c>
      <c r="D655" s="20">
        <v>163.433</v>
      </c>
      <c r="E655" s="19">
        <v>0.585043</v>
      </c>
      <c r="F655" s="20">
        <v>0.0377718</v>
      </c>
      <c r="G655" s="20">
        <v>311.506</v>
      </c>
      <c r="H655" s="19">
        <v>0.887153</v>
      </c>
      <c r="I655" s="20">
        <v>16.8536</v>
      </c>
      <c r="J655" s="20">
        <v>243.982</v>
      </c>
      <c r="K655" s="19">
        <v>0.863178</v>
      </c>
      <c r="L655" s="20">
        <v>13.7799</v>
      </c>
      <c r="M655" s="20">
        <v>211.719</v>
      </c>
      <c r="N655" s="19">
        <v>0.681672</v>
      </c>
      <c r="O655" s="20">
        <v>19.1086</v>
      </c>
      <c r="P655" s="20">
        <v>163.778</v>
      </c>
      <c r="Q655" s="19">
        <v>0.625913</v>
      </c>
      <c r="R655" s="20">
        <v>0.575927</v>
      </c>
      <c r="S655" s="20">
        <v>11.4814</v>
      </c>
      <c r="T655" s="19">
        <v>0.95286</v>
      </c>
      <c r="U655" s="20">
        <v>0.546577</v>
      </c>
      <c r="V655" s="20">
        <v>30.9233</v>
      </c>
      <c r="W655" s="19">
        <v>0.99016</v>
      </c>
      <c r="X655" s="20">
        <v>0.642377</v>
      </c>
      <c r="Y655" s="20">
        <v>13.8443</v>
      </c>
      <c r="Z655" s="19">
        <v>0.816089</v>
      </c>
      <c r="AA655" s="20">
        <v>3.58165</v>
      </c>
      <c r="AB655" s="20">
        <v>78.4062</v>
      </c>
      <c r="AC655" s="19">
        <v>0</v>
      </c>
      <c r="AD655" s="20">
        <v>0</v>
      </c>
      <c r="AE655" s="20">
        <v>0.00034914</v>
      </c>
      <c r="AF655" s="19">
        <v>0.835089</v>
      </c>
      <c r="AG655" s="20">
        <v>0.0053248</v>
      </c>
      <c r="AH655" s="20">
        <v>26.4006</v>
      </c>
      <c r="AI655" s="19">
        <v>0</v>
      </c>
      <c r="AJ655" s="20">
        <v>0</v>
      </c>
      <c r="AK655" s="20">
        <v>0</v>
      </c>
      <c r="AL655" s="19">
        <v>0</v>
      </c>
      <c r="AM655" s="20">
        <v>0</v>
      </c>
      <c r="AN655" s="20">
        <v>0</v>
      </c>
      <c r="AO655" s="19">
        <v>0</v>
      </c>
      <c r="AP655" s="20">
        <v>0</v>
      </c>
      <c r="AQ655" s="20">
        <v>0</v>
      </c>
    </row>
    <row r="656" spans="1:4" ht="17.25">
      <c r="A656" s="10">
        <v>0.452083333333333</v>
      </c>
      <c r="B656" s="19">
        <v>0.677449</v>
      </c>
      <c r="C656" s="20">
        <v>19.0234</v>
      </c>
      <c r="D656" s="20">
        <v>163.745</v>
      </c>
      <c r="E656" s="19">
        <v>0.587198</v>
      </c>
      <c r="F656" s="20">
        <v>0.0380072</v>
      </c>
      <c r="G656" s="20">
        <v>311.506</v>
      </c>
      <c r="H656" s="19">
        <v>0.887255</v>
      </c>
      <c r="I656" s="20">
        <v>16.8548</v>
      </c>
      <c r="J656" s="20">
        <v>244.268</v>
      </c>
      <c r="K656" s="19">
        <v>0.863722</v>
      </c>
      <c r="L656" s="20">
        <v>13.7708</v>
      </c>
      <c r="M656" s="20">
        <v>211.944</v>
      </c>
      <c r="N656" s="19">
        <v>0.682702</v>
      </c>
      <c r="O656" s="20">
        <v>19.1016</v>
      </c>
      <c r="P656" s="20">
        <v>164.091</v>
      </c>
      <c r="Q656" s="19">
        <v>0.627088</v>
      </c>
      <c r="R656" s="20">
        <v>0.577971</v>
      </c>
      <c r="S656" s="20">
        <v>11.491</v>
      </c>
      <c r="T656" s="19">
        <v>0.95249</v>
      </c>
      <c r="U656" s="20">
        <v>0.546667</v>
      </c>
      <c r="V656" s="20">
        <v>30.9324</v>
      </c>
      <c r="W656" s="19">
        <v>0.990101</v>
      </c>
      <c r="X656" s="20">
        <v>0.642115</v>
      </c>
      <c r="Y656" s="20">
        <v>13.8552</v>
      </c>
      <c r="Z656" s="19">
        <v>0.82423</v>
      </c>
      <c r="AA656" s="20">
        <v>3.58286</v>
      </c>
      <c r="AB656" s="20">
        <v>78.4659</v>
      </c>
      <c r="AC656" s="19">
        <v>0</v>
      </c>
      <c r="AD656" s="20">
        <v>0</v>
      </c>
      <c r="AE656" s="20">
        <v>0.00034914</v>
      </c>
      <c r="AF656" s="19">
        <v>0.879697</v>
      </c>
      <c r="AG656" s="20">
        <v>5.63837</v>
      </c>
      <c r="AH656" s="20">
        <v>26.4237</v>
      </c>
      <c r="AI656" s="19">
        <v>0</v>
      </c>
      <c r="AJ656" s="20">
        <v>0</v>
      </c>
      <c r="AK656" s="20">
        <v>0</v>
      </c>
      <c r="AL656" s="19">
        <v>0</v>
      </c>
      <c r="AM656" s="20">
        <v>0</v>
      </c>
      <c r="AN656" s="20">
        <v>0</v>
      </c>
      <c r="AO656" s="19">
        <v>0</v>
      </c>
      <c r="AP656" s="20">
        <v>0</v>
      </c>
      <c r="AQ656" s="20">
        <v>0</v>
      </c>
    </row>
    <row r="657" spans="1:4" ht="17.25">
      <c r="A657" s="10">
        <v>0.452777777777778</v>
      </c>
      <c r="B657" s="19">
        <v>0.680398</v>
      </c>
      <c r="C657" s="20">
        <v>19.0653</v>
      </c>
      <c r="D657" s="20">
        <v>164.068</v>
      </c>
      <c r="E657" s="19">
        <v>0.587745</v>
      </c>
      <c r="F657" s="20">
        <v>0.0378706</v>
      </c>
      <c r="G657" s="20">
        <v>311.507</v>
      </c>
      <c r="H657" s="19">
        <v>0.887894</v>
      </c>
      <c r="I657" s="20">
        <v>16.8712</v>
      </c>
      <c r="J657" s="20">
        <v>244.539</v>
      </c>
      <c r="K657" s="19">
        <v>0.863939</v>
      </c>
      <c r="L657" s="20">
        <v>13.7908</v>
      </c>
      <c r="M657" s="20">
        <v>212.178</v>
      </c>
      <c r="N657" s="19">
        <v>0.684448</v>
      </c>
      <c r="O657" s="20">
        <v>19.1573</v>
      </c>
      <c r="P657" s="20">
        <v>164.416</v>
      </c>
      <c r="Q657" s="19">
        <v>0.627454</v>
      </c>
      <c r="R657" s="20">
        <v>0.57749</v>
      </c>
      <c r="S657" s="20">
        <v>11.5008</v>
      </c>
      <c r="T657" s="19">
        <v>0.953832</v>
      </c>
      <c r="U657" s="20">
        <v>0.546326</v>
      </c>
      <c r="V657" s="20">
        <v>30.9415</v>
      </c>
      <c r="W657" s="19">
        <v>0.990086</v>
      </c>
      <c r="X657" s="20">
        <v>0.641711</v>
      </c>
      <c r="Y657" s="20">
        <v>13.8659</v>
      </c>
      <c r="Z657" s="19">
        <v>0.826022</v>
      </c>
      <c r="AA657" s="20">
        <v>3.59409</v>
      </c>
      <c r="AB657" s="20">
        <v>78.5267</v>
      </c>
      <c r="AC657" s="19">
        <v>0</v>
      </c>
      <c r="AD657" s="20">
        <v>0</v>
      </c>
      <c r="AE657" s="20">
        <v>0.00034914</v>
      </c>
      <c r="AF657" s="19">
        <v>0.885358</v>
      </c>
      <c r="AG657" s="20">
        <v>5.84668</v>
      </c>
      <c r="AH657" s="20">
        <v>26.5189</v>
      </c>
      <c r="AI657" s="19">
        <v>0</v>
      </c>
      <c r="AJ657" s="20">
        <v>0</v>
      </c>
      <c r="AK657" s="20">
        <v>0</v>
      </c>
      <c r="AL657" s="19">
        <v>0</v>
      </c>
      <c r="AM657" s="20">
        <v>0</v>
      </c>
      <c r="AN657" s="20">
        <v>0</v>
      </c>
      <c r="AO657" s="19">
        <v>0</v>
      </c>
      <c r="AP657" s="20">
        <v>0</v>
      </c>
      <c r="AQ657" s="20">
        <v>0</v>
      </c>
    </row>
    <row r="658" spans="1:4" ht="17.25">
      <c r="A658" s="10">
        <v>0.453472222222222</v>
      </c>
      <c r="B658" s="19">
        <v>0.681709</v>
      </c>
      <c r="C658" s="20">
        <v>19.0605</v>
      </c>
      <c r="D658" s="20">
        <v>164.391</v>
      </c>
      <c r="E658" s="19">
        <v>0.58773</v>
      </c>
      <c r="F658" s="20">
        <v>0.037821</v>
      </c>
      <c r="G658" s="20">
        <v>311.508</v>
      </c>
      <c r="H658" s="19">
        <v>0.888651</v>
      </c>
      <c r="I658" s="20">
        <v>16.8786</v>
      </c>
      <c r="J658" s="20">
        <v>244.825</v>
      </c>
      <c r="K658" s="19">
        <v>0.864818</v>
      </c>
      <c r="L658" s="20">
        <v>13.7855</v>
      </c>
      <c r="M658" s="20">
        <v>212.412</v>
      </c>
      <c r="N658" s="19">
        <v>0.687299</v>
      </c>
      <c r="O658" s="20">
        <v>19.1419</v>
      </c>
      <c r="P658" s="20">
        <v>164.74</v>
      </c>
      <c r="Q658" s="19">
        <v>0.627337</v>
      </c>
      <c r="R658" s="20">
        <v>0.575911</v>
      </c>
      <c r="S658" s="20">
        <v>11.5104</v>
      </c>
      <c r="T658" s="19">
        <v>0.95453</v>
      </c>
      <c r="U658" s="20">
        <v>0.545773</v>
      </c>
      <c r="V658" s="20">
        <v>30.9506</v>
      </c>
      <c r="W658" s="19">
        <v>0.990054</v>
      </c>
      <c r="X658" s="20">
        <v>0.640387</v>
      </c>
      <c r="Y658" s="20">
        <v>13.8764</v>
      </c>
      <c r="Z658" s="19">
        <v>0.82654</v>
      </c>
      <c r="AA658" s="20">
        <v>3.58926</v>
      </c>
      <c r="AB658" s="20">
        <v>78.5866</v>
      </c>
      <c r="AC658" s="19">
        <v>0</v>
      </c>
      <c r="AD658" s="20">
        <v>0</v>
      </c>
      <c r="AE658" s="20">
        <v>0.00034914</v>
      </c>
      <c r="AF658" s="19">
        <v>0.887495</v>
      </c>
      <c r="AG658" s="20">
        <v>5.92109</v>
      </c>
      <c r="AH658" s="20">
        <v>26.6188</v>
      </c>
      <c r="AI658" s="19">
        <v>0</v>
      </c>
      <c r="AJ658" s="20">
        <v>0</v>
      </c>
      <c r="AK658" s="20">
        <v>0</v>
      </c>
      <c r="AL658" s="19">
        <v>0</v>
      </c>
      <c r="AM658" s="20">
        <v>0</v>
      </c>
      <c r="AN658" s="20">
        <v>0</v>
      </c>
      <c r="AO658" s="19">
        <v>0</v>
      </c>
      <c r="AP658" s="20">
        <v>0</v>
      </c>
      <c r="AQ658" s="20">
        <v>0</v>
      </c>
    </row>
    <row r="659" spans="1:4" ht="17.25">
      <c r="A659" s="10">
        <v>0.454166666666667</v>
      </c>
      <c r="B659" s="19">
        <v>0.682239</v>
      </c>
      <c r="C659" s="20">
        <v>19.1356</v>
      </c>
      <c r="D659" s="20">
        <v>164.704</v>
      </c>
      <c r="E659" s="19">
        <v>0.586704</v>
      </c>
      <c r="F659" s="20">
        <v>0.0378962</v>
      </c>
      <c r="G659" s="20">
        <v>311.508</v>
      </c>
      <c r="H659" s="19">
        <v>0.888225</v>
      </c>
      <c r="I659" s="20">
        <v>16.8982</v>
      </c>
      <c r="J659" s="20">
        <v>245.111</v>
      </c>
      <c r="K659" s="19">
        <v>0.864194</v>
      </c>
      <c r="L659" s="20">
        <v>13.78</v>
      </c>
      <c r="M659" s="20">
        <v>212.642</v>
      </c>
      <c r="N659" s="19">
        <v>0.686638</v>
      </c>
      <c r="O659" s="20">
        <v>19.2122</v>
      </c>
      <c r="P659" s="20">
        <v>165.065</v>
      </c>
      <c r="Q659" s="19">
        <v>0.625659</v>
      </c>
      <c r="R659" s="20">
        <v>0.573722</v>
      </c>
      <c r="S659" s="20">
        <v>11.5198</v>
      </c>
      <c r="T659" s="19">
        <v>0.953888</v>
      </c>
      <c r="U659" s="20">
        <v>0.546252</v>
      </c>
      <c r="V659" s="20">
        <v>30.9596</v>
      </c>
      <c r="W659" s="19">
        <v>0.990106</v>
      </c>
      <c r="X659" s="20">
        <v>0.641634</v>
      </c>
      <c r="Y659" s="20">
        <v>13.8871</v>
      </c>
      <c r="Z659" s="19">
        <v>0.81867</v>
      </c>
      <c r="AA659" s="20">
        <v>3.59859</v>
      </c>
      <c r="AB659" s="20">
        <v>78.6455</v>
      </c>
      <c r="AC659" s="19">
        <v>0</v>
      </c>
      <c r="AD659" s="20">
        <v>0</v>
      </c>
      <c r="AE659" s="20">
        <v>0.00034914</v>
      </c>
      <c r="AF659" s="19">
        <v>0.840442</v>
      </c>
      <c r="AG659" s="20">
        <v>0.00537293</v>
      </c>
      <c r="AH659" s="20">
        <v>26.6784</v>
      </c>
      <c r="AI659" s="19">
        <v>0</v>
      </c>
      <c r="AJ659" s="20">
        <v>0</v>
      </c>
      <c r="AK659" s="20">
        <v>0</v>
      </c>
      <c r="AL659" s="19">
        <v>0</v>
      </c>
      <c r="AM659" s="20">
        <v>0</v>
      </c>
      <c r="AN659" s="20">
        <v>0</v>
      </c>
      <c r="AO659" s="19">
        <v>0</v>
      </c>
      <c r="AP659" s="20">
        <v>0</v>
      </c>
      <c r="AQ659" s="20">
        <v>0</v>
      </c>
    </row>
    <row r="660" spans="1:4" ht="17.25">
      <c r="A660" s="10">
        <v>0.45486111111111099</v>
      </c>
      <c r="B660" s="19">
        <v>0.684521</v>
      </c>
      <c r="C660" s="20">
        <v>19.2231</v>
      </c>
      <c r="D660" s="20">
        <v>165.024</v>
      </c>
      <c r="E660" s="19">
        <v>0.587446</v>
      </c>
      <c r="F660" s="20">
        <v>0.0379429</v>
      </c>
      <c r="G660" s="20">
        <v>311.509</v>
      </c>
      <c r="H660" s="19">
        <v>0.888891</v>
      </c>
      <c r="I660" s="20">
        <v>16.9306</v>
      </c>
      <c r="J660" s="20">
        <v>245.398</v>
      </c>
      <c r="K660" s="19">
        <v>0.864758</v>
      </c>
      <c r="L660" s="20">
        <v>13.825</v>
      </c>
      <c r="M660" s="20">
        <v>212.868</v>
      </c>
      <c r="N660" s="19">
        <v>0.688979</v>
      </c>
      <c r="O660" s="20">
        <v>19.3003</v>
      </c>
      <c r="P660" s="20">
        <v>165.381</v>
      </c>
      <c r="Q660" s="19">
        <v>0.626827</v>
      </c>
      <c r="R660" s="20">
        <v>0.575529</v>
      </c>
      <c r="S660" s="20">
        <v>11.5295</v>
      </c>
      <c r="T660" s="19">
        <v>0.954943</v>
      </c>
      <c r="U660" s="20">
        <v>0.545984</v>
      </c>
      <c r="V660" s="20">
        <v>30.9687</v>
      </c>
      <c r="W660" s="19">
        <v>0.990131</v>
      </c>
      <c r="X660" s="20">
        <v>0.640951</v>
      </c>
      <c r="Y660" s="20">
        <v>13.8978</v>
      </c>
      <c r="Z660" s="19">
        <v>0.819006</v>
      </c>
      <c r="AA660" s="20">
        <v>3.59911</v>
      </c>
      <c r="AB660" s="20">
        <v>78.7045</v>
      </c>
      <c r="AC660" s="19">
        <v>0</v>
      </c>
      <c r="AD660" s="20">
        <v>0</v>
      </c>
      <c r="AE660" s="20">
        <v>0.00034914</v>
      </c>
      <c r="AF660" s="19">
        <v>0.841668</v>
      </c>
      <c r="AG660" s="20">
        <v>0.00538583</v>
      </c>
      <c r="AH660" s="20">
        <v>26.6784</v>
      </c>
      <c r="AI660" s="19">
        <v>0</v>
      </c>
      <c r="AJ660" s="20">
        <v>0</v>
      </c>
      <c r="AK660" s="20">
        <v>0</v>
      </c>
      <c r="AL660" s="19">
        <v>0</v>
      </c>
      <c r="AM660" s="20">
        <v>0</v>
      </c>
      <c r="AN660" s="20">
        <v>0</v>
      </c>
      <c r="AO660" s="19">
        <v>0</v>
      </c>
      <c r="AP660" s="20">
        <v>0</v>
      </c>
      <c r="AQ660" s="20">
        <v>0</v>
      </c>
    </row>
    <row r="661" spans="1:4" ht="17.25">
      <c r="A661" s="10">
        <v>0.45555555555555599</v>
      </c>
      <c r="B661" s="19">
        <v>0.699121</v>
      </c>
      <c r="C661" s="20">
        <v>19.2339</v>
      </c>
      <c r="D661" s="20">
        <v>165.339</v>
      </c>
      <c r="E661" s="19">
        <v>0.588705</v>
      </c>
      <c r="F661" s="20">
        <v>0.0372863</v>
      </c>
      <c r="G661" s="20">
        <v>311.51</v>
      </c>
      <c r="H661" s="19">
        <v>0.892271</v>
      </c>
      <c r="I661" s="20">
        <v>16.915</v>
      </c>
      <c r="J661" s="20">
        <v>245.675</v>
      </c>
      <c r="K661" s="19">
        <v>0.869246</v>
      </c>
      <c r="L661" s="20">
        <v>13.8095</v>
      </c>
      <c r="M661" s="20">
        <v>213.103</v>
      </c>
      <c r="N661" s="19">
        <v>0.703422</v>
      </c>
      <c r="O661" s="20">
        <v>19.3105</v>
      </c>
      <c r="P661" s="20">
        <v>165.703</v>
      </c>
      <c r="Q661" s="19">
        <v>0.63205</v>
      </c>
      <c r="R661" s="20">
        <v>0.573494</v>
      </c>
      <c r="S661" s="20">
        <v>11.5391</v>
      </c>
      <c r="T661" s="19">
        <v>0.958242</v>
      </c>
      <c r="U661" s="20">
        <v>0.542065</v>
      </c>
      <c r="V661" s="20">
        <v>30.9778</v>
      </c>
      <c r="W661" s="19">
        <v>0.989606</v>
      </c>
      <c r="X661" s="20">
        <v>0.633562</v>
      </c>
      <c r="Y661" s="20">
        <v>13.9085</v>
      </c>
      <c r="Z661" s="19">
        <v>0.825964</v>
      </c>
      <c r="AA661" s="20">
        <v>3.59129</v>
      </c>
      <c r="AB661" s="20">
        <v>78.7665</v>
      </c>
      <c r="AC661" s="19">
        <v>0</v>
      </c>
      <c r="AD661" s="20">
        <v>0</v>
      </c>
      <c r="AE661" s="20">
        <v>0.00034914</v>
      </c>
      <c r="AF661" s="19">
        <v>0.816334</v>
      </c>
      <c r="AG661" s="20">
        <v>0.00536608</v>
      </c>
      <c r="AH661" s="20">
        <v>26.6785</v>
      </c>
      <c r="AI661" s="19">
        <v>0</v>
      </c>
      <c r="AJ661" s="20">
        <v>0</v>
      </c>
      <c r="AK661" s="20">
        <v>0</v>
      </c>
      <c r="AL661" s="19">
        <v>0</v>
      </c>
      <c r="AM661" s="20">
        <v>0</v>
      </c>
      <c r="AN661" s="20">
        <v>0</v>
      </c>
      <c r="AO661" s="19">
        <v>0</v>
      </c>
      <c r="AP661" s="20">
        <v>0</v>
      </c>
      <c r="AQ661" s="20">
        <v>0</v>
      </c>
    </row>
    <row r="662" spans="1:4" ht="17.25">
      <c r="A662" s="10">
        <v>0.45624999999999999</v>
      </c>
      <c r="B662" s="19">
        <v>0.70202</v>
      </c>
      <c r="C662" s="20">
        <v>19.3614</v>
      </c>
      <c r="D662" s="20">
        <v>165.666</v>
      </c>
      <c r="E662" s="19">
        <v>0.587114</v>
      </c>
      <c r="F662" s="20">
        <v>0.0371099</v>
      </c>
      <c r="G662" s="20">
        <v>311.51</v>
      </c>
      <c r="H662" s="19">
        <v>0.892917</v>
      </c>
      <c r="I662" s="20">
        <v>16.9468</v>
      </c>
      <c r="J662" s="20">
        <v>245.953</v>
      </c>
      <c r="K662" s="19">
        <v>0.86992</v>
      </c>
      <c r="L662" s="20">
        <v>13.8308</v>
      </c>
      <c r="M662" s="20">
        <v>213.329</v>
      </c>
      <c r="N662" s="19">
        <v>0.706491</v>
      </c>
      <c r="O662" s="20">
        <v>19.4257</v>
      </c>
      <c r="P662" s="20">
        <v>166.02</v>
      </c>
      <c r="Q662" s="19">
        <v>0.633012</v>
      </c>
      <c r="R662" s="20">
        <v>0.574777</v>
      </c>
      <c r="S662" s="20">
        <v>11.5486</v>
      </c>
      <c r="T662" s="19">
        <v>0.958951</v>
      </c>
      <c r="U662" s="20">
        <v>0.543071</v>
      </c>
      <c r="V662" s="20">
        <v>30.9868</v>
      </c>
      <c r="W662" s="19">
        <v>0.9896</v>
      </c>
      <c r="X662" s="20">
        <v>0.632832</v>
      </c>
      <c r="Y662" s="20">
        <v>13.919</v>
      </c>
      <c r="Z662" s="19">
        <v>0.827793</v>
      </c>
      <c r="AA662" s="20">
        <v>3.60715</v>
      </c>
      <c r="AB662" s="20">
        <v>78.8255</v>
      </c>
      <c r="AC662" s="19">
        <v>0</v>
      </c>
      <c r="AD662" s="20">
        <v>0</v>
      </c>
      <c r="AE662" s="20">
        <v>0.00034914</v>
      </c>
      <c r="AF662" s="19">
        <v>0</v>
      </c>
      <c r="AG662" s="20">
        <v>0</v>
      </c>
      <c r="AH662" s="20">
        <v>26.6785</v>
      </c>
      <c r="AI662" s="19">
        <v>0</v>
      </c>
      <c r="AJ662" s="20">
        <v>0</v>
      </c>
      <c r="AK662" s="20">
        <v>0</v>
      </c>
      <c r="AL662" s="19">
        <v>0</v>
      </c>
      <c r="AM662" s="20">
        <v>0</v>
      </c>
      <c r="AN662" s="20">
        <v>0</v>
      </c>
      <c r="AO662" s="19">
        <v>0</v>
      </c>
      <c r="AP662" s="20">
        <v>0</v>
      </c>
      <c r="AQ662" s="20">
        <v>0</v>
      </c>
    </row>
    <row r="663" spans="1:4" ht="17.25">
      <c r="A663" s="10">
        <v>0.45694444444444399</v>
      </c>
      <c r="B663" s="19">
        <v>0.703121</v>
      </c>
      <c r="C663" s="20">
        <v>19.4005</v>
      </c>
      <c r="D663" s="20">
        <v>165.983</v>
      </c>
      <c r="E663" s="19">
        <v>0.58844</v>
      </c>
      <c r="F663" s="20">
        <v>0.0371523</v>
      </c>
      <c r="G663" s="20">
        <v>311.511</v>
      </c>
      <c r="H663" s="19">
        <v>0.893046</v>
      </c>
      <c r="I663" s="20">
        <v>16.9381</v>
      </c>
      <c r="J663" s="20">
        <v>246.235</v>
      </c>
      <c r="K663" s="19">
        <v>0.874572</v>
      </c>
      <c r="L663" s="20">
        <v>11.834</v>
      </c>
      <c r="M663" s="20">
        <v>213.56</v>
      </c>
      <c r="N663" s="19">
        <v>0.707212</v>
      </c>
      <c r="O663" s="20">
        <v>19.4626</v>
      </c>
      <c r="P663" s="20">
        <v>166.35</v>
      </c>
      <c r="Q663" s="19">
        <v>0.631737</v>
      </c>
      <c r="R663" s="20">
        <v>0.571768</v>
      </c>
      <c r="S663" s="20">
        <v>11.5582</v>
      </c>
      <c r="T663" s="19">
        <v>0.958689</v>
      </c>
      <c r="U663" s="20">
        <v>0.542581</v>
      </c>
      <c r="V663" s="20">
        <v>30.996</v>
      </c>
      <c r="W663" s="19">
        <v>0.989577</v>
      </c>
      <c r="X663" s="20">
        <v>0.631127</v>
      </c>
      <c r="Y663" s="20">
        <v>13.9296</v>
      </c>
      <c r="Z663" s="19">
        <v>0.827981</v>
      </c>
      <c r="AA663" s="20">
        <v>3.60836</v>
      </c>
      <c r="AB663" s="20">
        <v>78.8846</v>
      </c>
      <c r="AC663" s="19">
        <v>0</v>
      </c>
      <c r="AD663" s="20">
        <v>0</v>
      </c>
      <c r="AE663" s="20">
        <v>0.00034914</v>
      </c>
      <c r="AF663" s="19">
        <v>0</v>
      </c>
      <c r="AG663" s="20">
        <v>0</v>
      </c>
      <c r="AH663" s="20">
        <v>26.6785</v>
      </c>
      <c r="AI663" s="19">
        <v>0</v>
      </c>
      <c r="AJ663" s="20">
        <v>0</v>
      </c>
      <c r="AK663" s="20">
        <v>0</v>
      </c>
      <c r="AL663" s="19">
        <v>0</v>
      </c>
      <c r="AM663" s="20">
        <v>0</v>
      </c>
      <c r="AN663" s="20">
        <v>0</v>
      </c>
      <c r="AO663" s="19">
        <v>0</v>
      </c>
      <c r="AP663" s="20">
        <v>0</v>
      </c>
      <c r="AQ663" s="20">
        <v>0</v>
      </c>
    </row>
    <row r="664" spans="1:4" ht="17.25">
      <c r="A664" s="10">
        <v>0.45763888888888898</v>
      </c>
      <c r="B664" s="19">
        <v>0.702505</v>
      </c>
      <c r="C664" s="20">
        <v>19.5061</v>
      </c>
      <c r="D664" s="20">
        <v>166.313</v>
      </c>
      <c r="E664" s="19">
        <v>0.584955</v>
      </c>
      <c r="F664" s="20">
        <v>0.0369908</v>
      </c>
      <c r="G664" s="20">
        <v>311.511</v>
      </c>
      <c r="H664" s="19">
        <v>0.892623</v>
      </c>
      <c r="I664" s="20">
        <v>16.9482</v>
      </c>
      <c r="J664" s="20">
        <v>246.522</v>
      </c>
      <c r="K664" s="19">
        <v>0.677582</v>
      </c>
      <c r="L664" s="20">
        <v>0.0399613</v>
      </c>
      <c r="M664" s="20">
        <v>213.58</v>
      </c>
      <c r="N664" s="19">
        <v>0.707135</v>
      </c>
      <c r="O664" s="20">
        <v>19.5789</v>
      </c>
      <c r="P664" s="20">
        <v>166.669</v>
      </c>
      <c r="Q664" s="19">
        <v>0.631543</v>
      </c>
      <c r="R664" s="20">
        <v>0.573503</v>
      </c>
      <c r="S664" s="20">
        <v>11.5678</v>
      </c>
      <c r="T664" s="19">
        <v>0.958946</v>
      </c>
      <c r="U664" s="20">
        <v>0.542984</v>
      </c>
      <c r="V664" s="20">
        <v>31.0049</v>
      </c>
      <c r="W664" s="19">
        <v>0.989715</v>
      </c>
      <c r="X664" s="20">
        <v>0.631625</v>
      </c>
      <c r="Y664" s="20">
        <v>13.9403</v>
      </c>
      <c r="Z664" s="19">
        <v>0.827205</v>
      </c>
      <c r="AA664" s="20">
        <v>3.60901</v>
      </c>
      <c r="AB664" s="20">
        <v>78.9458</v>
      </c>
      <c r="AC664" s="19">
        <v>0</v>
      </c>
      <c r="AD664" s="20">
        <v>0</v>
      </c>
      <c r="AE664" s="20">
        <v>0.00034914</v>
      </c>
      <c r="AF664" s="19">
        <v>0</v>
      </c>
      <c r="AG664" s="20">
        <v>0</v>
      </c>
      <c r="AH664" s="20">
        <v>26.6786</v>
      </c>
      <c r="AI664" s="19">
        <v>0</v>
      </c>
      <c r="AJ664" s="20">
        <v>0</v>
      </c>
      <c r="AK664" s="20">
        <v>0</v>
      </c>
      <c r="AL664" s="19">
        <v>0</v>
      </c>
      <c r="AM664" s="20">
        <v>0</v>
      </c>
      <c r="AN664" s="20">
        <v>0</v>
      </c>
      <c r="AO664" s="19">
        <v>0</v>
      </c>
      <c r="AP664" s="20">
        <v>0</v>
      </c>
      <c r="AQ664" s="20">
        <v>0</v>
      </c>
    </row>
    <row r="665" spans="1:4" ht="17.25">
      <c r="A665" s="10">
        <v>0.45833333333333298</v>
      </c>
      <c r="B665" s="19">
        <v>0.704789</v>
      </c>
      <c r="C665" s="20">
        <v>19.5804</v>
      </c>
      <c r="D665" s="20">
        <v>166.639</v>
      </c>
      <c r="E665" s="19">
        <v>0.585159</v>
      </c>
      <c r="F665" s="20">
        <v>0.0370241</v>
      </c>
      <c r="G665" s="20">
        <v>311.512</v>
      </c>
      <c r="H665" s="19">
        <v>0.892909</v>
      </c>
      <c r="I665" s="20">
        <v>16.9746</v>
      </c>
      <c r="J665" s="20">
        <v>246.8</v>
      </c>
      <c r="K665" s="19">
        <v>0.676432</v>
      </c>
      <c r="L665" s="20">
        <v>0.0398702</v>
      </c>
      <c r="M665" s="20">
        <v>213.58</v>
      </c>
      <c r="N665" s="19">
        <v>0.708977</v>
      </c>
      <c r="O665" s="20">
        <v>19.6522</v>
      </c>
      <c r="P665" s="20">
        <v>167.002</v>
      </c>
      <c r="Q665" s="19">
        <v>0.631827</v>
      </c>
      <c r="R665" s="20">
        <v>0.572912</v>
      </c>
      <c r="S665" s="20">
        <v>11.5774</v>
      </c>
      <c r="T665" s="19">
        <v>0.958498</v>
      </c>
      <c r="U665" s="20">
        <v>0.542829</v>
      </c>
      <c r="V665" s="20">
        <v>31.0139</v>
      </c>
      <c r="W665" s="19">
        <v>0.989629</v>
      </c>
      <c r="X665" s="20">
        <v>0.632965</v>
      </c>
      <c r="Y665" s="20">
        <v>13.9508</v>
      </c>
      <c r="Z665" s="19">
        <v>0.828501</v>
      </c>
      <c r="AA665" s="20">
        <v>3.61597</v>
      </c>
      <c r="AB665" s="20">
        <v>79.006</v>
      </c>
      <c r="AC665" s="19">
        <v>0</v>
      </c>
      <c r="AD665" s="20">
        <v>0</v>
      </c>
      <c r="AE665" s="20">
        <v>0.00034914</v>
      </c>
      <c r="AF665" s="19">
        <v>0.853791</v>
      </c>
      <c r="AG665" s="20">
        <v>0.0147221</v>
      </c>
      <c r="AH665" s="20">
        <v>26.6787</v>
      </c>
      <c r="AI665" s="19">
        <v>0</v>
      </c>
      <c r="AJ665" s="20">
        <v>0</v>
      </c>
      <c r="AK665" s="20">
        <v>0</v>
      </c>
      <c r="AL665" s="19">
        <v>0</v>
      </c>
      <c r="AM665" s="20">
        <v>0</v>
      </c>
      <c r="AN665" s="20">
        <v>0</v>
      </c>
      <c r="AO665" s="19">
        <v>0</v>
      </c>
      <c r="AP665" s="20">
        <v>0</v>
      </c>
      <c r="AQ665" s="20">
        <v>0</v>
      </c>
    </row>
    <row r="666" spans="1:4" ht="17.25">
      <c r="A666" s="10">
        <v>0.45902777777777798</v>
      </c>
      <c r="B666" s="19">
        <v>0.703931</v>
      </c>
      <c r="C666" s="20">
        <v>19.5068</v>
      </c>
      <c r="D666" s="20">
        <v>166.959</v>
      </c>
      <c r="E666" s="19">
        <v>0.584882</v>
      </c>
      <c r="F666" s="20">
        <v>0.0368849</v>
      </c>
      <c r="G666" s="20">
        <v>311.513</v>
      </c>
      <c r="H666" s="19">
        <v>0.892914</v>
      </c>
      <c r="I666" s="20">
        <v>16.97</v>
      </c>
      <c r="J666" s="20">
        <v>247.088</v>
      </c>
      <c r="K666" s="19">
        <v>0.67486</v>
      </c>
      <c r="L666" s="20">
        <v>0.0397701</v>
      </c>
      <c r="M666" s="20">
        <v>213.581</v>
      </c>
      <c r="N666" s="19">
        <v>0.699261</v>
      </c>
      <c r="O666" s="20">
        <v>19.0514</v>
      </c>
      <c r="P666" s="20">
        <v>167.334</v>
      </c>
      <c r="Q666" s="19">
        <v>0.632023</v>
      </c>
      <c r="R666" s="20">
        <v>0.572821</v>
      </c>
      <c r="S666" s="20">
        <v>11.587</v>
      </c>
      <c r="T666" s="19">
        <v>0.958039</v>
      </c>
      <c r="U666" s="20">
        <v>0.54285</v>
      </c>
      <c r="V666" s="20">
        <v>31.0231</v>
      </c>
      <c r="W666" s="19">
        <v>0.989595</v>
      </c>
      <c r="X666" s="20">
        <v>0.631939</v>
      </c>
      <c r="Y666" s="20">
        <v>13.9614</v>
      </c>
      <c r="Z666" s="19">
        <v>0.836087</v>
      </c>
      <c r="AA666" s="20">
        <v>3.62222</v>
      </c>
      <c r="AB666" s="20">
        <v>79.0663</v>
      </c>
      <c r="AC666" s="19">
        <v>0</v>
      </c>
      <c r="AD666" s="20">
        <v>0</v>
      </c>
      <c r="AE666" s="20">
        <v>0.00034914</v>
      </c>
      <c r="AF666" s="19">
        <v>0.889336</v>
      </c>
      <c r="AG666" s="20">
        <v>5.77701</v>
      </c>
      <c r="AH666" s="20">
        <v>26.7568</v>
      </c>
      <c r="AI666" s="19">
        <v>0</v>
      </c>
      <c r="AJ666" s="20">
        <v>0</v>
      </c>
      <c r="AK666" s="20">
        <v>0</v>
      </c>
      <c r="AL666" s="19">
        <v>0</v>
      </c>
      <c r="AM666" s="20">
        <v>0</v>
      </c>
      <c r="AN666" s="20">
        <v>0</v>
      </c>
      <c r="AO666" s="19">
        <v>0</v>
      </c>
      <c r="AP666" s="20">
        <v>0</v>
      </c>
      <c r="AQ666" s="20">
        <v>0</v>
      </c>
    </row>
    <row r="667" spans="1:4" ht="17.25">
      <c r="A667" s="10">
        <v>0.45972222222222198</v>
      </c>
      <c r="B667" s="19">
        <v>0.694788</v>
      </c>
      <c r="C667" s="20">
        <v>18.9741</v>
      </c>
      <c r="D667" s="20">
        <v>167.27</v>
      </c>
      <c r="E667" s="19">
        <v>0.586375</v>
      </c>
      <c r="F667" s="20">
        <v>0.0370961</v>
      </c>
      <c r="G667" s="20">
        <v>311.513</v>
      </c>
      <c r="H667" s="19">
        <v>0.892758</v>
      </c>
      <c r="I667" s="20">
        <v>16.9922</v>
      </c>
      <c r="J667" s="20">
        <v>247.366</v>
      </c>
      <c r="K667" s="19">
        <v>0.676248</v>
      </c>
      <c r="L667" s="20">
        <v>0.0397758</v>
      </c>
      <c r="M667" s="20">
        <v>213.582</v>
      </c>
      <c r="N667" s="19">
        <v>0.69887</v>
      </c>
      <c r="O667" s="20">
        <v>19.0553</v>
      </c>
      <c r="P667" s="20">
        <v>167.641</v>
      </c>
      <c r="Q667" s="19">
        <v>0.632224</v>
      </c>
      <c r="R667" s="20">
        <v>0.574727</v>
      </c>
      <c r="S667" s="20">
        <v>11.5967</v>
      </c>
      <c r="T667" s="19">
        <v>0.957991</v>
      </c>
      <c r="U667" s="20">
        <v>0.544814</v>
      </c>
      <c r="V667" s="20">
        <v>31.0322</v>
      </c>
      <c r="W667" s="19">
        <v>0.989592</v>
      </c>
      <c r="X667" s="20">
        <v>0.635636</v>
      </c>
      <c r="Y667" s="20">
        <v>13.9718</v>
      </c>
      <c r="Z667" s="19">
        <v>0.836892</v>
      </c>
      <c r="AA667" s="20">
        <v>3.65251</v>
      </c>
      <c r="AB667" s="20">
        <v>79.128</v>
      </c>
      <c r="AC667" s="19">
        <v>0</v>
      </c>
      <c r="AD667" s="20">
        <v>0</v>
      </c>
      <c r="AE667" s="20">
        <v>0.00034914</v>
      </c>
      <c r="AF667" s="19">
        <v>0.891928</v>
      </c>
      <c r="AG667" s="20">
        <v>5.9274</v>
      </c>
      <c r="AH667" s="20">
        <v>26.8556</v>
      </c>
      <c r="AI667" s="19">
        <v>0</v>
      </c>
      <c r="AJ667" s="20">
        <v>0</v>
      </c>
      <c r="AK667" s="20">
        <v>0</v>
      </c>
      <c r="AL667" s="19">
        <v>0</v>
      </c>
      <c r="AM667" s="20">
        <v>0</v>
      </c>
      <c r="AN667" s="20">
        <v>0</v>
      </c>
      <c r="AO667" s="19">
        <v>0</v>
      </c>
      <c r="AP667" s="20">
        <v>0</v>
      </c>
      <c r="AQ667" s="20">
        <v>0</v>
      </c>
    </row>
    <row r="668" spans="1:4" ht="17.25">
      <c r="A668" s="10">
        <v>0.46041666666666697</v>
      </c>
      <c r="B668" s="19">
        <v>0.692013</v>
      </c>
      <c r="C668" s="20">
        <v>18.9752</v>
      </c>
      <c r="D668" s="20">
        <v>167.602</v>
      </c>
      <c r="E668" s="19">
        <v>0.587299</v>
      </c>
      <c r="F668" s="20">
        <v>0.0372191</v>
      </c>
      <c r="G668" s="20">
        <v>311.514</v>
      </c>
      <c r="H668" s="19">
        <v>0.892654</v>
      </c>
      <c r="I668" s="20">
        <v>16.9893</v>
      </c>
      <c r="J668" s="20">
        <v>247.654</v>
      </c>
      <c r="K668" s="19">
        <v>0.668216</v>
      </c>
      <c r="L668" s="20">
        <v>0.0392582</v>
      </c>
      <c r="M668" s="20">
        <v>213.582</v>
      </c>
      <c r="N668" s="19">
        <v>0.697114</v>
      </c>
      <c r="O668" s="20">
        <v>19.033</v>
      </c>
      <c r="P668" s="20">
        <v>167.964</v>
      </c>
      <c r="Q668" s="19">
        <v>0.632773</v>
      </c>
      <c r="R668" s="20">
        <v>0.576374</v>
      </c>
      <c r="S668" s="20">
        <v>11.6063</v>
      </c>
      <c r="T668" s="19">
        <v>0.959493</v>
      </c>
      <c r="U668" s="20">
        <v>0.544643</v>
      </c>
      <c r="V668" s="20">
        <v>31.0413</v>
      </c>
      <c r="W668" s="19">
        <v>0.989801</v>
      </c>
      <c r="X668" s="20">
        <v>0.634952</v>
      </c>
      <c r="Y668" s="20">
        <v>13.9824</v>
      </c>
      <c r="Z668" s="19">
        <v>0.834957</v>
      </c>
      <c r="AA668" s="20">
        <v>3.63109</v>
      </c>
      <c r="AB668" s="20">
        <v>79.1878</v>
      </c>
      <c r="AC668" s="19">
        <v>0</v>
      </c>
      <c r="AD668" s="20">
        <v>0</v>
      </c>
      <c r="AE668" s="20">
        <v>0.00034914</v>
      </c>
      <c r="AF668" s="19">
        <v>0.88364</v>
      </c>
      <c r="AG668" s="20">
        <v>5.56715</v>
      </c>
      <c r="AH668" s="20">
        <v>26.9544</v>
      </c>
      <c r="AI668" s="19">
        <v>0</v>
      </c>
      <c r="AJ668" s="20">
        <v>0</v>
      </c>
      <c r="AK668" s="20">
        <v>0</v>
      </c>
      <c r="AL668" s="19">
        <v>0</v>
      </c>
      <c r="AM668" s="20">
        <v>0</v>
      </c>
      <c r="AN668" s="20">
        <v>0</v>
      </c>
      <c r="AO668" s="19">
        <v>0</v>
      </c>
      <c r="AP668" s="20">
        <v>0</v>
      </c>
      <c r="AQ668" s="20">
        <v>0</v>
      </c>
    </row>
    <row r="669" spans="1:4" ht="17.25">
      <c r="A669" s="10">
        <v>0.46111111111111103</v>
      </c>
      <c r="B669" s="19">
        <v>0.696566</v>
      </c>
      <c r="C669" s="20">
        <v>19.001</v>
      </c>
      <c r="D669" s="20">
        <v>167.913</v>
      </c>
      <c r="E669" s="19">
        <v>0.586376</v>
      </c>
      <c r="F669" s="20">
        <v>0.0370577</v>
      </c>
      <c r="G669" s="20">
        <v>311.514</v>
      </c>
      <c r="H669" s="19">
        <v>0.893487</v>
      </c>
      <c r="I669" s="20">
        <v>16.9977</v>
      </c>
      <c r="J669" s="20">
        <v>247.928</v>
      </c>
      <c r="K669" s="19">
        <v>0.672752</v>
      </c>
      <c r="L669" s="20">
        <v>0.0391939</v>
      </c>
      <c r="M669" s="20">
        <v>213.583</v>
      </c>
      <c r="N669" s="19">
        <v>0.700288</v>
      </c>
      <c r="O669" s="20">
        <v>19.0571</v>
      </c>
      <c r="P669" s="20">
        <v>168.276</v>
      </c>
      <c r="Q669" s="19">
        <v>0.635184</v>
      </c>
      <c r="R669" s="20">
        <v>0.579102</v>
      </c>
      <c r="S669" s="20">
        <v>11.6159</v>
      </c>
      <c r="T669" s="19">
        <v>0.959463</v>
      </c>
      <c r="U669" s="20">
        <v>0.543677</v>
      </c>
      <c r="V669" s="20">
        <v>31.0504</v>
      </c>
      <c r="W669" s="19">
        <v>0.989698</v>
      </c>
      <c r="X669" s="20">
        <v>0.63321</v>
      </c>
      <c r="Y669" s="20">
        <v>13.9929</v>
      </c>
      <c r="Z669" s="19">
        <v>0.828823</v>
      </c>
      <c r="AA669" s="20">
        <v>3.61619</v>
      </c>
      <c r="AB669" s="20">
        <v>79.2492</v>
      </c>
      <c r="AC669" s="19">
        <v>0</v>
      </c>
      <c r="AD669" s="20">
        <v>0</v>
      </c>
      <c r="AE669" s="20">
        <v>0.00034914</v>
      </c>
      <c r="AF669" s="19">
        <v>0.831009</v>
      </c>
      <c r="AG669" s="20">
        <v>0.00534026</v>
      </c>
      <c r="AH669" s="20">
        <v>26.9728</v>
      </c>
      <c r="AI669" s="19">
        <v>0</v>
      </c>
      <c r="AJ669" s="20">
        <v>0</v>
      </c>
      <c r="AK669" s="20">
        <v>0</v>
      </c>
      <c r="AL669" s="19">
        <v>0</v>
      </c>
      <c r="AM669" s="20">
        <v>0</v>
      </c>
      <c r="AN669" s="20">
        <v>0</v>
      </c>
      <c r="AO669" s="19">
        <v>0</v>
      </c>
      <c r="AP669" s="20">
        <v>0</v>
      </c>
      <c r="AQ669" s="20">
        <v>0</v>
      </c>
    </row>
    <row r="670" spans="1:4" ht="17.25">
      <c r="A670" s="10">
        <v>0.46180555555555602</v>
      </c>
      <c r="B670" s="19">
        <v>0.694064</v>
      </c>
      <c r="C670" s="20">
        <v>19.0995</v>
      </c>
      <c r="D670" s="20">
        <v>168.226</v>
      </c>
      <c r="E670" s="19">
        <v>0.589881</v>
      </c>
      <c r="F670" s="20">
        <v>0.0374608</v>
      </c>
      <c r="G670" s="20">
        <v>311.515</v>
      </c>
      <c r="H670" s="19">
        <v>0.893055</v>
      </c>
      <c r="I670" s="20">
        <v>17.0816</v>
      </c>
      <c r="J670" s="20">
        <v>248.217</v>
      </c>
      <c r="K670" s="19">
        <v>0.670941</v>
      </c>
      <c r="L670" s="20">
        <v>0.0394818</v>
      </c>
      <c r="M670" s="20">
        <v>213.584</v>
      </c>
      <c r="N670" s="19">
        <v>0.698688</v>
      </c>
      <c r="O670" s="20">
        <v>19.1904</v>
      </c>
      <c r="P670" s="20">
        <v>168.6</v>
      </c>
      <c r="Q670" s="19">
        <v>0.633432</v>
      </c>
      <c r="R670" s="20">
        <v>0.579442</v>
      </c>
      <c r="S670" s="20">
        <v>11.6254</v>
      </c>
      <c r="T670" s="19">
        <v>0.959394</v>
      </c>
      <c r="U670" s="20">
        <v>0.545173</v>
      </c>
      <c r="V670" s="20">
        <v>31.0591</v>
      </c>
      <c r="W670" s="19">
        <v>0.989864</v>
      </c>
      <c r="X670" s="20">
        <v>0.636105</v>
      </c>
      <c r="Y670" s="20">
        <v>14.0035</v>
      </c>
      <c r="Z670" s="19">
        <v>0.825776</v>
      </c>
      <c r="AA670" s="20">
        <v>3.6099</v>
      </c>
      <c r="AB670" s="20">
        <v>79.3094</v>
      </c>
      <c r="AC670" s="19">
        <v>0</v>
      </c>
      <c r="AD670" s="20">
        <v>0</v>
      </c>
      <c r="AE670" s="20">
        <v>0.00034914</v>
      </c>
      <c r="AF670" s="19">
        <v>0</v>
      </c>
      <c r="AG670" s="20">
        <v>0</v>
      </c>
      <c r="AH670" s="20">
        <v>26.9729</v>
      </c>
      <c r="AI670" s="19">
        <v>0</v>
      </c>
      <c r="AJ670" s="20">
        <v>0</v>
      </c>
      <c r="AK670" s="20">
        <v>0</v>
      </c>
      <c r="AL670" s="19">
        <v>0</v>
      </c>
      <c r="AM670" s="20">
        <v>0</v>
      </c>
      <c r="AN670" s="20">
        <v>0</v>
      </c>
      <c r="AO670" s="19">
        <v>0</v>
      </c>
      <c r="AP670" s="20">
        <v>0</v>
      </c>
      <c r="AQ670" s="20">
        <v>0</v>
      </c>
    </row>
    <row r="671" spans="1:4" ht="17.25">
      <c r="A671" s="10">
        <v>0.46250000000000002</v>
      </c>
      <c r="B671" s="19">
        <v>0.691993</v>
      </c>
      <c r="C671" s="20">
        <v>19.0329</v>
      </c>
      <c r="D671" s="20">
        <v>168.549</v>
      </c>
      <c r="E671" s="19">
        <v>0.586062</v>
      </c>
      <c r="F671" s="20">
        <v>0.0371563</v>
      </c>
      <c r="G671" s="20">
        <v>311.516</v>
      </c>
      <c r="H671" s="19">
        <v>0.892555</v>
      </c>
      <c r="I671" s="20">
        <v>17.0415</v>
      </c>
      <c r="J671" s="20">
        <v>248.506</v>
      </c>
      <c r="K671" s="19">
        <v>0.669233</v>
      </c>
      <c r="L671" s="20">
        <v>0.0393793</v>
      </c>
      <c r="M671" s="20">
        <v>213.584</v>
      </c>
      <c r="N671" s="19">
        <v>0.696266</v>
      </c>
      <c r="O671" s="20">
        <v>19.1062</v>
      </c>
      <c r="P671" s="20">
        <v>168.924</v>
      </c>
      <c r="Q671" s="19">
        <v>0.633204</v>
      </c>
      <c r="R671" s="20">
        <v>0.579005</v>
      </c>
      <c r="S671" s="20">
        <v>11.6352</v>
      </c>
      <c r="T671" s="19">
        <v>0.959055</v>
      </c>
      <c r="U671" s="20">
        <v>0.545446</v>
      </c>
      <c r="V671" s="20">
        <v>31.0685</v>
      </c>
      <c r="W671" s="19">
        <v>0.989889</v>
      </c>
      <c r="X671" s="20">
        <v>0.634943</v>
      </c>
      <c r="Y671" s="20">
        <v>14.0141</v>
      </c>
      <c r="Z671" s="19">
        <v>0.824842</v>
      </c>
      <c r="AA671" s="20">
        <v>3.60742</v>
      </c>
      <c r="AB671" s="20">
        <v>79.3676</v>
      </c>
      <c r="AC671" s="19">
        <v>0</v>
      </c>
      <c r="AD671" s="20">
        <v>0</v>
      </c>
      <c r="AE671" s="20">
        <v>0.00034914</v>
      </c>
      <c r="AF671" s="19">
        <v>0.834868</v>
      </c>
      <c r="AG671" s="20">
        <v>0.00529536</v>
      </c>
      <c r="AH671" s="20">
        <v>26.9729</v>
      </c>
      <c r="AI671" s="19">
        <v>0</v>
      </c>
      <c r="AJ671" s="20">
        <v>0</v>
      </c>
      <c r="AK671" s="20">
        <v>0</v>
      </c>
      <c r="AL671" s="19">
        <v>0</v>
      </c>
      <c r="AM671" s="20">
        <v>0</v>
      </c>
      <c r="AN671" s="20">
        <v>0</v>
      </c>
      <c r="AO671" s="19">
        <v>0</v>
      </c>
      <c r="AP671" s="20">
        <v>0</v>
      </c>
      <c r="AQ671" s="20">
        <v>0</v>
      </c>
    </row>
    <row r="672" spans="1:4" ht="17.25">
      <c r="A672" s="10">
        <v>0.46319444444444402</v>
      </c>
      <c r="B672" s="19">
        <v>0.689325</v>
      </c>
      <c r="C672" s="20">
        <v>19.0563</v>
      </c>
      <c r="D672" s="20">
        <v>168.856</v>
      </c>
      <c r="E672" s="19">
        <v>0.586881</v>
      </c>
      <c r="F672" s="20">
        <v>0.0374529</v>
      </c>
      <c r="G672" s="20">
        <v>311.516</v>
      </c>
      <c r="H672" s="19">
        <v>0.8917</v>
      </c>
      <c r="I672" s="20">
        <v>17.046</v>
      </c>
      <c r="J672" s="20">
        <v>248.785</v>
      </c>
      <c r="K672" s="19">
        <v>0.672065</v>
      </c>
      <c r="L672" s="20">
        <v>0.0397635</v>
      </c>
      <c r="M672" s="20">
        <v>213.585</v>
      </c>
      <c r="N672" s="19">
        <v>0.693788</v>
      </c>
      <c r="O672" s="20">
        <v>19.1117</v>
      </c>
      <c r="P672" s="20">
        <v>169.238</v>
      </c>
      <c r="Q672" s="19">
        <v>0.63072</v>
      </c>
      <c r="R672" s="20">
        <v>0.576729</v>
      </c>
      <c r="S672" s="20">
        <v>11.6448</v>
      </c>
      <c r="T672" s="19">
        <v>0.957814</v>
      </c>
      <c r="U672" s="20">
        <v>0.546196</v>
      </c>
      <c r="V672" s="20">
        <v>31.0776</v>
      </c>
      <c r="W672" s="19">
        <v>0.990024</v>
      </c>
      <c r="X672" s="20">
        <v>0.637586</v>
      </c>
      <c r="Y672" s="20">
        <v>14.0249</v>
      </c>
      <c r="Z672" s="19">
        <v>0.822624</v>
      </c>
      <c r="AA672" s="20">
        <v>3.59814</v>
      </c>
      <c r="AB672" s="20">
        <v>79.4286</v>
      </c>
      <c r="AC672" s="19">
        <v>0</v>
      </c>
      <c r="AD672" s="20">
        <v>0</v>
      </c>
      <c r="AE672" s="20">
        <v>0.00034914</v>
      </c>
      <c r="AF672" s="19">
        <v>0.815251</v>
      </c>
      <c r="AG672" s="20">
        <v>0.00537178</v>
      </c>
      <c r="AH672" s="20">
        <v>26.9729</v>
      </c>
      <c r="AI672" s="19">
        <v>0</v>
      </c>
      <c r="AJ672" s="20">
        <v>0</v>
      </c>
      <c r="AK672" s="20">
        <v>0</v>
      </c>
      <c r="AL672" s="19">
        <v>0</v>
      </c>
      <c r="AM672" s="20">
        <v>0</v>
      </c>
      <c r="AN672" s="20">
        <v>0</v>
      </c>
      <c r="AO672" s="19">
        <v>0</v>
      </c>
      <c r="AP672" s="20">
        <v>0</v>
      </c>
      <c r="AQ672" s="20">
        <v>0</v>
      </c>
    </row>
    <row r="673" spans="1:4" ht="17.25">
      <c r="A673" s="10">
        <v>0.46388888888888902</v>
      </c>
      <c r="B673" s="19">
        <v>0.687694</v>
      </c>
      <c r="C673" s="20">
        <v>18.9561</v>
      </c>
      <c r="D673" s="20">
        <v>169.188</v>
      </c>
      <c r="E673" s="19">
        <v>0.587005</v>
      </c>
      <c r="F673" s="20">
        <v>0.0373211</v>
      </c>
      <c r="G673" s="20">
        <v>311.517</v>
      </c>
      <c r="H673" s="19">
        <v>0.891299</v>
      </c>
      <c r="I673" s="20">
        <v>16.966</v>
      </c>
      <c r="J673" s="20">
        <v>249.073</v>
      </c>
      <c r="K673" s="19">
        <v>0.669818</v>
      </c>
      <c r="L673" s="20">
        <v>0.0396191</v>
      </c>
      <c r="M673" s="20">
        <v>213.586</v>
      </c>
      <c r="N673" s="19">
        <v>0.692225</v>
      </c>
      <c r="O673" s="20">
        <v>19.0075</v>
      </c>
      <c r="P673" s="20">
        <v>169.555</v>
      </c>
      <c r="Q673" s="19">
        <v>0.630892</v>
      </c>
      <c r="R673" s="20">
        <v>0.577313</v>
      </c>
      <c r="S673" s="20">
        <v>11.6543</v>
      </c>
      <c r="T673" s="19">
        <v>0.958378</v>
      </c>
      <c r="U673" s="20">
        <v>0.546851</v>
      </c>
      <c r="V673" s="20">
        <v>31.0866</v>
      </c>
      <c r="W673" s="19">
        <v>0.990016</v>
      </c>
      <c r="X673" s="20">
        <v>0.637355</v>
      </c>
      <c r="Y673" s="20">
        <v>14.0355</v>
      </c>
      <c r="Z673" s="19">
        <v>0.822518</v>
      </c>
      <c r="AA673" s="20">
        <v>3.59407</v>
      </c>
      <c r="AB673" s="20">
        <v>79.4886</v>
      </c>
      <c r="AC673" s="19">
        <v>0</v>
      </c>
      <c r="AD673" s="20">
        <v>0</v>
      </c>
      <c r="AE673" s="20">
        <v>0.00034914</v>
      </c>
      <c r="AF673" s="19">
        <v>0.822992</v>
      </c>
      <c r="AG673" s="20">
        <v>0.00530812</v>
      </c>
      <c r="AH673" s="20">
        <v>26.973</v>
      </c>
      <c r="AI673" s="19">
        <v>0</v>
      </c>
      <c r="AJ673" s="20">
        <v>0</v>
      </c>
      <c r="AK673" s="20">
        <v>0</v>
      </c>
      <c r="AL673" s="19">
        <v>0</v>
      </c>
      <c r="AM673" s="20">
        <v>0</v>
      </c>
      <c r="AN673" s="20">
        <v>0</v>
      </c>
      <c r="AO673" s="19">
        <v>0</v>
      </c>
      <c r="AP673" s="20">
        <v>0</v>
      </c>
      <c r="AQ673" s="20">
        <v>0</v>
      </c>
    </row>
    <row r="674" spans="1:4" ht="17.25">
      <c r="A674" s="10">
        <v>0.46458333333333302</v>
      </c>
      <c r="B674" s="19">
        <v>0.69134</v>
      </c>
      <c r="C674" s="20">
        <v>18.8933</v>
      </c>
      <c r="D674" s="20">
        <v>169.498</v>
      </c>
      <c r="E674" s="19">
        <v>0.587244</v>
      </c>
      <c r="F674" s="20">
        <v>0.0374164</v>
      </c>
      <c r="G674" s="20">
        <v>311.518</v>
      </c>
      <c r="H674" s="19">
        <v>0.891667</v>
      </c>
      <c r="I674" s="20">
        <v>16.8979</v>
      </c>
      <c r="J674" s="20">
        <v>249.36</v>
      </c>
      <c r="K674" s="19">
        <v>0.67094</v>
      </c>
      <c r="L674" s="20">
        <v>0.0392502</v>
      </c>
      <c r="M674" s="20">
        <v>213.586</v>
      </c>
      <c r="N674" s="19">
        <v>0.695357</v>
      </c>
      <c r="O674" s="20">
        <v>18.9742</v>
      </c>
      <c r="P674" s="20">
        <v>169.866</v>
      </c>
      <c r="Q674" s="19">
        <v>0.633839</v>
      </c>
      <c r="R674" s="20">
        <v>0.578069</v>
      </c>
      <c r="S674" s="20">
        <v>11.6639</v>
      </c>
      <c r="T674" s="19">
        <v>0.957257</v>
      </c>
      <c r="U674" s="20">
        <v>0.544392</v>
      </c>
      <c r="V674" s="20">
        <v>31.0957</v>
      </c>
      <c r="W674" s="19">
        <v>0.989715</v>
      </c>
      <c r="X674" s="20">
        <v>0.633471</v>
      </c>
      <c r="Y674" s="20">
        <v>14.0461</v>
      </c>
      <c r="Z674" s="19">
        <v>0.824146</v>
      </c>
      <c r="AA674" s="20">
        <v>3.58418</v>
      </c>
      <c r="AB674" s="20">
        <v>79.5474</v>
      </c>
      <c r="AC674" s="19">
        <v>0</v>
      </c>
      <c r="AD674" s="20">
        <v>0</v>
      </c>
      <c r="AE674" s="20">
        <v>0.00034914</v>
      </c>
      <c r="AF674" s="19">
        <v>0</v>
      </c>
      <c r="AG674" s="20">
        <v>0</v>
      </c>
      <c r="AH674" s="20">
        <v>26.973</v>
      </c>
      <c r="AI674" s="19">
        <v>0</v>
      </c>
      <c r="AJ674" s="20">
        <v>0</v>
      </c>
      <c r="AK674" s="20">
        <v>0</v>
      </c>
      <c r="AL674" s="19">
        <v>0</v>
      </c>
      <c r="AM674" s="20">
        <v>0</v>
      </c>
      <c r="AN674" s="20">
        <v>0</v>
      </c>
      <c r="AO674" s="19">
        <v>0</v>
      </c>
      <c r="AP674" s="20">
        <v>0</v>
      </c>
      <c r="AQ674" s="20">
        <v>0</v>
      </c>
    </row>
    <row r="675" spans="1:4" ht="17.25">
      <c r="A675" s="10">
        <v>0.46527777777777801</v>
      </c>
      <c r="B675" s="19">
        <v>0.690311</v>
      </c>
      <c r="C675" s="20">
        <v>18.8992</v>
      </c>
      <c r="D675" s="20">
        <v>169.808</v>
      </c>
      <c r="E675" s="19">
        <v>0.587161</v>
      </c>
      <c r="F675" s="20">
        <v>0.0372294</v>
      </c>
      <c r="G675" s="20">
        <v>311.518</v>
      </c>
      <c r="H675" s="19">
        <v>0.891472</v>
      </c>
      <c r="I675" s="20">
        <v>16.8827</v>
      </c>
      <c r="J675" s="20">
        <v>249.632</v>
      </c>
      <c r="K675" s="19">
        <v>0.671017</v>
      </c>
      <c r="L675" s="20">
        <v>0.03942</v>
      </c>
      <c r="M675" s="20">
        <v>213.587</v>
      </c>
      <c r="N675" s="19">
        <v>0.694676</v>
      </c>
      <c r="O675" s="20">
        <v>18.9653</v>
      </c>
      <c r="P675" s="20">
        <v>170.177</v>
      </c>
      <c r="Q675" s="19">
        <v>0.631189</v>
      </c>
      <c r="R675" s="20">
        <v>0.575079</v>
      </c>
      <c r="S675" s="20">
        <v>11.6735</v>
      </c>
      <c r="T675" s="19">
        <v>0.95796</v>
      </c>
      <c r="U675" s="20">
        <v>0.545027</v>
      </c>
      <c r="V675" s="20">
        <v>31.1048</v>
      </c>
      <c r="W675" s="19">
        <v>0.989831</v>
      </c>
      <c r="X675" s="20">
        <v>0.635702</v>
      </c>
      <c r="Y675" s="20">
        <v>14.0565</v>
      </c>
      <c r="Z675" s="19">
        <v>0.822419</v>
      </c>
      <c r="AA675" s="20">
        <v>3.57961</v>
      </c>
      <c r="AB675" s="20">
        <v>79.6081</v>
      </c>
      <c r="AC675" s="19">
        <v>0</v>
      </c>
      <c r="AD675" s="20">
        <v>0</v>
      </c>
      <c r="AE675" s="20">
        <v>0.00034914</v>
      </c>
      <c r="AF675" s="19">
        <v>0</v>
      </c>
      <c r="AG675" s="20">
        <v>0</v>
      </c>
      <c r="AH675" s="20">
        <v>26.9731</v>
      </c>
      <c r="AI675" s="19">
        <v>0</v>
      </c>
      <c r="AJ675" s="20">
        <v>0</v>
      </c>
      <c r="AK675" s="20">
        <v>0</v>
      </c>
      <c r="AL675" s="19">
        <v>0</v>
      </c>
      <c r="AM675" s="20">
        <v>0</v>
      </c>
      <c r="AN675" s="20">
        <v>0</v>
      </c>
      <c r="AO675" s="19">
        <v>0</v>
      </c>
      <c r="AP675" s="20">
        <v>0</v>
      </c>
      <c r="AQ675" s="20">
        <v>0</v>
      </c>
    </row>
    <row r="676" spans="1:4" ht="17.25">
      <c r="A676" s="10">
        <v>0.46597222222222201</v>
      </c>
      <c r="B676" s="19">
        <v>0.691235</v>
      </c>
      <c r="C676" s="20">
        <v>18.9558</v>
      </c>
      <c r="D676" s="20">
        <v>170.128</v>
      </c>
      <c r="E676" s="19">
        <v>0.586151</v>
      </c>
      <c r="F676" s="20">
        <v>0.0372154</v>
      </c>
      <c r="G676" s="20">
        <v>311.519</v>
      </c>
      <c r="H676" s="19">
        <v>0.891219</v>
      </c>
      <c r="I676" s="20">
        <v>16.8734</v>
      </c>
      <c r="J676" s="20">
        <v>249.918</v>
      </c>
      <c r="K676" s="19">
        <v>0.670239</v>
      </c>
      <c r="L676" s="20">
        <v>0.0393168</v>
      </c>
      <c r="M676" s="20">
        <v>213.588</v>
      </c>
      <c r="N676" s="19">
        <v>0.695132</v>
      </c>
      <c r="O676" s="20">
        <v>19.0007</v>
      </c>
      <c r="P676" s="20">
        <v>170.499</v>
      </c>
      <c r="Q676" s="19">
        <v>0.632821</v>
      </c>
      <c r="R676" s="20">
        <v>0.577259</v>
      </c>
      <c r="S676" s="20">
        <v>11.6832</v>
      </c>
      <c r="T676" s="19">
        <v>0.956683</v>
      </c>
      <c r="U676" s="20">
        <v>0.545065</v>
      </c>
      <c r="V676" s="20">
        <v>31.1138</v>
      </c>
      <c r="W676" s="19">
        <v>0.989735</v>
      </c>
      <c r="X676" s="20">
        <v>0.635157</v>
      </c>
      <c r="Y676" s="20">
        <v>14.0671</v>
      </c>
      <c r="Z676" s="19">
        <v>0.822446</v>
      </c>
      <c r="AA676" s="20">
        <v>3.57652</v>
      </c>
      <c r="AB676" s="20">
        <v>79.6678</v>
      </c>
      <c r="AC676" s="19">
        <v>0</v>
      </c>
      <c r="AD676" s="20">
        <v>0</v>
      </c>
      <c r="AE676" s="20">
        <v>0.00034914</v>
      </c>
      <c r="AF676" s="19">
        <v>0</v>
      </c>
      <c r="AG676" s="20">
        <v>0</v>
      </c>
      <c r="AH676" s="20">
        <v>26.9731</v>
      </c>
      <c r="AI676" s="19">
        <v>0</v>
      </c>
      <c r="AJ676" s="20">
        <v>0</v>
      </c>
      <c r="AK676" s="20">
        <v>0</v>
      </c>
      <c r="AL676" s="19">
        <v>0</v>
      </c>
      <c r="AM676" s="20">
        <v>0</v>
      </c>
      <c r="AN676" s="20">
        <v>0</v>
      </c>
      <c r="AO676" s="19">
        <v>0</v>
      </c>
      <c r="AP676" s="20">
        <v>0</v>
      </c>
      <c r="AQ676" s="20">
        <v>0</v>
      </c>
    </row>
    <row r="677" spans="1:4" ht="17.25">
      <c r="A677" s="10">
        <v>0.46666666666666701</v>
      </c>
      <c r="B677" s="19">
        <v>0.687908</v>
      </c>
      <c r="C677" s="20">
        <v>18.98</v>
      </c>
      <c r="D677" s="20">
        <v>170.439</v>
      </c>
      <c r="E677" s="19">
        <v>0.585459</v>
      </c>
      <c r="F677" s="20">
        <v>0.0372796</v>
      </c>
      <c r="G677" s="20">
        <v>311.519</v>
      </c>
      <c r="H677" s="19">
        <v>0.890114</v>
      </c>
      <c r="I677" s="20">
        <v>16.8351</v>
      </c>
      <c r="J677" s="20">
        <v>250.194</v>
      </c>
      <c r="K677" s="19">
        <v>0.671784</v>
      </c>
      <c r="L677" s="20">
        <v>0.0397322</v>
      </c>
      <c r="M677" s="20">
        <v>213.588</v>
      </c>
      <c r="N677" s="19">
        <v>0.692358</v>
      </c>
      <c r="O677" s="20">
        <v>19.0398</v>
      </c>
      <c r="P677" s="20">
        <v>170.821</v>
      </c>
      <c r="Q677" s="19">
        <v>0.631608</v>
      </c>
      <c r="R677" s="20">
        <v>0.578546</v>
      </c>
      <c r="S677" s="20">
        <v>11.6927</v>
      </c>
      <c r="T677" s="19">
        <v>0.956594</v>
      </c>
      <c r="U677" s="20">
        <v>0.546309</v>
      </c>
      <c r="V677" s="20">
        <v>31.1229</v>
      </c>
      <c r="W677" s="19">
        <v>0.989875</v>
      </c>
      <c r="X677" s="20">
        <v>0.637181</v>
      </c>
      <c r="Y677" s="20">
        <v>14.0777</v>
      </c>
      <c r="Z677" s="19">
        <v>0.820316</v>
      </c>
      <c r="AA677" s="20">
        <v>3.57248</v>
      </c>
      <c r="AB677" s="20">
        <v>79.7264</v>
      </c>
      <c r="AC677" s="19">
        <v>0</v>
      </c>
      <c r="AD677" s="20">
        <v>0</v>
      </c>
      <c r="AE677" s="20">
        <v>0.00034914</v>
      </c>
      <c r="AF677" s="19">
        <v>0</v>
      </c>
      <c r="AG677" s="20">
        <v>0</v>
      </c>
      <c r="AH677" s="20">
        <v>26.9732</v>
      </c>
      <c r="AI677" s="19">
        <v>0</v>
      </c>
      <c r="AJ677" s="20">
        <v>0</v>
      </c>
      <c r="AK677" s="20">
        <v>0</v>
      </c>
      <c r="AL677" s="19">
        <v>0</v>
      </c>
      <c r="AM677" s="20">
        <v>0</v>
      </c>
      <c r="AN677" s="20">
        <v>0</v>
      </c>
      <c r="AO677" s="19">
        <v>0</v>
      </c>
      <c r="AP677" s="20">
        <v>0</v>
      </c>
      <c r="AQ677" s="20">
        <v>0</v>
      </c>
    </row>
    <row r="678" spans="1:4" ht="17.25">
      <c r="A678" s="10">
        <v>0.46736111111111101</v>
      </c>
      <c r="B678" s="19">
        <v>0.685038</v>
      </c>
      <c r="C678" s="20">
        <v>18.8686</v>
      </c>
      <c r="D678" s="20">
        <v>170.755</v>
      </c>
      <c r="E678" s="19">
        <v>0.584107</v>
      </c>
      <c r="F678" s="20">
        <v>0.0372676</v>
      </c>
      <c r="G678" s="20">
        <v>311.52</v>
      </c>
      <c r="H678" s="19">
        <v>0.890073</v>
      </c>
      <c r="I678" s="20">
        <v>16.8083</v>
      </c>
      <c r="J678" s="20">
        <v>250.479</v>
      </c>
      <c r="K678" s="19">
        <v>0.672045</v>
      </c>
      <c r="L678" s="20">
        <v>0.0398437</v>
      </c>
      <c r="M678" s="20">
        <v>213.589</v>
      </c>
      <c r="N678" s="19">
        <v>0.689838</v>
      </c>
      <c r="O678" s="20">
        <v>18.9586</v>
      </c>
      <c r="P678" s="20">
        <v>171.144</v>
      </c>
      <c r="Q678" s="19">
        <v>0.63146</v>
      </c>
      <c r="R678" s="20">
        <v>0.578952</v>
      </c>
      <c r="S678" s="20">
        <v>11.7023</v>
      </c>
      <c r="T678" s="19">
        <v>0.958087</v>
      </c>
      <c r="U678" s="20">
        <v>0.546427</v>
      </c>
      <c r="V678" s="20">
        <v>31.132</v>
      </c>
      <c r="W678" s="19">
        <v>0.990013</v>
      </c>
      <c r="X678" s="20">
        <v>0.637815</v>
      </c>
      <c r="Y678" s="20">
        <v>14.0883</v>
      </c>
      <c r="Z678" s="19">
        <v>0.820693</v>
      </c>
      <c r="AA678" s="20">
        <v>3.57752</v>
      </c>
      <c r="AB678" s="20">
        <v>79.787</v>
      </c>
      <c r="AC678" s="19">
        <v>0</v>
      </c>
      <c r="AD678" s="20">
        <v>0</v>
      </c>
      <c r="AE678" s="20">
        <v>0.00034914</v>
      </c>
      <c r="AF678" s="19">
        <v>0</v>
      </c>
      <c r="AG678" s="20">
        <v>0</v>
      </c>
      <c r="AH678" s="20">
        <v>26.9732</v>
      </c>
      <c r="AI678" s="19">
        <v>0</v>
      </c>
      <c r="AJ678" s="20">
        <v>0</v>
      </c>
      <c r="AK678" s="20">
        <v>0</v>
      </c>
      <c r="AL678" s="19">
        <v>0</v>
      </c>
      <c r="AM678" s="20">
        <v>0</v>
      </c>
      <c r="AN678" s="20">
        <v>0</v>
      </c>
      <c r="AO678" s="19">
        <v>0</v>
      </c>
      <c r="AP678" s="20">
        <v>0</v>
      </c>
      <c r="AQ678" s="20">
        <v>0</v>
      </c>
    </row>
    <row r="679" spans="1:4" ht="17.25">
      <c r="A679" s="10">
        <v>0.468055555555556</v>
      </c>
      <c r="B679" s="19">
        <v>0.682252</v>
      </c>
      <c r="C679" s="20">
        <v>18.5802</v>
      </c>
      <c r="D679" s="20">
        <v>171.062</v>
      </c>
      <c r="E679" s="19">
        <v>0.586693</v>
      </c>
      <c r="F679" s="20">
        <v>0.0372896</v>
      </c>
      <c r="G679" s="20">
        <v>311.521</v>
      </c>
      <c r="H679" s="19">
        <v>0.890395</v>
      </c>
      <c r="I679" s="20">
        <v>16.8256</v>
      </c>
      <c r="J679" s="20">
        <v>250.755</v>
      </c>
      <c r="K679" s="19">
        <v>0.676001</v>
      </c>
      <c r="L679" s="20">
        <v>0.0399219</v>
      </c>
      <c r="M679" s="20">
        <v>213.589</v>
      </c>
      <c r="N679" s="19">
        <v>0.687582</v>
      </c>
      <c r="O679" s="20">
        <v>18.6473</v>
      </c>
      <c r="P679" s="20">
        <v>171.452</v>
      </c>
      <c r="Q679" s="19">
        <v>0.633957</v>
      </c>
      <c r="R679" s="20">
        <v>0.581394</v>
      </c>
      <c r="S679" s="20">
        <v>11.7121</v>
      </c>
      <c r="T679" s="19">
        <v>0.956864</v>
      </c>
      <c r="U679" s="20">
        <v>0.546088</v>
      </c>
      <c r="V679" s="20">
        <v>31.1411</v>
      </c>
      <c r="W679" s="19">
        <v>0.989758</v>
      </c>
      <c r="X679" s="20">
        <v>0.636511</v>
      </c>
      <c r="Y679" s="20">
        <v>14.099</v>
      </c>
      <c r="Z679" s="19">
        <v>0.822145</v>
      </c>
      <c r="AA679" s="20">
        <v>3.58269</v>
      </c>
      <c r="AB679" s="20">
        <v>79.8476</v>
      </c>
      <c r="AC679" s="19">
        <v>0</v>
      </c>
      <c r="AD679" s="20">
        <v>0</v>
      </c>
      <c r="AE679" s="20">
        <v>0.00034914</v>
      </c>
      <c r="AF679" s="19">
        <v>0</v>
      </c>
      <c r="AG679" s="20">
        <v>0</v>
      </c>
      <c r="AH679" s="20">
        <v>26.9733</v>
      </c>
      <c r="AI679" s="19">
        <v>0</v>
      </c>
      <c r="AJ679" s="20">
        <v>0</v>
      </c>
      <c r="AK679" s="20">
        <v>0</v>
      </c>
      <c r="AL679" s="19">
        <v>0</v>
      </c>
      <c r="AM679" s="20">
        <v>0</v>
      </c>
      <c r="AN679" s="20">
        <v>0</v>
      </c>
      <c r="AO679" s="19">
        <v>0</v>
      </c>
      <c r="AP679" s="20">
        <v>0</v>
      </c>
      <c r="AQ679" s="20">
        <v>0</v>
      </c>
    </row>
    <row r="680" spans="1:4" ht="17.25">
      <c r="A680" s="10">
        <v>0.46875</v>
      </c>
      <c r="B680" s="19">
        <v>0.680969</v>
      </c>
      <c r="C680" s="20">
        <v>18.5587</v>
      </c>
      <c r="D680" s="20">
        <v>171.377</v>
      </c>
      <c r="E680" s="19">
        <v>0.588227</v>
      </c>
      <c r="F680" s="20">
        <v>0.0374223</v>
      </c>
      <c r="G680" s="20">
        <v>311.521</v>
      </c>
      <c r="H680" s="19">
        <v>0.890293</v>
      </c>
      <c r="I680" s="20">
        <v>16.8204</v>
      </c>
      <c r="J680" s="20">
        <v>251.04</v>
      </c>
      <c r="K680" s="19">
        <v>0.673437</v>
      </c>
      <c r="L680" s="20">
        <v>0.0398191</v>
      </c>
      <c r="M680" s="20">
        <v>213.59</v>
      </c>
      <c r="N680" s="19">
        <v>0.685827</v>
      </c>
      <c r="O680" s="20">
        <v>18.6458</v>
      </c>
      <c r="P680" s="20">
        <v>171.763</v>
      </c>
      <c r="Q680" s="19">
        <v>0.629637</v>
      </c>
      <c r="R680" s="20">
        <v>0.573931</v>
      </c>
      <c r="S680" s="20">
        <v>11.7217</v>
      </c>
      <c r="T680" s="19">
        <v>0.956405</v>
      </c>
      <c r="U680" s="20">
        <v>0.546905</v>
      </c>
      <c r="V680" s="20">
        <v>31.1503</v>
      </c>
      <c r="W680" s="19">
        <v>0.989842</v>
      </c>
      <c r="X680" s="20">
        <v>0.637074</v>
      </c>
      <c r="Y680" s="20">
        <v>14.1096</v>
      </c>
      <c r="Z680" s="19">
        <v>0.829185</v>
      </c>
      <c r="AA680" s="20">
        <v>3.57838</v>
      </c>
      <c r="AB680" s="20">
        <v>79.9073</v>
      </c>
      <c r="AC680" s="19">
        <v>0</v>
      </c>
      <c r="AD680" s="20">
        <v>0</v>
      </c>
      <c r="AE680" s="20">
        <v>0.00034914</v>
      </c>
      <c r="AF680" s="19">
        <v>0.884966</v>
      </c>
      <c r="AG680" s="20">
        <v>5.72386</v>
      </c>
      <c r="AH680" s="20">
        <v>27.018</v>
      </c>
      <c r="AI680" s="19">
        <v>0</v>
      </c>
      <c r="AJ680" s="20">
        <v>0</v>
      </c>
      <c r="AK680" s="20">
        <v>0</v>
      </c>
      <c r="AL680" s="19">
        <v>0</v>
      </c>
      <c r="AM680" s="20">
        <v>0</v>
      </c>
      <c r="AN680" s="20">
        <v>0</v>
      </c>
      <c r="AO680" s="19">
        <v>0</v>
      </c>
      <c r="AP680" s="20">
        <v>0</v>
      </c>
      <c r="AQ680" s="20">
        <v>0</v>
      </c>
    </row>
    <row r="681" spans="1:4" ht="17.25">
      <c r="A681" s="10">
        <v>0.469444444444444</v>
      </c>
      <c r="B681" s="19">
        <v>0.681685</v>
      </c>
      <c r="C681" s="20">
        <v>18.5559</v>
      </c>
      <c r="D681" s="20">
        <v>171.692</v>
      </c>
      <c r="E681" s="19">
        <v>0.587455</v>
      </c>
      <c r="F681" s="20">
        <v>0.0372852</v>
      </c>
      <c r="G681" s="20">
        <v>311.522</v>
      </c>
      <c r="H681" s="19">
        <v>0.89033</v>
      </c>
      <c r="I681" s="20">
        <v>16.8005</v>
      </c>
      <c r="J681" s="20">
        <v>251.32</v>
      </c>
      <c r="K681" s="19">
        <v>0.67323</v>
      </c>
      <c r="L681" s="20">
        <v>0.0397385</v>
      </c>
      <c r="M681" s="20">
        <v>213.591</v>
      </c>
      <c r="N681" s="19">
        <v>0.685438</v>
      </c>
      <c r="O681" s="20">
        <v>18.6378</v>
      </c>
      <c r="P681" s="20">
        <v>172.068</v>
      </c>
      <c r="Q681" s="19">
        <v>0.63227</v>
      </c>
      <c r="R681" s="20">
        <v>0.579398</v>
      </c>
      <c r="S681" s="20">
        <v>11.7312</v>
      </c>
      <c r="T681" s="19">
        <v>0.958595</v>
      </c>
      <c r="U681" s="20">
        <v>0.54708</v>
      </c>
      <c r="V681" s="20">
        <v>31.1594</v>
      </c>
      <c r="W681" s="19">
        <v>0.989931</v>
      </c>
      <c r="X681" s="20">
        <v>0.636892</v>
      </c>
      <c r="Y681" s="20">
        <v>14.1202</v>
      </c>
      <c r="Z681" s="19">
        <v>0.829069</v>
      </c>
      <c r="AA681" s="20">
        <v>3.58039</v>
      </c>
      <c r="AB681" s="20">
        <v>79.966</v>
      </c>
      <c r="AC681" s="19">
        <v>0</v>
      </c>
      <c r="AD681" s="20">
        <v>0</v>
      </c>
      <c r="AE681" s="20">
        <v>0.00034914</v>
      </c>
      <c r="AF681" s="19">
        <v>0.88654</v>
      </c>
      <c r="AG681" s="20">
        <v>5.77827</v>
      </c>
      <c r="AH681" s="20">
        <v>27.1142</v>
      </c>
      <c r="AI681" s="19">
        <v>0</v>
      </c>
      <c r="AJ681" s="20">
        <v>0</v>
      </c>
      <c r="AK681" s="20">
        <v>0</v>
      </c>
      <c r="AL681" s="19">
        <v>0</v>
      </c>
      <c r="AM681" s="20">
        <v>0</v>
      </c>
      <c r="AN681" s="20">
        <v>0</v>
      </c>
      <c r="AO681" s="19">
        <v>0</v>
      </c>
      <c r="AP681" s="20">
        <v>0</v>
      </c>
      <c r="AQ681" s="20">
        <v>0</v>
      </c>
    </row>
    <row r="682" spans="1:4" ht="17.25">
      <c r="A682" s="10">
        <v>0.47013888888888899</v>
      </c>
      <c r="B682" s="19">
        <v>0.68086</v>
      </c>
      <c r="C682" s="20">
        <v>18.4604</v>
      </c>
      <c r="D682" s="20">
        <v>172.006</v>
      </c>
      <c r="E682" s="19">
        <v>0.585633</v>
      </c>
      <c r="F682" s="20">
        <v>0.0371263</v>
      </c>
      <c r="G682" s="20">
        <v>311.523</v>
      </c>
      <c r="H682" s="19">
        <v>0.890116</v>
      </c>
      <c r="I682" s="20">
        <v>16.7333</v>
      </c>
      <c r="J682" s="20">
        <v>251.595</v>
      </c>
      <c r="K682" s="19">
        <v>0.671103</v>
      </c>
      <c r="L682" s="20">
        <v>0.0385701</v>
      </c>
      <c r="M682" s="20">
        <v>213.591</v>
      </c>
      <c r="N682" s="19">
        <v>0.684658</v>
      </c>
      <c r="O682" s="20">
        <v>18.5182</v>
      </c>
      <c r="P682" s="20">
        <v>172.384</v>
      </c>
      <c r="Q682" s="19">
        <v>0.634671</v>
      </c>
      <c r="R682" s="20">
        <v>0.579073</v>
      </c>
      <c r="S682" s="20">
        <v>11.7408</v>
      </c>
      <c r="T682" s="19">
        <v>-0.997312</v>
      </c>
      <c r="U682" s="20">
        <v>15.2302</v>
      </c>
      <c r="V682" s="20">
        <v>31.3646</v>
      </c>
      <c r="W682" s="19">
        <v>0.989764</v>
      </c>
      <c r="X682" s="20">
        <v>0.635107</v>
      </c>
      <c r="Y682" s="20">
        <v>14.1308</v>
      </c>
      <c r="Z682" s="19">
        <v>0.82922</v>
      </c>
      <c r="AA682" s="20">
        <v>3.57821</v>
      </c>
      <c r="AB682" s="20">
        <v>80.0267</v>
      </c>
      <c r="AC682" s="19">
        <v>0</v>
      </c>
      <c r="AD682" s="20">
        <v>0</v>
      </c>
      <c r="AE682" s="20">
        <v>0.00034914</v>
      </c>
      <c r="AF682" s="19">
        <v>0.889319</v>
      </c>
      <c r="AG682" s="20">
        <v>5.90544</v>
      </c>
      <c r="AH682" s="20">
        <v>27.2137</v>
      </c>
      <c r="AI682" s="19">
        <v>0</v>
      </c>
      <c r="AJ682" s="20">
        <v>0</v>
      </c>
      <c r="AK682" s="20">
        <v>0</v>
      </c>
      <c r="AL682" s="19">
        <v>0</v>
      </c>
      <c r="AM682" s="20">
        <v>0</v>
      </c>
      <c r="AN682" s="20">
        <v>0</v>
      </c>
      <c r="AO682" s="19">
        <v>0</v>
      </c>
      <c r="AP682" s="20">
        <v>0</v>
      </c>
      <c r="AQ682" s="20">
        <v>0</v>
      </c>
    </row>
    <row r="683" spans="1:4" ht="17.25">
      <c r="A683" s="10">
        <v>0.47083333333333299</v>
      </c>
      <c r="B683" s="19">
        <v>0.678139</v>
      </c>
      <c r="C683" s="20">
        <v>18.4193</v>
      </c>
      <c r="D683" s="20">
        <v>172.308</v>
      </c>
      <c r="E683" s="19">
        <v>0.585251</v>
      </c>
      <c r="F683" s="20">
        <v>0.0370047</v>
      </c>
      <c r="G683" s="20">
        <v>311.523</v>
      </c>
      <c r="H683" s="19">
        <v>0.889395</v>
      </c>
      <c r="I683" s="20">
        <v>16.6938</v>
      </c>
      <c r="J683" s="20">
        <v>251.878</v>
      </c>
      <c r="K683" s="19">
        <v>0.66955</v>
      </c>
      <c r="L683" s="20">
        <v>0.0386541</v>
      </c>
      <c r="M683" s="20">
        <v>213.592</v>
      </c>
      <c r="N683" s="19">
        <v>0.681922</v>
      </c>
      <c r="O683" s="20">
        <v>18.4915</v>
      </c>
      <c r="P683" s="20">
        <v>172.687</v>
      </c>
      <c r="Q683" s="19">
        <v>0.631476</v>
      </c>
      <c r="R683" s="20">
        <v>0.574353</v>
      </c>
      <c r="S683" s="20">
        <v>11.7504</v>
      </c>
      <c r="T683" s="19">
        <v>-0.997305</v>
      </c>
      <c r="U683" s="20">
        <v>15.2314</v>
      </c>
      <c r="V683" s="20">
        <v>31.6183</v>
      </c>
      <c r="W683" s="19">
        <v>0.989885</v>
      </c>
      <c r="X683" s="20">
        <v>0.635966</v>
      </c>
      <c r="Y683" s="20">
        <v>14.1416</v>
      </c>
      <c r="Z683" s="19">
        <v>0.822118</v>
      </c>
      <c r="AA683" s="20">
        <v>3.59851</v>
      </c>
      <c r="AB683" s="20">
        <v>80.0865</v>
      </c>
      <c r="AC683" s="19">
        <v>0</v>
      </c>
      <c r="AD683" s="20">
        <v>0</v>
      </c>
      <c r="AE683" s="20">
        <v>0.00034914</v>
      </c>
      <c r="AF683" s="19">
        <v>0.799704</v>
      </c>
      <c r="AG683" s="20">
        <v>0.00533258</v>
      </c>
      <c r="AH683" s="20">
        <v>27.276</v>
      </c>
      <c r="AI683" s="19">
        <v>0</v>
      </c>
      <c r="AJ683" s="20">
        <v>0</v>
      </c>
      <c r="AK683" s="20">
        <v>0</v>
      </c>
      <c r="AL683" s="19">
        <v>0</v>
      </c>
      <c r="AM683" s="20">
        <v>0</v>
      </c>
      <c r="AN683" s="20">
        <v>0</v>
      </c>
      <c r="AO683" s="19">
        <v>0</v>
      </c>
      <c r="AP683" s="20">
        <v>0</v>
      </c>
      <c r="AQ683" s="20">
        <v>0</v>
      </c>
    </row>
    <row r="684" spans="1:4" ht="17.25">
      <c r="A684" s="10">
        <v>0.47152777777777799</v>
      </c>
      <c r="B684" s="19">
        <v>0.679348</v>
      </c>
      <c r="C684" s="20">
        <v>18.3812</v>
      </c>
      <c r="D684" s="20">
        <v>172.619</v>
      </c>
      <c r="E684" s="19">
        <v>0.587501</v>
      </c>
      <c r="F684" s="20">
        <v>0.0371557</v>
      </c>
      <c r="G684" s="20">
        <v>311.524</v>
      </c>
      <c r="H684" s="19">
        <v>0.88967</v>
      </c>
      <c r="I684" s="20">
        <v>16.6738</v>
      </c>
      <c r="J684" s="20">
        <v>252.151</v>
      </c>
      <c r="K684" s="19">
        <v>0.671368</v>
      </c>
      <c r="L684" s="20">
        <v>0.0386179</v>
      </c>
      <c r="M684" s="20">
        <v>213.593</v>
      </c>
      <c r="N684" s="19">
        <v>0.683233</v>
      </c>
      <c r="O684" s="20">
        <v>18.4519</v>
      </c>
      <c r="P684" s="20">
        <v>173</v>
      </c>
      <c r="Q684" s="19">
        <v>0.633838</v>
      </c>
      <c r="R684" s="20">
        <v>0.577652</v>
      </c>
      <c r="S684" s="20">
        <v>11.7602</v>
      </c>
      <c r="T684" s="19">
        <v>-0.997284</v>
      </c>
      <c r="U684" s="20">
        <v>15.1815</v>
      </c>
      <c r="V684" s="20">
        <v>31.8761</v>
      </c>
      <c r="W684" s="19">
        <v>0.989743</v>
      </c>
      <c r="X684" s="20">
        <v>0.635815</v>
      </c>
      <c r="Y684" s="20">
        <v>14.152</v>
      </c>
      <c r="Z684" s="19">
        <v>0.82318</v>
      </c>
      <c r="AA684" s="20">
        <v>3.60071</v>
      </c>
      <c r="AB684" s="20">
        <v>80.1465</v>
      </c>
      <c r="AC684" s="19">
        <v>0</v>
      </c>
      <c r="AD684" s="20">
        <v>0</v>
      </c>
      <c r="AE684" s="20">
        <v>0.00034914</v>
      </c>
      <c r="AF684" s="19">
        <v>0.825354</v>
      </c>
      <c r="AG684" s="20">
        <v>0.00527516</v>
      </c>
      <c r="AH684" s="20">
        <v>27.2761</v>
      </c>
      <c r="AI684" s="19">
        <v>0</v>
      </c>
      <c r="AJ684" s="20">
        <v>0</v>
      </c>
      <c r="AK684" s="20">
        <v>0</v>
      </c>
      <c r="AL684" s="19">
        <v>0</v>
      </c>
      <c r="AM684" s="20">
        <v>0</v>
      </c>
      <c r="AN684" s="20">
        <v>0</v>
      </c>
      <c r="AO684" s="19">
        <v>0</v>
      </c>
      <c r="AP684" s="20">
        <v>0</v>
      </c>
      <c r="AQ684" s="20">
        <v>0</v>
      </c>
    </row>
    <row r="685" spans="1:4" ht="17.25">
      <c r="A685" s="10">
        <v>0.47222222222222199</v>
      </c>
      <c r="B685" s="19">
        <v>0.680101</v>
      </c>
      <c r="C685" s="20">
        <v>18.322</v>
      </c>
      <c r="D685" s="20">
        <v>172.915</v>
      </c>
      <c r="E685" s="19">
        <v>0.589242</v>
      </c>
      <c r="F685" s="20">
        <v>0.0370388</v>
      </c>
      <c r="G685" s="20">
        <v>311.524</v>
      </c>
      <c r="H685" s="19">
        <v>0.890027</v>
      </c>
      <c r="I685" s="20">
        <v>16.6327</v>
      </c>
      <c r="J685" s="20">
        <v>252.434</v>
      </c>
      <c r="K685" s="19">
        <v>0.672121</v>
      </c>
      <c r="L685" s="20">
        <v>0.0385105</v>
      </c>
      <c r="M685" s="20">
        <v>213.593</v>
      </c>
      <c r="N685" s="19">
        <v>0.684246</v>
      </c>
      <c r="O685" s="20">
        <v>18.4031</v>
      </c>
      <c r="P685" s="20">
        <v>173.302</v>
      </c>
      <c r="Q685" s="19">
        <v>0.63125</v>
      </c>
      <c r="R685" s="20">
        <v>0.571251</v>
      </c>
      <c r="S685" s="20">
        <v>11.7698</v>
      </c>
      <c r="T685" s="19">
        <v>-0.997283</v>
      </c>
      <c r="U685" s="20">
        <v>15.0968</v>
      </c>
      <c r="V685" s="20">
        <v>32.1285</v>
      </c>
      <c r="W685" s="19">
        <v>0.989809</v>
      </c>
      <c r="X685" s="20">
        <v>0.633723</v>
      </c>
      <c r="Y685" s="20">
        <v>14.1626</v>
      </c>
      <c r="Z685" s="19">
        <v>0.824352</v>
      </c>
      <c r="AA685" s="20">
        <v>3.59608</v>
      </c>
      <c r="AB685" s="20">
        <v>80.2055</v>
      </c>
      <c r="AC685" s="19">
        <v>0</v>
      </c>
      <c r="AD685" s="20">
        <v>0</v>
      </c>
      <c r="AE685" s="20">
        <v>0.00034914</v>
      </c>
      <c r="AF685" s="19">
        <v>0</v>
      </c>
      <c r="AG685" s="20">
        <v>0</v>
      </c>
      <c r="AH685" s="20">
        <v>27.2762</v>
      </c>
      <c r="AI685" s="19">
        <v>0</v>
      </c>
      <c r="AJ685" s="20">
        <v>0</v>
      </c>
      <c r="AK685" s="20">
        <v>0</v>
      </c>
      <c r="AL685" s="19">
        <v>0</v>
      </c>
      <c r="AM685" s="20">
        <v>0</v>
      </c>
      <c r="AN685" s="20">
        <v>0</v>
      </c>
      <c r="AO685" s="19">
        <v>0</v>
      </c>
      <c r="AP685" s="20">
        <v>0</v>
      </c>
      <c r="AQ685" s="20">
        <v>0</v>
      </c>
    </row>
    <row r="686" spans="1:4" ht="17.25">
      <c r="A686" s="10">
        <v>0.47291666666666698</v>
      </c>
      <c r="B686" s="19">
        <v>0.680234</v>
      </c>
      <c r="C686" s="20">
        <v>18.306</v>
      </c>
      <c r="D686" s="20">
        <v>173.226</v>
      </c>
      <c r="E686" s="19">
        <v>0.587207</v>
      </c>
      <c r="F686" s="20">
        <v>0.0369804</v>
      </c>
      <c r="G686" s="20">
        <v>311.525</v>
      </c>
      <c r="H686" s="19">
        <v>0.889919</v>
      </c>
      <c r="I686" s="20">
        <v>16.5956</v>
      </c>
      <c r="J686" s="20">
        <v>252.715</v>
      </c>
      <c r="K686" s="19">
        <v>0.671979</v>
      </c>
      <c r="L686" s="20">
        <v>0.0384897</v>
      </c>
      <c r="M686" s="20">
        <v>213.594</v>
      </c>
      <c r="N686" s="19">
        <v>0.684882</v>
      </c>
      <c r="O686" s="20">
        <v>18.3769</v>
      </c>
      <c r="P686" s="20">
        <v>173.614</v>
      </c>
      <c r="Q686" s="19">
        <v>0.633312</v>
      </c>
      <c r="R686" s="20">
        <v>0.574201</v>
      </c>
      <c r="S686" s="20">
        <v>11.7794</v>
      </c>
      <c r="T686" s="19">
        <v>-0.997273</v>
      </c>
      <c r="U686" s="20">
        <v>15.0426</v>
      </c>
      <c r="V686" s="20">
        <v>32.3798</v>
      </c>
      <c r="W686" s="19">
        <v>0.989704</v>
      </c>
      <c r="X686" s="20">
        <v>0.632617</v>
      </c>
      <c r="Y686" s="20">
        <v>14.1731</v>
      </c>
      <c r="Z686" s="19">
        <v>0.825718</v>
      </c>
      <c r="AA686" s="20">
        <v>3.6139</v>
      </c>
      <c r="AB686" s="20">
        <v>80.2666</v>
      </c>
      <c r="AC686" s="19">
        <v>0</v>
      </c>
      <c r="AD686" s="20">
        <v>0</v>
      </c>
      <c r="AE686" s="20">
        <v>0.00034914</v>
      </c>
      <c r="AF686" s="19">
        <v>0.830859</v>
      </c>
      <c r="AG686" s="20">
        <v>0.00528482</v>
      </c>
      <c r="AH686" s="20">
        <v>27.2762</v>
      </c>
      <c r="AI686" s="19">
        <v>0</v>
      </c>
      <c r="AJ686" s="20">
        <v>0</v>
      </c>
      <c r="AK686" s="20">
        <v>0</v>
      </c>
      <c r="AL686" s="19">
        <v>0</v>
      </c>
      <c r="AM686" s="20">
        <v>0</v>
      </c>
      <c r="AN686" s="20">
        <v>0</v>
      </c>
      <c r="AO686" s="19">
        <v>0</v>
      </c>
      <c r="AP686" s="20">
        <v>0</v>
      </c>
      <c r="AQ686" s="20">
        <v>0</v>
      </c>
    </row>
    <row r="687" spans="1:4" ht="17.25">
      <c r="A687" s="10">
        <v>0.47361111111111098</v>
      </c>
      <c r="B687" s="19">
        <v>0.681678</v>
      </c>
      <c r="C687" s="20">
        <v>18.2829</v>
      </c>
      <c r="D687" s="20">
        <v>173.536</v>
      </c>
      <c r="E687" s="19">
        <v>0.585787</v>
      </c>
      <c r="F687" s="20">
        <v>0.0369341</v>
      </c>
      <c r="G687" s="20">
        <v>311.526</v>
      </c>
      <c r="H687" s="19">
        <v>0.890122</v>
      </c>
      <c r="I687" s="20">
        <v>16.5784</v>
      </c>
      <c r="J687" s="20">
        <v>252.987</v>
      </c>
      <c r="K687" s="19">
        <v>0.671132</v>
      </c>
      <c r="L687" s="20">
        <v>0.0384488</v>
      </c>
      <c r="M687" s="20">
        <v>213.595</v>
      </c>
      <c r="N687" s="19">
        <v>0.685885</v>
      </c>
      <c r="O687" s="20">
        <v>18.3559</v>
      </c>
      <c r="P687" s="20">
        <v>173.92</v>
      </c>
      <c r="Q687" s="19">
        <v>0.632883</v>
      </c>
      <c r="R687" s="20">
        <v>0.572106</v>
      </c>
      <c r="S687" s="20">
        <v>11.7888</v>
      </c>
      <c r="T687" s="19">
        <v>-0.997263</v>
      </c>
      <c r="U687" s="20">
        <v>15.0106</v>
      </c>
      <c r="V687" s="20">
        <v>32.6263</v>
      </c>
      <c r="W687" s="19">
        <v>0.989651</v>
      </c>
      <c r="X687" s="20">
        <v>0.631708</v>
      </c>
      <c r="Y687" s="20">
        <v>14.1837</v>
      </c>
      <c r="Z687" s="19">
        <v>0.826742</v>
      </c>
      <c r="AA687" s="20">
        <v>3.60632</v>
      </c>
      <c r="AB687" s="20">
        <v>80.3268</v>
      </c>
      <c r="AC687" s="19">
        <v>0</v>
      </c>
      <c r="AD687" s="20">
        <v>0</v>
      </c>
      <c r="AE687" s="20">
        <v>0.00034914</v>
      </c>
      <c r="AF687" s="19">
        <v>0.837662</v>
      </c>
      <c r="AG687" s="20">
        <v>0.0053315</v>
      </c>
      <c r="AH687" s="20">
        <v>27.2762</v>
      </c>
      <c r="AI687" s="19">
        <v>0</v>
      </c>
      <c r="AJ687" s="20">
        <v>0</v>
      </c>
      <c r="AK687" s="20">
        <v>0</v>
      </c>
      <c r="AL687" s="19">
        <v>0</v>
      </c>
      <c r="AM687" s="20">
        <v>0</v>
      </c>
      <c r="AN687" s="20">
        <v>0</v>
      </c>
      <c r="AO687" s="19">
        <v>0</v>
      </c>
      <c r="AP687" s="20">
        <v>0</v>
      </c>
      <c r="AQ687" s="20">
        <v>0</v>
      </c>
    </row>
    <row r="688" spans="1:4" ht="17.25">
      <c r="A688" s="10">
        <v>0.47430555555555598</v>
      </c>
      <c r="B688" s="19">
        <v>0.681252</v>
      </c>
      <c r="C688" s="20">
        <v>18.3788</v>
      </c>
      <c r="D688" s="20">
        <v>173.836</v>
      </c>
      <c r="E688" s="19">
        <v>0.587241</v>
      </c>
      <c r="F688" s="20">
        <v>0.0368773</v>
      </c>
      <c r="G688" s="20">
        <v>311.526</v>
      </c>
      <c r="H688" s="19">
        <v>0.890109</v>
      </c>
      <c r="I688" s="20">
        <v>16.5867</v>
      </c>
      <c r="J688" s="20">
        <v>253.263</v>
      </c>
      <c r="K688" s="19">
        <v>0.672407</v>
      </c>
      <c r="L688" s="20">
        <v>0.0384967</v>
      </c>
      <c r="M688" s="20">
        <v>213.595</v>
      </c>
      <c r="N688" s="19">
        <v>0.685131</v>
      </c>
      <c r="O688" s="20">
        <v>18.4329</v>
      </c>
      <c r="P688" s="20">
        <v>174.222</v>
      </c>
      <c r="Q688" s="19">
        <v>0.633386</v>
      </c>
      <c r="R688" s="20">
        <v>0.573501</v>
      </c>
      <c r="S688" s="20">
        <v>11.7985</v>
      </c>
      <c r="T688" s="19">
        <v>-0.997256</v>
      </c>
      <c r="U688" s="20">
        <v>14.9997</v>
      </c>
      <c r="V688" s="20">
        <v>32.8812</v>
      </c>
      <c r="W688" s="19">
        <v>0.989708</v>
      </c>
      <c r="X688" s="20">
        <v>0.632155</v>
      </c>
      <c r="Y688" s="20">
        <v>14.1943</v>
      </c>
      <c r="Z688" s="19">
        <v>0.825342</v>
      </c>
      <c r="AA688" s="20">
        <v>3.60424</v>
      </c>
      <c r="AB688" s="20">
        <v>80.3859</v>
      </c>
      <c r="AC688" s="19">
        <v>0</v>
      </c>
      <c r="AD688" s="20">
        <v>0</v>
      </c>
      <c r="AE688" s="20">
        <v>0.00034914</v>
      </c>
      <c r="AF688" s="19">
        <v>0.81064</v>
      </c>
      <c r="AG688" s="20">
        <v>0.0052654</v>
      </c>
      <c r="AH688" s="20">
        <v>27.2763</v>
      </c>
      <c r="AI688" s="19">
        <v>0</v>
      </c>
      <c r="AJ688" s="20">
        <v>0</v>
      </c>
      <c r="AK688" s="20">
        <v>0</v>
      </c>
      <c r="AL688" s="19">
        <v>0</v>
      </c>
      <c r="AM688" s="20">
        <v>0</v>
      </c>
      <c r="AN688" s="20">
        <v>0</v>
      </c>
      <c r="AO688" s="19">
        <v>0</v>
      </c>
      <c r="AP688" s="20">
        <v>0</v>
      </c>
      <c r="AQ688" s="20">
        <v>0</v>
      </c>
    </row>
    <row r="689" spans="1:4" ht="17.25">
      <c r="A689" s="10">
        <v>0.47499999999999998</v>
      </c>
      <c r="B689" s="19">
        <v>0.686371</v>
      </c>
      <c r="C689" s="20">
        <v>18.7156</v>
      </c>
      <c r="D689" s="20">
        <v>174.151</v>
      </c>
      <c r="E689" s="19">
        <v>0.588028</v>
      </c>
      <c r="F689" s="20">
        <v>0.0371462</v>
      </c>
      <c r="G689" s="20">
        <v>311.527</v>
      </c>
      <c r="H689" s="19">
        <v>0.890873</v>
      </c>
      <c r="I689" s="20">
        <v>16.7935</v>
      </c>
      <c r="J689" s="20">
        <v>253.538</v>
      </c>
      <c r="K689" s="19">
        <v>0.671806</v>
      </c>
      <c r="L689" s="20">
        <v>0.038692</v>
      </c>
      <c r="M689" s="20">
        <v>213.596</v>
      </c>
      <c r="N689" s="19">
        <v>0.689702</v>
      </c>
      <c r="O689" s="20">
        <v>18.7794</v>
      </c>
      <c r="P689" s="20">
        <v>174.538</v>
      </c>
      <c r="Q689" s="19">
        <v>0.632575</v>
      </c>
      <c r="R689" s="20">
        <v>0.574412</v>
      </c>
      <c r="S689" s="20">
        <v>11.808</v>
      </c>
      <c r="T689" s="19">
        <v>-0.997253</v>
      </c>
      <c r="U689" s="20">
        <v>15.0713</v>
      </c>
      <c r="V689" s="20">
        <v>33.1281</v>
      </c>
      <c r="W689" s="19">
        <v>0.989779</v>
      </c>
      <c r="X689" s="20">
        <v>0.634684</v>
      </c>
      <c r="Y689" s="20">
        <v>14.2048</v>
      </c>
      <c r="Z689" s="19">
        <v>0.825638</v>
      </c>
      <c r="AA689" s="20">
        <v>3.62104</v>
      </c>
      <c r="AB689" s="20">
        <v>80.4472</v>
      </c>
      <c r="AC689" s="19">
        <v>0</v>
      </c>
      <c r="AD689" s="20">
        <v>0</v>
      </c>
      <c r="AE689" s="20">
        <v>0.00034914</v>
      </c>
      <c r="AF689" s="19">
        <v>0</v>
      </c>
      <c r="AG689" s="20">
        <v>0</v>
      </c>
      <c r="AH689" s="20">
        <v>27.2763</v>
      </c>
      <c r="AI689" s="19">
        <v>0</v>
      </c>
      <c r="AJ689" s="20">
        <v>0</v>
      </c>
      <c r="AK689" s="20">
        <v>0</v>
      </c>
      <c r="AL689" s="19">
        <v>0</v>
      </c>
      <c r="AM689" s="20">
        <v>0</v>
      </c>
      <c r="AN689" s="20">
        <v>0</v>
      </c>
      <c r="AO689" s="19">
        <v>0</v>
      </c>
      <c r="AP689" s="20">
        <v>0</v>
      </c>
      <c r="AQ689" s="20">
        <v>0</v>
      </c>
    </row>
    <row r="690" spans="1:4" ht="17.25">
      <c r="A690" s="10">
        <v>0.47569444444444398</v>
      </c>
      <c r="B690" s="19">
        <v>0.686959</v>
      </c>
      <c r="C690" s="20">
        <v>18.734</v>
      </c>
      <c r="D690" s="20">
        <v>174.457</v>
      </c>
      <c r="E690" s="19">
        <v>0.587559</v>
      </c>
      <c r="F690" s="20">
        <v>0.0370668</v>
      </c>
      <c r="G690" s="20">
        <v>311.527</v>
      </c>
      <c r="H690" s="19">
        <v>0.891666</v>
      </c>
      <c r="I690" s="20">
        <v>16.8914</v>
      </c>
      <c r="J690" s="20">
        <v>253.813</v>
      </c>
      <c r="K690" s="19">
        <v>0.672116</v>
      </c>
      <c r="L690" s="20">
        <v>0.0386197</v>
      </c>
      <c r="M690" s="20">
        <v>213.597</v>
      </c>
      <c r="N690" s="19">
        <v>0.691466</v>
      </c>
      <c r="O690" s="20">
        <v>18.798</v>
      </c>
      <c r="P690" s="20">
        <v>174.845</v>
      </c>
      <c r="Q690" s="19">
        <v>0.634186</v>
      </c>
      <c r="R690" s="20">
        <v>0.576212</v>
      </c>
      <c r="S690" s="20">
        <v>11.8175</v>
      </c>
      <c r="T690" s="19">
        <v>-0.997244</v>
      </c>
      <c r="U690" s="20">
        <v>15.0226</v>
      </c>
      <c r="V690" s="20">
        <v>33.3787</v>
      </c>
      <c r="W690" s="19">
        <v>0.989718</v>
      </c>
      <c r="X690" s="20">
        <v>0.63346</v>
      </c>
      <c r="Y690" s="20">
        <v>14.2156</v>
      </c>
      <c r="Z690" s="19">
        <v>0.826778</v>
      </c>
      <c r="AA690" s="20">
        <v>3.63006</v>
      </c>
      <c r="AB690" s="20">
        <v>80.5076</v>
      </c>
      <c r="AC690" s="19">
        <v>0</v>
      </c>
      <c r="AD690" s="20">
        <v>0</v>
      </c>
      <c r="AE690" s="20">
        <v>0.00034914</v>
      </c>
      <c r="AF690" s="19">
        <v>0.860252</v>
      </c>
      <c r="AG690" s="20">
        <v>0.0148288</v>
      </c>
      <c r="AH690" s="20">
        <v>27.2764</v>
      </c>
      <c r="AI690" s="19">
        <v>0</v>
      </c>
      <c r="AJ690" s="20">
        <v>0</v>
      </c>
      <c r="AK690" s="20">
        <v>0</v>
      </c>
      <c r="AL690" s="19">
        <v>0</v>
      </c>
      <c r="AM690" s="20">
        <v>0</v>
      </c>
      <c r="AN690" s="20">
        <v>0</v>
      </c>
      <c r="AO690" s="19">
        <v>0</v>
      </c>
      <c r="AP690" s="20">
        <v>0</v>
      </c>
      <c r="AQ690" s="20">
        <v>0</v>
      </c>
    </row>
    <row r="691" spans="1:4" ht="17.25">
      <c r="A691" s="10">
        <v>0.47638888888888897</v>
      </c>
      <c r="B691" s="19">
        <v>0.69146</v>
      </c>
      <c r="C691" s="20">
        <v>18.889</v>
      </c>
      <c r="D691" s="20">
        <v>174.76</v>
      </c>
      <c r="E691" s="19">
        <v>0.588797</v>
      </c>
      <c r="F691" s="20">
        <v>0.0371291</v>
      </c>
      <c r="G691" s="20">
        <v>311.528</v>
      </c>
      <c r="H691" s="19">
        <v>0.893056</v>
      </c>
      <c r="I691" s="20">
        <v>17.0257</v>
      </c>
      <c r="J691" s="20">
        <v>254.11</v>
      </c>
      <c r="K691" s="19">
        <v>0.673196</v>
      </c>
      <c r="L691" s="20">
        <v>0.0385433</v>
      </c>
      <c r="M691" s="20">
        <v>213.597</v>
      </c>
      <c r="N691" s="19">
        <v>0.696467</v>
      </c>
      <c r="O691" s="20">
        <v>18.961</v>
      </c>
      <c r="P691" s="20">
        <v>175.165</v>
      </c>
      <c r="Q691" s="19">
        <v>0.634727</v>
      </c>
      <c r="R691" s="20">
        <v>0.575868</v>
      </c>
      <c r="S691" s="20">
        <v>11.8271</v>
      </c>
      <c r="T691" s="19">
        <v>-0.99725</v>
      </c>
      <c r="U691" s="20">
        <v>14.9982</v>
      </c>
      <c r="V691" s="20">
        <v>33.629</v>
      </c>
      <c r="W691" s="19">
        <v>0.989679</v>
      </c>
      <c r="X691" s="20">
        <v>0.633096</v>
      </c>
      <c r="Y691" s="20">
        <v>14.2261</v>
      </c>
      <c r="Z691" s="19">
        <v>0.835648</v>
      </c>
      <c r="AA691" s="20">
        <v>3.6434</v>
      </c>
      <c r="AB691" s="20">
        <v>80.5662</v>
      </c>
      <c r="AC691" s="19">
        <v>0</v>
      </c>
      <c r="AD691" s="20">
        <v>0</v>
      </c>
      <c r="AE691" s="20">
        <v>0.00034914</v>
      </c>
      <c r="AF691" s="19">
        <v>0.889791</v>
      </c>
      <c r="AG691" s="20">
        <v>5.84951</v>
      </c>
      <c r="AH691" s="20">
        <v>27.3339</v>
      </c>
      <c r="AI691" s="19">
        <v>0</v>
      </c>
      <c r="AJ691" s="20">
        <v>0</v>
      </c>
      <c r="AK691" s="20">
        <v>0</v>
      </c>
      <c r="AL691" s="19">
        <v>0</v>
      </c>
      <c r="AM691" s="20">
        <v>0</v>
      </c>
      <c r="AN691" s="20">
        <v>0</v>
      </c>
      <c r="AO691" s="19">
        <v>0</v>
      </c>
      <c r="AP691" s="20">
        <v>0</v>
      </c>
      <c r="AQ691" s="20">
        <v>0</v>
      </c>
    </row>
    <row r="692" spans="1:4" ht="17.25">
      <c r="A692" s="10">
        <v>0.47708333333333303</v>
      </c>
      <c r="B692" s="19">
        <v>0.694612</v>
      </c>
      <c r="C692" s="20">
        <v>19.0131</v>
      </c>
      <c r="D692" s="20">
        <v>175.092</v>
      </c>
      <c r="E692" s="19">
        <v>0.587059</v>
      </c>
      <c r="F692" s="20">
        <v>0.03691</v>
      </c>
      <c r="G692" s="20">
        <v>311.529</v>
      </c>
      <c r="H692" s="19">
        <v>0.893837</v>
      </c>
      <c r="I692" s="20">
        <v>17.1248</v>
      </c>
      <c r="J692" s="20">
        <v>254.39</v>
      </c>
      <c r="K692" s="19">
        <v>0.672664</v>
      </c>
      <c r="L692" s="20">
        <v>0.0384509</v>
      </c>
      <c r="M692" s="20">
        <v>213.598</v>
      </c>
      <c r="N692" s="19">
        <v>0.699187</v>
      </c>
      <c r="O692" s="20">
        <v>19.0934</v>
      </c>
      <c r="P692" s="20">
        <v>175.487</v>
      </c>
      <c r="Q692" s="19">
        <v>0.634082</v>
      </c>
      <c r="R692" s="20">
        <v>0.573229</v>
      </c>
      <c r="S692" s="20">
        <v>11.8367</v>
      </c>
      <c r="T692" s="19">
        <v>-0.997242</v>
      </c>
      <c r="U692" s="20">
        <v>14.9644</v>
      </c>
      <c r="V692" s="20">
        <v>33.8827</v>
      </c>
      <c r="W692" s="19">
        <v>0.989622</v>
      </c>
      <c r="X692" s="20">
        <v>0.631248</v>
      </c>
      <c r="Y692" s="20">
        <v>14.2367</v>
      </c>
      <c r="Z692" s="19">
        <v>0.838216</v>
      </c>
      <c r="AA692" s="20">
        <v>3.68197</v>
      </c>
      <c r="AB692" s="20">
        <v>80.6284</v>
      </c>
      <c r="AC692" s="19">
        <v>0</v>
      </c>
      <c r="AD692" s="20">
        <v>0</v>
      </c>
      <c r="AE692" s="20">
        <v>0.00034914</v>
      </c>
      <c r="AF692" s="19">
        <v>0.893037</v>
      </c>
      <c r="AG692" s="20">
        <v>5.98597</v>
      </c>
      <c r="AH692" s="20">
        <v>27.433</v>
      </c>
      <c r="AI692" s="19">
        <v>0</v>
      </c>
      <c r="AJ692" s="20">
        <v>0</v>
      </c>
      <c r="AK692" s="20">
        <v>0</v>
      </c>
      <c r="AL692" s="19">
        <v>0</v>
      </c>
      <c r="AM692" s="20">
        <v>0</v>
      </c>
      <c r="AN692" s="20">
        <v>0</v>
      </c>
      <c r="AO692" s="19">
        <v>0</v>
      </c>
      <c r="AP692" s="20">
        <v>0</v>
      </c>
      <c r="AQ692" s="20">
        <v>0</v>
      </c>
    </row>
    <row r="693" spans="1:4" ht="17.25">
      <c r="A693" s="10">
        <v>0.47777777777777802</v>
      </c>
      <c r="B693" s="19">
        <v>0.698754</v>
      </c>
      <c r="C693" s="20">
        <v>19.1625</v>
      </c>
      <c r="D693" s="20">
        <v>175.405</v>
      </c>
      <c r="E693" s="19">
        <v>0.586295</v>
      </c>
      <c r="F693" s="20">
        <v>0.0368736</v>
      </c>
      <c r="G693" s="20">
        <v>311.529</v>
      </c>
      <c r="H693" s="19">
        <v>0.894595</v>
      </c>
      <c r="I693" s="20">
        <v>17.2386</v>
      </c>
      <c r="J693" s="20">
        <v>254.681</v>
      </c>
      <c r="K693" s="19">
        <v>0.671961</v>
      </c>
      <c r="L693" s="20">
        <v>0.0382655</v>
      </c>
      <c r="M693" s="20">
        <v>213.599</v>
      </c>
      <c r="N693" s="19">
        <v>0.70349</v>
      </c>
      <c r="O693" s="20">
        <v>19.2278</v>
      </c>
      <c r="P693" s="20">
        <v>175.801</v>
      </c>
      <c r="Q693" s="19">
        <v>0.633651</v>
      </c>
      <c r="R693" s="20">
        <v>0.571935</v>
      </c>
      <c r="S693" s="20">
        <v>11.8464</v>
      </c>
      <c r="T693" s="19">
        <v>-0.997241</v>
      </c>
      <c r="U693" s="20">
        <v>14.9307</v>
      </c>
      <c r="V693" s="20">
        <v>34.1325</v>
      </c>
      <c r="W693" s="19">
        <v>0.989562</v>
      </c>
      <c r="X693" s="20">
        <v>0.631121</v>
      </c>
      <c r="Y693" s="20">
        <v>14.247</v>
      </c>
      <c r="Z693" s="19">
        <v>0.838831</v>
      </c>
      <c r="AA693" s="20">
        <v>3.68309</v>
      </c>
      <c r="AB693" s="20">
        <v>80.6898</v>
      </c>
      <c r="AC693" s="19">
        <v>0</v>
      </c>
      <c r="AD693" s="20">
        <v>0</v>
      </c>
      <c r="AE693" s="20">
        <v>0.00034914</v>
      </c>
      <c r="AF693" s="19">
        <v>0.895128</v>
      </c>
      <c r="AG693" s="20">
        <v>6.08011</v>
      </c>
      <c r="AH693" s="20">
        <v>27.5334</v>
      </c>
      <c r="AI693" s="19">
        <v>0</v>
      </c>
      <c r="AJ693" s="20">
        <v>0</v>
      </c>
      <c r="AK693" s="20">
        <v>0</v>
      </c>
      <c r="AL693" s="19">
        <v>0</v>
      </c>
      <c r="AM693" s="20">
        <v>0</v>
      </c>
      <c r="AN693" s="20">
        <v>0</v>
      </c>
      <c r="AO693" s="19">
        <v>0</v>
      </c>
      <c r="AP693" s="20">
        <v>0</v>
      </c>
      <c r="AQ693" s="20">
        <v>0</v>
      </c>
    </row>
    <row r="694" spans="1:4" ht="17.25">
      <c r="A694" s="10">
        <v>0.47847222222222202</v>
      </c>
      <c r="B694" s="19">
        <v>0.701473</v>
      </c>
      <c r="C694" s="20">
        <v>19.345</v>
      </c>
      <c r="D694" s="20">
        <v>175.731</v>
      </c>
      <c r="E694" s="19">
        <v>0.58891</v>
      </c>
      <c r="F694" s="20">
        <v>0.0370377</v>
      </c>
      <c r="G694" s="20">
        <v>311.53</v>
      </c>
      <c r="H694" s="19">
        <v>0.895663</v>
      </c>
      <c r="I694" s="20">
        <v>17.3677</v>
      </c>
      <c r="J694" s="20">
        <v>254.965</v>
      </c>
      <c r="K694" s="19">
        <v>0.673323</v>
      </c>
      <c r="L694" s="20">
        <v>0.0383327</v>
      </c>
      <c r="M694" s="20">
        <v>213.599</v>
      </c>
      <c r="N694" s="19">
        <v>0.705517</v>
      </c>
      <c r="O694" s="20">
        <v>19.397</v>
      </c>
      <c r="P694" s="20">
        <v>176.124</v>
      </c>
      <c r="Q694" s="19">
        <v>0.635382</v>
      </c>
      <c r="R694" s="20">
        <v>0.57574</v>
      </c>
      <c r="S694" s="20">
        <v>11.8558</v>
      </c>
      <c r="T694" s="19">
        <v>-0.997239</v>
      </c>
      <c r="U694" s="20">
        <v>14.9492</v>
      </c>
      <c r="V694" s="20">
        <v>34.3778</v>
      </c>
      <c r="W694" s="19">
        <v>0.989678</v>
      </c>
      <c r="X694" s="20">
        <v>0.631856</v>
      </c>
      <c r="Y694" s="20">
        <v>14.2576</v>
      </c>
      <c r="Z694" s="19">
        <v>0.839199</v>
      </c>
      <c r="AA694" s="20">
        <v>3.68367</v>
      </c>
      <c r="AB694" s="20">
        <v>80.7512</v>
      </c>
      <c r="AC694" s="19">
        <v>0</v>
      </c>
      <c r="AD694" s="20">
        <v>0</v>
      </c>
      <c r="AE694" s="20">
        <v>0.00034914</v>
      </c>
      <c r="AF694" s="19">
        <v>0.896006</v>
      </c>
      <c r="AG694" s="20">
        <v>6.09644</v>
      </c>
      <c r="AH694" s="20">
        <v>27.6371</v>
      </c>
      <c r="AI694" s="19">
        <v>0</v>
      </c>
      <c r="AJ694" s="20">
        <v>0</v>
      </c>
      <c r="AK694" s="20">
        <v>0</v>
      </c>
      <c r="AL694" s="19">
        <v>0</v>
      </c>
      <c r="AM694" s="20">
        <v>0</v>
      </c>
      <c r="AN694" s="20">
        <v>0</v>
      </c>
      <c r="AO694" s="19">
        <v>0</v>
      </c>
      <c r="AP694" s="20">
        <v>0</v>
      </c>
      <c r="AQ694" s="20">
        <v>0</v>
      </c>
    </row>
    <row r="695" spans="1:4" ht="17.25">
      <c r="A695" s="10">
        <v>0.47916666666666702</v>
      </c>
      <c r="B695" s="19">
        <v>0.683833</v>
      </c>
      <c r="C695" s="20">
        <v>19.2144</v>
      </c>
      <c r="D695" s="20">
        <v>176.048</v>
      </c>
      <c r="E695" s="19">
        <v>0.586647</v>
      </c>
      <c r="F695" s="20">
        <v>0.0376028</v>
      </c>
      <c r="G695" s="20">
        <v>311.531</v>
      </c>
      <c r="H695" s="19">
        <v>0.890788</v>
      </c>
      <c r="I695" s="20">
        <v>17.3296</v>
      </c>
      <c r="J695" s="20">
        <v>255.25</v>
      </c>
      <c r="K695" s="19">
        <v>0.667062</v>
      </c>
      <c r="L695" s="20">
        <v>0.0390889</v>
      </c>
      <c r="M695" s="20">
        <v>213.6</v>
      </c>
      <c r="N695" s="19">
        <v>0.687341</v>
      </c>
      <c r="O695" s="20">
        <v>19.3089</v>
      </c>
      <c r="P695" s="20">
        <v>176.442</v>
      </c>
      <c r="Q695" s="19">
        <v>0.629285</v>
      </c>
      <c r="R695" s="20">
        <v>0.577909</v>
      </c>
      <c r="S695" s="20">
        <v>11.8654</v>
      </c>
      <c r="T695" s="19">
        <v>-0.997241</v>
      </c>
      <c r="U695" s="20">
        <v>15.2594</v>
      </c>
      <c r="V695" s="20">
        <v>34.6281</v>
      </c>
      <c r="W695" s="19">
        <v>0.990152</v>
      </c>
      <c r="X695" s="20">
        <v>0.642522</v>
      </c>
      <c r="Y695" s="20">
        <v>14.2682</v>
      </c>
      <c r="Z695" s="19">
        <v>0.833395</v>
      </c>
      <c r="AA695" s="20">
        <v>3.72123</v>
      </c>
      <c r="AB695" s="20">
        <v>80.8128</v>
      </c>
      <c r="AC695" s="19">
        <v>0</v>
      </c>
      <c r="AD695" s="20">
        <v>0</v>
      </c>
      <c r="AE695" s="20">
        <v>0.00034914</v>
      </c>
      <c r="AF695" s="19">
        <v>0.890305</v>
      </c>
      <c r="AG695" s="20">
        <v>6.04535</v>
      </c>
      <c r="AH695" s="20">
        <v>27.7364</v>
      </c>
      <c r="AI695" s="19">
        <v>0</v>
      </c>
      <c r="AJ695" s="20">
        <v>0</v>
      </c>
      <c r="AK695" s="20">
        <v>0</v>
      </c>
      <c r="AL695" s="19">
        <v>0</v>
      </c>
      <c r="AM695" s="20">
        <v>0</v>
      </c>
      <c r="AN695" s="20">
        <v>0</v>
      </c>
      <c r="AO695" s="19">
        <v>0</v>
      </c>
      <c r="AP695" s="20">
        <v>0</v>
      </c>
      <c r="AQ695" s="20">
        <v>0</v>
      </c>
    </row>
    <row r="696" spans="1:4" ht="17.25">
      <c r="A696" s="10">
        <v>0.47986111111111102</v>
      </c>
      <c r="B696" s="19">
        <v>0.681602</v>
      </c>
      <c r="C696" s="20">
        <v>19.0604</v>
      </c>
      <c r="D696" s="20">
        <v>176.361</v>
      </c>
      <c r="E696" s="19">
        <v>0.586369</v>
      </c>
      <c r="F696" s="20">
        <v>0.0375326</v>
      </c>
      <c r="G696" s="20">
        <v>311.531</v>
      </c>
      <c r="H696" s="19">
        <v>0.890097</v>
      </c>
      <c r="I696" s="20">
        <v>17.1662</v>
      </c>
      <c r="J696" s="20">
        <v>255.537</v>
      </c>
      <c r="K696" s="19">
        <v>0.668466</v>
      </c>
      <c r="L696" s="20">
        <v>0.0390127</v>
      </c>
      <c r="M696" s="20">
        <v>213.6</v>
      </c>
      <c r="N696" s="19">
        <v>0.684328</v>
      </c>
      <c r="O696" s="20">
        <v>19.1211</v>
      </c>
      <c r="P696" s="20">
        <v>176.756</v>
      </c>
      <c r="Q696" s="19">
        <v>0.629691</v>
      </c>
      <c r="R696" s="20">
        <v>0.577952</v>
      </c>
      <c r="S696" s="20">
        <v>11.8751</v>
      </c>
      <c r="T696" s="19">
        <v>-0.997225</v>
      </c>
      <c r="U696" s="20">
        <v>15.2494</v>
      </c>
      <c r="V696" s="20">
        <v>34.8828</v>
      </c>
      <c r="W696" s="19">
        <v>0.990158</v>
      </c>
      <c r="X696" s="20">
        <v>0.642877</v>
      </c>
      <c r="Y696" s="20">
        <v>14.279</v>
      </c>
      <c r="Z696" s="19">
        <v>0.833878</v>
      </c>
      <c r="AA696" s="20">
        <v>3.72464</v>
      </c>
      <c r="AB696" s="20">
        <v>80.8738</v>
      </c>
      <c r="AC696" s="19">
        <v>0</v>
      </c>
      <c r="AD696" s="20">
        <v>0</v>
      </c>
      <c r="AE696" s="20">
        <v>0.00034914</v>
      </c>
      <c r="AF696" s="19">
        <v>0.891356</v>
      </c>
      <c r="AG696" s="20">
        <v>6.09628</v>
      </c>
      <c r="AH696" s="20">
        <v>27.8387</v>
      </c>
      <c r="AI696" s="19">
        <v>0</v>
      </c>
      <c r="AJ696" s="20">
        <v>0</v>
      </c>
      <c r="AK696" s="20">
        <v>0</v>
      </c>
      <c r="AL696" s="19">
        <v>0</v>
      </c>
      <c r="AM696" s="20">
        <v>0</v>
      </c>
      <c r="AN696" s="20">
        <v>0</v>
      </c>
      <c r="AO696" s="19">
        <v>0</v>
      </c>
      <c r="AP696" s="20">
        <v>0</v>
      </c>
      <c r="AQ696" s="20">
        <v>0</v>
      </c>
    </row>
    <row r="697" spans="1:4" ht="17.25">
      <c r="A697" s="10">
        <v>0.48055555555555601</v>
      </c>
      <c r="B697" s="19">
        <v>0.676112</v>
      </c>
      <c r="C697" s="20">
        <v>18.8782</v>
      </c>
      <c r="D697" s="20">
        <v>176.683</v>
      </c>
      <c r="E697" s="19">
        <v>0.586069</v>
      </c>
      <c r="F697" s="20">
        <v>0.0375884</v>
      </c>
      <c r="G697" s="20">
        <v>311.532</v>
      </c>
      <c r="H697" s="19">
        <v>0.88904</v>
      </c>
      <c r="I697" s="20">
        <v>17.0597</v>
      </c>
      <c r="J697" s="20">
        <v>255.827</v>
      </c>
      <c r="K697" s="19">
        <v>0.668167</v>
      </c>
      <c r="L697" s="20">
        <v>0.0389798</v>
      </c>
      <c r="M697" s="20">
        <v>213.601</v>
      </c>
      <c r="N697" s="19">
        <v>0.681773</v>
      </c>
      <c r="O697" s="20">
        <v>18.9468</v>
      </c>
      <c r="P697" s="20">
        <v>177.09</v>
      </c>
      <c r="Q697" s="19">
        <v>0.628943</v>
      </c>
      <c r="R697" s="20">
        <v>0.577621</v>
      </c>
      <c r="S697" s="20">
        <v>11.8849</v>
      </c>
      <c r="T697" s="19">
        <v>-0.997241</v>
      </c>
      <c r="U697" s="20">
        <v>15.2442</v>
      </c>
      <c r="V697" s="20">
        <v>35.1417</v>
      </c>
      <c r="W697" s="19">
        <v>0.99016</v>
      </c>
      <c r="X697" s="20">
        <v>0.641362</v>
      </c>
      <c r="Y697" s="20">
        <v>14.2896</v>
      </c>
      <c r="Z697" s="19">
        <v>0.833046</v>
      </c>
      <c r="AA697" s="20">
        <v>3.73186</v>
      </c>
      <c r="AB697" s="20">
        <v>80.9371</v>
      </c>
      <c r="AC697" s="19">
        <v>0</v>
      </c>
      <c r="AD697" s="20">
        <v>0</v>
      </c>
      <c r="AE697" s="20">
        <v>0.00034914</v>
      </c>
      <c r="AF697" s="19">
        <v>0.892689</v>
      </c>
      <c r="AG697" s="20">
        <v>6.18093</v>
      </c>
      <c r="AH697" s="20">
        <v>27.9414</v>
      </c>
      <c r="AI697" s="19">
        <v>0</v>
      </c>
      <c r="AJ697" s="20">
        <v>0</v>
      </c>
      <c r="AK697" s="20">
        <v>0</v>
      </c>
      <c r="AL697" s="19">
        <v>0</v>
      </c>
      <c r="AM697" s="20">
        <v>0</v>
      </c>
      <c r="AN697" s="20">
        <v>0</v>
      </c>
      <c r="AO697" s="19">
        <v>0</v>
      </c>
      <c r="AP697" s="20">
        <v>0</v>
      </c>
      <c r="AQ697" s="20">
        <v>0</v>
      </c>
    </row>
    <row r="698" spans="1:4" ht="17.25">
      <c r="A698" s="10">
        <v>0.48125000000000001</v>
      </c>
      <c r="B698" s="19">
        <v>0.675033</v>
      </c>
      <c r="C698" s="20">
        <v>18.7609</v>
      </c>
      <c r="D698" s="20">
        <v>176.991</v>
      </c>
      <c r="E698" s="19">
        <v>0.584951</v>
      </c>
      <c r="F698" s="20">
        <v>0.0375522</v>
      </c>
      <c r="G698" s="20">
        <v>311.532</v>
      </c>
      <c r="H698" s="19">
        <v>0.888701</v>
      </c>
      <c r="I698" s="20">
        <v>16.9817</v>
      </c>
      <c r="J698" s="20">
        <v>256.106</v>
      </c>
      <c r="K698" s="19">
        <v>0.667031</v>
      </c>
      <c r="L698" s="20">
        <v>0.0390783</v>
      </c>
      <c r="M698" s="20">
        <v>213.602</v>
      </c>
      <c r="N698" s="19">
        <v>0.680492</v>
      </c>
      <c r="O698" s="20">
        <v>18.8572</v>
      </c>
      <c r="P698" s="20">
        <v>177.399</v>
      </c>
      <c r="Q698" s="19">
        <v>0.628209</v>
      </c>
      <c r="R698" s="20">
        <v>0.57575</v>
      </c>
      <c r="S698" s="20">
        <v>11.8945</v>
      </c>
      <c r="T698" s="19">
        <v>-0.997245</v>
      </c>
      <c r="U698" s="20">
        <v>15.2402</v>
      </c>
      <c r="V698" s="20">
        <v>35.3959</v>
      </c>
      <c r="W698" s="19">
        <v>0.990113</v>
      </c>
      <c r="X698" s="20">
        <v>0.640983</v>
      </c>
      <c r="Y698" s="20">
        <v>14.3003</v>
      </c>
      <c r="Z698" s="19">
        <v>0.833902</v>
      </c>
      <c r="AA698" s="20">
        <v>3.73195</v>
      </c>
      <c r="AB698" s="20">
        <v>80.9993</v>
      </c>
      <c r="AC698" s="19">
        <v>0</v>
      </c>
      <c r="AD698" s="20">
        <v>0</v>
      </c>
      <c r="AE698" s="20">
        <v>0.00034914</v>
      </c>
      <c r="AF698" s="19">
        <v>0.893264</v>
      </c>
      <c r="AG698" s="20">
        <v>6.21568</v>
      </c>
      <c r="AH698" s="20">
        <v>28.0449</v>
      </c>
      <c r="AI698" s="19">
        <v>0</v>
      </c>
      <c r="AJ698" s="20">
        <v>0</v>
      </c>
      <c r="AK698" s="20">
        <v>0</v>
      </c>
      <c r="AL698" s="19">
        <v>0</v>
      </c>
      <c r="AM698" s="20">
        <v>0</v>
      </c>
      <c r="AN698" s="20">
        <v>0</v>
      </c>
      <c r="AO698" s="19">
        <v>0</v>
      </c>
      <c r="AP698" s="20">
        <v>0</v>
      </c>
      <c r="AQ698" s="20">
        <v>0</v>
      </c>
    </row>
    <row r="699" spans="1:4" ht="17.25">
      <c r="A699" s="10">
        <v>0.48194444444444401</v>
      </c>
      <c r="B699" s="19">
        <v>0.670157</v>
      </c>
      <c r="C699" s="20">
        <v>18.6858</v>
      </c>
      <c r="D699" s="20">
        <v>177.303</v>
      </c>
      <c r="E699" s="19">
        <v>0.586565</v>
      </c>
      <c r="F699" s="20">
        <v>0.0375366</v>
      </c>
      <c r="G699" s="20">
        <v>311.533</v>
      </c>
      <c r="H699" s="19">
        <v>0.887451</v>
      </c>
      <c r="I699" s="20">
        <v>16.906</v>
      </c>
      <c r="J699" s="20">
        <v>256.393</v>
      </c>
      <c r="K699" s="19">
        <v>0.670239</v>
      </c>
      <c r="L699" s="20">
        <v>0.0397053</v>
      </c>
      <c r="M699" s="20">
        <v>213.602</v>
      </c>
      <c r="N699" s="19">
        <v>0.675128</v>
      </c>
      <c r="O699" s="20">
        <v>18.7447</v>
      </c>
      <c r="P699" s="20">
        <v>177.718</v>
      </c>
      <c r="Q699" s="19">
        <v>0.62871</v>
      </c>
      <c r="R699" s="20">
        <v>0.579242</v>
      </c>
      <c r="S699" s="20">
        <v>11.9042</v>
      </c>
      <c r="T699" s="19">
        <v>-0.997508</v>
      </c>
      <c r="U699" s="20">
        <v>7.98022</v>
      </c>
      <c r="V699" s="20">
        <v>35.5356</v>
      </c>
      <c r="W699" s="19">
        <v>0.990226</v>
      </c>
      <c r="X699" s="20">
        <v>0.642322</v>
      </c>
      <c r="Y699" s="20">
        <v>14.3111</v>
      </c>
      <c r="Z699" s="19">
        <v>0.832008</v>
      </c>
      <c r="AA699" s="20">
        <v>3.72185</v>
      </c>
      <c r="AB699" s="20">
        <v>81.0605</v>
      </c>
      <c r="AC699" s="19">
        <v>0</v>
      </c>
      <c r="AD699" s="20">
        <v>0</v>
      </c>
      <c r="AE699" s="20">
        <v>0.00034914</v>
      </c>
      <c r="AF699" s="19">
        <v>0.893134</v>
      </c>
      <c r="AG699" s="20">
        <v>6.25232</v>
      </c>
      <c r="AH699" s="20">
        <v>28.147</v>
      </c>
      <c r="AI699" s="19">
        <v>0</v>
      </c>
      <c r="AJ699" s="20">
        <v>0</v>
      </c>
      <c r="AK699" s="20">
        <v>0</v>
      </c>
      <c r="AL699" s="19">
        <v>0</v>
      </c>
      <c r="AM699" s="20">
        <v>0</v>
      </c>
      <c r="AN699" s="20">
        <v>0</v>
      </c>
      <c r="AO699" s="19">
        <v>0</v>
      </c>
      <c r="AP699" s="20">
        <v>0</v>
      </c>
      <c r="AQ699" s="20">
        <v>0</v>
      </c>
    </row>
    <row r="700" spans="1:4" ht="17.25">
      <c r="A700" s="10">
        <v>0.48263888888888901</v>
      </c>
      <c r="B700" s="19">
        <v>0.671985</v>
      </c>
      <c r="C700" s="20">
        <v>18.6191</v>
      </c>
      <c r="D700" s="20">
        <v>177.619</v>
      </c>
      <c r="E700" s="19">
        <v>0.585398</v>
      </c>
      <c r="F700" s="20">
        <v>0.0375122</v>
      </c>
      <c r="G700" s="20">
        <v>311.534</v>
      </c>
      <c r="H700" s="19">
        <v>0.887466</v>
      </c>
      <c r="I700" s="20">
        <v>16.8412</v>
      </c>
      <c r="J700" s="20">
        <v>256.679</v>
      </c>
      <c r="K700" s="19">
        <v>0.66959</v>
      </c>
      <c r="L700" s="20">
        <v>0.039491</v>
      </c>
      <c r="M700" s="20">
        <v>213.603</v>
      </c>
      <c r="N700" s="19">
        <v>0.676344</v>
      </c>
      <c r="O700" s="20">
        <v>18.7056</v>
      </c>
      <c r="P700" s="20">
        <v>178.024</v>
      </c>
      <c r="Q700" s="19">
        <v>0.629846</v>
      </c>
      <c r="R700" s="20">
        <v>0.58066</v>
      </c>
      <c r="S700" s="20">
        <v>11.9136</v>
      </c>
      <c r="T700" s="19">
        <v>-0.997478</v>
      </c>
      <c r="U700" s="20">
        <v>7.95987</v>
      </c>
      <c r="V700" s="20">
        <v>35.6686</v>
      </c>
      <c r="W700" s="19">
        <v>0.990074</v>
      </c>
      <c r="X700" s="20">
        <v>0.642186</v>
      </c>
      <c r="Y700" s="20">
        <v>14.3217</v>
      </c>
      <c r="Z700" s="19">
        <v>0.832753</v>
      </c>
      <c r="AA700" s="20">
        <v>3.72141</v>
      </c>
      <c r="AB700" s="20">
        <v>81.1236</v>
      </c>
      <c r="AC700" s="19">
        <v>0</v>
      </c>
      <c r="AD700" s="20">
        <v>0</v>
      </c>
      <c r="AE700" s="20">
        <v>0.00034914</v>
      </c>
      <c r="AF700" s="19">
        <v>0.893084</v>
      </c>
      <c r="AG700" s="20">
        <v>6.23166</v>
      </c>
      <c r="AH700" s="20">
        <v>28.2512</v>
      </c>
      <c r="AI700" s="19">
        <v>0</v>
      </c>
      <c r="AJ700" s="20">
        <v>0</v>
      </c>
      <c r="AK700" s="20">
        <v>0</v>
      </c>
      <c r="AL700" s="19">
        <v>0</v>
      </c>
      <c r="AM700" s="20">
        <v>0</v>
      </c>
      <c r="AN700" s="20">
        <v>0</v>
      </c>
      <c r="AO700" s="19">
        <v>0</v>
      </c>
      <c r="AP700" s="20">
        <v>0</v>
      </c>
      <c r="AQ700" s="20">
        <v>0</v>
      </c>
    </row>
    <row r="701" spans="1:4" ht="17.25">
      <c r="A701" s="10">
        <v>0.483333333333333</v>
      </c>
      <c r="B701" s="19">
        <v>0.66959</v>
      </c>
      <c r="C701" s="20">
        <v>18.6003</v>
      </c>
      <c r="D701" s="20">
        <v>177.924</v>
      </c>
      <c r="E701" s="19">
        <v>0.585133</v>
      </c>
      <c r="F701" s="20">
        <v>0.0376227</v>
      </c>
      <c r="G701" s="20">
        <v>311.534</v>
      </c>
      <c r="H701" s="19">
        <v>0.88662</v>
      </c>
      <c r="I701" s="20">
        <v>16.819</v>
      </c>
      <c r="J701" s="20">
        <v>256.955</v>
      </c>
      <c r="K701" s="19">
        <v>0.668911</v>
      </c>
      <c r="L701" s="20">
        <v>0.0395327</v>
      </c>
      <c r="M701" s="20">
        <v>213.604</v>
      </c>
      <c r="N701" s="19">
        <v>0.672315</v>
      </c>
      <c r="O701" s="20">
        <v>18.6672</v>
      </c>
      <c r="P701" s="20">
        <v>178.325</v>
      </c>
      <c r="Q701" s="19">
        <v>0.630039</v>
      </c>
      <c r="R701" s="20">
        <v>0.583472</v>
      </c>
      <c r="S701" s="20">
        <v>11.9233</v>
      </c>
      <c r="T701" s="19">
        <v>-0.997477</v>
      </c>
      <c r="U701" s="20">
        <v>7.98732</v>
      </c>
      <c r="V701" s="20">
        <v>35.7994</v>
      </c>
      <c r="W701" s="19">
        <v>0.99029</v>
      </c>
      <c r="X701" s="20">
        <v>0.646165</v>
      </c>
      <c r="Y701" s="20">
        <v>14.3326</v>
      </c>
      <c r="Z701" s="19">
        <v>0.831926</v>
      </c>
      <c r="AA701" s="20">
        <v>3.734</v>
      </c>
      <c r="AB701" s="20">
        <v>81.1858</v>
      </c>
      <c r="AC701" s="19">
        <v>0</v>
      </c>
      <c r="AD701" s="20">
        <v>0</v>
      </c>
      <c r="AE701" s="20">
        <v>0.00034914</v>
      </c>
      <c r="AF701" s="19">
        <v>0.891378</v>
      </c>
      <c r="AG701" s="20">
        <v>6.19017</v>
      </c>
      <c r="AH701" s="20">
        <v>28.3546</v>
      </c>
      <c r="AI701" s="19">
        <v>0</v>
      </c>
      <c r="AJ701" s="20">
        <v>0</v>
      </c>
      <c r="AK701" s="20">
        <v>0</v>
      </c>
      <c r="AL701" s="19">
        <v>0</v>
      </c>
      <c r="AM701" s="20">
        <v>0</v>
      </c>
      <c r="AN701" s="20">
        <v>0</v>
      </c>
      <c r="AO701" s="19">
        <v>0</v>
      </c>
      <c r="AP701" s="20">
        <v>0</v>
      </c>
      <c r="AQ701" s="20">
        <v>0</v>
      </c>
    </row>
    <row r="702" spans="1:4" ht="17.25">
      <c r="A702" s="10">
        <v>0.484027777777778</v>
      </c>
      <c r="B702" s="19">
        <v>0.666091</v>
      </c>
      <c r="C702" s="20">
        <v>18.5481</v>
      </c>
      <c r="D702" s="20">
        <v>178.238</v>
      </c>
      <c r="E702" s="19">
        <v>0.584226</v>
      </c>
      <c r="F702" s="20">
        <v>0.0375987</v>
      </c>
      <c r="G702" s="20">
        <v>311.535</v>
      </c>
      <c r="H702" s="19">
        <v>0.885952</v>
      </c>
      <c r="I702" s="20">
        <v>16.7817</v>
      </c>
      <c r="J702" s="20">
        <v>257.235</v>
      </c>
      <c r="K702" s="19">
        <v>0.67103</v>
      </c>
      <c r="L702" s="20">
        <v>0.0400724</v>
      </c>
      <c r="M702" s="20">
        <v>213.604</v>
      </c>
      <c r="N702" s="19">
        <v>0.670247</v>
      </c>
      <c r="O702" s="20">
        <v>18.6103</v>
      </c>
      <c r="P702" s="20">
        <v>178.641</v>
      </c>
      <c r="Q702" s="19">
        <v>0.628568</v>
      </c>
      <c r="R702" s="20">
        <v>0.58324</v>
      </c>
      <c r="S702" s="20">
        <v>11.933</v>
      </c>
      <c r="T702" s="19">
        <v>-0.997476</v>
      </c>
      <c r="U702" s="20">
        <v>8.01937</v>
      </c>
      <c r="V702" s="20">
        <v>35.9327</v>
      </c>
      <c r="W702" s="19">
        <v>0.990288</v>
      </c>
      <c r="X702" s="20">
        <v>0.645505</v>
      </c>
      <c r="Y702" s="20">
        <v>14.3434</v>
      </c>
      <c r="Z702" s="19">
        <v>0.833907</v>
      </c>
      <c r="AA702" s="20">
        <v>3.79387</v>
      </c>
      <c r="AB702" s="20">
        <v>81.2483</v>
      </c>
      <c r="AC702" s="19">
        <v>0</v>
      </c>
      <c r="AD702" s="20">
        <v>0</v>
      </c>
      <c r="AE702" s="20">
        <v>0.00034914</v>
      </c>
      <c r="AF702" s="19">
        <v>0.89024</v>
      </c>
      <c r="AG702" s="20">
        <v>6.14821</v>
      </c>
      <c r="AH702" s="20">
        <v>28.4591</v>
      </c>
      <c r="AI702" s="19">
        <v>0</v>
      </c>
      <c r="AJ702" s="20">
        <v>0</v>
      </c>
      <c r="AK702" s="20">
        <v>0</v>
      </c>
      <c r="AL702" s="19">
        <v>0</v>
      </c>
      <c r="AM702" s="20">
        <v>0</v>
      </c>
      <c r="AN702" s="20">
        <v>0</v>
      </c>
      <c r="AO702" s="19">
        <v>0</v>
      </c>
      <c r="AP702" s="20">
        <v>0</v>
      </c>
      <c r="AQ702" s="20">
        <v>0</v>
      </c>
    </row>
    <row r="703" spans="1:4" ht="17.25">
      <c r="A703" s="10">
        <v>0.484722222222222</v>
      </c>
      <c r="B703" s="19">
        <v>0.667051</v>
      </c>
      <c r="C703" s="20">
        <v>18.508</v>
      </c>
      <c r="D703" s="20">
        <v>178.542</v>
      </c>
      <c r="E703" s="19">
        <v>0.583986</v>
      </c>
      <c r="F703" s="20">
        <v>0.0375105</v>
      </c>
      <c r="G703" s="20">
        <v>311.536</v>
      </c>
      <c r="H703" s="19">
        <v>0.885787</v>
      </c>
      <c r="I703" s="20">
        <v>16.7183</v>
      </c>
      <c r="J703" s="20">
        <v>257.509</v>
      </c>
      <c r="K703" s="19">
        <v>0.672658</v>
      </c>
      <c r="L703" s="20">
        <v>0.0401071</v>
      </c>
      <c r="M703" s="20">
        <v>213.605</v>
      </c>
      <c r="N703" s="19">
        <v>0.671556</v>
      </c>
      <c r="O703" s="20">
        <v>18.5642</v>
      </c>
      <c r="P703" s="20">
        <v>178.956</v>
      </c>
      <c r="Q703" s="19">
        <v>0.629037</v>
      </c>
      <c r="R703" s="20">
        <v>0.582241</v>
      </c>
      <c r="S703" s="20">
        <v>11.9429</v>
      </c>
      <c r="T703" s="19">
        <v>-0.997309</v>
      </c>
      <c r="U703" s="20">
        <v>7.99145</v>
      </c>
      <c r="V703" s="20">
        <v>36.0744</v>
      </c>
      <c r="W703" s="19">
        <v>0.990152</v>
      </c>
      <c r="X703" s="20">
        <v>0.64461</v>
      </c>
      <c r="Y703" s="20">
        <v>14.3539</v>
      </c>
      <c r="Z703" s="19">
        <v>0.834218</v>
      </c>
      <c r="AA703" s="20">
        <v>3.78241</v>
      </c>
      <c r="AB703" s="20">
        <v>81.3126</v>
      </c>
      <c r="AC703" s="19">
        <v>0</v>
      </c>
      <c r="AD703" s="20">
        <v>0</v>
      </c>
      <c r="AE703" s="20">
        <v>0.00034914</v>
      </c>
      <c r="AF703" s="19">
        <v>0.89015</v>
      </c>
      <c r="AG703" s="20">
        <v>6.11891</v>
      </c>
      <c r="AH703" s="20">
        <v>28.5614</v>
      </c>
      <c r="AI703" s="19">
        <v>0</v>
      </c>
      <c r="AJ703" s="20">
        <v>0</v>
      </c>
      <c r="AK703" s="20">
        <v>0</v>
      </c>
      <c r="AL703" s="19">
        <v>0</v>
      </c>
      <c r="AM703" s="20">
        <v>0</v>
      </c>
      <c r="AN703" s="20">
        <v>0</v>
      </c>
      <c r="AO703" s="19">
        <v>0</v>
      </c>
      <c r="AP703" s="20">
        <v>0</v>
      </c>
      <c r="AQ703" s="20">
        <v>0</v>
      </c>
    </row>
    <row r="704" spans="1:4" ht="17.25">
      <c r="A704" s="10">
        <v>0.485416666666667</v>
      </c>
      <c r="B704" s="19">
        <v>0.665942</v>
      </c>
      <c r="C704" s="20">
        <v>18.4534</v>
      </c>
      <c r="D704" s="20">
        <v>178.855</v>
      </c>
      <c r="E704" s="19">
        <v>0.584059</v>
      </c>
      <c r="F704" s="20">
        <v>0.0375444</v>
      </c>
      <c r="G704" s="20">
        <v>311.536</v>
      </c>
      <c r="H704" s="19">
        <v>0.885751</v>
      </c>
      <c r="I704" s="20">
        <v>16.6816</v>
      </c>
      <c r="J704" s="20">
        <v>257.792</v>
      </c>
      <c r="K704" s="19">
        <v>0.672971</v>
      </c>
      <c r="L704" s="20">
        <v>0.0400973</v>
      </c>
      <c r="M704" s="20">
        <v>213.606</v>
      </c>
      <c r="N704" s="19">
        <v>0.671045</v>
      </c>
      <c r="O704" s="20">
        <v>18.518</v>
      </c>
      <c r="P704" s="20">
        <v>179.26</v>
      </c>
      <c r="Q704" s="19">
        <v>0.62902</v>
      </c>
      <c r="R704" s="20">
        <v>0.582739</v>
      </c>
      <c r="S704" s="20">
        <v>11.9524</v>
      </c>
      <c r="T704" s="19">
        <v>-0.997294</v>
      </c>
      <c r="U704" s="20">
        <v>7.96651</v>
      </c>
      <c r="V704" s="20">
        <v>36.2053</v>
      </c>
      <c r="W704" s="19">
        <v>0.990295</v>
      </c>
      <c r="X704" s="20">
        <v>0.644958</v>
      </c>
      <c r="Y704" s="20">
        <v>14.3649</v>
      </c>
      <c r="Z704" s="19">
        <v>0.832303</v>
      </c>
      <c r="AA704" s="20">
        <v>3.74971</v>
      </c>
      <c r="AB704" s="20">
        <v>81.3754</v>
      </c>
      <c r="AC704" s="19">
        <v>0</v>
      </c>
      <c r="AD704" s="20">
        <v>0</v>
      </c>
      <c r="AE704" s="20">
        <v>0.00034914</v>
      </c>
      <c r="AF704" s="19">
        <v>0.889326</v>
      </c>
      <c r="AG704" s="20">
        <v>6.09276</v>
      </c>
      <c r="AH704" s="20">
        <v>28.6632</v>
      </c>
      <c r="AI704" s="19">
        <v>0</v>
      </c>
      <c r="AJ704" s="20">
        <v>0</v>
      </c>
      <c r="AK704" s="20">
        <v>0</v>
      </c>
      <c r="AL704" s="19">
        <v>0</v>
      </c>
      <c r="AM704" s="20">
        <v>0</v>
      </c>
      <c r="AN704" s="20">
        <v>0</v>
      </c>
      <c r="AO704" s="19">
        <v>0</v>
      </c>
      <c r="AP704" s="20">
        <v>0</v>
      </c>
      <c r="AQ704" s="20">
        <v>0</v>
      </c>
    </row>
    <row r="705" spans="1:4" ht="17.25">
      <c r="A705" s="10">
        <v>0.48611111111111099</v>
      </c>
      <c r="B705" s="19">
        <v>0.664797</v>
      </c>
      <c r="C705" s="20">
        <v>18.4558</v>
      </c>
      <c r="D705" s="20">
        <v>179.162</v>
      </c>
      <c r="E705" s="19">
        <v>0.58433</v>
      </c>
      <c r="F705" s="20">
        <v>0.0375595</v>
      </c>
      <c r="G705" s="20">
        <v>311.537</v>
      </c>
      <c r="H705" s="19">
        <v>0.88486</v>
      </c>
      <c r="I705" s="20">
        <v>16.6497</v>
      </c>
      <c r="J705" s="20">
        <v>258.075</v>
      </c>
      <c r="K705" s="19">
        <v>0.671051</v>
      </c>
      <c r="L705" s="20">
        <v>0.0400196</v>
      </c>
      <c r="M705" s="20">
        <v>213.606</v>
      </c>
      <c r="N705" s="19">
        <v>0.669301</v>
      </c>
      <c r="O705" s="20">
        <v>18.5188</v>
      </c>
      <c r="P705" s="20">
        <v>179.574</v>
      </c>
      <c r="Q705" s="19">
        <v>0.628193</v>
      </c>
      <c r="R705" s="20">
        <v>0.582623</v>
      </c>
      <c r="S705" s="20">
        <v>11.9621</v>
      </c>
      <c r="T705" s="19">
        <v>-0.997267</v>
      </c>
      <c r="U705" s="20">
        <v>7.95379</v>
      </c>
      <c r="V705" s="20">
        <v>36.3381</v>
      </c>
      <c r="W705" s="19">
        <v>0.990317</v>
      </c>
      <c r="X705" s="20">
        <v>0.645844</v>
      </c>
      <c r="Y705" s="20">
        <v>14.3756</v>
      </c>
      <c r="Z705" s="19">
        <v>0.830213</v>
      </c>
      <c r="AA705" s="20">
        <v>3.7324</v>
      </c>
      <c r="AB705" s="20">
        <v>81.4368</v>
      </c>
      <c r="AC705" s="19">
        <v>0</v>
      </c>
      <c r="AD705" s="20">
        <v>0</v>
      </c>
      <c r="AE705" s="20">
        <v>0.00034914</v>
      </c>
      <c r="AF705" s="19">
        <v>0.887742</v>
      </c>
      <c r="AG705" s="20">
        <v>6.04215</v>
      </c>
      <c r="AH705" s="20">
        <v>28.7626</v>
      </c>
      <c r="AI705" s="19">
        <v>0</v>
      </c>
      <c r="AJ705" s="20">
        <v>0</v>
      </c>
      <c r="AK705" s="20">
        <v>0</v>
      </c>
      <c r="AL705" s="19">
        <v>0</v>
      </c>
      <c r="AM705" s="20">
        <v>0</v>
      </c>
      <c r="AN705" s="20">
        <v>0</v>
      </c>
      <c r="AO705" s="19">
        <v>0</v>
      </c>
      <c r="AP705" s="20">
        <v>0</v>
      </c>
      <c r="AQ705" s="20">
        <v>0</v>
      </c>
    </row>
    <row r="706" spans="1:4" ht="17.25">
      <c r="A706" s="10">
        <v>0.48680555555555599</v>
      </c>
      <c r="B706" s="19">
        <v>0.664292</v>
      </c>
      <c r="C706" s="20">
        <v>18.4548</v>
      </c>
      <c r="D706" s="20">
        <v>179.465</v>
      </c>
      <c r="E706" s="19">
        <v>0.584811</v>
      </c>
      <c r="F706" s="20">
        <v>0.0376246</v>
      </c>
      <c r="G706" s="20">
        <v>311.537</v>
      </c>
      <c r="H706" s="19">
        <v>0.884583</v>
      </c>
      <c r="I706" s="20">
        <v>16.6288</v>
      </c>
      <c r="J706" s="20">
        <v>258.347</v>
      </c>
      <c r="K706" s="19">
        <v>0.671977</v>
      </c>
      <c r="L706" s="20">
        <v>0.0401402</v>
      </c>
      <c r="M706" s="20">
        <v>213.607</v>
      </c>
      <c r="N706" s="19">
        <v>0.668896</v>
      </c>
      <c r="O706" s="20">
        <v>18.5403</v>
      </c>
      <c r="P706" s="20">
        <v>179.883</v>
      </c>
      <c r="Q706" s="19">
        <v>0.628674</v>
      </c>
      <c r="R706" s="20">
        <v>0.584153</v>
      </c>
      <c r="S706" s="20">
        <v>11.9718</v>
      </c>
      <c r="T706" s="19">
        <v>-0.997531</v>
      </c>
      <c r="U706" s="20">
        <v>8.1107</v>
      </c>
      <c r="V706" s="20">
        <v>36.3991</v>
      </c>
      <c r="W706" s="19">
        <v>0.990311</v>
      </c>
      <c r="X706" s="20">
        <v>0.647624</v>
      </c>
      <c r="Y706" s="20">
        <v>14.3864</v>
      </c>
      <c r="Z706" s="19">
        <v>0.821336</v>
      </c>
      <c r="AA706" s="20">
        <v>3.71724</v>
      </c>
      <c r="AB706" s="20">
        <v>81.4999</v>
      </c>
      <c r="AC706" s="19">
        <v>0</v>
      </c>
      <c r="AD706" s="20">
        <v>0</v>
      </c>
      <c r="AE706" s="20">
        <v>0.00034914</v>
      </c>
      <c r="AF706" s="19">
        <v>0.845292</v>
      </c>
      <c r="AG706" s="20">
        <v>0.00544261</v>
      </c>
      <c r="AH706" s="20">
        <v>28.8231</v>
      </c>
      <c r="AI706" s="19">
        <v>0</v>
      </c>
      <c r="AJ706" s="20">
        <v>0</v>
      </c>
      <c r="AK706" s="20">
        <v>0</v>
      </c>
      <c r="AL706" s="19">
        <v>0</v>
      </c>
      <c r="AM706" s="20">
        <v>0</v>
      </c>
      <c r="AN706" s="20">
        <v>0</v>
      </c>
      <c r="AO706" s="19">
        <v>0</v>
      </c>
      <c r="AP706" s="20">
        <v>0</v>
      </c>
      <c r="AQ706" s="20">
        <v>0</v>
      </c>
    </row>
    <row r="707" spans="1:4" ht="17.25">
      <c r="A707" s="10">
        <v>0.48749999999999999</v>
      </c>
      <c r="B707" s="19">
        <v>0.659934</v>
      </c>
      <c r="C707" s="20">
        <v>18.2673</v>
      </c>
      <c r="D707" s="20">
        <v>179.775</v>
      </c>
      <c r="E707" s="19">
        <v>0.583078</v>
      </c>
      <c r="F707" s="20">
        <v>0.0374843</v>
      </c>
      <c r="G707" s="20">
        <v>311.538</v>
      </c>
      <c r="H707" s="19">
        <v>0.88416</v>
      </c>
      <c r="I707" s="20">
        <v>16.6038</v>
      </c>
      <c r="J707" s="20">
        <v>258.629</v>
      </c>
      <c r="K707" s="19">
        <v>0.670211</v>
      </c>
      <c r="L707" s="20">
        <v>0.0401683</v>
      </c>
      <c r="M707" s="20">
        <v>213.608</v>
      </c>
      <c r="N707" s="19">
        <v>0.663009</v>
      </c>
      <c r="O707" s="20">
        <v>18.3458</v>
      </c>
      <c r="P707" s="20">
        <v>180.185</v>
      </c>
      <c r="Q707" s="19">
        <v>0.626701</v>
      </c>
      <c r="R707" s="20">
        <v>0.579999</v>
      </c>
      <c r="S707" s="20">
        <v>11.9815</v>
      </c>
      <c r="T707" s="19">
        <v>-0.997498</v>
      </c>
      <c r="U707" s="20">
        <v>8.08071</v>
      </c>
      <c r="V707" s="20">
        <v>36.5343</v>
      </c>
      <c r="W707" s="19">
        <v>0.990329</v>
      </c>
      <c r="X707" s="20">
        <v>0.64535</v>
      </c>
      <c r="Y707" s="20">
        <v>14.3972</v>
      </c>
      <c r="Z707" s="19">
        <v>0.820183</v>
      </c>
      <c r="AA707" s="20">
        <v>3.70557</v>
      </c>
      <c r="AB707" s="20">
        <v>81.5608</v>
      </c>
      <c r="AC707" s="19">
        <v>0</v>
      </c>
      <c r="AD707" s="20">
        <v>0</v>
      </c>
      <c r="AE707" s="20">
        <v>0.00034914</v>
      </c>
      <c r="AF707" s="19">
        <v>0.852942</v>
      </c>
      <c r="AG707" s="20">
        <v>0.0111682</v>
      </c>
      <c r="AH707" s="20">
        <v>28.8232</v>
      </c>
      <c r="AI707" s="19">
        <v>0</v>
      </c>
      <c r="AJ707" s="20">
        <v>0</v>
      </c>
      <c r="AK707" s="20">
        <v>0</v>
      </c>
      <c r="AL707" s="19">
        <v>0</v>
      </c>
      <c r="AM707" s="20">
        <v>0</v>
      </c>
      <c r="AN707" s="20">
        <v>0</v>
      </c>
      <c r="AO707" s="19">
        <v>0</v>
      </c>
      <c r="AP707" s="20">
        <v>0</v>
      </c>
      <c r="AQ707" s="20">
        <v>0</v>
      </c>
    </row>
    <row r="708" spans="1:4" ht="17.25">
      <c r="A708" s="10">
        <v>0.48819444444444399</v>
      </c>
      <c r="B708" s="19">
        <v>0.663077</v>
      </c>
      <c r="C708" s="20">
        <v>18.607</v>
      </c>
      <c r="D708" s="20">
        <v>180.088</v>
      </c>
      <c r="E708" s="19">
        <v>0.581845</v>
      </c>
      <c r="F708" s="20">
        <v>0.0376566</v>
      </c>
      <c r="G708" s="20">
        <v>311.539</v>
      </c>
      <c r="H708" s="19">
        <v>0.88499</v>
      </c>
      <c r="I708" s="20">
        <v>16.7966</v>
      </c>
      <c r="J708" s="20">
        <v>258.898</v>
      </c>
      <c r="K708" s="19">
        <v>0.672487</v>
      </c>
      <c r="L708" s="20">
        <v>0.0409544</v>
      </c>
      <c r="M708" s="20">
        <v>213.608</v>
      </c>
      <c r="N708" s="19">
        <v>0.66814</v>
      </c>
      <c r="O708" s="20">
        <v>18.6598</v>
      </c>
      <c r="P708" s="20">
        <v>180.499</v>
      </c>
      <c r="Q708" s="19">
        <v>0.624333</v>
      </c>
      <c r="R708" s="20">
        <v>0.578677</v>
      </c>
      <c r="S708" s="20">
        <v>11.9913</v>
      </c>
      <c r="T708" s="19">
        <v>0.953284</v>
      </c>
      <c r="U708" s="20">
        <v>0.554407</v>
      </c>
      <c r="V708" s="20">
        <v>36.6014</v>
      </c>
      <c r="W708" s="19">
        <v>0.990418</v>
      </c>
      <c r="X708" s="20">
        <v>0.648755</v>
      </c>
      <c r="Y708" s="20">
        <v>14.4078</v>
      </c>
      <c r="Z708" s="19">
        <v>0.819207</v>
      </c>
      <c r="AA708" s="20">
        <v>3.70675</v>
      </c>
      <c r="AB708" s="20">
        <v>81.6236</v>
      </c>
      <c r="AC708" s="19">
        <v>0</v>
      </c>
      <c r="AD708" s="20">
        <v>0</v>
      </c>
      <c r="AE708" s="20">
        <v>0.00034914</v>
      </c>
      <c r="AF708" s="19">
        <v>0.844344</v>
      </c>
      <c r="AG708" s="20">
        <v>0.00544016</v>
      </c>
      <c r="AH708" s="20">
        <v>28.8232</v>
      </c>
      <c r="AI708" s="19">
        <v>0</v>
      </c>
      <c r="AJ708" s="20">
        <v>0</v>
      </c>
      <c r="AK708" s="20">
        <v>0</v>
      </c>
      <c r="AL708" s="19">
        <v>0</v>
      </c>
      <c r="AM708" s="20">
        <v>0</v>
      </c>
      <c r="AN708" s="20">
        <v>0</v>
      </c>
      <c r="AO708" s="19">
        <v>0</v>
      </c>
      <c r="AP708" s="20">
        <v>0</v>
      </c>
      <c r="AQ708" s="20">
        <v>0</v>
      </c>
    </row>
    <row r="709" spans="1:4" ht="17.25">
      <c r="A709" s="10">
        <v>0.48888888888888898</v>
      </c>
      <c r="B709" s="19">
        <v>0.663809</v>
      </c>
      <c r="C709" s="20">
        <v>18.7007</v>
      </c>
      <c r="D709" s="20">
        <v>180.393</v>
      </c>
      <c r="E709" s="19">
        <v>0.584817</v>
      </c>
      <c r="F709" s="20">
        <v>0.038113</v>
      </c>
      <c r="G709" s="20">
        <v>311.539</v>
      </c>
      <c r="H709" s="19">
        <v>0.885124</v>
      </c>
      <c r="I709" s="20">
        <v>16.9015</v>
      </c>
      <c r="J709" s="20">
        <v>259.183</v>
      </c>
      <c r="K709" s="19">
        <v>0.671233</v>
      </c>
      <c r="L709" s="20">
        <v>0.040881</v>
      </c>
      <c r="M709" s="20">
        <v>213.609</v>
      </c>
      <c r="N709" s="19">
        <v>0.669079</v>
      </c>
      <c r="O709" s="20">
        <v>18.791</v>
      </c>
      <c r="P709" s="20">
        <v>180.816</v>
      </c>
      <c r="Q709" s="19">
        <v>0.626185</v>
      </c>
      <c r="R709" s="20">
        <v>0.583953</v>
      </c>
      <c r="S709" s="20">
        <v>12.001</v>
      </c>
      <c r="T709" s="19">
        <v>0.952238</v>
      </c>
      <c r="U709" s="20">
        <v>0.554444</v>
      </c>
      <c r="V709" s="20">
        <v>36.6106</v>
      </c>
      <c r="W709" s="19">
        <v>0.990491</v>
      </c>
      <c r="X709" s="20">
        <v>0.650755</v>
      </c>
      <c r="Y709" s="20">
        <v>14.4187</v>
      </c>
      <c r="Z709" s="19">
        <v>0.924619</v>
      </c>
      <c r="AA709" s="20">
        <v>0.00798679</v>
      </c>
      <c r="AB709" s="20">
        <v>81.6257</v>
      </c>
      <c r="AC709" s="19">
        <v>0</v>
      </c>
      <c r="AD709" s="20">
        <v>0</v>
      </c>
      <c r="AE709" s="20">
        <v>0.00034914</v>
      </c>
      <c r="AF709" s="19">
        <v>0.8582</v>
      </c>
      <c r="AG709" s="20">
        <v>0.00553334</v>
      </c>
      <c r="AH709" s="20">
        <v>28.8233</v>
      </c>
      <c r="AI709" s="19">
        <v>0</v>
      </c>
      <c r="AJ709" s="20">
        <v>0</v>
      </c>
      <c r="AK709" s="20">
        <v>0</v>
      </c>
      <c r="AL709" s="19">
        <v>0</v>
      </c>
      <c r="AM709" s="20">
        <v>0</v>
      </c>
      <c r="AN709" s="20">
        <v>0</v>
      </c>
      <c r="AO709" s="19">
        <v>0</v>
      </c>
      <c r="AP709" s="20">
        <v>0</v>
      </c>
      <c r="AQ709" s="20">
        <v>0</v>
      </c>
    </row>
    <row r="710" spans="1:4" ht="17.25">
      <c r="A710" s="10">
        <v>0.48958333333333298</v>
      </c>
      <c r="B710" s="19">
        <v>0.670208</v>
      </c>
      <c r="C710" s="20">
        <v>18.8707</v>
      </c>
      <c r="D710" s="20">
        <v>180.707</v>
      </c>
      <c r="E710" s="19">
        <v>0.584185</v>
      </c>
      <c r="F710" s="20">
        <v>0.0378542</v>
      </c>
      <c r="G710" s="20">
        <v>311.54</v>
      </c>
      <c r="H710" s="19">
        <v>0.886852</v>
      </c>
      <c r="I710" s="20">
        <v>17.0134</v>
      </c>
      <c r="J710" s="20">
        <v>259.471</v>
      </c>
      <c r="K710" s="19">
        <v>0.668828</v>
      </c>
      <c r="L710" s="20">
        <v>0.0405067</v>
      </c>
      <c r="M710" s="20">
        <v>213.61</v>
      </c>
      <c r="N710" s="19">
        <v>0.674443</v>
      </c>
      <c r="O710" s="20">
        <v>18.9478</v>
      </c>
      <c r="P710" s="20">
        <v>181.125</v>
      </c>
      <c r="Q710" s="19">
        <v>0.626751</v>
      </c>
      <c r="R710" s="20">
        <v>0.582078</v>
      </c>
      <c r="S710" s="20">
        <v>12.0108</v>
      </c>
      <c r="T710" s="19">
        <v>0.952677</v>
      </c>
      <c r="U710" s="20">
        <v>0.55281</v>
      </c>
      <c r="V710" s="20">
        <v>36.6198</v>
      </c>
      <c r="W710" s="19">
        <v>0.990375</v>
      </c>
      <c r="X710" s="20">
        <v>0.648175</v>
      </c>
      <c r="Y710" s="20">
        <v>14.4295</v>
      </c>
      <c r="Z710" s="19">
        <v>0.933145</v>
      </c>
      <c r="AA710" s="20">
        <v>0.00802214</v>
      </c>
      <c r="AB710" s="20">
        <v>81.6258</v>
      </c>
      <c r="AC710" s="19">
        <v>0</v>
      </c>
      <c r="AD710" s="20">
        <v>0</v>
      </c>
      <c r="AE710" s="20">
        <v>0.00034914</v>
      </c>
      <c r="AF710" s="19">
        <v>0.829051</v>
      </c>
      <c r="AG710" s="20">
        <v>0.00538713</v>
      </c>
      <c r="AH710" s="20">
        <v>28.8234</v>
      </c>
      <c r="AI710" s="19">
        <v>0</v>
      </c>
      <c r="AJ710" s="20">
        <v>0</v>
      </c>
      <c r="AK710" s="20">
        <v>0</v>
      </c>
      <c r="AL710" s="19">
        <v>0</v>
      </c>
      <c r="AM710" s="20">
        <v>0</v>
      </c>
      <c r="AN710" s="20">
        <v>0</v>
      </c>
      <c r="AO710" s="19">
        <v>0</v>
      </c>
      <c r="AP710" s="20">
        <v>0</v>
      </c>
      <c r="AQ710" s="20">
        <v>0</v>
      </c>
    </row>
    <row r="711" spans="1:4" ht="17.25">
      <c r="A711" s="10">
        <v>0.49027777777777798</v>
      </c>
      <c r="B711" s="19">
        <v>0.673531</v>
      </c>
      <c r="C711" s="20">
        <v>19.0925</v>
      </c>
      <c r="D711" s="20">
        <v>181.018</v>
      </c>
      <c r="E711" s="19">
        <v>0.583537</v>
      </c>
      <c r="F711" s="20">
        <v>0.037911</v>
      </c>
      <c r="G711" s="20">
        <v>311.541</v>
      </c>
      <c r="H711" s="19">
        <v>0.887782</v>
      </c>
      <c r="I711" s="20">
        <v>17.1453</v>
      </c>
      <c r="J711" s="20">
        <v>259.751</v>
      </c>
      <c r="K711" s="19">
        <v>0.668977</v>
      </c>
      <c r="L711" s="20">
        <v>0.0405863</v>
      </c>
      <c r="M711" s="20">
        <v>213.61</v>
      </c>
      <c r="N711" s="19">
        <v>0.678257</v>
      </c>
      <c r="O711" s="20">
        <v>19.1623</v>
      </c>
      <c r="P711" s="20">
        <v>181.443</v>
      </c>
      <c r="Q711" s="19">
        <v>0.625685</v>
      </c>
      <c r="R711" s="20">
        <v>0.580948</v>
      </c>
      <c r="S711" s="20">
        <v>12.0203</v>
      </c>
      <c r="T711" s="19">
        <v>0.954463</v>
      </c>
      <c r="U711" s="20">
        <v>0.553294</v>
      </c>
      <c r="V711" s="20">
        <v>36.6289</v>
      </c>
      <c r="W711" s="19">
        <v>0.990499</v>
      </c>
      <c r="X711" s="20">
        <v>0.649793</v>
      </c>
      <c r="Y711" s="20">
        <v>14.4403</v>
      </c>
      <c r="Z711" s="19">
        <v>0.929846</v>
      </c>
      <c r="AA711" s="20">
        <v>0.00803626</v>
      </c>
      <c r="AB711" s="20">
        <v>81.6259</v>
      </c>
      <c r="AC711" s="19">
        <v>0</v>
      </c>
      <c r="AD711" s="20">
        <v>0</v>
      </c>
      <c r="AE711" s="20">
        <v>0.00034914</v>
      </c>
      <c r="AF711" s="19">
        <v>0.814004</v>
      </c>
      <c r="AG711" s="20">
        <v>0.00537336</v>
      </c>
      <c r="AH711" s="20">
        <v>28.8235</v>
      </c>
      <c r="AI711" s="19">
        <v>0</v>
      </c>
      <c r="AJ711" s="20">
        <v>0</v>
      </c>
      <c r="AK711" s="20">
        <v>0</v>
      </c>
      <c r="AL711" s="19">
        <v>0</v>
      </c>
      <c r="AM711" s="20">
        <v>0</v>
      </c>
      <c r="AN711" s="20">
        <v>0</v>
      </c>
      <c r="AO711" s="19">
        <v>0</v>
      </c>
      <c r="AP711" s="20">
        <v>0</v>
      </c>
      <c r="AQ711" s="20">
        <v>0</v>
      </c>
    </row>
    <row r="712" spans="1:4" ht="17.25">
      <c r="A712" s="10">
        <v>0.49097222222222198</v>
      </c>
      <c r="B712" s="19">
        <v>0.677925</v>
      </c>
      <c r="C712" s="20">
        <v>19.2626</v>
      </c>
      <c r="D712" s="20">
        <v>181.343</v>
      </c>
      <c r="E712" s="19">
        <v>0.583405</v>
      </c>
      <c r="F712" s="20">
        <v>0.0378553</v>
      </c>
      <c r="G712" s="20">
        <v>311.541</v>
      </c>
      <c r="H712" s="19">
        <v>0.889162</v>
      </c>
      <c r="I712" s="20">
        <v>17.3029</v>
      </c>
      <c r="J712" s="20">
        <v>260.043</v>
      </c>
      <c r="K712" s="19">
        <v>0.670264</v>
      </c>
      <c r="L712" s="20">
        <v>0.0405084</v>
      </c>
      <c r="M712" s="20">
        <v>213.611</v>
      </c>
      <c r="N712" s="19">
        <v>0.682955</v>
      </c>
      <c r="O712" s="20">
        <v>19.326</v>
      </c>
      <c r="P712" s="20">
        <v>181.759</v>
      </c>
      <c r="Q712" s="19">
        <v>0.62821</v>
      </c>
      <c r="R712" s="20">
        <v>0.584189</v>
      </c>
      <c r="S712" s="20">
        <v>12.0302</v>
      </c>
      <c r="T712" s="19">
        <v>0.954226</v>
      </c>
      <c r="U712" s="20">
        <v>0.552913</v>
      </c>
      <c r="V712" s="20">
        <v>36.6383</v>
      </c>
      <c r="W712" s="19">
        <v>0.990426</v>
      </c>
      <c r="X712" s="20">
        <v>0.649002</v>
      </c>
      <c r="Y712" s="20">
        <v>14.4511</v>
      </c>
      <c r="Z712" s="19">
        <v>0.933446</v>
      </c>
      <c r="AA712" s="20">
        <v>0.00802457</v>
      </c>
      <c r="AB712" s="20">
        <v>81.6261</v>
      </c>
      <c r="AC712" s="19">
        <v>0</v>
      </c>
      <c r="AD712" s="20">
        <v>0</v>
      </c>
      <c r="AE712" s="20">
        <v>0.00034914</v>
      </c>
      <c r="AF712" s="19">
        <v>0.802708</v>
      </c>
      <c r="AG712" s="20">
        <v>0.00547413</v>
      </c>
      <c r="AH712" s="20">
        <v>28.8235</v>
      </c>
      <c r="AI712" s="19">
        <v>0</v>
      </c>
      <c r="AJ712" s="20">
        <v>0</v>
      </c>
      <c r="AK712" s="20">
        <v>0</v>
      </c>
      <c r="AL712" s="19">
        <v>0</v>
      </c>
      <c r="AM712" s="20">
        <v>0</v>
      </c>
      <c r="AN712" s="20">
        <v>0</v>
      </c>
      <c r="AO712" s="19">
        <v>0</v>
      </c>
      <c r="AP712" s="20">
        <v>0</v>
      </c>
      <c r="AQ712" s="20">
        <v>0</v>
      </c>
    </row>
    <row r="713" spans="1:4" ht="17.25">
      <c r="A713" s="10">
        <v>0.49166666666666697</v>
      </c>
      <c r="B713" s="19">
        <v>0.686995</v>
      </c>
      <c r="C713" s="20">
        <v>19.4403</v>
      </c>
      <c r="D713" s="20">
        <v>181.66</v>
      </c>
      <c r="E713" s="19">
        <v>0.58541</v>
      </c>
      <c r="F713" s="20">
        <v>0.0378295</v>
      </c>
      <c r="G713" s="20">
        <v>311.542</v>
      </c>
      <c r="H713" s="19">
        <v>0.891449</v>
      </c>
      <c r="I713" s="20">
        <v>17.465</v>
      </c>
      <c r="J713" s="20">
        <v>260.323</v>
      </c>
      <c r="K713" s="19">
        <v>0.665976</v>
      </c>
      <c r="L713" s="20">
        <v>0.0399436</v>
      </c>
      <c r="M713" s="20">
        <v>213.612</v>
      </c>
      <c r="N713" s="19">
        <v>0.690761</v>
      </c>
      <c r="O713" s="20">
        <v>19.5205</v>
      </c>
      <c r="P713" s="20">
        <v>182.077</v>
      </c>
      <c r="Q713" s="19">
        <v>0.628582</v>
      </c>
      <c r="R713" s="20">
        <v>0.580719</v>
      </c>
      <c r="S713" s="20">
        <v>12.0397</v>
      </c>
      <c r="T713" s="19">
        <v>0.95526</v>
      </c>
      <c r="U713" s="20">
        <v>0.551579</v>
      </c>
      <c r="V713" s="20">
        <v>36.6473</v>
      </c>
      <c r="W713" s="19">
        <v>0.990288</v>
      </c>
      <c r="X713" s="20">
        <v>0.645027</v>
      </c>
      <c r="Y713" s="20">
        <v>14.4619</v>
      </c>
      <c r="Z713" s="19">
        <v>0.928696</v>
      </c>
      <c r="AA713" s="20">
        <v>0.00796852</v>
      </c>
      <c r="AB713" s="20">
        <v>81.6262</v>
      </c>
      <c r="AC713" s="19">
        <v>0</v>
      </c>
      <c r="AD713" s="20">
        <v>0</v>
      </c>
      <c r="AE713" s="20">
        <v>0.00034914</v>
      </c>
      <c r="AF713" s="19">
        <v>0</v>
      </c>
      <c r="AG713" s="20">
        <v>0</v>
      </c>
      <c r="AH713" s="20">
        <v>28.8236</v>
      </c>
      <c r="AI713" s="19">
        <v>0</v>
      </c>
      <c r="AJ713" s="20">
        <v>0</v>
      </c>
      <c r="AK713" s="20">
        <v>0</v>
      </c>
      <c r="AL713" s="19">
        <v>0</v>
      </c>
      <c r="AM713" s="20">
        <v>0</v>
      </c>
      <c r="AN713" s="20">
        <v>0</v>
      </c>
      <c r="AO713" s="19">
        <v>0</v>
      </c>
      <c r="AP713" s="20">
        <v>0</v>
      </c>
      <c r="AQ713" s="20">
        <v>0</v>
      </c>
    </row>
    <row r="714" spans="1:4" ht="17.25">
      <c r="A714" s="10">
        <v>0.49236111111111103</v>
      </c>
      <c r="B714" s="19">
        <v>0.677572</v>
      </c>
      <c r="C714" s="20">
        <v>19.1742</v>
      </c>
      <c r="D714" s="20">
        <v>181.988</v>
      </c>
      <c r="E714" s="19">
        <v>0.586696</v>
      </c>
      <c r="F714" s="20">
        <v>0.0379379</v>
      </c>
      <c r="G714" s="20">
        <v>311.543</v>
      </c>
      <c r="H714" s="19">
        <v>0.88985</v>
      </c>
      <c r="I714" s="20">
        <v>17.305</v>
      </c>
      <c r="J714" s="20">
        <v>260.609</v>
      </c>
      <c r="K714" s="19">
        <v>0.67045</v>
      </c>
      <c r="L714" s="20">
        <v>0.0405118</v>
      </c>
      <c r="M714" s="20">
        <v>213.613</v>
      </c>
      <c r="N714" s="19">
        <v>0.682303</v>
      </c>
      <c r="O714" s="20">
        <v>19.2246</v>
      </c>
      <c r="P714" s="20">
        <v>182.417</v>
      </c>
      <c r="Q714" s="19">
        <v>0.626841</v>
      </c>
      <c r="R714" s="20">
        <v>0.579525</v>
      </c>
      <c r="S714" s="20">
        <v>12.0495</v>
      </c>
      <c r="T714" s="19">
        <v>0.954487</v>
      </c>
      <c r="U714" s="20">
        <v>0.551898</v>
      </c>
      <c r="V714" s="20">
        <v>36.6567</v>
      </c>
      <c r="W714" s="19">
        <v>0.990357</v>
      </c>
      <c r="X714" s="20">
        <v>0.646366</v>
      </c>
      <c r="Y714" s="20">
        <v>14.4729</v>
      </c>
      <c r="Z714" s="19">
        <v>0.934411</v>
      </c>
      <c r="AA714" s="20">
        <v>0.00803786</v>
      </c>
      <c r="AB714" s="20">
        <v>81.6263</v>
      </c>
      <c r="AC714" s="19">
        <v>0</v>
      </c>
      <c r="AD714" s="20">
        <v>0</v>
      </c>
      <c r="AE714" s="20">
        <v>0.00034914</v>
      </c>
      <c r="AF714" s="19">
        <v>0.857209</v>
      </c>
      <c r="AG714" s="20">
        <v>0.0133306</v>
      </c>
      <c r="AH714" s="20">
        <v>28.8237</v>
      </c>
      <c r="AI714" s="19">
        <v>0</v>
      </c>
      <c r="AJ714" s="20">
        <v>0</v>
      </c>
      <c r="AK714" s="20">
        <v>0</v>
      </c>
      <c r="AL714" s="19">
        <v>0</v>
      </c>
      <c r="AM714" s="20">
        <v>0</v>
      </c>
      <c r="AN714" s="20">
        <v>0</v>
      </c>
      <c r="AO714" s="19">
        <v>0</v>
      </c>
      <c r="AP714" s="20">
        <v>0</v>
      </c>
      <c r="AQ714" s="20">
        <v>0</v>
      </c>
    </row>
    <row r="715" spans="1:4" ht="17.25">
      <c r="A715" s="10">
        <v>0.49305555555555602</v>
      </c>
      <c r="B715" s="19">
        <v>0.675203</v>
      </c>
      <c r="C715" s="20">
        <v>19.0999</v>
      </c>
      <c r="D715" s="20">
        <v>182.302</v>
      </c>
      <c r="E715" s="19">
        <v>0.585238</v>
      </c>
      <c r="F715" s="20">
        <v>0.0379761</v>
      </c>
      <c r="G715" s="20">
        <v>311.543</v>
      </c>
      <c r="H715" s="19">
        <v>0.888733</v>
      </c>
      <c r="I715" s="20">
        <v>17.2394</v>
      </c>
      <c r="J715" s="20">
        <v>260.902</v>
      </c>
      <c r="K715" s="19">
        <v>0.665686</v>
      </c>
      <c r="L715" s="20">
        <v>0.0402627</v>
      </c>
      <c r="M715" s="20">
        <v>213.613</v>
      </c>
      <c r="N715" s="19">
        <v>0.679325</v>
      </c>
      <c r="O715" s="20">
        <v>19.1749</v>
      </c>
      <c r="P715" s="20">
        <v>182.733</v>
      </c>
      <c r="Q715" s="19">
        <v>0.626193</v>
      </c>
      <c r="R715" s="20">
        <v>0.579195</v>
      </c>
      <c r="S715" s="20">
        <v>12.059</v>
      </c>
      <c r="T715" s="19">
        <v>0.951983</v>
      </c>
      <c r="U715" s="20">
        <v>0.552576</v>
      </c>
      <c r="V715" s="20">
        <v>36.6659</v>
      </c>
      <c r="W715" s="19">
        <v>0.990262</v>
      </c>
      <c r="X715" s="20">
        <v>0.645659</v>
      </c>
      <c r="Y715" s="20">
        <v>14.4834</v>
      </c>
      <c r="Z715" s="19">
        <v>0.927704</v>
      </c>
      <c r="AA715" s="20">
        <v>0.00782752</v>
      </c>
      <c r="AB715" s="20">
        <v>81.6265</v>
      </c>
      <c r="AC715" s="19">
        <v>0</v>
      </c>
      <c r="AD715" s="20">
        <v>0</v>
      </c>
      <c r="AE715" s="20">
        <v>0.00034914</v>
      </c>
      <c r="AF715" s="19">
        <v>0.880007</v>
      </c>
      <c r="AG715" s="20">
        <v>5.78161</v>
      </c>
      <c r="AH715" s="20">
        <v>28.9006</v>
      </c>
      <c r="AI715" s="19">
        <v>0</v>
      </c>
      <c r="AJ715" s="20">
        <v>0</v>
      </c>
      <c r="AK715" s="20">
        <v>0</v>
      </c>
      <c r="AL715" s="19">
        <v>0</v>
      </c>
      <c r="AM715" s="20">
        <v>0</v>
      </c>
      <c r="AN715" s="20">
        <v>0</v>
      </c>
      <c r="AO715" s="19">
        <v>0</v>
      </c>
      <c r="AP715" s="20">
        <v>0</v>
      </c>
      <c r="AQ715" s="20">
        <v>0</v>
      </c>
    </row>
    <row r="716" spans="1:4" ht="17.25">
      <c r="A716" s="10">
        <v>0.49375000000000002</v>
      </c>
      <c r="B716" s="19">
        <v>0.674072</v>
      </c>
      <c r="C716" s="20">
        <v>19.0216</v>
      </c>
      <c r="D716" s="20">
        <v>182.62</v>
      </c>
      <c r="E716" s="19">
        <v>0.587954</v>
      </c>
      <c r="F716" s="20">
        <v>0.0380833</v>
      </c>
      <c r="G716" s="20">
        <v>311.544</v>
      </c>
      <c r="H716" s="19">
        <v>0.888746</v>
      </c>
      <c r="I716" s="20">
        <v>17.1846</v>
      </c>
      <c r="J716" s="20">
        <v>261.194</v>
      </c>
      <c r="K716" s="19">
        <v>0.669369</v>
      </c>
      <c r="L716" s="20">
        <v>0.0405594</v>
      </c>
      <c r="M716" s="20">
        <v>213.614</v>
      </c>
      <c r="N716" s="19">
        <v>0.678659</v>
      </c>
      <c r="O716" s="20">
        <v>19.0888</v>
      </c>
      <c r="P716" s="20">
        <v>183.046</v>
      </c>
      <c r="Q716" s="19">
        <v>0.626184</v>
      </c>
      <c r="R716" s="20">
        <v>0.578959</v>
      </c>
      <c r="S716" s="20">
        <v>12.0689</v>
      </c>
      <c r="T716" s="19">
        <v>0.954175</v>
      </c>
      <c r="U716" s="20">
        <v>0.552567</v>
      </c>
      <c r="V716" s="20">
        <v>36.6751</v>
      </c>
      <c r="W716" s="19">
        <v>0.990445</v>
      </c>
      <c r="X716" s="20">
        <v>0.647099</v>
      </c>
      <c r="Y716" s="20">
        <v>14.4942</v>
      </c>
      <c r="Z716" s="19">
        <v>0.925394</v>
      </c>
      <c r="AA716" s="20">
        <v>0.0078595</v>
      </c>
      <c r="AB716" s="20">
        <v>81.6266</v>
      </c>
      <c r="AC716" s="19">
        <v>0</v>
      </c>
      <c r="AD716" s="20">
        <v>0</v>
      </c>
      <c r="AE716" s="20">
        <v>0.00034914</v>
      </c>
      <c r="AF716" s="19">
        <v>0.879923</v>
      </c>
      <c r="AG716" s="20">
        <v>5.74325</v>
      </c>
      <c r="AH716" s="20">
        <v>28.9984</v>
      </c>
      <c r="AI716" s="19">
        <v>0</v>
      </c>
      <c r="AJ716" s="20">
        <v>0</v>
      </c>
      <c r="AK716" s="20">
        <v>0</v>
      </c>
      <c r="AL716" s="19">
        <v>0</v>
      </c>
      <c r="AM716" s="20">
        <v>0</v>
      </c>
      <c r="AN716" s="20">
        <v>0</v>
      </c>
      <c r="AO716" s="19">
        <v>0</v>
      </c>
      <c r="AP716" s="20">
        <v>0</v>
      </c>
      <c r="AQ716" s="20">
        <v>0</v>
      </c>
    </row>
    <row r="717" spans="1:4" ht="17.25">
      <c r="A717" s="10">
        <v>0.49444444444444402</v>
      </c>
      <c r="B717" s="19">
        <v>0.671828</v>
      </c>
      <c r="C717" s="20">
        <v>18.9374</v>
      </c>
      <c r="D717" s="20">
        <v>182.941</v>
      </c>
      <c r="E717" s="19">
        <v>0.586925</v>
      </c>
      <c r="F717" s="20">
        <v>0.0379606</v>
      </c>
      <c r="G717" s="20">
        <v>311.544</v>
      </c>
      <c r="H717" s="19">
        <v>0.887859</v>
      </c>
      <c r="I717" s="20">
        <v>17.1216</v>
      </c>
      <c r="J717" s="20">
        <v>261.475</v>
      </c>
      <c r="K717" s="19">
        <v>0.666986</v>
      </c>
      <c r="L717" s="20">
        <v>0.0403624</v>
      </c>
      <c r="M717" s="20">
        <v>213.615</v>
      </c>
      <c r="N717" s="19">
        <v>0.677182</v>
      </c>
      <c r="O717" s="20">
        <v>19.0212</v>
      </c>
      <c r="P717" s="20">
        <v>183.369</v>
      </c>
      <c r="Q717" s="19">
        <v>0.625614</v>
      </c>
      <c r="R717" s="20">
        <v>0.578842</v>
      </c>
      <c r="S717" s="20">
        <v>12.0784</v>
      </c>
      <c r="T717" s="19">
        <v>0.952518</v>
      </c>
      <c r="U717" s="20">
        <v>0.552815</v>
      </c>
      <c r="V717" s="20">
        <v>36.6842</v>
      </c>
      <c r="W717" s="19">
        <v>0.990291</v>
      </c>
      <c r="X717" s="20">
        <v>0.648106</v>
      </c>
      <c r="Y717" s="20">
        <v>14.505</v>
      </c>
      <c r="Z717" s="19">
        <v>0.927672</v>
      </c>
      <c r="AA717" s="20">
        <v>0.00785112</v>
      </c>
      <c r="AB717" s="20">
        <v>81.6267</v>
      </c>
      <c r="AC717" s="19">
        <v>0</v>
      </c>
      <c r="AD717" s="20">
        <v>0</v>
      </c>
      <c r="AE717" s="20">
        <v>0.00034914</v>
      </c>
      <c r="AF717" s="19">
        <v>0.879394</v>
      </c>
      <c r="AG717" s="20">
        <v>5.74658</v>
      </c>
      <c r="AH717" s="20">
        <v>29.0944</v>
      </c>
      <c r="AI717" s="19">
        <v>0</v>
      </c>
      <c r="AJ717" s="20">
        <v>0</v>
      </c>
      <c r="AK717" s="20">
        <v>0</v>
      </c>
      <c r="AL717" s="19">
        <v>0</v>
      </c>
      <c r="AM717" s="20">
        <v>0</v>
      </c>
      <c r="AN717" s="20">
        <v>0</v>
      </c>
      <c r="AO717" s="19">
        <v>0</v>
      </c>
      <c r="AP717" s="20">
        <v>0</v>
      </c>
      <c r="AQ717" s="20">
        <v>0</v>
      </c>
    </row>
    <row r="718" spans="1:4" ht="17.25">
      <c r="A718" s="10">
        <v>0.49513888888888902</v>
      </c>
      <c r="B718" s="19">
        <v>0.668036</v>
      </c>
      <c r="C718" s="20">
        <v>18.9016</v>
      </c>
      <c r="D718" s="20">
        <v>183.251</v>
      </c>
      <c r="E718" s="19">
        <v>0.583383</v>
      </c>
      <c r="F718" s="20">
        <v>0.03779</v>
      </c>
      <c r="G718" s="20">
        <v>311.545</v>
      </c>
      <c r="H718" s="19">
        <v>0.887147</v>
      </c>
      <c r="I718" s="20">
        <v>17.0805</v>
      </c>
      <c r="J718" s="20">
        <v>261.764</v>
      </c>
      <c r="K718" s="19">
        <v>0.676344</v>
      </c>
      <c r="L718" s="20">
        <v>0.0415679</v>
      </c>
      <c r="M718" s="20">
        <v>213.615</v>
      </c>
      <c r="N718" s="19">
        <v>0.67346</v>
      </c>
      <c r="O718" s="20">
        <v>18.9886</v>
      </c>
      <c r="P718" s="20">
        <v>183.675</v>
      </c>
      <c r="Q718" s="19">
        <v>0.623798</v>
      </c>
      <c r="R718" s="20">
        <v>0.579406</v>
      </c>
      <c r="S718" s="20">
        <v>12.0882</v>
      </c>
      <c r="T718" s="19">
        <v>0.952721</v>
      </c>
      <c r="U718" s="20">
        <v>0.556249</v>
      </c>
      <c r="V718" s="20">
        <v>36.6935</v>
      </c>
      <c r="W718" s="19">
        <v>0.990334</v>
      </c>
      <c r="X718" s="20">
        <v>0.647897</v>
      </c>
      <c r="Y718" s="20">
        <v>14.5158</v>
      </c>
      <c r="Z718" s="19">
        <v>0.92385</v>
      </c>
      <c r="AA718" s="20">
        <v>0.00800462</v>
      </c>
      <c r="AB718" s="20">
        <v>81.6269</v>
      </c>
      <c r="AC718" s="19">
        <v>0</v>
      </c>
      <c r="AD718" s="20">
        <v>0</v>
      </c>
      <c r="AE718" s="20">
        <v>0.00034914</v>
      </c>
      <c r="AF718" s="19">
        <v>0.841746</v>
      </c>
      <c r="AG718" s="20">
        <v>0.0111489</v>
      </c>
      <c r="AH718" s="20">
        <v>29.1321</v>
      </c>
      <c r="AI718" s="19">
        <v>0</v>
      </c>
      <c r="AJ718" s="20">
        <v>0</v>
      </c>
      <c r="AK718" s="20">
        <v>0</v>
      </c>
      <c r="AL718" s="19">
        <v>0</v>
      </c>
      <c r="AM718" s="20">
        <v>0</v>
      </c>
      <c r="AN718" s="20">
        <v>0</v>
      </c>
      <c r="AO718" s="19">
        <v>0</v>
      </c>
      <c r="AP718" s="20">
        <v>0</v>
      </c>
      <c r="AQ718" s="20">
        <v>0</v>
      </c>
    </row>
    <row r="719" spans="1:4" ht="17.25">
      <c r="A719" s="10">
        <v>0.49583333333333302</v>
      </c>
      <c r="B719" s="19">
        <v>0.679213</v>
      </c>
      <c r="C719" s="20">
        <v>18.6748</v>
      </c>
      <c r="D719" s="20">
        <v>183.57</v>
      </c>
      <c r="E719" s="19">
        <v>0.584097</v>
      </c>
      <c r="F719" s="20">
        <v>0.0371067</v>
      </c>
      <c r="G719" s="20">
        <v>311.546</v>
      </c>
      <c r="H719" s="19">
        <v>0.890252</v>
      </c>
      <c r="I719" s="20">
        <v>16.9529</v>
      </c>
      <c r="J719" s="20">
        <v>262.043</v>
      </c>
      <c r="K719" s="19">
        <v>0.684607</v>
      </c>
      <c r="L719" s="20">
        <v>0.0411386</v>
      </c>
      <c r="M719" s="20">
        <v>213.616</v>
      </c>
      <c r="N719" s="19">
        <v>0.684297</v>
      </c>
      <c r="O719" s="20">
        <v>18.7486</v>
      </c>
      <c r="P719" s="20">
        <v>184.006</v>
      </c>
      <c r="Q719" s="19">
        <v>0.628282</v>
      </c>
      <c r="R719" s="20">
        <v>0.575949</v>
      </c>
      <c r="S719" s="20">
        <v>12.0979</v>
      </c>
      <c r="T719" s="19">
        <v>0.956414</v>
      </c>
      <c r="U719" s="20">
        <v>0.551291</v>
      </c>
      <c r="V719" s="20">
        <v>36.7028</v>
      </c>
      <c r="W719" s="19">
        <v>0.989879</v>
      </c>
      <c r="X719" s="20">
        <v>0.638323</v>
      </c>
      <c r="Y719" s="20">
        <v>14.5266</v>
      </c>
      <c r="Z719" s="19">
        <v>0.923211</v>
      </c>
      <c r="AA719" s="20">
        <v>0.00778652</v>
      </c>
      <c r="AB719" s="20">
        <v>81.627</v>
      </c>
      <c r="AC719" s="19">
        <v>0</v>
      </c>
      <c r="AD719" s="20">
        <v>0</v>
      </c>
      <c r="AE719" s="20">
        <v>0.00034914</v>
      </c>
      <c r="AF719" s="19">
        <v>0</v>
      </c>
      <c r="AG719" s="20">
        <v>0</v>
      </c>
      <c r="AH719" s="20">
        <v>29.1322</v>
      </c>
      <c r="AI719" s="19">
        <v>0</v>
      </c>
      <c r="AJ719" s="20">
        <v>0</v>
      </c>
      <c r="AK719" s="20">
        <v>0</v>
      </c>
      <c r="AL719" s="19">
        <v>0</v>
      </c>
      <c r="AM719" s="20">
        <v>0</v>
      </c>
      <c r="AN719" s="20">
        <v>0</v>
      </c>
      <c r="AO719" s="19">
        <v>0</v>
      </c>
      <c r="AP719" s="20">
        <v>0</v>
      </c>
      <c r="AQ719" s="20">
        <v>0</v>
      </c>
    </row>
    <row r="720" spans="1:4" ht="17.25">
      <c r="A720" s="10">
        <v>0.49652777777777801</v>
      </c>
      <c r="B720" s="19">
        <v>0.677472</v>
      </c>
      <c r="C720" s="20">
        <v>18.6171</v>
      </c>
      <c r="D720" s="20">
        <v>183.875</v>
      </c>
      <c r="E720" s="19">
        <v>0.583278</v>
      </c>
      <c r="F720" s="20">
        <v>0.037063</v>
      </c>
      <c r="G720" s="20">
        <v>311.546</v>
      </c>
      <c r="H720" s="19">
        <v>0.889517</v>
      </c>
      <c r="I720" s="20">
        <v>16.864</v>
      </c>
      <c r="J720" s="20">
        <v>262.325</v>
      </c>
      <c r="K720" s="19">
        <v>0.683172</v>
      </c>
      <c r="L720" s="20">
        <v>0.0411429</v>
      </c>
      <c r="M720" s="20">
        <v>213.617</v>
      </c>
      <c r="N720" s="19">
        <v>0.68159</v>
      </c>
      <c r="O720" s="20">
        <v>18.6934</v>
      </c>
      <c r="P720" s="20">
        <v>184.312</v>
      </c>
      <c r="Q720" s="19">
        <v>0.628433</v>
      </c>
      <c r="R720" s="20">
        <v>0.577661</v>
      </c>
      <c r="S720" s="20">
        <v>12.1074</v>
      </c>
      <c r="T720" s="19">
        <v>0.957682</v>
      </c>
      <c r="U720" s="20">
        <v>0.552229</v>
      </c>
      <c r="V720" s="20">
        <v>36.7118</v>
      </c>
      <c r="W720" s="19">
        <v>0.990058</v>
      </c>
      <c r="X720" s="20">
        <v>0.641019</v>
      </c>
      <c r="Y720" s="20">
        <v>14.5374</v>
      </c>
      <c r="Z720" s="19">
        <v>0.926196</v>
      </c>
      <c r="AA720" s="20">
        <v>0.00792233</v>
      </c>
      <c r="AB720" s="20">
        <v>81.6271</v>
      </c>
      <c r="AC720" s="19">
        <v>0</v>
      </c>
      <c r="AD720" s="20">
        <v>0</v>
      </c>
      <c r="AE720" s="20">
        <v>0.00034914</v>
      </c>
      <c r="AF720" s="19">
        <v>0</v>
      </c>
      <c r="AG720" s="20">
        <v>0</v>
      </c>
      <c r="AH720" s="20">
        <v>29.1322</v>
      </c>
      <c r="AI720" s="19">
        <v>0</v>
      </c>
      <c r="AJ720" s="20">
        <v>0</v>
      </c>
      <c r="AK720" s="20">
        <v>0</v>
      </c>
      <c r="AL720" s="19">
        <v>0</v>
      </c>
      <c r="AM720" s="20">
        <v>0</v>
      </c>
      <c r="AN720" s="20">
        <v>0</v>
      </c>
      <c r="AO720" s="19">
        <v>0</v>
      </c>
      <c r="AP720" s="20">
        <v>0</v>
      </c>
      <c r="AQ720" s="20">
        <v>0</v>
      </c>
    </row>
    <row r="721" spans="1:4" ht="17.25">
      <c r="A721" s="10">
        <v>0.49722222222222201</v>
      </c>
      <c r="B721" s="19">
        <v>0.677313</v>
      </c>
      <c r="C721" s="20">
        <v>18.5702</v>
      </c>
      <c r="D721" s="20">
        <v>184.19</v>
      </c>
      <c r="E721" s="19">
        <v>0.581107</v>
      </c>
      <c r="F721" s="20">
        <v>0.0368517</v>
      </c>
      <c r="G721" s="20">
        <v>311.547</v>
      </c>
      <c r="H721" s="19">
        <v>0.889278</v>
      </c>
      <c r="I721" s="20">
        <v>16.8132</v>
      </c>
      <c r="J721" s="20">
        <v>262.61</v>
      </c>
      <c r="K721" s="19">
        <v>0.68479</v>
      </c>
      <c r="L721" s="20">
        <v>0.0412125</v>
      </c>
      <c r="M721" s="20">
        <v>213.617</v>
      </c>
      <c r="N721" s="19">
        <v>0.681437</v>
      </c>
      <c r="O721" s="20">
        <v>18.6137</v>
      </c>
      <c r="P721" s="20">
        <v>184.629</v>
      </c>
      <c r="Q721" s="19">
        <v>0.63037</v>
      </c>
      <c r="R721" s="20">
        <v>0.58016</v>
      </c>
      <c r="S721" s="20">
        <v>12.1172</v>
      </c>
      <c r="T721" s="19">
        <v>0.956934</v>
      </c>
      <c r="U721" s="20">
        <v>0.551237</v>
      </c>
      <c r="V721" s="20">
        <v>36.7212</v>
      </c>
      <c r="W721" s="19">
        <v>0.989971</v>
      </c>
      <c r="X721" s="20">
        <v>0.640551</v>
      </c>
      <c r="Y721" s="20">
        <v>14.5479</v>
      </c>
      <c r="Z721" s="19">
        <v>0.922008</v>
      </c>
      <c r="AA721" s="20">
        <v>0.00778387</v>
      </c>
      <c r="AB721" s="20">
        <v>81.6273</v>
      </c>
      <c r="AC721" s="19">
        <v>0</v>
      </c>
      <c r="AD721" s="20">
        <v>0</v>
      </c>
      <c r="AE721" s="20">
        <v>0.00034914</v>
      </c>
      <c r="AF721" s="19">
        <v>0.820918</v>
      </c>
      <c r="AG721" s="20">
        <v>0.00539357</v>
      </c>
      <c r="AH721" s="20">
        <v>29.1323</v>
      </c>
      <c r="AI721" s="19">
        <v>0</v>
      </c>
      <c r="AJ721" s="20">
        <v>0</v>
      </c>
      <c r="AK721" s="20">
        <v>0</v>
      </c>
      <c r="AL721" s="19">
        <v>0</v>
      </c>
      <c r="AM721" s="20">
        <v>0</v>
      </c>
      <c r="AN721" s="20">
        <v>0</v>
      </c>
      <c r="AO721" s="19">
        <v>0</v>
      </c>
      <c r="AP721" s="20">
        <v>0</v>
      </c>
      <c r="AQ721" s="20">
        <v>0</v>
      </c>
    </row>
    <row r="722" spans="1:4" ht="17.25">
      <c r="A722" s="10">
        <v>0.49791666666666701</v>
      </c>
      <c r="B722" s="19">
        <v>0.676084</v>
      </c>
      <c r="C722" s="20">
        <v>18.5166</v>
      </c>
      <c r="D722" s="20">
        <v>184.499</v>
      </c>
      <c r="E722" s="19">
        <v>0.581246</v>
      </c>
      <c r="F722" s="20">
        <v>0.0369125</v>
      </c>
      <c r="G722" s="20">
        <v>311.548</v>
      </c>
      <c r="H722" s="19">
        <v>0.888754</v>
      </c>
      <c r="I722" s="20">
        <v>16.7446</v>
      </c>
      <c r="J722" s="20">
        <v>262.895</v>
      </c>
      <c r="K722" s="19">
        <v>0.683151</v>
      </c>
      <c r="L722" s="20">
        <v>0.0410987</v>
      </c>
      <c r="M722" s="20">
        <v>213.618</v>
      </c>
      <c r="N722" s="19">
        <v>0.680186</v>
      </c>
      <c r="O722" s="20">
        <v>18.5855</v>
      </c>
      <c r="P722" s="20">
        <v>184.933</v>
      </c>
      <c r="Q722" s="19">
        <v>0.630374</v>
      </c>
      <c r="R722" s="20">
        <v>0.580545</v>
      </c>
      <c r="S722" s="20">
        <v>12.1268</v>
      </c>
      <c r="T722" s="19">
        <v>0.95719</v>
      </c>
      <c r="U722" s="20">
        <v>0.55079</v>
      </c>
      <c r="V722" s="20">
        <v>36.7304</v>
      </c>
      <c r="W722" s="19">
        <v>0.99005</v>
      </c>
      <c r="X722" s="20">
        <v>0.64054</v>
      </c>
      <c r="Y722" s="20">
        <v>14.5586</v>
      </c>
      <c r="Z722" s="19">
        <v>0.925981</v>
      </c>
      <c r="AA722" s="20">
        <v>0.00788151</v>
      </c>
      <c r="AB722" s="20">
        <v>81.6274</v>
      </c>
      <c r="AC722" s="19">
        <v>0</v>
      </c>
      <c r="AD722" s="20">
        <v>0</v>
      </c>
      <c r="AE722" s="20">
        <v>0.00034914</v>
      </c>
      <c r="AF722" s="19">
        <v>0</v>
      </c>
      <c r="AG722" s="20">
        <v>0</v>
      </c>
      <c r="AH722" s="20">
        <v>29.1324</v>
      </c>
      <c r="AI722" s="19">
        <v>0</v>
      </c>
      <c r="AJ722" s="20">
        <v>0</v>
      </c>
      <c r="AK722" s="20">
        <v>0</v>
      </c>
      <c r="AL722" s="19">
        <v>0</v>
      </c>
      <c r="AM722" s="20">
        <v>0</v>
      </c>
      <c r="AN722" s="20">
        <v>0</v>
      </c>
      <c r="AO722" s="19">
        <v>0</v>
      </c>
      <c r="AP722" s="20">
        <v>0</v>
      </c>
      <c r="AQ722" s="20">
        <v>0</v>
      </c>
    </row>
    <row r="723" spans="1:4" ht="17.25">
      <c r="A723" s="10">
        <v>0.49861111111111101</v>
      </c>
      <c r="B723" s="19">
        <v>0.669495</v>
      </c>
      <c r="C723" s="20">
        <v>18.1875</v>
      </c>
      <c r="D723" s="20">
        <v>184.801</v>
      </c>
      <c r="E723" s="19">
        <v>0.581376</v>
      </c>
      <c r="F723" s="20">
        <v>0.03684</v>
      </c>
      <c r="G723" s="20">
        <v>311.548</v>
      </c>
      <c r="H723" s="19">
        <v>0.888193</v>
      </c>
      <c r="I723" s="20">
        <v>16.6905</v>
      </c>
      <c r="J723" s="20">
        <v>263.169</v>
      </c>
      <c r="K723" s="19">
        <v>0.684031</v>
      </c>
      <c r="L723" s="20">
        <v>0.0411696</v>
      </c>
      <c r="M723" s="20">
        <v>213.619</v>
      </c>
      <c r="N723" s="19">
        <v>0.67369</v>
      </c>
      <c r="O723" s="20">
        <v>18.2668</v>
      </c>
      <c r="P723" s="20">
        <v>185.247</v>
      </c>
      <c r="Q723" s="19">
        <v>0.627718</v>
      </c>
      <c r="R723" s="20">
        <v>0.57566</v>
      </c>
      <c r="S723" s="20">
        <v>12.1364</v>
      </c>
      <c r="T723" s="19">
        <v>0.956071</v>
      </c>
      <c r="U723" s="20">
        <v>0.549993</v>
      </c>
      <c r="V723" s="20">
        <v>36.7395</v>
      </c>
      <c r="W723" s="19">
        <v>0.990029</v>
      </c>
      <c r="X723" s="20">
        <v>0.639427</v>
      </c>
      <c r="Y723" s="20">
        <v>14.5692</v>
      </c>
      <c r="Z723" s="19">
        <v>0.925289</v>
      </c>
      <c r="AA723" s="20">
        <v>0.00790272</v>
      </c>
      <c r="AB723" s="20">
        <v>81.6275</v>
      </c>
      <c r="AC723" s="19">
        <v>0</v>
      </c>
      <c r="AD723" s="20">
        <v>0</v>
      </c>
      <c r="AE723" s="20">
        <v>0.00034914</v>
      </c>
      <c r="AF723" s="19">
        <v>0</v>
      </c>
      <c r="AG723" s="20">
        <v>0</v>
      </c>
      <c r="AH723" s="20">
        <v>29.1324</v>
      </c>
      <c r="AI723" s="19">
        <v>0</v>
      </c>
      <c r="AJ723" s="20">
        <v>0</v>
      </c>
      <c r="AK723" s="20">
        <v>0</v>
      </c>
      <c r="AL723" s="19">
        <v>0</v>
      </c>
      <c r="AM723" s="20">
        <v>0</v>
      </c>
      <c r="AN723" s="20">
        <v>0</v>
      </c>
      <c r="AO723" s="19">
        <v>0</v>
      </c>
      <c r="AP723" s="20">
        <v>0</v>
      </c>
      <c r="AQ723" s="20">
        <v>0</v>
      </c>
    </row>
    <row r="724" spans="1:4" ht="17.25">
      <c r="A724" s="10">
        <v>0.499305555555556</v>
      </c>
      <c r="B724" s="19">
        <v>0.670228</v>
      </c>
      <c r="C724" s="20">
        <v>18.1892</v>
      </c>
      <c r="D724" s="20">
        <v>185.109</v>
      </c>
      <c r="E724" s="19">
        <v>0.582405</v>
      </c>
      <c r="F724" s="20">
        <v>0.0369263</v>
      </c>
      <c r="G724" s="20">
        <v>311.549</v>
      </c>
      <c r="H724" s="19">
        <v>0.888224</v>
      </c>
      <c r="I724" s="20">
        <v>16.6573</v>
      </c>
      <c r="J724" s="20">
        <v>263.451</v>
      </c>
      <c r="K724" s="19">
        <v>0.684827</v>
      </c>
      <c r="L724" s="20">
        <v>0.041239</v>
      </c>
      <c r="M724" s="20">
        <v>213.619</v>
      </c>
      <c r="N724" s="19">
        <v>0.674816</v>
      </c>
      <c r="O724" s="20">
        <v>18.2518</v>
      </c>
      <c r="P724" s="20">
        <v>185.541</v>
      </c>
      <c r="Q724" s="19">
        <v>0.629056</v>
      </c>
      <c r="R724" s="20">
        <v>0.577719</v>
      </c>
      <c r="S724" s="20">
        <v>12.1458</v>
      </c>
      <c r="T724" s="19">
        <v>0.957206</v>
      </c>
      <c r="U724" s="20">
        <v>0.549885</v>
      </c>
      <c r="V724" s="20">
        <v>36.7486</v>
      </c>
      <c r="W724" s="19">
        <v>0.99001</v>
      </c>
      <c r="X724" s="20">
        <v>0.639796</v>
      </c>
      <c r="Y724" s="20">
        <v>14.5799</v>
      </c>
      <c r="Z724" s="19">
        <v>0.928045</v>
      </c>
      <c r="AA724" s="20">
        <v>0.00787016</v>
      </c>
      <c r="AB724" s="20">
        <v>81.6277</v>
      </c>
      <c r="AC724" s="19">
        <v>0</v>
      </c>
      <c r="AD724" s="20">
        <v>0</v>
      </c>
      <c r="AE724" s="20">
        <v>0.00034914</v>
      </c>
      <c r="AF724" s="19">
        <v>0.836171</v>
      </c>
      <c r="AG724" s="20">
        <v>0.00538263</v>
      </c>
      <c r="AH724" s="20">
        <v>29.1324</v>
      </c>
      <c r="AI724" s="19">
        <v>0</v>
      </c>
      <c r="AJ724" s="20">
        <v>0</v>
      </c>
      <c r="AK724" s="20">
        <v>0</v>
      </c>
      <c r="AL724" s="19">
        <v>0</v>
      </c>
      <c r="AM724" s="20">
        <v>0</v>
      </c>
      <c r="AN724" s="20">
        <v>0</v>
      </c>
      <c r="AO724" s="19">
        <v>0</v>
      </c>
      <c r="AP724" s="20">
        <v>0</v>
      </c>
      <c r="AQ724" s="20">
        <v>0</v>
      </c>
    </row>
    <row r="725" spans="1:4" ht="17.25">
      <c r="A725" s="10">
        <v>0.5</v>
      </c>
      <c r="B725" s="19">
        <v>0.667201</v>
      </c>
      <c r="C725" s="20">
        <v>18.1483</v>
      </c>
      <c r="D725" s="20">
        <v>185.407</v>
      </c>
      <c r="E725" s="19">
        <v>0.584199</v>
      </c>
      <c r="F725" s="20">
        <v>0.0370171</v>
      </c>
      <c r="G725" s="20">
        <v>311.549</v>
      </c>
      <c r="H725" s="19">
        <v>0.887301</v>
      </c>
      <c r="I725" s="20">
        <v>16.6013</v>
      </c>
      <c r="J725" s="20">
        <v>263.723</v>
      </c>
      <c r="K725" s="19">
        <v>0.683172</v>
      </c>
      <c r="L725" s="20">
        <v>0.0411521</v>
      </c>
      <c r="M725" s="20">
        <v>213.62</v>
      </c>
      <c r="N725" s="19">
        <v>0.672334</v>
      </c>
      <c r="O725" s="20">
        <v>18.2064</v>
      </c>
      <c r="P725" s="20">
        <v>185.84</v>
      </c>
      <c r="Q725" s="19">
        <v>0.627838</v>
      </c>
      <c r="R725" s="20">
        <v>0.576316</v>
      </c>
      <c r="S725" s="20">
        <v>12.1556</v>
      </c>
      <c r="T725" s="19">
        <v>0.955321</v>
      </c>
      <c r="U725" s="20">
        <v>0.550638</v>
      </c>
      <c r="V725" s="20">
        <v>36.7579</v>
      </c>
      <c r="W725" s="19">
        <v>0.990019</v>
      </c>
      <c r="X725" s="20">
        <v>0.640525</v>
      </c>
      <c r="Y725" s="20">
        <v>14.5908</v>
      </c>
      <c r="Z725" s="19">
        <v>0.918152</v>
      </c>
      <c r="AA725" s="20">
        <v>0.0078412</v>
      </c>
      <c r="AB725" s="20">
        <v>81.6278</v>
      </c>
      <c r="AC725" s="19">
        <v>0</v>
      </c>
      <c r="AD725" s="20">
        <v>0</v>
      </c>
      <c r="AE725" s="20">
        <v>0.00034914</v>
      </c>
      <c r="AF725" s="19">
        <v>0.824101</v>
      </c>
      <c r="AG725" s="20">
        <v>0.00532562</v>
      </c>
      <c r="AH725" s="20">
        <v>29.1325</v>
      </c>
      <c r="AI725" s="19">
        <v>0</v>
      </c>
      <c r="AJ725" s="20">
        <v>0</v>
      </c>
      <c r="AK725" s="20">
        <v>0</v>
      </c>
      <c r="AL725" s="19">
        <v>0</v>
      </c>
      <c r="AM725" s="20">
        <v>0</v>
      </c>
      <c r="AN725" s="20">
        <v>0</v>
      </c>
      <c r="AO725" s="19">
        <v>0</v>
      </c>
      <c r="AP725" s="20">
        <v>0</v>
      </c>
      <c r="AQ725" s="20">
        <v>0</v>
      </c>
    </row>
    <row r="726" spans="1:4" ht="17.25">
      <c r="A726" s="10">
        <v>0.500694444444444</v>
      </c>
      <c r="B726" s="19">
        <v>0.67103</v>
      </c>
      <c r="C726" s="20">
        <v>18.3588</v>
      </c>
      <c r="D726" s="20">
        <v>185.715</v>
      </c>
      <c r="E726" s="19">
        <v>0.581683</v>
      </c>
      <c r="F726" s="20">
        <v>0.037001</v>
      </c>
      <c r="G726" s="20">
        <v>311.55</v>
      </c>
      <c r="H726" s="19">
        <v>0.888079</v>
      </c>
      <c r="I726" s="20">
        <v>16.7256</v>
      </c>
      <c r="J726" s="20">
        <v>264</v>
      </c>
      <c r="K726" s="19">
        <v>0.684424</v>
      </c>
      <c r="L726" s="20">
        <v>0.0412915</v>
      </c>
      <c r="M726" s="20">
        <v>213.621</v>
      </c>
      <c r="N726" s="19">
        <v>0.676884</v>
      </c>
      <c r="O726" s="20">
        <v>18.4405</v>
      </c>
      <c r="P726" s="20">
        <v>186.159</v>
      </c>
      <c r="Q726" s="19">
        <v>0.627907</v>
      </c>
      <c r="R726" s="20">
        <v>0.576868</v>
      </c>
      <c r="S726" s="20">
        <v>12.1652</v>
      </c>
      <c r="T726" s="19">
        <v>0.957007</v>
      </c>
      <c r="U726" s="20">
        <v>0.550111</v>
      </c>
      <c r="V726" s="20">
        <v>36.7671</v>
      </c>
      <c r="W726" s="19">
        <v>0.990133</v>
      </c>
      <c r="X726" s="20">
        <v>0.640646</v>
      </c>
      <c r="Y726" s="20">
        <v>14.6012</v>
      </c>
      <c r="Z726" s="19">
        <v>0.927727</v>
      </c>
      <c r="AA726" s="20">
        <v>0.00789603</v>
      </c>
      <c r="AB726" s="20">
        <v>81.6279</v>
      </c>
      <c r="AC726" s="19">
        <v>0</v>
      </c>
      <c r="AD726" s="20">
        <v>0</v>
      </c>
      <c r="AE726" s="20">
        <v>0.00034914</v>
      </c>
      <c r="AF726" s="19">
        <v>0</v>
      </c>
      <c r="AG726" s="20">
        <v>0</v>
      </c>
      <c r="AH726" s="20">
        <v>29.1325</v>
      </c>
      <c r="AI726" s="19">
        <v>0</v>
      </c>
      <c r="AJ726" s="20">
        <v>0</v>
      </c>
      <c r="AK726" s="20">
        <v>0</v>
      </c>
      <c r="AL726" s="19">
        <v>0</v>
      </c>
      <c r="AM726" s="20">
        <v>0</v>
      </c>
      <c r="AN726" s="20">
        <v>0</v>
      </c>
      <c r="AO726" s="19">
        <v>0</v>
      </c>
      <c r="AP726" s="20">
        <v>0</v>
      </c>
      <c r="AQ726" s="20">
        <v>0</v>
      </c>
    </row>
    <row r="727" spans="1:4" ht="17.25">
      <c r="A727" s="10">
        <v>0.50138888888888899</v>
      </c>
      <c r="B727" s="19">
        <v>0.673558</v>
      </c>
      <c r="C727" s="20">
        <v>18.4114</v>
      </c>
      <c r="D727" s="20">
        <v>186.017</v>
      </c>
      <c r="E727" s="19">
        <v>0.582338</v>
      </c>
      <c r="F727" s="20">
        <v>0.0369216</v>
      </c>
      <c r="G727" s="20">
        <v>311.551</v>
      </c>
      <c r="H727" s="19">
        <v>0.888695</v>
      </c>
      <c r="I727" s="20">
        <v>16.7812</v>
      </c>
      <c r="J727" s="20">
        <v>264.275</v>
      </c>
      <c r="K727" s="19">
        <v>0.68365</v>
      </c>
      <c r="L727" s="20">
        <v>0.0411825</v>
      </c>
      <c r="M727" s="20">
        <v>213.621</v>
      </c>
      <c r="N727" s="19">
        <v>0.678309</v>
      </c>
      <c r="O727" s="20">
        <v>18.502</v>
      </c>
      <c r="P727" s="20">
        <v>186.463</v>
      </c>
      <c r="Q727" s="19">
        <v>0.6253</v>
      </c>
      <c r="R727" s="20">
        <v>0.571013</v>
      </c>
      <c r="S727" s="20">
        <v>12.1748</v>
      </c>
      <c r="T727" s="19">
        <v>0.954889</v>
      </c>
      <c r="U727" s="20">
        <v>0.54983</v>
      </c>
      <c r="V727" s="20">
        <v>36.7762</v>
      </c>
      <c r="W727" s="19">
        <v>0.989962</v>
      </c>
      <c r="X727" s="20">
        <v>0.638906</v>
      </c>
      <c r="Y727" s="20">
        <v>14.6119</v>
      </c>
      <c r="Z727" s="19">
        <v>0.929896</v>
      </c>
      <c r="AA727" s="20">
        <v>0.00788701</v>
      </c>
      <c r="AB727" s="20">
        <v>81.6281</v>
      </c>
      <c r="AC727" s="19">
        <v>0</v>
      </c>
      <c r="AD727" s="20">
        <v>0</v>
      </c>
      <c r="AE727" s="20">
        <v>0.00034914</v>
      </c>
      <c r="AF727" s="19">
        <v>-0.972581</v>
      </c>
      <c r="AG727" s="20">
        <v>0.00877193</v>
      </c>
      <c r="AH727" s="20">
        <v>29.1326</v>
      </c>
      <c r="AI727" s="19">
        <v>0</v>
      </c>
      <c r="AJ727" s="20">
        <v>0</v>
      </c>
      <c r="AK727" s="20">
        <v>0</v>
      </c>
      <c r="AL727" s="19">
        <v>0</v>
      </c>
      <c r="AM727" s="20">
        <v>0</v>
      </c>
      <c r="AN727" s="20">
        <v>0</v>
      </c>
      <c r="AO727" s="19">
        <v>0</v>
      </c>
      <c r="AP727" s="20">
        <v>0</v>
      </c>
      <c r="AQ727" s="20">
        <v>0</v>
      </c>
    </row>
    <row r="728" spans="1:4" ht="17.25">
      <c r="A728" s="10">
        <v>0.50208333333333299</v>
      </c>
      <c r="B728" s="19">
        <v>0.678982</v>
      </c>
      <c r="C728" s="20">
        <v>18.6586</v>
      </c>
      <c r="D728" s="20">
        <v>186.331</v>
      </c>
      <c r="E728" s="19">
        <v>0.580464</v>
      </c>
      <c r="F728" s="20">
        <v>0.0367675</v>
      </c>
      <c r="G728" s="20">
        <v>311.551</v>
      </c>
      <c r="H728" s="19">
        <v>0.890204</v>
      </c>
      <c r="I728" s="20">
        <v>16.9357</v>
      </c>
      <c r="J728" s="20">
        <v>264.561</v>
      </c>
      <c r="K728" s="19">
        <v>0.684099</v>
      </c>
      <c r="L728" s="20">
        <v>0.0410913</v>
      </c>
      <c r="M728" s="20">
        <v>213.622</v>
      </c>
      <c r="N728" s="19">
        <v>0.683845</v>
      </c>
      <c r="O728" s="20">
        <v>18.747</v>
      </c>
      <c r="P728" s="20">
        <v>186.778</v>
      </c>
      <c r="Q728" s="19">
        <v>0.626925</v>
      </c>
      <c r="R728" s="20">
        <v>0.573428</v>
      </c>
      <c r="S728" s="20">
        <v>12.1841</v>
      </c>
      <c r="T728" s="19">
        <v>0.957744</v>
      </c>
      <c r="U728" s="20">
        <v>0.550799</v>
      </c>
      <c r="V728" s="20">
        <v>36.7853</v>
      </c>
      <c r="W728" s="19">
        <v>0.989985</v>
      </c>
      <c r="X728" s="20">
        <v>0.639698</v>
      </c>
      <c r="Y728" s="20">
        <v>14.6226</v>
      </c>
      <c r="Z728" s="19">
        <v>0.844521</v>
      </c>
      <c r="AA728" s="20">
        <v>3.95983</v>
      </c>
      <c r="AB728" s="20">
        <v>81.6391</v>
      </c>
      <c r="AC728" s="19">
        <v>0</v>
      </c>
      <c r="AD728" s="20">
        <v>0</v>
      </c>
      <c r="AE728" s="20">
        <v>0.00034914</v>
      </c>
      <c r="AF728" s="19">
        <v>0.884056</v>
      </c>
      <c r="AG728" s="20">
        <v>5.71424</v>
      </c>
      <c r="AH728" s="20">
        <v>29.2065</v>
      </c>
      <c r="AI728" s="19">
        <v>0</v>
      </c>
      <c r="AJ728" s="20">
        <v>0</v>
      </c>
      <c r="AK728" s="20">
        <v>0</v>
      </c>
      <c r="AL728" s="19">
        <v>0</v>
      </c>
      <c r="AM728" s="20">
        <v>0</v>
      </c>
      <c r="AN728" s="20">
        <v>0</v>
      </c>
      <c r="AO728" s="19">
        <v>0</v>
      </c>
      <c r="AP728" s="20">
        <v>0</v>
      </c>
      <c r="AQ728" s="20">
        <v>0</v>
      </c>
    </row>
    <row r="729" spans="1:4" ht="17.25">
      <c r="A729" s="10">
        <v>0.50277777777777799</v>
      </c>
      <c r="B729" s="19">
        <v>0.680994</v>
      </c>
      <c r="C729" s="20">
        <v>18.7975</v>
      </c>
      <c r="D729" s="20">
        <v>186.643</v>
      </c>
      <c r="E729" s="19">
        <v>0.582255</v>
      </c>
      <c r="F729" s="20">
        <v>0.0369875</v>
      </c>
      <c r="G729" s="20">
        <v>311.552</v>
      </c>
      <c r="H729" s="19">
        <v>0.890476</v>
      </c>
      <c r="I729" s="20">
        <v>17.0396</v>
      </c>
      <c r="J729" s="20">
        <v>264.849</v>
      </c>
      <c r="K729" s="19">
        <v>0.684832</v>
      </c>
      <c r="L729" s="20">
        <v>0.0411862</v>
      </c>
      <c r="M729" s="20">
        <v>213.623</v>
      </c>
      <c r="N729" s="19">
        <v>0.68487</v>
      </c>
      <c r="O729" s="20">
        <v>18.8732</v>
      </c>
      <c r="P729" s="20">
        <v>187.086</v>
      </c>
      <c r="Q729" s="19">
        <v>0.625952</v>
      </c>
      <c r="R729" s="20">
        <v>0.571662</v>
      </c>
      <c r="S729" s="20">
        <v>12.1938</v>
      </c>
      <c r="T729" s="19">
        <v>0.956107</v>
      </c>
      <c r="U729" s="20">
        <v>0.550625</v>
      </c>
      <c r="V729" s="20">
        <v>36.7946</v>
      </c>
      <c r="W729" s="19">
        <v>0.989975</v>
      </c>
      <c r="X729" s="20">
        <v>0.640337</v>
      </c>
      <c r="Y729" s="20">
        <v>14.6332</v>
      </c>
      <c r="Z729" s="19">
        <v>0.837506</v>
      </c>
      <c r="AA729" s="20">
        <v>0.00663468</v>
      </c>
      <c r="AB729" s="20">
        <v>81.6655</v>
      </c>
      <c r="AC729" s="19">
        <v>0</v>
      </c>
      <c r="AD729" s="20">
        <v>0</v>
      </c>
      <c r="AE729" s="20">
        <v>0.00034914</v>
      </c>
      <c r="AF729" s="19">
        <v>0.880444</v>
      </c>
      <c r="AG729" s="20">
        <v>5.70136</v>
      </c>
      <c r="AH729" s="20">
        <v>29.3002</v>
      </c>
      <c r="AI729" s="19">
        <v>0</v>
      </c>
      <c r="AJ729" s="20">
        <v>0</v>
      </c>
      <c r="AK729" s="20">
        <v>0</v>
      </c>
      <c r="AL729" s="19">
        <v>0</v>
      </c>
      <c r="AM729" s="20">
        <v>0</v>
      </c>
      <c r="AN729" s="20">
        <v>0</v>
      </c>
      <c r="AO729" s="19">
        <v>0</v>
      </c>
      <c r="AP729" s="20">
        <v>0</v>
      </c>
      <c r="AQ729" s="20">
        <v>0</v>
      </c>
    </row>
    <row r="730" spans="1:4" ht="17.25">
      <c r="A730" s="10">
        <v>0.50347222222222199</v>
      </c>
      <c r="B730" s="19">
        <v>0.686667</v>
      </c>
      <c r="C730" s="20">
        <v>18.924</v>
      </c>
      <c r="D730" s="20">
        <v>186.952</v>
      </c>
      <c r="E730" s="19">
        <v>0.579294</v>
      </c>
      <c r="F730" s="20">
        <v>0.0367462</v>
      </c>
      <c r="G730" s="20">
        <v>311.552</v>
      </c>
      <c r="H730" s="19">
        <v>0.89177</v>
      </c>
      <c r="I730" s="20">
        <v>17.1545</v>
      </c>
      <c r="J730" s="20">
        <v>265.129</v>
      </c>
      <c r="K730" s="19">
        <v>0.684864</v>
      </c>
      <c r="L730" s="20">
        <v>0.0411153</v>
      </c>
      <c r="M730" s="20">
        <v>213.623</v>
      </c>
      <c r="N730" s="19">
        <v>0.691289</v>
      </c>
      <c r="O730" s="20">
        <v>19.0194</v>
      </c>
      <c r="P730" s="20">
        <v>187.407</v>
      </c>
      <c r="Q730" s="19">
        <v>0.626859</v>
      </c>
      <c r="R730" s="20">
        <v>0.571515</v>
      </c>
      <c r="S730" s="20">
        <v>12.2034</v>
      </c>
      <c r="T730" s="19">
        <v>0.956449</v>
      </c>
      <c r="U730" s="20">
        <v>0.550156</v>
      </c>
      <c r="V730" s="20">
        <v>36.8038</v>
      </c>
      <c r="W730" s="19">
        <v>0.989822</v>
      </c>
      <c r="X730" s="20">
        <v>0.63751</v>
      </c>
      <c r="Y730" s="20">
        <v>14.6441</v>
      </c>
      <c r="Z730" s="19">
        <v>0.83412</v>
      </c>
      <c r="AA730" s="20">
        <v>0.00662649</v>
      </c>
      <c r="AB730" s="20">
        <v>81.6656</v>
      </c>
      <c r="AC730" s="19">
        <v>0</v>
      </c>
      <c r="AD730" s="20">
        <v>0</v>
      </c>
      <c r="AE730" s="20">
        <v>0.00034914</v>
      </c>
      <c r="AF730" s="19">
        <v>0.879399</v>
      </c>
      <c r="AG730" s="20">
        <v>5.62366</v>
      </c>
      <c r="AH730" s="20">
        <v>29.3953</v>
      </c>
      <c r="AI730" s="19">
        <v>0</v>
      </c>
      <c r="AJ730" s="20">
        <v>0</v>
      </c>
      <c r="AK730" s="20">
        <v>0</v>
      </c>
      <c r="AL730" s="19">
        <v>0</v>
      </c>
      <c r="AM730" s="20">
        <v>0</v>
      </c>
      <c r="AN730" s="20">
        <v>0</v>
      </c>
      <c r="AO730" s="19">
        <v>0</v>
      </c>
      <c r="AP730" s="20">
        <v>0</v>
      </c>
      <c r="AQ730" s="20">
        <v>0</v>
      </c>
    </row>
    <row r="731" spans="1:4" ht="17.25">
      <c r="A731" s="10">
        <v>0.50416666666666698</v>
      </c>
      <c r="B731" s="19">
        <v>0.691664</v>
      </c>
      <c r="C731" s="20">
        <v>19.1177</v>
      </c>
      <c r="D731" s="20">
        <v>187.274</v>
      </c>
      <c r="E731" s="19">
        <v>0.581975</v>
      </c>
      <c r="F731" s="20">
        <v>0.0367543</v>
      </c>
      <c r="G731" s="20">
        <v>311.553</v>
      </c>
      <c r="H731" s="19">
        <v>0.893321</v>
      </c>
      <c r="I731" s="20">
        <v>17.2832</v>
      </c>
      <c r="J731" s="20">
        <v>265.411</v>
      </c>
      <c r="K731" s="19">
        <v>0.724945</v>
      </c>
      <c r="L731" s="20">
        <v>0.0501205</v>
      </c>
      <c r="M731" s="20">
        <v>213.624</v>
      </c>
      <c r="N731" s="19">
        <v>0.696515</v>
      </c>
      <c r="O731" s="20">
        <v>19.1794</v>
      </c>
      <c r="P731" s="20">
        <v>187.715</v>
      </c>
      <c r="Q731" s="19">
        <v>0.629426</v>
      </c>
      <c r="R731" s="20">
        <v>0.574731</v>
      </c>
      <c r="S731" s="20">
        <v>12.2128</v>
      </c>
      <c r="T731" s="19">
        <v>0.957054</v>
      </c>
      <c r="U731" s="20">
        <v>0.547558</v>
      </c>
      <c r="V731" s="20">
        <v>36.8128</v>
      </c>
      <c r="W731" s="19">
        <v>0.989817</v>
      </c>
      <c r="X731" s="20">
        <v>0.635729</v>
      </c>
      <c r="Y731" s="20">
        <v>14.6545</v>
      </c>
      <c r="Z731" s="19">
        <v>0.916659</v>
      </c>
      <c r="AA731" s="20">
        <v>0.00773674</v>
      </c>
      <c r="AB731" s="20">
        <v>81.6657</v>
      </c>
      <c r="AC731" s="19">
        <v>0</v>
      </c>
      <c r="AD731" s="20">
        <v>0</v>
      </c>
      <c r="AE731" s="20">
        <v>0.00034914</v>
      </c>
      <c r="AF731" s="19">
        <v>0.822307</v>
      </c>
      <c r="AG731" s="20">
        <v>0.00529574</v>
      </c>
      <c r="AH731" s="20">
        <v>29.4135</v>
      </c>
      <c r="AI731" s="19">
        <v>0</v>
      </c>
      <c r="AJ731" s="20">
        <v>0</v>
      </c>
      <c r="AK731" s="20">
        <v>0</v>
      </c>
      <c r="AL731" s="19">
        <v>0</v>
      </c>
      <c r="AM731" s="20">
        <v>0</v>
      </c>
      <c r="AN731" s="20">
        <v>0</v>
      </c>
      <c r="AO731" s="19">
        <v>0</v>
      </c>
      <c r="AP731" s="20">
        <v>0</v>
      </c>
      <c r="AQ731" s="20">
        <v>0</v>
      </c>
    </row>
    <row r="732" spans="1:4" ht="17.25">
      <c r="A732" s="10">
        <v>0.50486111111111098</v>
      </c>
      <c r="B732" s="19">
        <v>0.690815</v>
      </c>
      <c r="C732" s="20">
        <v>19.2559</v>
      </c>
      <c r="D732" s="20">
        <v>187.589</v>
      </c>
      <c r="E732" s="19">
        <v>0.580503</v>
      </c>
      <c r="F732" s="20">
        <v>0.0367934</v>
      </c>
      <c r="G732" s="20">
        <v>311.554</v>
      </c>
      <c r="H732" s="19">
        <v>0.893683</v>
      </c>
      <c r="I732" s="20">
        <v>17.3989</v>
      </c>
      <c r="J732" s="20">
        <v>265.705</v>
      </c>
      <c r="K732" s="19">
        <v>0.72572</v>
      </c>
      <c r="L732" s="20">
        <v>0.0503143</v>
      </c>
      <c r="M732" s="20">
        <v>213.625</v>
      </c>
      <c r="N732" s="19">
        <v>0.696112</v>
      </c>
      <c r="O732" s="20">
        <v>19.307</v>
      </c>
      <c r="P732" s="20">
        <v>188.03</v>
      </c>
      <c r="Q732" s="19">
        <v>0.628482</v>
      </c>
      <c r="R732" s="20">
        <v>0.574894</v>
      </c>
      <c r="S732" s="20">
        <v>12.2226</v>
      </c>
      <c r="T732" s="19">
        <v>0.958022</v>
      </c>
      <c r="U732" s="20">
        <v>0.549109</v>
      </c>
      <c r="V732" s="20">
        <v>36.8221</v>
      </c>
      <c r="W732" s="19">
        <v>0.989947</v>
      </c>
      <c r="X732" s="20">
        <v>0.637123</v>
      </c>
      <c r="Y732" s="20">
        <v>14.6651</v>
      </c>
      <c r="Z732" s="19">
        <v>0.767535</v>
      </c>
      <c r="AA732" s="20">
        <v>0.0105521</v>
      </c>
      <c r="AB732" s="20">
        <v>81.6659</v>
      </c>
      <c r="AC732" s="19">
        <v>0</v>
      </c>
      <c r="AD732" s="20">
        <v>0</v>
      </c>
      <c r="AE732" s="20">
        <v>0.00034914</v>
      </c>
      <c r="AF732" s="19">
        <v>0</v>
      </c>
      <c r="AG732" s="20">
        <v>0</v>
      </c>
      <c r="AH732" s="20">
        <v>29.4135</v>
      </c>
      <c r="AI732" s="19">
        <v>0</v>
      </c>
      <c r="AJ732" s="20">
        <v>0</v>
      </c>
      <c r="AK732" s="20">
        <v>0</v>
      </c>
      <c r="AL732" s="19">
        <v>0</v>
      </c>
      <c r="AM732" s="20">
        <v>0</v>
      </c>
      <c r="AN732" s="20">
        <v>0</v>
      </c>
      <c r="AO732" s="19">
        <v>0</v>
      </c>
      <c r="AP732" s="20">
        <v>0</v>
      </c>
      <c r="AQ732" s="20">
        <v>0</v>
      </c>
    </row>
    <row r="733" spans="1:4" ht="17.25">
      <c r="A733" s="10">
        <v>0.50555555555555598</v>
      </c>
      <c r="B733" s="19">
        <v>0.687998</v>
      </c>
      <c r="C733" s="20">
        <v>18.9487</v>
      </c>
      <c r="D733" s="20">
        <v>187.913</v>
      </c>
      <c r="E733" s="19">
        <v>0.582977</v>
      </c>
      <c r="F733" s="20">
        <v>0.036797</v>
      </c>
      <c r="G733" s="20">
        <v>311.554</v>
      </c>
      <c r="H733" s="19">
        <v>0.893006</v>
      </c>
      <c r="I733" s="20">
        <v>17.2526</v>
      </c>
      <c r="J733" s="20">
        <v>265.994</v>
      </c>
      <c r="K733" s="19">
        <v>0.725623</v>
      </c>
      <c r="L733" s="20">
        <v>0.0504838</v>
      </c>
      <c r="M733" s="20">
        <v>213.626</v>
      </c>
      <c r="N733" s="19">
        <v>0.691342</v>
      </c>
      <c r="O733" s="20">
        <v>19.0343</v>
      </c>
      <c r="P733" s="20">
        <v>188.366</v>
      </c>
      <c r="Q733" s="19">
        <v>0.628972</v>
      </c>
      <c r="R733" s="20">
        <v>0.574906</v>
      </c>
      <c r="S733" s="20">
        <v>12.232</v>
      </c>
      <c r="T733" s="19">
        <v>0.957845</v>
      </c>
      <c r="U733" s="20">
        <v>0.547861</v>
      </c>
      <c r="V733" s="20">
        <v>36.8312</v>
      </c>
      <c r="W733" s="19">
        <v>0.989959</v>
      </c>
      <c r="X733" s="20">
        <v>0.637891</v>
      </c>
      <c r="Y733" s="20">
        <v>14.6757</v>
      </c>
      <c r="Z733" s="19">
        <v>0.857387</v>
      </c>
      <c r="AA733" s="20">
        <v>4.33847</v>
      </c>
      <c r="AB733" s="20">
        <v>81.7303</v>
      </c>
      <c r="AC733" s="19">
        <v>0</v>
      </c>
      <c r="AD733" s="20">
        <v>0</v>
      </c>
      <c r="AE733" s="20">
        <v>0.00034914</v>
      </c>
      <c r="AF733" s="19">
        <v>0.82277</v>
      </c>
      <c r="AG733" s="20">
        <v>0.00531584</v>
      </c>
      <c r="AH733" s="20">
        <v>29.4136</v>
      </c>
      <c r="AI733" s="19">
        <v>0</v>
      </c>
      <c r="AJ733" s="20">
        <v>0</v>
      </c>
      <c r="AK733" s="20">
        <v>0</v>
      </c>
      <c r="AL733" s="19">
        <v>0</v>
      </c>
      <c r="AM733" s="20">
        <v>0</v>
      </c>
      <c r="AN733" s="20">
        <v>0</v>
      </c>
      <c r="AO733" s="19">
        <v>0</v>
      </c>
      <c r="AP733" s="20">
        <v>0</v>
      </c>
      <c r="AQ733" s="20">
        <v>0</v>
      </c>
    </row>
    <row r="734" spans="1:4" ht="17.25">
      <c r="A734" s="10">
        <v>0.50624999999999998</v>
      </c>
      <c r="B734" s="19">
        <v>0.684475</v>
      </c>
      <c r="C734" s="20">
        <v>18.7596</v>
      </c>
      <c r="D734" s="20">
        <v>188.232</v>
      </c>
      <c r="E734" s="19">
        <v>0.580514</v>
      </c>
      <c r="F734" s="20">
        <v>0.0366853</v>
      </c>
      <c r="G734" s="20">
        <v>311.555</v>
      </c>
      <c r="H734" s="19">
        <v>0.892184</v>
      </c>
      <c r="I734" s="20">
        <v>17.1192</v>
      </c>
      <c r="J734" s="20">
        <v>266.285</v>
      </c>
      <c r="K734" s="19">
        <v>0.72573</v>
      </c>
      <c r="L734" s="20">
        <v>0.0504418</v>
      </c>
      <c r="M734" s="20">
        <v>213.627</v>
      </c>
      <c r="N734" s="19">
        <v>0.688675</v>
      </c>
      <c r="O734" s="20">
        <v>18.8215</v>
      </c>
      <c r="P734" s="20">
        <v>188.676</v>
      </c>
      <c r="Q734" s="19">
        <v>0.628385</v>
      </c>
      <c r="R734" s="20">
        <v>0.573412</v>
      </c>
      <c r="S734" s="20">
        <v>12.2417</v>
      </c>
      <c r="T734" s="19">
        <v>0.957338</v>
      </c>
      <c r="U734" s="20">
        <v>0.548452</v>
      </c>
      <c r="V734" s="20">
        <v>36.8403</v>
      </c>
      <c r="W734" s="19">
        <v>0.989854</v>
      </c>
      <c r="X734" s="20">
        <v>0.636762</v>
      </c>
      <c r="Y734" s="20">
        <v>14.6865</v>
      </c>
      <c r="Z734" s="19">
        <v>0.848256</v>
      </c>
      <c r="AA734" s="20">
        <v>4.12146</v>
      </c>
      <c r="AB734" s="20">
        <v>81.8021</v>
      </c>
      <c r="AC734" s="19">
        <v>0</v>
      </c>
      <c r="AD734" s="20">
        <v>0</v>
      </c>
      <c r="AE734" s="20">
        <v>0.00034914</v>
      </c>
      <c r="AF734" s="19">
        <v>0</v>
      </c>
      <c r="AG734" s="20">
        <v>0</v>
      </c>
      <c r="AH734" s="20">
        <v>29.4136</v>
      </c>
      <c r="AI734" s="19">
        <v>0</v>
      </c>
      <c r="AJ734" s="20">
        <v>0</v>
      </c>
      <c r="AK734" s="20">
        <v>0</v>
      </c>
      <c r="AL734" s="19">
        <v>0</v>
      </c>
      <c r="AM734" s="20">
        <v>0</v>
      </c>
      <c r="AN734" s="20">
        <v>0</v>
      </c>
      <c r="AO734" s="19">
        <v>0</v>
      </c>
      <c r="AP734" s="20">
        <v>0</v>
      </c>
      <c r="AQ734" s="20">
        <v>0</v>
      </c>
    </row>
    <row r="735" spans="1:4" ht="17.25">
      <c r="A735" s="10">
        <v>0.50694444444444398</v>
      </c>
      <c r="B735" s="19">
        <v>0.679671</v>
      </c>
      <c r="C735" s="20">
        <v>18.591</v>
      </c>
      <c r="D735" s="20">
        <v>188.533</v>
      </c>
      <c r="E735" s="19">
        <v>0.580315</v>
      </c>
      <c r="F735" s="20">
        <v>0.0367105</v>
      </c>
      <c r="G735" s="20">
        <v>311.556</v>
      </c>
      <c r="H735" s="19">
        <v>0.891065</v>
      </c>
      <c r="I735" s="20">
        <v>17.0004</v>
      </c>
      <c r="J735" s="20">
        <v>266.564</v>
      </c>
      <c r="K735" s="19">
        <v>0.720844</v>
      </c>
      <c r="L735" s="20">
        <v>0.0501384</v>
      </c>
      <c r="M735" s="20">
        <v>213.628</v>
      </c>
      <c r="N735" s="19">
        <v>0.684579</v>
      </c>
      <c r="O735" s="20">
        <v>18.6546</v>
      </c>
      <c r="P735" s="20">
        <v>188.983</v>
      </c>
      <c r="Q735" s="19">
        <v>0.627405</v>
      </c>
      <c r="R735" s="20">
        <v>0.572965</v>
      </c>
      <c r="S735" s="20">
        <v>12.2511</v>
      </c>
      <c r="T735" s="19">
        <v>0.957672</v>
      </c>
      <c r="U735" s="20">
        <v>0.548323</v>
      </c>
      <c r="V735" s="20">
        <v>36.8493</v>
      </c>
      <c r="W735" s="19">
        <v>0.989939</v>
      </c>
      <c r="X735" s="20">
        <v>0.636163</v>
      </c>
      <c r="Y735" s="20">
        <v>14.6972</v>
      </c>
      <c r="Z735" s="19">
        <v>0.839314</v>
      </c>
      <c r="AA735" s="20">
        <v>3.93215</v>
      </c>
      <c r="AB735" s="20">
        <v>81.8703</v>
      </c>
      <c r="AC735" s="19">
        <v>0</v>
      </c>
      <c r="AD735" s="20">
        <v>0</v>
      </c>
      <c r="AE735" s="20">
        <v>0.00034914</v>
      </c>
      <c r="AF735" s="19">
        <v>0.825892</v>
      </c>
      <c r="AG735" s="20">
        <v>0.00529355</v>
      </c>
      <c r="AH735" s="20">
        <v>29.4137</v>
      </c>
      <c r="AI735" s="19">
        <v>0</v>
      </c>
      <c r="AJ735" s="20">
        <v>0</v>
      </c>
      <c r="AK735" s="20">
        <v>0</v>
      </c>
      <c r="AL735" s="19">
        <v>0</v>
      </c>
      <c r="AM735" s="20">
        <v>0</v>
      </c>
      <c r="AN735" s="20">
        <v>0</v>
      </c>
      <c r="AO735" s="19">
        <v>0</v>
      </c>
      <c r="AP735" s="20">
        <v>0</v>
      </c>
      <c r="AQ735" s="20">
        <v>0</v>
      </c>
    </row>
    <row r="736" spans="1:4" ht="17.25">
      <c r="A736" s="10">
        <v>0.50763888888888897</v>
      </c>
      <c r="B736" s="19">
        <v>0.679857</v>
      </c>
      <c r="C736" s="20">
        <v>18.4687</v>
      </c>
      <c r="D736" s="20">
        <v>188.847</v>
      </c>
      <c r="E736" s="19">
        <v>0.582586</v>
      </c>
      <c r="F736" s="20">
        <v>0.036722</v>
      </c>
      <c r="G736" s="20">
        <v>311.556</v>
      </c>
      <c r="H736" s="19">
        <v>0.891023</v>
      </c>
      <c r="I736" s="20">
        <v>16.9222</v>
      </c>
      <c r="J736" s="20">
        <v>266.852</v>
      </c>
      <c r="K736" s="19">
        <v>0.725712</v>
      </c>
      <c r="L736" s="20">
        <v>0.0503147</v>
      </c>
      <c r="M736" s="20">
        <v>213.628</v>
      </c>
      <c r="N736" s="19">
        <v>0.684259</v>
      </c>
      <c r="O736" s="20">
        <v>18.5388</v>
      </c>
      <c r="P736" s="20">
        <v>189.299</v>
      </c>
      <c r="Q736" s="19">
        <v>0.627108</v>
      </c>
      <c r="R736" s="20">
        <v>0.571176</v>
      </c>
      <c r="S736" s="20">
        <v>12.2606</v>
      </c>
      <c r="T736" s="19">
        <v>0.958574</v>
      </c>
      <c r="U736" s="20">
        <v>0.548119</v>
      </c>
      <c r="V736" s="20">
        <v>36.8585</v>
      </c>
      <c r="W736" s="19">
        <v>0.989937</v>
      </c>
      <c r="X736" s="20">
        <v>0.637499</v>
      </c>
      <c r="Y736" s="20">
        <v>14.7078</v>
      </c>
      <c r="Z736" s="19">
        <v>0.835558</v>
      </c>
      <c r="AA736" s="20">
        <v>3.84934</v>
      </c>
      <c r="AB736" s="20">
        <v>81.9338</v>
      </c>
      <c r="AC736" s="19">
        <v>0</v>
      </c>
      <c r="AD736" s="20">
        <v>0</v>
      </c>
      <c r="AE736" s="20">
        <v>0.00034914</v>
      </c>
      <c r="AF736" s="19">
        <v>0.831989</v>
      </c>
      <c r="AG736" s="20">
        <v>0.00534713</v>
      </c>
      <c r="AH736" s="20">
        <v>29.4137</v>
      </c>
      <c r="AI736" s="19">
        <v>0</v>
      </c>
      <c r="AJ736" s="20">
        <v>0</v>
      </c>
      <c r="AK736" s="20">
        <v>0</v>
      </c>
      <c r="AL736" s="19">
        <v>0</v>
      </c>
      <c r="AM736" s="20">
        <v>0</v>
      </c>
      <c r="AN736" s="20">
        <v>0</v>
      </c>
      <c r="AO736" s="19">
        <v>0</v>
      </c>
      <c r="AP736" s="20">
        <v>0</v>
      </c>
      <c r="AQ736" s="20">
        <v>0</v>
      </c>
    </row>
    <row r="737" spans="1:4" ht="17.25">
      <c r="A737" s="10">
        <v>0.50833333333333297</v>
      </c>
      <c r="B737" s="19">
        <v>0.677584</v>
      </c>
      <c r="C737" s="20">
        <v>18.4035</v>
      </c>
      <c r="D737" s="20">
        <v>189.149</v>
      </c>
      <c r="E737" s="19">
        <v>0.581357</v>
      </c>
      <c r="F737" s="20">
        <v>0.0366933</v>
      </c>
      <c r="G737" s="20">
        <v>311.557</v>
      </c>
      <c r="H737" s="19">
        <v>0.890202</v>
      </c>
      <c r="I737" s="20">
        <v>16.8381</v>
      </c>
      <c r="J737" s="20">
        <v>267.128</v>
      </c>
      <c r="K737" s="19">
        <v>0.725308</v>
      </c>
      <c r="L737" s="20">
        <v>0.050326</v>
      </c>
      <c r="M737" s="20">
        <v>213.629</v>
      </c>
      <c r="N737" s="19">
        <v>0.681767</v>
      </c>
      <c r="O737" s="20">
        <v>18.4778</v>
      </c>
      <c r="P737" s="20">
        <v>189.602</v>
      </c>
      <c r="Q737" s="19">
        <v>0.626323</v>
      </c>
      <c r="R737" s="20">
        <v>0.570263</v>
      </c>
      <c r="S737" s="20">
        <v>12.2702</v>
      </c>
      <c r="T737" s="19">
        <v>0.95672</v>
      </c>
      <c r="U737" s="20">
        <v>0.547573</v>
      </c>
      <c r="V737" s="20">
        <v>36.8676</v>
      </c>
      <c r="W737" s="19">
        <v>0.989848</v>
      </c>
      <c r="X737" s="20">
        <v>0.636824</v>
      </c>
      <c r="Y737" s="20">
        <v>14.7182</v>
      </c>
      <c r="Z737" s="19">
        <v>0.833254</v>
      </c>
      <c r="AA737" s="20">
        <v>3.80964</v>
      </c>
      <c r="AB737" s="20">
        <v>81.9966</v>
      </c>
      <c r="AC737" s="19">
        <v>0</v>
      </c>
      <c r="AD737" s="20">
        <v>0</v>
      </c>
      <c r="AE737" s="20">
        <v>0.00034914</v>
      </c>
      <c r="AF737" s="19">
        <v>0.829086</v>
      </c>
      <c r="AG737" s="20">
        <v>0.00537667</v>
      </c>
      <c r="AH737" s="20">
        <v>29.4138</v>
      </c>
      <c r="AI737" s="19">
        <v>0</v>
      </c>
      <c r="AJ737" s="20">
        <v>0</v>
      </c>
      <c r="AK737" s="20">
        <v>0</v>
      </c>
      <c r="AL737" s="19">
        <v>0</v>
      </c>
      <c r="AM737" s="20">
        <v>0</v>
      </c>
      <c r="AN737" s="20">
        <v>0</v>
      </c>
      <c r="AO737" s="19">
        <v>0</v>
      </c>
      <c r="AP737" s="20">
        <v>0</v>
      </c>
      <c r="AQ737" s="20">
        <v>0</v>
      </c>
    </row>
    <row r="738" spans="1:4" ht="17.25">
      <c r="A738" s="10">
        <v>0.50902777777777797</v>
      </c>
      <c r="B738" s="19">
        <v>0.674504</v>
      </c>
      <c r="C738" s="20">
        <v>18.3318</v>
      </c>
      <c r="D738" s="20">
        <v>189.46</v>
      </c>
      <c r="E738" s="19">
        <v>0.582208</v>
      </c>
      <c r="F738" s="20">
        <v>0.0368211</v>
      </c>
      <c r="G738" s="20">
        <v>311.557</v>
      </c>
      <c r="H738" s="19">
        <v>0.889505</v>
      </c>
      <c r="I738" s="20">
        <v>16.7642</v>
      </c>
      <c r="J738" s="20">
        <v>267.413</v>
      </c>
      <c r="K738" s="19">
        <v>0.722817</v>
      </c>
      <c r="L738" s="20">
        <v>0.0502322</v>
      </c>
      <c r="M738" s="20">
        <v>213.63</v>
      </c>
      <c r="N738" s="19">
        <v>0.680128</v>
      </c>
      <c r="O738" s="20">
        <v>18.4104</v>
      </c>
      <c r="P738" s="20">
        <v>189.909</v>
      </c>
      <c r="Q738" s="19">
        <v>0.627372</v>
      </c>
      <c r="R738" s="20">
        <v>0.573211</v>
      </c>
      <c r="S738" s="20">
        <v>12.2797</v>
      </c>
      <c r="T738" s="19">
        <v>0.957726</v>
      </c>
      <c r="U738" s="20">
        <v>0.54797</v>
      </c>
      <c r="V738" s="20">
        <v>36.8767</v>
      </c>
      <c r="W738" s="19">
        <v>0.990002</v>
      </c>
      <c r="X738" s="20">
        <v>0.637428</v>
      </c>
      <c r="Y738" s="20">
        <v>14.729</v>
      </c>
      <c r="Z738" s="19">
        <v>0.831569</v>
      </c>
      <c r="AA738" s="20">
        <v>3.78655</v>
      </c>
      <c r="AB738" s="20">
        <v>82.061</v>
      </c>
      <c r="AC738" s="19">
        <v>0</v>
      </c>
      <c r="AD738" s="20">
        <v>0</v>
      </c>
      <c r="AE738" s="20">
        <v>0.00034914</v>
      </c>
      <c r="AF738" s="19">
        <v>0</v>
      </c>
      <c r="AG738" s="20">
        <v>0</v>
      </c>
      <c r="AH738" s="20">
        <v>29.4138</v>
      </c>
      <c r="AI738" s="19">
        <v>0</v>
      </c>
      <c r="AJ738" s="20">
        <v>0</v>
      </c>
      <c r="AK738" s="20">
        <v>0</v>
      </c>
      <c r="AL738" s="19">
        <v>0</v>
      </c>
      <c r="AM738" s="20">
        <v>0</v>
      </c>
      <c r="AN738" s="20">
        <v>0</v>
      </c>
      <c r="AO738" s="19">
        <v>0</v>
      </c>
      <c r="AP738" s="20">
        <v>0</v>
      </c>
      <c r="AQ738" s="20">
        <v>0</v>
      </c>
    </row>
    <row r="739" spans="1:4" ht="17.25">
      <c r="A739" s="10">
        <v>0.50972222222222197</v>
      </c>
      <c r="B739" s="19">
        <v>0.674715</v>
      </c>
      <c r="C739" s="20">
        <v>18.2623</v>
      </c>
      <c r="D739" s="20">
        <v>189.76</v>
      </c>
      <c r="E739" s="19">
        <v>0.580499</v>
      </c>
      <c r="F739" s="20">
        <v>0.0366943</v>
      </c>
      <c r="G739" s="20">
        <v>311.558</v>
      </c>
      <c r="H739" s="19">
        <v>0.889462</v>
      </c>
      <c r="I739" s="20">
        <v>16.728</v>
      </c>
      <c r="J739" s="20">
        <v>267.688</v>
      </c>
      <c r="K739" s="19">
        <v>0.722207</v>
      </c>
      <c r="L739" s="20">
        <v>0.050145</v>
      </c>
      <c r="M739" s="20">
        <v>213.631</v>
      </c>
      <c r="N739" s="19">
        <v>0.679145</v>
      </c>
      <c r="O739" s="20">
        <v>18.3352</v>
      </c>
      <c r="P739" s="20">
        <v>190.221</v>
      </c>
      <c r="Q739" s="19">
        <v>0.627044</v>
      </c>
      <c r="R739" s="20">
        <v>0.571377</v>
      </c>
      <c r="S739" s="20">
        <v>12.2892</v>
      </c>
      <c r="T739" s="19">
        <v>0.956668</v>
      </c>
      <c r="U739" s="20">
        <v>0.547398</v>
      </c>
      <c r="V739" s="20">
        <v>36.8859</v>
      </c>
      <c r="W739" s="19">
        <v>0.989903</v>
      </c>
      <c r="X739" s="20">
        <v>0.637053</v>
      </c>
      <c r="Y739" s="20">
        <v>14.7395</v>
      </c>
      <c r="Z739" s="19">
        <v>0.83176</v>
      </c>
      <c r="AA739" s="20">
        <v>3.77632</v>
      </c>
      <c r="AB739" s="20">
        <v>82.124</v>
      </c>
      <c r="AC739" s="19">
        <v>0</v>
      </c>
      <c r="AD739" s="20">
        <v>0</v>
      </c>
      <c r="AE739" s="20">
        <v>0.00034914</v>
      </c>
      <c r="AF739" s="19">
        <v>0</v>
      </c>
      <c r="AG739" s="20">
        <v>0</v>
      </c>
      <c r="AH739" s="20">
        <v>29.4139</v>
      </c>
      <c r="AI739" s="19">
        <v>0</v>
      </c>
      <c r="AJ739" s="20">
        <v>0</v>
      </c>
      <c r="AK739" s="20">
        <v>0</v>
      </c>
      <c r="AL739" s="19">
        <v>0</v>
      </c>
      <c r="AM739" s="20">
        <v>0</v>
      </c>
      <c r="AN739" s="20">
        <v>0</v>
      </c>
      <c r="AO739" s="19">
        <v>0</v>
      </c>
      <c r="AP739" s="20">
        <v>0</v>
      </c>
      <c r="AQ739" s="20">
        <v>0</v>
      </c>
    </row>
    <row r="740" spans="1:4" ht="17.25">
      <c r="A740" s="10">
        <v>0.51041666666666696</v>
      </c>
      <c r="B740" s="19">
        <v>0.671471</v>
      </c>
      <c r="C740" s="20">
        <v>18.3064</v>
      </c>
      <c r="D740" s="20">
        <v>190.07</v>
      </c>
      <c r="E740" s="19">
        <v>0.581493</v>
      </c>
      <c r="F740" s="20">
        <v>0.0369073</v>
      </c>
      <c r="G740" s="20">
        <v>311.559</v>
      </c>
      <c r="H740" s="19">
        <v>0.888286</v>
      </c>
      <c r="I740" s="20">
        <v>16.7265</v>
      </c>
      <c r="J740" s="20">
        <v>267.966</v>
      </c>
      <c r="K740" s="19">
        <v>0.721646</v>
      </c>
      <c r="L740" s="20">
        <v>0.0504296</v>
      </c>
      <c r="M740" s="20">
        <v>213.632</v>
      </c>
      <c r="N740" s="19">
        <v>0.676172</v>
      </c>
      <c r="O740" s="20">
        <v>18.3747</v>
      </c>
      <c r="P740" s="20">
        <v>190.532</v>
      </c>
      <c r="Q740" s="19">
        <v>0.626611</v>
      </c>
      <c r="R740" s="20">
        <v>0.574091</v>
      </c>
      <c r="S740" s="20">
        <v>12.2989</v>
      </c>
      <c r="T740" s="19">
        <v>0.957437</v>
      </c>
      <c r="U740" s="20">
        <v>0.549197</v>
      </c>
      <c r="V740" s="20">
        <v>36.8952</v>
      </c>
      <c r="W740" s="19">
        <v>0.990113</v>
      </c>
      <c r="X740" s="20">
        <v>0.64005</v>
      </c>
      <c r="Y740" s="20">
        <v>14.7501</v>
      </c>
      <c r="Z740" s="19">
        <v>0.829324</v>
      </c>
      <c r="AA740" s="20">
        <v>3.76706</v>
      </c>
      <c r="AB740" s="20">
        <v>82.1857</v>
      </c>
      <c r="AC740" s="19">
        <v>0</v>
      </c>
      <c r="AD740" s="20">
        <v>0</v>
      </c>
      <c r="AE740" s="20">
        <v>0.00034914</v>
      </c>
      <c r="AF740" s="19">
        <v>0.868755</v>
      </c>
      <c r="AG740" s="20">
        <v>0.0149802</v>
      </c>
      <c r="AH740" s="20">
        <v>29.414</v>
      </c>
      <c r="AI740" s="19">
        <v>0</v>
      </c>
      <c r="AJ740" s="20">
        <v>0</v>
      </c>
      <c r="AK740" s="20">
        <v>0</v>
      </c>
      <c r="AL740" s="19">
        <v>0</v>
      </c>
      <c r="AM740" s="20">
        <v>0</v>
      </c>
      <c r="AN740" s="20">
        <v>0</v>
      </c>
      <c r="AO740" s="19">
        <v>0</v>
      </c>
      <c r="AP740" s="20">
        <v>0</v>
      </c>
      <c r="AQ740" s="20">
        <v>0</v>
      </c>
    </row>
    <row r="741" spans="1:4" ht="17.25">
      <c r="A741" s="10">
        <v>0.51111111111111096</v>
      </c>
      <c r="B741" s="19">
        <v>0.673132</v>
      </c>
      <c r="C741" s="20">
        <v>18.2558</v>
      </c>
      <c r="D741" s="20">
        <v>190.369</v>
      </c>
      <c r="E741" s="19">
        <v>0.581839</v>
      </c>
      <c r="F741" s="20">
        <v>0.0368977</v>
      </c>
      <c r="G741" s="20">
        <v>311.559</v>
      </c>
      <c r="H741" s="19">
        <v>0.888511</v>
      </c>
      <c r="I741" s="20">
        <v>16.6734</v>
      </c>
      <c r="J741" s="20">
        <v>268.24</v>
      </c>
      <c r="K741" s="19">
        <v>0.721838</v>
      </c>
      <c r="L741" s="20">
        <v>0.0501939</v>
      </c>
      <c r="M741" s="20">
        <v>213.633</v>
      </c>
      <c r="N741" s="19">
        <v>0.677274</v>
      </c>
      <c r="O741" s="20">
        <v>18.3293</v>
      </c>
      <c r="P741" s="20">
        <v>190.833</v>
      </c>
      <c r="Q741" s="19">
        <v>0.627449</v>
      </c>
      <c r="R741" s="20">
        <v>0.574262</v>
      </c>
      <c r="S741" s="20">
        <v>12.3085</v>
      </c>
      <c r="T741" s="19">
        <v>0.956977</v>
      </c>
      <c r="U741" s="20">
        <v>0.548129</v>
      </c>
      <c r="V741" s="20">
        <v>36.9043</v>
      </c>
      <c r="W741" s="19">
        <v>0.989983</v>
      </c>
      <c r="X741" s="20">
        <v>0.639749</v>
      </c>
      <c r="Y741" s="20">
        <v>14.7608</v>
      </c>
      <c r="Z741" s="19">
        <v>0.837599</v>
      </c>
      <c r="AA741" s="20">
        <v>3.77857</v>
      </c>
      <c r="AB741" s="20">
        <v>82.2484</v>
      </c>
      <c r="AC741" s="19">
        <v>0</v>
      </c>
      <c r="AD741" s="20">
        <v>0</v>
      </c>
      <c r="AE741" s="20">
        <v>0.00034914</v>
      </c>
      <c r="AF741" s="19">
        <v>0.885801</v>
      </c>
      <c r="AG741" s="20">
        <v>5.78729</v>
      </c>
      <c r="AH741" s="20">
        <v>29.49</v>
      </c>
      <c r="AI741" s="19">
        <v>0</v>
      </c>
      <c r="AJ741" s="20">
        <v>0</v>
      </c>
      <c r="AK741" s="20">
        <v>0</v>
      </c>
      <c r="AL741" s="19">
        <v>0</v>
      </c>
      <c r="AM741" s="20">
        <v>0</v>
      </c>
      <c r="AN741" s="20">
        <v>0</v>
      </c>
      <c r="AO741" s="19">
        <v>0</v>
      </c>
      <c r="AP741" s="20">
        <v>0</v>
      </c>
      <c r="AQ741" s="20">
        <v>0</v>
      </c>
    </row>
    <row r="742" spans="1:4" ht="17.25">
      <c r="A742" s="10">
        <v>0.51180555555555596</v>
      </c>
      <c r="B742" s="19">
        <v>0.671305</v>
      </c>
      <c r="C742" s="20">
        <v>18.2113</v>
      </c>
      <c r="D742" s="20">
        <v>190.678</v>
      </c>
      <c r="E742" s="19">
        <v>0.583314</v>
      </c>
      <c r="F742" s="20">
        <v>0.03686</v>
      </c>
      <c r="G742" s="20">
        <v>311.56</v>
      </c>
      <c r="H742" s="19">
        <v>0.888336</v>
      </c>
      <c r="I742" s="20">
        <v>16.5952</v>
      </c>
      <c r="J742" s="20">
        <v>268.522</v>
      </c>
      <c r="K742" s="19">
        <v>0.723178</v>
      </c>
      <c r="L742" s="20">
        <v>0.0502941</v>
      </c>
      <c r="M742" s="20">
        <v>213.633</v>
      </c>
      <c r="N742" s="19">
        <v>0.676257</v>
      </c>
      <c r="O742" s="20">
        <v>18.2783</v>
      </c>
      <c r="P742" s="20">
        <v>191.143</v>
      </c>
      <c r="Q742" s="19">
        <v>0.626889</v>
      </c>
      <c r="R742" s="20">
        <v>0.572383</v>
      </c>
      <c r="S742" s="20">
        <v>12.3181</v>
      </c>
      <c r="T742" s="19">
        <v>0.95761</v>
      </c>
      <c r="U742" s="20">
        <v>0.547852</v>
      </c>
      <c r="V742" s="20">
        <v>36.9136</v>
      </c>
      <c r="W742" s="19">
        <v>0.990046</v>
      </c>
      <c r="X742" s="20">
        <v>0.637872</v>
      </c>
      <c r="Y742" s="20">
        <v>14.7714</v>
      </c>
      <c r="Z742" s="19">
        <v>0.840943</v>
      </c>
      <c r="AA742" s="20">
        <v>3.77582</v>
      </c>
      <c r="AB742" s="20">
        <v>82.3113</v>
      </c>
      <c r="AC742" s="19">
        <v>0</v>
      </c>
      <c r="AD742" s="20">
        <v>0</v>
      </c>
      <c r="AE742" s="20">
        <v>0.00034914</v>
      </c>
      <c r="AF742" s="19">
        <v>0.892195</v>
      </c>
      <c r="AG742" s="20">
        <v>5.9826</v>
      </c>
      <c r="AH742" s="20">
        <v>29.5884</v>
      </c>
      <c r="AI742" s="19">
        <v>0</v>
      </c>
      <c r="AJ742" s="20">
        <v>0</v>
      </c>
      <c r="AK742" s="20">
        <v>0</v>
      </c>
      <c r="AL742" s="19">
        <v>0</v>
      </c>
      <c r="AM742" s="20">
        <v>0</v>
      </c>
      <c r="AN742" s="20">
        <v>0</v>
      </c>
      <c r="AO742" s="19">
        <v>0</v>
      </c>
      <c r="AP742" s="20">
        <v>0</v>
      </c>
      <c r="AQ742" s="20">
        <v>0</v>
      </c>
    </row>
    <row r="743" spans="1:4" ht="17.25">
      <c r="A743" s="10">
        <v>0.51249999999999996</v>
      </c>
      <c r="B743" s="19">
        <v>0.672797</v>
      </c>
      <c r="C743" s="20">
        <v>18.1887</v>
      </c>
      <c r="D743" s="20">
        <v>190.982</v>
      </c>
      <c r="E743" s="19">
        <v>0.581188</v>
      </c>
      <c r="F743" s="20">
        <v>0.0366318</v>
      </c>
      <c r="G743" s="20">
        <v>311.56</v>
      </c>
      <c r="H743" s="19">
        <v>0.888481</v>
      </c>
      <c r="I743" s="20">
        <v>16.5882</v>
      </c>
      <c r="J743" s="20">
        <v>268.794</v>
      </c>
      <c r="K743" s="19">
        <v>0.721962</v>
      </c>
      <c r="L743" s="20">
        <v>0.0500555</v>
      </c>
      <c r="M743" s="20">
        <v>213.634</v>
      </c>
      <c r="N743" s="19">
        <v>0.678029</v>
      </c>
      <c r="O743" s="20">
        <v>18.259</v>
      </c>
      <c r="P743" s="20">
        <v>191.442</v>
      </c>
      <c r="Q743" s="19">
        <v>0.628471</v>
      </c>
      <c r="R743" s="20">
        <v>0.57377</v>
      </c>
      <c r="S743" s="20">
        <v>12.3276</v>
      </c>
      <c r="T743" s="19">
        <v>0.956865</v>
      </c>
      <c r="U743" s="20">
        <v>0.548096</v>
      </c>
      <c r="V743" s="20">
        <v>36.9226</v>
      </c>
      <c r="W743" s="19">
        <v>0.989866</v>
      </c>
      <c r="X743" s="20">
        <v>0.63652</v>
      </c>
      <c r="Y743" s="20">
        <v>14.7821</v>
      </c>
      <c r="Z743" s="19">
        <v>0.840007</v>
      </c>
      <c r="AA743" s="20">
        <v>3.80209</v>
      </c>
      <c r="AB743" s="20">
        <v>82.3765</v>
      </c>
      <c r="AC743" s="19">
        <v>0</v>
      </c>
      <c r="AD743" s="20">
        <v>0</v>
      </c>
      <c r="AE743" s="20">
        <v>0.00034914</v>
      </c>
      <c r="AF743" s="19">
        <v>0.89175</v>
      </c>
      <c r="AG743" s="20">
        <v>5.93901</v>
      </c>
      <c r="AH743" s="20">
        <v>29.6884</v>
      </c>
      <c r="AI743" s="19">
        <v>0</v>
      </c>
      <c r="AJ743" s="20">
        <v>0</v>
      </c>
      <c r="AK743" s="20">
        <v>0</v>
      </c>
      <c r="AL743" s="19">
        <v>0</v>
      </c>
      <c r="AM743" s="20">
        <v>0</v>
      </c>
      <c r="AN743" s="20">
        <v>0</v>
      </c>
      <c r="AO743" s="19">
        <v>0</v>
      </c>
      <c r="AP743" s="20">
        <v>0</v>
      </c>
      <c r="AQ743" s="20">
        <v>0</v>
      </c>
    </row>
    <row r="744" spans="1:4" ht="17.25">
      <c r="A744" s="10">
        <v>0.51319444444444495</v>
      </c>
      <c r="B744" s="19">
        <v>0.671897</v>
      </c>
      <c r="C744" s="20">
        <v>18.1682</v>
      </c>
      <c r="D744" s="20">
        <v>191.28</v>
      </c>
      <c r="E744" s="19">
        <v>0.582978</v>
      </c>
      <c r="F744" s="20">
        <v>0.0368191</v>
      </c>
      <c r="G744" s="20">
        <v>311.561</v>
      </c>
      <c r="H744" s="19">
        <v>0.888523</v>
      </c>
      <c r="I744" s="20">
        <v>16.5931</v>
      </c>
      <c r="J744" s="20">
        <v>269.075</v>
      </c>
      <c r="K744" s="19">
        <v>0.722908</v>
      </c>
      <c r="L744" s="20">
        <v>0.050275</v>
      </c>
      <c r="M744" s="20">
        <v>213.635</v>
      </c>
      <c r="N744" s="19">
        <v>0.675992</v>
      </c>
      <c r="O744" s="20">
        <v>18.2422</v>
      </c>
      <c r="P744" s="20">
        <v>191.751</v>
      </c>
      <c r="Q744" s="19">
        <v>0.629862</v>
      </c>
      <c r="R744" s="20">
        <v>0.577318</v>
      </c>
      <c r="S744" s="20">
        <v>12.3371</v>
      </c>
      <c r="T744" s="19">
        <v>0.957347</v>
      </c>
      <c r="U744" s="20">
        <v>0.550007</v>
      </c>
      <c r="V744" s="20">
        <v>36.9317</v>
      </c>
      <c r="W744" s="19">
        <v>0.989895</v>
      </c>
      <c r="X744" s="20">
        <v>0.638433</v>
      </c>
      <c r="Y744" s="20">
        <v>14.7929</v>
      </c>
      <c r="Z744" s="19">
        <v>0.833473</v>
      </c>
      <c r="AA744" s="20">
        <v>3.79741</v>
      </c>
      <c r="AB744" s="20">
        <v>82.4388</v>
      </c>
      <c r="AC744" s="19">
        <v>0</v>
      </c>
      <c r="AD744" s="20">
        <v>0</v>
      </c>
      <c r="AE744" s="20">
        <v>0.00034914</v>
      </c>
      <c r="AF744" s="19">
        <v>0</v>
      </c>
      <c r="AG744" s="20">
        <v>0</v>
      </c>
      <c r="AH744" s="20">
        <v>29.718</v>
      </c>
      <c r="AI744" s="19">
        <v>0</v>
      </c>
      <c r="AJ744" s="20">
        <v>0</v>
      </c>
      <c r="AK744" s="20">
        <v>0</v>
      </c>
      <c r="AL744" s="19">
        <v>0</v>
      </c>
      <c r="AM744" s="20">
        <v>0</v>
      </c>
      <c r="AN744" s="20">
        <v>0</v>
      </c>
      <c r="AO744" s="19">
        <v>0</v>
      </c>
      <c r="AP744" s="20">
        <v>0</v>
      </c>
      <c r="AQ744" s="20">
        <v>0</v>
      </c>
    </row>
    <row r="745" spans="1:4" ht="17.25">
      <c r="A745" s="10">
        <v>0.51388888888888895</v>
      </c>
      <c r="B745" s="19">
        <v>0.668811</v>
      </c>
      <c r="C745" s="20">
        <v>18.1114</v>
      </c>
      <c r="D745" s="20">
        <v>191.587</v>
      </c>
      <c r="E745" s="19">
        <v>0.585487</v>
      </c>
      <c r="F745" s="20">
        <v>0.0371082</v>
      </c>
      <c r="G745" s="20">
        <v>311.562</v>
      </c>
      <c r="H745" s="19">
        <v>0.8875</v>
      </c>
      <c r="I745" s="20">
        <v>16.5419</v>
      </c>
      <c r="J745" s="20">
        <v>269.356</v>
      </c>
      <c r="K745" s="19">
        <v>0.721982</v>
      </c>
      <c r="L745" s="20">
        <v>0.0504235</v>
      </c>
      <c r="M745" s="20">
        <v>213.636</v>
      </c>
      <c r="N745" s="19">
        <v>0.673124</v>
      </c>
      <c r="O745" s="20">
        <v>18.1959</v>
      </c>
      <c r="P745" s="20">
        <v>192.05</v>
      </c>
      <c r="Q745" s="19">
        <v>0.627758</v>
      </c>
      <c r="R745" s="20">
        <v>0.57494</v>
      </c>
      <c r="S745" s="20">
        <v>12.3465</v>
      </c>
      <c r="T745" s="19">
        <v>0.9571</v>
      </c>
      <c r="U745" s="20">
        <v>0.550019</v>
      </c>
      <c r="V745" s="20">
        <v>36.9407</v>
      </c>
      <c r="W745" s="19">
        <v>0.990059</v>
      </c>
      <c r="X745" s="20">
        <v>0.638334</v>
      </c>
      <c r="Y745" s="20">
        <v>14.8035</v>
      </c>
      <c r="Z745" s="19">
        <v>0.831619</v>
      </c>
      <c r="AA745" s="20">
        <v>3.78685</v>
      </c>
      <c r="AB745" s="20">
        <v>82.501</v>
      </c>
      <c r="AC745" s="19">
        <v>0</v>
      </c>
      <c r="AD745" s="20">
        <v>0</v>
      </c>
      <c r="AE745" s="20">
        <v>0.00034914</v>
      </c>
      <c r="AF745" s="19">
        <v>0</v>
      </c>
      <c r="AG745" s="20">
        <v>0</v>
      </c>
      <c r="AH745" s="20">
        <v>29.7181</v>
      </c>
      <c r="AI745" s="19">
        <v>0</v>
      </c>
      <c r="AJ745" s="20">
        <v>0</v>
      </c>
      <c r="AK745" s="20">
        <v>0</v>
      </c>
      <c r="AL745" s="19">
        <v>0</v>
      </c>
      <c r="AM745" s="20">
        <v>0</v>
      </c>
      <c r="AN745" s="20">
        <v>0</v>
      </c>
      <c r="AO745" s="19">
        <v>0</v>
      </c>
      <c r="AP745" s="20">
        <v>0</v>
      </c>
      <c r="AQ745" s="20">
        <v>0</v>
      </c>
    </row>
    <row r="746" spans="1:4" ht="17.25">
      <c r="A746" s="10">
        <v>0.51458333333333295</v>
      </c>
      <c r="B746" s="19">
        <v>0.670315</v>
      </c>
      <c r="C746" s="20">
        <v>18.1124</v>
      </c>
      <c r="D746" s="20">
        <v>191.883</v>
      </c>
      <c r="E746" s="19">
        <v>0.582642</v>
      </c>
      <c r="F746" s="20">
        <v>0.0369202</v>
      </c>
      <c r="G746" s="20">
        <v>311.562</v>
      </c>
      <c r="H746" s="19">
        <v>0.88756</v>
      </c>
      <c r="I746" s="20">
        <v>16.534</v>
      </c>
      <c r="J746" s="20">
        <v>269.627</v>
      </c>
      <c r="K746" s="19">
        <v>0.721228</v>
      </c>
      <c r="L746" s="20">
        <v>0.0500576</v>
      </c>
      <c r="M746" s="20">
        <v>213.637</v>
      </c>
      <c r="N746" s="19">
        <v>0.674861</v>
      </c>
      <c r="O746" s="20">
        <v>18.1879</v>
      </c>
      <c r="P746" s="20">
        <v>192.353</v>
      </c>
      <c r="Q746" s="19">
        <v>0.626823</v>
      </c>
      <c r="R746" s="20">
        <v>0.572463</v>
      </c>
      <c r="S746" s="20">
        <v>12.356</v>
      </c>
      <c r="T746" s="19">
        <v>0.956085</v>
      </c>
      <c r="U746" s="20">
        <v>0.549643</v>
      </c>
      <c r="V746" s="20">
        <v>36.9499</v>
      </c>
      <c r="W746" s="19">
        <v>0.989946</v>
      </c>
      <c r="X746" s="20">
        <v>0.638338</v>
      </c>
      <c r="Y746" s="20">
        <v>14.8141</v>
      </c>
      <c r="Z746" s="19">
        <v>0.831067</v>
      </c>
      <c r="AA746" s="20">
        <v>3.76398</v>
      </c>
      <c r="AB746" s="20">
        <v>82.5639</v>
      </c>
      <c r="AC746" s="19">
        <v>0</v>
      </c>
      <c r="AD746" s="20">
        <v>0</v>
      </c>
      <c r="AE746" s="20">
        <v>0.00034914</v>
      </c>
      <c r="AF746" s="19">
        <v>0.829631</v>
      </c>
      <c r="AG746" s="20">
        <v>0.00535622</v>
      </c>
      <c r="AH746" s="20">
        <v>29.7181</v>
      </c>
      <c r="AI746" s="19">
        <v>0</v>
      </c>
      <c r="AJ746" s="20">
        <v>0</v>
      </c>
      <c r="AK746" s="20">
        <v>0</v>
      </c>
      <c r="AL746" s="19">
        <v>0</v>
      </c>
      <c r="AM746" s="20">
        <v>0</v>
      </c>
      <c r="AN746" s="20">
        <v>0</v>
      </c>
      <c r="AO746" s="19">
        <v>0</v>
      </c>
      <c r="AP746" s="20">
        <v>0</v>
      </c>
      <c r="AQ746" s="20">
        <v>0</v>
      </c>
    </row>
    <row r="747" spans="1:4" ht="17.25">
      <c r="A747" s="10">
        <v>0.51527777777777795</v>
      </c>
      <c r="B747" s="19">
        <v>0.669712</v>
      </c>
      <c r="C747" s="20">
        <v>18.1126</v>
      </c>
      <c r="D747" s="20">
        <v>192.19</v>
      </c>
      <c r="E747" s="19">
        <v>0.582476</v>
      </c>
      <c r="F747" s="20">
        <v>0.0367975</v>
      </c>
      <c r="G747" s="20">
        <v>311.563</v>
      </c>
      <c r="H747" s="19">
        <v>0.88752</v>
      </c>
      <c r="I747" s="20">
        <v>16.5247</v>
      </c>
      <c r="J747" s="20">
        <v>269.898</v>
      </c>
      <c r="K747" s="19">
        <v>0.685691</v>
      </c>
      <c r="L747" s="20">
        <v>0.0412346</v>
      </c>
      <c r="M747" s="20">
        <v>213.638</v>
      </c>
      <c r="N747" s="19">
        <v>0.674742</v>
      </c>
      <c r="O747" s="20">
        <v>18.2054</v>
      </c>
      <c r="P747" s="20">
        <v>192.661</v>
      </c>
      <c r="Q747" s="19">
        <v>0.624439</v>
      </c>
      <c r="R747" s="20">
        <v>0.567616</v>
      </c>
      <c r="S747" s="20">
        <v>12.3657</v>
      </c>
      <c r="T747" s="19">
        <v>0.956606</v>
      </c>
      <c r="U747" s="20">
        <v>0.549589</v>
      </c>
      <c r="V747" s="20">
        <v>36.9592</v>
      </c>
      <c r="W747" s="19">
        <v>0.990014</v>
      </c>
      <c r="X747" s="20">
        <v>0.636879</v>
      </c>
      <c r="Y747" s="20">
        <v>14.8248</v>
      </c>
      <c r="Z747" s="19">
        <v>0.830195</v>
      </c>
      <c r="AA747" s="20">
        <v>3.74835</v>
      </c>
      <c r="AB747" s="20">
        <v>82.6265</v>
      </c>
      <c r="AC747" s="19">
        <v>0</v>
      </c>
      <c r="AD747" s="20">
        <v>0</v>
      </c>
      <c r="AE747" s="20">
        <v>0.00034914</v>
      </c>
      <c r="AF747" s="19">
        <v>0.834285</v>
      </c>
      <c r="AG747" s="20">
        <v>0.00530278</v>
      </c>
      <c r="AH747" s="20">
        <v>29.7182</v>
      </c>
      <c r="AI747" s="19">
        <v>0</v>
      </c>
      <c r="AJ747" s="20">
        <v>0</v>
      </c>
      <c r="AK747" s="20">
        <v>0</v>
      </c>
      <c r="AL747" s="19">
        <v>0</v>
      </c>
      <c r="AM747" s="20">
        <v>0</v>
      </c>
      <c r="AN747" s="20">
        <v>0</v>
      </c>
      <c r="AO747" s="19">
        <v>0</v>
      </c>
      <c r="AP747" s="20">
        <v>0</v>
      </c>
      <c r="AQ747" s="20">
        <v>0</v>
      </c>
    </row>
    <row r="748" spans="1:4" ht="17.25">
      <c r="A748" s="10">
        <v>0.51597222222222205</v>
      </c>
      <c r="B748" s="19">
        <v>0.674257</v>
      </c>
      <c r="C748" s="20">
        <v>18.3988</v>
      </c>
      <c r="D748" s="20">
        <v>192.5</v>
      </c>
      <c r="E748" s="19">
        <v>0.579629</v>
      </c>
      <c r="F748" s="20">
        <v>0.0367475</v>
      </c>
      <c r="G748" s="20">
        <v>311.564</v>
      </c>
      <c r="H748" s="19">
        <v>0.888646</v>
      </c>
      <c r="I748" s="20">
        <v>16.7156</v>
      </c>
      <c r="J748" s="20">
        <v>270.184</v>
      </c>
      <c r="K748" s="19">
        <v>0.686164</v>
      </c>
      <c r="L748" s="20">
        <v>0.0413281</v>
      </c>
      <c r="M748" s="20">
        <v>213.638</v>
      </c>
      <c r="N748" s="19">
        <v>0.678363</v>
      </c>
      <c r="O748" s="20">
        <v>18.4712</v>
      </c>
      <c r="P748" s="20">
        <v>192.962</v>
      </c>
      <c r="Q748" s="19">
        <v>0.627213</v>
      </c>
      <c r="R748" s="20">
        <v>0.573552</v>
      </c>
      <c r="S748" s="20">
        <v>12.3753</v>
      </c>
      <c r="T748" s="19">
        <v>0.956444</v>
      </c>
      <c r="U748" s="20">
        <v>0.549465</v>
      </c>
      <c r="V748" s="20">
        <v>36.9684</v>
      </c>
      <c r="W748" s="19">
        <v>0.990069</v>
      </c>
      <c r="X748" s="20">
        <v>0.637991</v>
      </c>
      <c r="Y748" s="20">
        <v>14.8356</v>
      </c>
      <c r="Z748" s="19">
        <v>0.82913</v>
      </c>
      <c r="AA748" s="20">
        <v>3.74284</v>
      </c>
      <c r="AB748" s="20">
        <v>82.6901</v>
      </c>
      <c r="AC748" s="19">
        <v>0</v>
      </c>
      <c r="AD748" s="20">
        <v>0</v>
      </c>
      <c r="AE748" s="20">
        <v>0.00034914</v>
      </c>
      <c r="AF748" s="19">
        <v>0</v>
      </c>
      <c r="AG748" s="20">
        <v>0</v>
      </c>
      <c r="AH748" s="20">
        <v>29.7182</v>
      </c>
      <c r="AI748" s="19">
        <v>0</v>
      </c>
      <c r="AJ748" s="20">
        <v>0</v>
      </c>
      <c r="AK748" s="20">
        <v>0</v>
      </c>
      <c r="AL748" s="19">
        <v>0</v>
      </c>
      <c r="AM748" s="20">
        <v>0</v>
      </c>
      <c r="AN748" s="20">
        <v>0</v>
      </c>
      <c r="AO748" s="19">
        <v>0</v>
      </c>
      <c r="AP748" s="20">
        <v>0</v>
      </c>
      <c r="AQ748" s="20">
        <v>0</v>
      </c>
    </row>
    <row r="749" spans="1:4" ht="17.25">
      <c r="A749" s="10">
        <v>0.51666666666666705</v>
      </c>
      <c r="B749" s="19">
        <v>0.678342</v>
      </c>
      <c r="C749" s="20">
        <v>18.532</v>
      </c>
      <c r="D749" s="20">
        <v>192.808</v>
      </c>
      <c r="E749" s="19">
        <v>0.580662</v>
      </c>
      <c r="F749" s="20">
        <v>0.0368117</v>
      </c>
      <c r="G749" s="20">
        <v>311.564</v>
      </c>
      <c r="H749" s="19">
        <v>0.889637</v>
      </c>
      <c r="I749" s="20">
        <v>16.8354</v>
      </c>
      <c r="J749" s="20">
        <v>270.459</v>
      </c>
      <c r="K749" s="19">
        <v>0.684882</v>
      </c>
      <c r="L749" s="20">
        <v>0.0411081</v>
      </c>
      <c r="M749" s="20">
        <v>213.639</v>
      </c>
      <c r="N749" s="19">
        <v>0.683035</v>
      </c>
      <c r="O749" s="20">
        <v>18.6231</v>
      </c>
      <c r="P749" s="20">
        <v>193.276</v>
      </c>
      <c r="Q749" s="19">
        <v>0.626874</v>
      </c>
      <c r="R749" s="20">
        <v>0.571984</v>
      </c>
      <c r="S749" s="20">
        <v>12.385</v>
      </c>
      <c r="T749" s="19">
        <v>0.956058</v>
      </c>
      <c r="U749" s="20">
        <v>0.548857</v>
      </c>
      <c r="V749" s="20">
        <v>36.9775</v>
      </c>
      <c r="W749" s="19">
        <v>0.989926</v>
      </c>
      <c r="X749" s="20">
        <v>0.637261</v>
      </c>
      <c r="Y749" s="20">
        <v>14.846</v>
      </c>
      <c r="Z749" s="19">
        <v>0.82976</v>
      </c>
      <c r="AA749" s="20">
        <v>3.73821</v>
      </c>
      <c r="AB749" s="20">
        <v>82.7515</v>
      </c>
      <c r="AC749" s="19">
        <v>0</v>
      </c>
      <c r="AD749" s="20">
        <v>0</v>
      </c>
      <c r="AE749" s="20">
        <v>0.00034914</v>
      </c>
      <c r="AF749" s="19">
        <v>0.83888</v>
      </c>
      <c r="AG749" s="20">
        <v>0.00533787</v>
      </c>
      <c r="AH749" s="20">
        <v>29.7183</v>
      </c>
      <c r="AI749" s="19">
        <v>0</v>
      </c>
      <c r="AJ749" s="20">
        <v>0</v>
      </c>
      <c r="AK749" s="20">
        <v>0</v>
      </c>
      <c r="AL749" s="19">
        <v>0</v>
      </c>
      <c r="AM749" s="20">
        <v>0</v>
      </c>
      <c r="AN749" s="20">
        <v>0</v>
      </c>
      <c r="AO749" s="19">
        <v>0</v>
      </c>
      <c r="AP749" s="20">
        <v>0</v>
      </c>
      <c r="AQ749" s="20">
        <v>0</v>
      </c>
    </row>
    <row r="750" spans="1:4" ht="17.25">
      <c r="A750" s="10">
        <v>0.51736111111111105</v>
      </c>
      <c r="B750" s="19">
        <v>0.679099</v>
      </c>
      <c r="C750" s="20">
        <v>18.7264</v>
      </c>
      <c r="D750" s="20">
        <v>193.114</v>
      </c>
      <c r="E750" s="19">
        <v>0.582792</v>
      </c>
      <c r="F750" s="20">
        <v>0.037013</v>
      </c>
      <c r="G750" s="20">
        <v>311.565</v>
      </c>
      <c r="H750" s="19">
        <v>0.890049</v>
      </c>
      <c r="I750" s="20">
        <v>16.9794</v>
      </c>
      <c r="J750" s="20">
        <v>270.746</v>
      </c>
      <c r="K750" s="19">
        <v>0.684999</v>
      </c>
      <c r="L750" s="20">
        <v>0.0413008</v>
      </c>
      <c r="M750" s="20">
        <v>213.64</v>
      </c>
      <c r="N750" s="19">
        <v>0.684106</v>
      </c>
      <c r="O750" s="20">
        <v>18.803</v>
      </c>
      <c r="P750" s="20">
        <v>193.583</v>
      </c>
      <c r="Q750" s="19">
        <v>0.625662</v>
      </c>
      <c r="R750" s="20">
        <v>0.57149</v>
      </c>
      <c r="S750" s="20">
        <v>12.3942</v>
      </c>
      <c r="T750" s="19">
        <v>0.957216</v>
      </c>
      <c r="U750" s="20">
        <v>0.549726</v>
      </c>
      <c r="V750" s="20">
        <v>36.9865</v>
      </c>
      <c r="W750" s="19">
        <v>0.990152</v>
      </c>
      <c r="X750" s="20">
        <v>0.639379</v>
      </c>
      <c r="Y750" s="20">
        <v>14.8567</v>
      </c>
      <c r="Z750" s="19">
        <v>0.828993</v>
      </c>
      <c r="AA750" s="20">
        <v>3.73777</v>
      </c>
      <c r="AB750" s="20">
        <v>82.8148</v>
      </c>
      <c r="AC750" s="19">
        <v>0</v>
      </c>
      <c r="AD750" s="20">
        <v>0</v>
      </c>
      <c r="AE750" s="20">
        <v>0.00034914</v>
      </c>
      <c r="AF750" s="19">
        <v>0</v>
      </c>
      <c r="AG750" s="20">
        <v>0</v>
      </c>
      <c r="AH750" s="20">
        <v>29.7183</v>
      </c>
      <c r="AI750" s="19">
        <v>0</v>
      </c>
      <c r="AJ750" s="20">
        <v>0</v>
      </c>
      <c r="AK750" s="20">
        <v>0</v>
      </c>
      <c r="AL750" s="19">
        <v>0</v>
      </c>
      <c r="AM750" s="20">
        <v>0</v>
      </c>
      <c r="AN750" s="20">
        <v>0</v>
      </c>
      <c r="AO750" s="19">
        <v>0</v>
      </c>
      <c r="AP750" s="20">
        <v>0</v>
      </c>
      <c r="AQ750" s="20">
        <v>0</v>
      </c>
    </row>
    <row r="751" spans="1:4" ht="17.25">
      <c r="A751" s="10">
        <v>0.51805555555555605</v>
      </c>
      <c r="B751" s="19">
        <v>0.68226</v>
      </c>
      <c r="C751" s="20">
        <v>18.8598</v>
      </c>
      <c r="D751" s="20">
        <v>193.421</v>
      </c>
      <c r="E751" s="19">
        <v>0.582062</v>
      </c>
      <c r="F751" s="20">
        <v>0.0370286</v>
      </c>
      <c r="G751" s="20">
        <v>311.565</v>
      </c>
      <c r="H751" s="19">
        <v>0.890689</v>
      </c>
      <c r="I751" s="20">
        <v>17.0843</v>
      </c>
      <c r="J751" s="20">
        <v>271.025</v>
      </c>
      <c r="K751" s="19">
        <v>0.684448</v>
      </c>
      <c r="L751" s="20">
        <v>0.0413277</v>
      </c>
      <c r="M751" s="20">
        <v>213.64</v>
      </c>
      <c r="N751" s="19">
        <v>0.686762</v>
      </c>
      <c r="O751" s="20">
        <v>18.9276</v>
      </c>
      <c r="P751" s="20">
        <v>193.892</v>
      </c>
      <c r="Q751" s="19">
        <v>0.62631</v>
      </c>
      <c r="R751" s="20">
        <v>0.572291</v>
      </c>
      <c r="S751" s="20">
        <v>12.4039</v>
      </c>
      <c r="T751" s="19">
        <v>0.9556</v>
      </c>
      <c r="U751" s="20">
        <v>0.549597</v>
      </c>
      <c r="V751" s="20">
        <v>36.9958</v>
      </c>
      <c r="W751" s="19">
        <v>0.990055</v>
      </c>
      <c r="X751" s="20">
        <v>0.638869</v>
      </c>
      <c r="Y751" s="20">
        <v>14.8672</v>
      </c>
      <c r="Z751" s="19">
        <v>0.829385</v>
      </c>
      <c r="AA751" s="20">
        <v>3.74207</v>
      </c>
      <c r="AB751" s="20">
        <v>82.8761</v>
      </c>
      <c r="AC751" s="19">
        <v>0</v>
      </c>
      <c r="AD751" s="20">
        <v>0</v>
      </c>
      <c r="AE751" s="20">
        <v>0.00034914</v>
      </c>
      <c r="AF751" s="19">
        <v>0</v>
      </c>
      <c r="AG751" s="20">
        <v>0</v>
      </c>
      <c r="AH751" s="20">
        <v>29.7184</v>
      </c>
      <c r="AI751" s="19">
        <v>0</v>
      </c>
      <c r="AJ751" s="20">
        <v>0</v>
      </c>
      <c r="AK751" s="20">
        <v>0</v>
      </c>
      <c r="AL751" s="19">
        <v>0</v>
      </c>
      <c r="AM751" s="20">
        <v>0</v>
      </c>
      <c r="AN751" s="20">
        <v>0</v>
      </c>
      <c r="AO751" s="19">
        <v>0</v>
      </c>
      <c r="AP751" s="20">
        <v>0</v>
      </c>
      <c r="AQ751" s="20">
        <v>0</v>
      </c>
    </row>
    <row r="752" spans="1:4" ht="17.25">
      <c r="A752" s="10">
        <v>0.51875000000000004</v>
      </c>
      <c r="B752" s="19">
        <v>0.685679</v>
      </c>
      <c r="C752" s="20">
        <v>19.0183</v>
      </c>
      <c r="D752" s="20">
        <v>193.743</v>
      </c>
      <c r="E752" s="19">
        <v>0.581916</v>
      </c>
      <c r="F752" s="20">
        <v>0.0368539</v>
      </c>
      <c r="G752" s="20">
        <v>311.566</v>
      </c>
      <c r="H752" s="19">
        <v>0.891952</v>
      </c>
      <c r="I752" s="20">
        <v>17.1897</v>
      </c>
      <c r="J752" s="20">
        <v>271.306</v>
      </c>
      <c r="K752" s="19">
        <v>0.686647</v>
      </c>
      <c r="L752" s="20">
        <v>0.0414706</v>
      </c>
      <c r="M752" s="20">
        <v>213.641</v>
      </c>
      <c r="N752" s="19">
        <v>0.689879</v>
      </c>
      <c r="O752" s="20">
        <v>19.0875</v>
      </c>
      <c r="P752" s="20">
        <v>194.214</v>
      </c>
      <c r="Q752" s="19">
        <v>0.625432</v>
      </c>
      <c r="R752" s="20">
        <v>0.569178</v>
      </c>
      <c r="S752" s="20">
        <v>12.4133</v>
      </c>
      <c r="T752" s="19">
        <v>0.956653</v>
      </c>
      <c r="U752" s="20">
        <v>0.549955</v>
      </c>
      <c r="V752" s="20">
        <v>37.005</v>
      </c>
      <c r="W752" s="19">
        <v>0.989986</v>
      </c>
      <c r="X752" s="20">
        <v>0.637797</v>
      </c>
      <c r="Y752" s="20">
        <v>14.878</v>
      </c>
      <c r="Z752" s="19">
        <v>0.828573</v>
      </c>
      <c r="AA752" s="20">
        <v>3.72409</v>
      </c>
      <c r="AB752" s="20">
        <v>82.9403</v>
      </c>
      <c r="AC752" s="19">
        <v>0</v>
      </c>
      <c r="AD752" s="20">
        <v>0</v>
      </c>
      <c r="AE752" s="20">
        <v>0.00034914</v>
      </c>
      <c r="AF752" s="19">
        <v>0</v>
      </c>
      <c r="AG752" s="20">
        <v>0</v>
      </c>
      <c r="AH752" s="20">
        <v>29.7184</v>
      </c>
      <c r="AI752" s="19">
        <v>0</v>
      </c>
      <c r="AJ752" s="20">
        <v>0</v>
      </c>
      <c r="AK752" s="20">
        <v>0</v>
      </c>
      <c r="AL752" s="19">
        <v>0</v>
      </c>
      <c r="AM752" s="20">
        <v>0</v>
      </c>
      <c r="AN752" s="20">
        <v>0</v>
      </c>
      <c r="AO752" s="19">
        <v>0</v>
      </c>
      <c r="AP752" s="20">
        <v>0</v>
      </c>
      <c r="AQ752" s="20">
        <v>0</v>
      </c>
    </row>
    <row r="753" spans="1:4" ht="17.25">
      <c r="A753" s="10">
        <v>0.51944444444444404</v>
      </c>
      <c r="B753" s="19">
        <v>0.690842</v>
      </c>
      <c r="C753" s="20">
        <v>19.1286</v>
      </c>
      <c r="D753" s="20">
        <v>194.066</v>
      </c>
      <c r="E753" s="19">
        <v>0.581173</v>
      </c>
      <c r="F753" s="20">
        <v>0.0367659</v>
      </c>
      <c r="G753" s="20">
        <v>311.567</v>
      </c>
      <c r="H753" s="19">
        <v>0.893249</v>
      </c>
      <c r="I753" s="20">
        <v>17.3145</v>
      </c>
      <c r="J753" s="20">
        <v>271.599</v>
      </c>
      <c r="K753" s="19">
        <v>0.687322</v>
      </c>
      <c r="L753" s="20">
        <v>0.0412628</v>
      </c>
      <c r="M753" s="20">
        <v>213.642</v>
      </c>
      <c r="N753" s="19">
        <v>0.694922</v>
      </c>
      <c r="O753" s="20">
        <v>19.218</v>
      </c>
      <c r="P753" s="20">
        <v>194.534</v>
      </c>
      <c r="Q753" s="19">
        <v>0.627992</v>
      </c>
      <c r="R753" s="20">
        <v>0.571334</v>
      </c>
      <c r="S753" s="20">
        <v>12.4228</v>
      </c>
      <c r="T753" s="19">
        <v>0.957459</v>
      </c>
      <c r="U753" s="20">
        <v>0.549428</v>
      </c>
      <c r="V753" s="20">
        <v>37.0142</v>
      </c>
      <c r="W753" s="19">
        <v>0.989832</v>
      </c>
      <c r="X753" s="20">
        <v>0.635489</v>
      </c>
      <c r="Y753" s="20">
        <v>14.8886</v>
      </c>
      <c r="Z753" s="19">
        <v>0.835648</v>
      </c>
      <c r="AA753" s="20">
        <v>3.71467</v>
      </c>
      <c r="AB753" s="20">
        <v>83.0003</v>
      </c>
      <c r="AC753" s="19">
        <v>0</v>
      </c>
      <c r="AD753" s="20">
        <v>0</v>
      </c>
      <c r="AE753" s="20">
        <v>0.00034914</v>
      </c>
      <c r="AF753" s="19">
        <v>0.894057</v>
      </c>
      <c r="AG753" s="20">
        <v>5.32018</v>
      </c>
      <c r="AH753" s="20">
        <v>29.7218</v>
      </c>
      <c r="AI753" s="19">
        <v>0</v>
      </c>
      <c r="AJ753" s="20">
        <v>0</v>
      </c>
      <c r="AK753" s="20">
        <v>0</v>
      </c>
      <c r="AL753" s="19">
        <v>0</v>
      </c>
      <c r="AM753" s="20">
        <v>0</v>
      </c>
      <c r="AN753" s="20">
        <v>0</v>
      </c>
      <c r="AO753" s="19">
        <v>0</v>
      </c>
      <c r="AP753" s="20">
        <v>0</v>
      </c>
      <c r="AQ753" s="20">
        <v>0</v>
      </c>
    </row>
    <row r="754" spans="1:4" ht="17.25">
      <c r="A754" s="10">
        <v>0.52013888888888904</v>
      </c>
      <c r="B754" s="19">
        <v>0.684188</v>
      </c>
      <c r="C754" s="20">
        <v>18.8986</v>
      </c>
      <c r="D754" s="20">
        <v>194.379</v>
      </c>
      <c r="E754" s="19">
        <v>0.583789</v>
      </c>
      <c r="F754" s="20">
        <v>0.0369098</v>
      </c>
      <c r="G754" s="20">
        <v>311.567</v>
      </c>
      <c r="H754" s="19">
        <v>0.892266</v>
      </c>
      <c r="I754" s="20">
        <v>17.2201</v>
      </c>
      <c r="J754" s="20">
        <v>271.892</v>
      </c>
      <c r="K754" s="19">
        <v>0.859397</v>
      </c>
      <c r="L754" s="20">
        <v>5.55203</v>
      </c>
      <c r="M754" s="20">
        <v>213.653</v>
      </c>
      <c r="N754" s="19">
        <v>0.689225</v>
      </c>
      <c r="O754" s="20">
        <v>18.9625</v>
      </c>
      <c r="P754" s="20">
        <v>194.853</v>
      </c>
      <c r="Q754" s="19">
        <v>0.627254</v>
      </c>
      <c r="R754" s="20">
        <v>0.571621</v>
      </c>
      <c r="S754" s="20">
        <v>12.4324</v>
      </c>
      <c r="T754" s="19">
        <v>0.955902</v>
      </c>
      <c r="U754" s="20">
        <v>0.549457</v>
      </c>
      <c r="V754" s="20">
        <v>37.0233</v>
      </c>
      <c r="W754" s="19">
        <v>0.989806</v>
      </c>
      <c r="X754" s="20">
        <v>0.636691</v>
      </c>
      <c r="Y754" s="20">
        <v>14.8992</v>
      </c>
      <c r="Z754" s="19">
        <v>0.836322</v>
      </c>
      <c r="AA754" s="20">
        <v>3.71153</v>
      </c>
      <c r="AB754" s="20">
        <v>83.0633</v>
      </c>
      <c r="AC754" s="19">
        <v>0</v>
      </c>
      <c r="AD754" s="20">
        <v>0</v>
      </c>
      <c r="AE754" s="20">
        <v>0.00034914</v>
      </c>
      <c r="AF754" s="19">
        <v>0.888683</v>
      </c>
      <c r="AG754" s="20">
        <v>5.88945</v>
      </c>
      <c r="AH754" s="20">
        <v>29.8174</v>
      </c>
      <c r="AI754" s="19">
        <v>0</v>
      </c>
      <c r="AJ754" s="20">
        <v>0</v>
      </c>
      <c r="AK754" s="20">
        <v>0</v>
      </c>
      <c r="AL754" s="19">
        <v>0</v>
      </c>
      <c r="AM754" s="20">
        <v>0</v>
      </c>
      <c r="AN754" s="20">
        <v>0</v>
      </c>
      <c r="AO754" s="19">
        <v>0</v>
      </c>
      <c r="AP754" s="20">
        <v>0</v>
      </c>
      <c r="AQ754" s="20">
        <v>0</v>
      </c>
    </row>
    <row r="755" spans="1:4" ht="17.25">
      <c r="A755" s="10">
        <v>0.52083333333333304</v>
      </c>
      <c r="B755" s="19">
        <v>0.680887</v>
      </c>
      <c r="C755" s="20">
        <v>18.8094</v>
      </c>
      <c r="D755" s="20">
        <v>194.687</v>
      </c>
      <c r="E755" s="19">
        <v>0.581836</v>
      </c>
      <c r="F755" s="20">
        <v>0.0370457</v>
      </c>
      <c r="G755" s="20">
        <v>311.568</v>
      </c>
      <c r="H755" s="19">
        <v>0.89077</v>
      </c>
      <c r="I755" s="20">
        <v>17.124</v>
      </c>
      <c r="J755" s="20">
        <v>272.168</v>
      </c>
      <c r="K755" s="19">
        <v>0.68627</v>
      </c>
      <c r="L755" s="20">
        <v>0.041481</v>
      </c>
      <c r="M755" s="20">
        <v>213.663</v>
      </c>
      <c r="N755" s="19">
        <v>0.684994</v>
      </c>
      <c r="O755" s="20">
        <v>18.881</v>
      </c>
      <c r="P755" s="20">
        <v>195.168</v>
      </c>
      <c r="Q755" s="19">
        <v>0.626577</v>
      </c>
      <c r="R755" s="20">
        <v>0.573035</v>
      </c>
      <c r="S755" s="20">
        <v>12.442</v>
      </c>
      <c r="T755" s="19">
        <v>0.955628</v>
      </c>
      <c r="U755" s="20">
        <v>0.549957</v>
      </c>
      <c r="V755" s="20">
        <v>37.0326</v>
      </c>
      <c r="W755" s="19">
        <v>0.989916</v>
      </c>
      <c r="X755" s="20">
        <v>0.637257</v>
      </c>
      <c r="Y755" s="20">
        <v>14.9097</v>
      </c>
      <c r="Z755" s="19">
        <v>0.835539</v>
      </c>
      <c r="AA755" s="20">
        <v>3.72487</v>
      </c>
      <c r="AB755" s="20">
        <v>83.1253</v>
      </c>
      <c r="AC755" s="19">
        <v>0</v>
      </c>
      <c r="AD755" s="20">
        <v>0</v>
      </c>
      <c r="AE755" s="20">
        <v>0.00034914</v>
      </c>
      <c r="AF755" s="19">
        <v>0.89096</v>
      </c>
      <c r="AG755" s="20">
        <v>6.03568</v>
      </c>
      <c r="AH755" s="20">
        <v>29.92</v>
      </c>
      <c r="AI755" s="19">
        <v>0</v>
      </c>
      <c r="AJ755" s="20">
        <v>0</v>
      </c>
      <c r="AK755" s="20">
        <v>0</v>
      </c>
      <c r="AL755" s="19">
        <v>0</v>
      </c>
      <c r="AM755" s="20">
        <v>0</v>
      </c>
      <c r="AN755" s="20">
        <v>0</v>
      </c>
      <c r="AO755" s="19">
        <v>0</v>
      </c>
      <c r="AP755" s="20">
        <v>0</v>
      </c>
      <c r="AQ755" s="20">
        <v>0</v>
      </c>
    </row>
    <row r="756" spans="1:4" ht="17.25">
      <c r="A756" s="10">
        <v>0.52152777777777803</v>
      </c>
      <c r="B756" s="19">
        <v>0.676212</v>
      </c>
      <c r="C756" s="20">
        <v>18.5899</v>
      </c>
      <c r="D756" s="20">
        <v>195.004</v>
      </c>
      <c r="E756" s="19">
        <v>0.578678</v>
      </c>
      <c r="F756" s="20">
        <v>0.0367036</v>
      </c>
      <c r="G756" s="20">
        <v>311.568</v>
      </c>
      <c r="H756" s="19">
        <v>0.889964</v>
      </c>
      <c r="I756" s="20">
        <v>16.9924</v>
      </c>
      <c r="J756" s="20">
        <v>272.457</v>
      </c>
      <c r="K756" s="19">
        <v>0.685934</v>
      </c>
      <c r="L756" s="20">
        <v>0.041442</v>
      </c>
      <c r="M756" s="20">
        <v>213.664</v>
      </c>
      <c r="N756" s="19">
        <v>0.680984</v>
      </c>
      <c r="O756" s="20">
        <v>18.6564</v>
      </c>
      <c r="P756" s="20">
        <v>195.486</v>
      </c>
      <c r="Q756" s="19">
        <v>0.625798</v>
      </c>
      <c r="R756" s="20">
        <v>0.57122</v>
      </c>
      <c r="S756" s="20">
        <v>12.4515</v>
      </c>
      <c r="T756" s="19">
        <v>0.954936</v>
      </c>
      <c r="U756" s="20">
        <v>0.549484</v>
      </c>
      <c r="V756" s="20">
        <v>37.0418</v>
      </c>
      <c r="W756" s="19">
        <v>0.989937</v>
      </c>
      <c r="X756" s="20">
        <v>0.638126</v>
      </c>
      <c r="Y756" s="20">
        <v>14.9205</v>
      </c>
      <c r="Z756" s="19">
        <v>0.835438</v>
      </c>
      <c r="AA756" s="20">
        <v>3.73776</v>
      </c>
      <c r="AB756" s="20">
        <v>83.1864</v>
      </c>
      <c r="AC756" s="19">
        <v>0</v>
      </c>
      <c r="AD756" s="20">
        <v>0</v>
      </c>
      <c r="AE756" s="20">
        <v>0.00034914</v>
      </c>
      <c r="AF756" s="19">
        <v>0.879173</v>
      </c>
      <c r="AG756" s="20">
        <v>5.51688</v>
      </c>
      <c r="AH756" s="20">
        <v>30.02</v>
      </c>
      <c r="AI756" s="19">
        <v>0</v>
      </c>
      <c r="AJ756" s="20">
        <v>0</v>
      </c>
      <c r="AK756" s="20">
        <v>0</v>
      </c>
      <c r="AL756" s="19">
        <v>0</v>
      </c>
      <c r="AM756" s="20">
        <v>0</v>
      </c>
      <c r="AN756" s="20">
        <v>0</v>
      </c>
      <c r="AO756" s="19">
        <v>0</v>
      </c>
      <c r="AP756" s="20">
        <v>0</v>
      </c>
      <c r="AQ756" s="20">
        <v>0</v>
      </c>
    </row>
    <row r="757" spans="1:4" ht="17.25">
      <c r="A757" s="10">
        <v>0.52222222222222203</v>
      </c>
      <c r="B757" s="19">
        <v>0.673407</v>
      </c>
      <c r="C757" s="20">
        <v>18.5077</v>
      </c>
      <c r="D757" s="20">
        <v>195.318</v>
      </c>
      <c r="E757" s="19">
        <v>0.582189</v>
      </c>
      <c r="F757" s="20">
        <v>0.0370463</v>
      </c>
      <c r="G757" s="20">
        <v>311.569</v>
      </c>
      <c r="H757" s="19">
        <v>0.889367</v>
      </c>
      <c r="I757" s="20">
        <v>16.9144</v>
      </c>
      <c r="J757" s="20">
        <v>272.745</v>
      </c>
      <c r="K757" s="19">
        <v>0.685479</v>
      </c>
      <c r="L757" s="20">
        <v>0.0415304</v>
      </c>
      <c r="M757" s="20">
        <v>213.665</v>
      </c>
      <c r="N757" s="19">
        <v>0.678284</v>
      </c>
      <c r="O757" s="20">
        <v>18.5685</v>
      </c>
      <c r="P757" s="20">
        <v>195.791</v>
      </c>
      <c r="Q757" s="19">
        <v>0.625045</v>
      </c>
      <c r="R757" s="20">
        <v>0.571575</v>
      </c>
      <c r="S757" s="20">
        <v>12.4609</v>
      </c>
      <c r="T757" s="19">
        <v>0.955661</v>
      </c>
      <c r="U757" s="20">
        <v>0.549191</v>
      </c>
      <c r="V757" s="20">
        <v>37.0507</v>
      </c>
      <c r="W757" s="19">
        <v>0.990042</v>
      </c>
      <c r="X757" s="20">
        <v>0.638194</v>
      </c>
      <c r="Y757" s="20">
        <v>14.9311</v>
      </c>
      <c r="Z757" s="19">
        <v>0.828648</v>
      </c>
      <c r="AA757" s="20">
        <v>3.74606</v>
      </c>
      <c r="AB757" s="20">
        <v>83.2509</v>
      </c>
      <c r="AC757" s="19">
        <v>0</v>
      </c>
      <c r="AD757" s="20">
        <v>0</v>
      </c>
      <c r="AE757" s="20">
        <v>0.00034914</v>
      </c>
      <c r="AF757" s="19">
        <v>0.831079</v>
      </c>
      <c r="AG757" s="20">
        <v>0.00537928</v>
      </c>
      <c r="AH757" s="20">
        <v>30.0331</v>
      </c>
      <c r="AI757" s="19">
        <v>0</v>
      </c>
      <c r="AJ757" s="20">
        <v>0</v>
      </c>
      <c r="AK757" s="20">
        <v>0</v>
      </c>
      <c r="AL757" s="19">
        <v>0</v>
      </c>
      <c r="AM757" s="20">
        <v>0</v>
      </c>
      <c r="AN757" s="20">
        <v>0</v>
      </c>
      <c r="AO757" s="19">
        <v>0</v>
      </c>
      <c r="AP757" s="20">
        <v>0</v>
      </c>
      <c r="AQ757" s="20">
        <v>0</v>
      </c>
    </row>
    <row r="758" spans="1:4" ht="17.25">
      <c r="A758" s="10">
        <v>0.52291666666666703</v>
      </c>
      <c r="B758" s="19">
        <v>0.671947</v>
      </c>
      <c r="C758" s="20">
        <v>18.4097</v>
      </c>
      <c r="D758" s="20">
        <v>195.62</v>
      </c>
      <c r="E758" s="19">
        <v>0.581066</v>
      </c>
      <c r="F758" s="20">
        <v>0.0370072</v>
      </c>
      <c r="G758" s="20">
        <v>311.57</v>
      </c>
      <c r="H758" s="19">
        <v>0.888708</v>
      </c>
      <c r="I758" s="20">
        <v>16.8482</v>
      </c>
      <c r="J758" s="20">
        <v>273.021</v>
      </c>
      <c r="K758" s="19">
        <v>0.685912</v>
      </c>
      <c r="L758" s="20">
        <v>0.0414588</v>
      </c>
      <c r="M758" s="20">
        <v>213.665</v>
      </c>
      <c r="N758" s="19">
        <v>0.677585</v>
      </c>
      <c r="O758" s="20">
        <v>18.4624</v>
      </c>
      <c r="P758" s="20">
        <v>196.095</v>
      </c>
      <c r="Q758" s="19">
        <v>0.625437</v>
      </c>
      <c r="R758" s="20">
        <v>0.571681</v>
      </c>
      <c r="S758" s="20">
        <v>12.4706</v>
      </c>
      <c r="T758" s="19">
        <v>0.954023</v>
      </c>
      <c r="U758" s="20">
        <v>0.549614</v>
      </c>
      <c r="V758" s="20">
        <v>37.06</v>
      </c>
      <c r="W758" s="19">
        <v>0.989967</v>
      </c>
      <c r="X758" s="20">
        <v>0.638335</v>
      </c>
      <c r="Y758" s="20">
        <v>14.942</v>
      </c>
      <c r="Z758" s="19">
        <v>0.828304</v>
      </c>
      <c r="AA758" s="20">
        <v>3.73844</v>
      </c>
      <c r="AB758" s="20">
        <v>83.3122</v>
      </c>
      <c r="AC758" s="19">
        <v>0</v>
      </c>
      <c r="AD758" s="20">
        <v>0</v>
      </c>
      <c r="AE758" s="20">
        <v>0.00034914</v>
      </c>
      <c r="AF758" s="19">
        <v>0</v>
      </c>
      <c r="AG758" s="20">
        <v>0</v>
      </c>
      <c r="AH758" s="20">
        <v>30.0332</v>
      </c>
      <c r="AI758" s="19">
        <v>0</v>
      </c>
      <c r="AJ758" s="20">
        <v>0</v>
      </c>
      <c r="AK758" s="20">
        <v>0</v>
      </c>
      <c r="AL758" s="19">
        <v>0</v>
      </c>
      <c r="AM758" s="20">
        <v>0</v>
      </c>
      <c r="AN758" s="20">
        <v>0</v>
      </c>
      <c r="AO758" s="19">
        <v>0</v>
      </c>
      <c r="AP758" s="20">
        <v>0</v>
      </c>
      <c r="AQ758" s="20">
        <v>0</v>
      </c>
    </row>
    <row r="759" spans="1:4" ht="17.25">
      <c r="A759" s="10">
        <v>0.52361111111111103</v>
      </c>
      <c r="B759" s="19">
        <v>0.671849</v>
      </c>
      <c r="C759" s="20">
        <v>18.3452</v>
      </c>
      <c r="D759" s="20">
        <v>195.932</v>
      </c>
      <c r="E759" s="19">
        <v>0.582239</v>
      </c>
      <c r="F759" s="20">
        <v>0.0370354</v>
      </c>
      <c r="G759" s="20">
        <v>311.57</v>
      </c>
      <c r="H759" s="19">
        <v>0.888749</v>
      </c>
      <c r="I759" s="20">
        <v>16.8058</v>
      </c>
      <c r="J759" s="20">
        <v>273.297</v>
      </c>
      <c r="K759" s="19">
        <v>0.686764</v>
      </c>
      <c r="L759" s="20">
        <v>0.0415316</v>
      </c>
      <c r="M759" s="20">
        <v>213.666</v>
      </c>
      <c r="N759" s="19">
        <v>0.676214</v>
      </c>
      <c r="O759" s="20">
        <v>18.4305</v>
      </c>
      <c r="P759" s="20">
        <v>196.407</v>
      </c>
      <c r="Q759" s="19">
        <v>0.625629</v>
      </c>
      <c r="R759" s="20">
        <v>0.571217</v>
      </c>
      <c r="S759" s="20">
        <v>12.4803</v>
      </c>
      <c r="T759" s="19">
        <v>0.955081</v>
      </c>
      <c r="U759" s="20">
        <v>0.54927</v>
      </c>
      <c r="V759" s="20">
        <v>37.0691</v>
      </c>
      <c r="W759" s="19">
        <v>0.989939</v>
      </c>
      <c r="X759" s="20">
        <v>0.638768</v>
      </c>
      <c r="Y759" s="20">
        <v>14.9524</v>
      </c>
      <c r="Z759" s="19">
        <v>0.829169</v>
      </c>
      <c r="AA759" s="20">
        <v>3.75026</v>
      </c>
      <c r="AB759" s="20">
        <v>83.3735</v>
      </c>
      <c r="AC759" s="19">
        <v>0</v>
      </c>
      <c r="AD759" s="20">
        <v>0</v>
      </c>
      <c r="AE759" s="20">
        <v>0.00034914</v>
      </c>
      <c r="AF759" s="19">
        <v>0.811028</v>
      </c>
      <c r="AG759" s="20">
        <v>0.00545528</v>
      </c>
      <c r="AH759" s="20">
        <v>30.0332</v>
      </c>
      <c r="AI759" s="19">
        <v>0</v>
      </c>
      <c r="AJ759" s="20">
        <v>0</v>
      </c>
      <c r="AK759" s="20">
        <v>0</v>
      </c>
      <c r="AL759" s="19">
        <v>0</v>
      </c>
      <c r="AM759" s="20">
        <v>0</v>
      </c>
      <c r="AN759" s="20">
        <v>0</v>
      </c>
      <c r="AO759" s="19">
        <v>0</v>
      </c>
      <c r="AP759" s="20">
        <v>0</v>
      </c>
      <c r="AQ759" s="20">
        <v>0</v>
      </c>
    </row>
    <row r="760" spans="1:4" ht="17.25">
      <c r="A760" s="10">
        <v>0.52430555555555602</v>
      </c>
      <c r="B760" s="19">
        <v>0.669262</v>
      </c>
      <c r="C760" s="20">
        <v>18.3085</v>
      </c>
      <c r="D760" s="20">
        <v>196.227</v>
      </c>
      <c r="E760" s="19">
        <v>0.581447</v>
      </c>
      <c r="F760" s="20">
        <v>0.0370373</v>
      </c>
      <c r="G760" s="20">
        <v>311.571</v>
      </c>
      <c r="H760" s="19">
        <v>0.887785</v>
      </c>
      <c r="I760" s="20">
        <v>16.7322</v>
      </c>
      <c r="J760" s="20">
        <v>273.581</v>
      </c>
      <c r="K760" s="19">
        <v>0.68392</v>
      </c>
      <c r="L760" s="20">
        <v>0.0413838</v>
      </c>
      <c r="M760" s="20">
        <v>213.667</v>
      </c>
      <c r="N760" s="19">
        <v>0.674243</v>
      </c>
      <c r="O760" s="20">
        <v>18.3941</v>
      </c>
      <c r="P760" s="20">
        <v>196.719</v>
      </c>
      <c r="Q760" s="19">
        <v>0.626116</v>
      </c>
      <c r="R760" s="20">
        <v>0.573904</v>
      </c>
      <c r="S760" s="20">
        <v>12.4897</v>
      </c>
      <c r="T760" s="19">
        <v>0.955131</v>
      </c>
      <c r="U760" s="20">
        <v>0.548974</v>
      </c>
      <c r="V760" s="20">
        <v>37.0783</v>
      </c>
      <c r="W760" s="19">
        <v>0.990055</v>
      </c>
      <c r="X760" s="20">
        <v>0.639641</v>
      </c>
      <c r="Y760" s="20">
        <v>14.9631</v>
      </c>
      <c r="Z760" s="19">
        <v>0.828117</v>
      </c>
      <c r="AA760" s="20">
        <v>3.74112</v>
      </c>
      <c r="AB760" s="20">
        <v>83.436</v>
      </c>
      <c r="AC760" s="19">
        <v>0</v>
      </c>
      <c r="AD760" s="20">
        <v>0</v>
      </c>
      <c r="AE760" s="20">
        <v>0.00034914</v>
      </c>
      <c r="AF760" s="19">
        <v>0.837978</v>
      </c>
      <c r="AG760" s="20">
        <v>0.00538936</v>
      </c>
      <c r="AH760" s="20">
        <v>30.0333</v>
      </c>
      <c r="AI760" s="19">
        <v>0</v>
      </c>
      <c r="AJ760" s="20">
        <v>0</v>
      </c>
      <c r="AK760" s="20">
        <v>0</v>
      </c>
      <c r="AL760" s="19">
        <v>0</v>
      </c>
      <c r="AM760" s="20">
        <v>0</v>
      </c>
      <c r="AN760" s="20">
        <v>0</v>
      </c>
      <c r="AO760" s="19">
        <v>0</v>
      </c>
      <c r="AP760" s="20">
        <v>0</v>
      </c>
      <c r="AQ760" s="20">
        <v>0</v>
      </c>
    </row>
    <row r="761" spans="1:4" ht="17.25">
      <c r="A761" s="10">
        <v>0.52500000000000002</v>
      </c>
      <c r="B761" s="19">
        <v>0.668483</v>
      </c>
      <c r="C761" s="20">
        <v>18.28</v>
      </c>
      <c r="D761" s="20">
        <v>196.537</v>
      </c>
      <c r="E761" s="19">
        <v>0.584138</v>
      </c>
      <c r="F761" s="20">
        <v>0.03721</v>
      </c>
      <c r="G761" s="20">
        <v>311.572</v>
      </c>
      <c r="H761" s="19">
        <v>0.887822</v>
      </c>
      <c r="I761" s="20">
        <v>16.7127</v>
      </c>
      <c r="J761" s="20">
        <v>273.865</v>
      </c>
      <c r="K761" s="19">
        <v>0.684945</v>
      </c>
      <c r="L761" s="20">
        <v>0.0415038</v>
      </c>
      <c r="M761" s="20">
        <v>213.667</v>
      </c>
      <c r="N761" s="19">
        <v>0.673272</v>
      </c>
      <c r="O761" s="20">
        <v>18.3564</v>
      </c>
      <c r="P761" s="20">
        <v>197.02</v>
      </c>
      <c r="Q761" s="19">
        <v>0.625915</v>
      </c>
      <c r="R761" s="20">
        <v>0.573866</v>
      </c>
      <c r="S761" s="20">
        <v>12.4991</v>
      </c>
      <c r="T761" s="19">
        <v>0.954933</v>
      </c>
      <c r="U761" s="20">
        <v>0.549538</v>
      </c>
      <c r="V761" s="20">
        <v>37.0874</v>
      </c>
      <c r="W761" s="19">
        <v>0.990008</v>
      </c>
      <c r="X761" s="20">
        <v>0.639873</v>
      </c>
      <c r="Y761" s="20">
        <v>14.9735</v>
      </c>
      <c r="Z761" s="19">
        <v>0.828097</v>
      </c>
      <c r="AA761" s="20">
        <v>3.73798</v>
      </c>
      <c r="AB761" s="20">
        <v>83.4994</v>
      </c>
      <c r="AC761" s="19">
        <v>0</v>
      </c>
      <c r="AD761" s="20">
        <v>0</v>
      </c>
      <c r="AE761" s="20">
        <v>0.00034914</v>
      </c>
      <c r="AF761" s="19">
        <v>0.824535</v>
      </c>
      <c r="AG761" s="20">
        <v>0.00539448</v>
      </c>
      <c r="AH761" s="20">
        <v>30.0333</v>
      </c>
      <c r="AI761" s="19">
        <v>0</v>
      </c>
      <c r="AJ761" s="20">
        <v>0</v>
      </c>
      <c r="AK761" s="20">
        <v>0</v>
      </c>
      <c r="AL761" s="19">
        <v>0</v>
      </c>
      <c r="AM761" s="20">
        <v>0</v>
      </c>
      <c r="AN761" s="20">
        <v>0</v>
      </c>
      <c r="AO761" s="19">
        <v>0</v>
      </c>
      <c r="AP761" s="20">
        <v>0</v>
      </c>
      <c r="AQ761" s="20">
        <v>0</v>
      </c>
    </row>
    <row r="762" spans="1:4" ht="17.25">
      <c r="A762" s="10">
        <v>0.52569444444444402</v>
      </c>
      <c r="B762" s="19">
        <v>0.672385</v>
      </c>
      <c r="C762" s="20">
        <v>18.2182</v>
      </c>
      <c r="D762" s="20">
        <v>196.836</v>
      </c>
      <c r="E762" s="19">
        <v>0.58277</v>
      </c>
      <c r="F762" s="20">
        <v>0.0369899</v>
      </c>
      <c r="G762" s="20">
        <v>311.572</v>
      </c>
      <c r="H762" s="19">
        <v>0.888792</v>
      </c>
      <c r="I762" s="20">
        <v>16.6638</v>
      </c>
      <c r="J762" s="20">
        <v>274.138</v>
      </c>
      <c r="K762" s="19">
        <v>0.687087</v>
      </c>
      <c r="L762" s="20">
        <v>0.0412481</v>
      </c>
      <c r="M762" s="20">
        <v>213.668</v>
      </c>
      <c r="N762" s="19">
        <v>0.677041</v>
      </c>
      <c r="O762" s="20">
        <v>18.2939</v>
      </c>
      <c r="P762" s="20">
        <v>197.325</v>
      </c>
      <c r="Q762" s="19">
        <v>0.628009</v>
      </c>
      <c r="R762" s="20">
        <v>0.573923</v>
      </c>
      <c r="S762" s="20">
        <v>12.5086</v>
      </c>
      <c r="T762" s="19">
        <v>0.956635</v>
      </c>
      <c r="U762" s="20">
        <v>0.548953</v>
      </c>
      <c r="V762" s="20">
        <v>37.0966</v>
      </c>
      <c r="W762" s="19">
        <v>0.989845</v>
      </c>
      <c r="X762" s="20">
        <v>0.636049</v>
      </c>
      <c r="Y762" s="20">
        <v>14.9844</v>
      </c>
      <c r="Z762" s="19">
        <v>0.830128</v>
      </c>
      <c r="AA762" s="20">
        <v>3.73518</v>
      </c>
      <c r="AB762" s="20">
        <v>83.5617</v>
      </c>
      <c r="AC762" s="19">
        <v>0</v>
      </c>
      <c r="AD762" s="20">
        <v>0</v>
      </c>
      <c r="AE762" s="20">
        <v>0.00034914</v>
      </c>
      <c r="AF762" s="19">
        <v>0.836861</v>
      </c>
      <c r="AG762" s="20">
        <v>0.00541512</v>
      </c>
      <c r="AH762" s="20">
        <v>30.0334</v>
      </c>
      <c r="AI762" s="19">
        <v>0</v>
      </c>
      <c r="AJ762" s="20">
        <v>0</v>
      </c>
      <c r="AK762" s="20">
        <v>0</v>
      </c>
      <c r="AL762" s="19">
        <v>0</v>
      </c>
      <c r="AM762" s="20">
        <v>0</v>
      </c>
      <c r="AN762" s="20">
        <v>0</v>
      </c>
      <c r="AO762" s="19">
        <v>0</v>
      </c>
      <c r="AP762" s="20">
        <v>0</v>
      </c>
      <c r="AQ762" s="20">
        <v>0</v>
      </c>
    </row>
    <row r="763" spans="1:4" ht="17.25">
      <c r="A763" s="10">
        <v>0.52638888888888902</v>
      </c>
      <c r="B763" s="19">
        <v>0.67128</v>
      </c>
      <c r="C763" s="20">
        <v>18.1946</v>
      </c>
      <c r="D763" s="20">
        <v>197.144</v>
      </c>
      <c r="E763" s="19">
        <v>0.583948</v>
      </c>
      <c r="F763" s="20">
        <v>0.0369865</v>
      </c>
      <c r="G763" s="20">
        <v>311.573</v>
      </c>
      <c r="H763" s="19">
        <v>0.888423</v>
      </c>
      <c r="I763" s="20">
        <v>16.6305</v>
      </c>
      <c r="J763" s="20">
        <v>274.416</v>
      </c>
      <c r="K763" s="19">
        <v>0.686494</v>
      </c>
      <c r="L763" s="20">
        <v>0.0412741</v>
      </c>
      <c r="M763" s="20">
        <v>213.669</v>
      </c>
      <c r="N763" s="19">
        <v>0.676452</v>
      </c>
      <c r="O763" s="20">
        <v>18.2544</v>
      </c>
      <c r="P763" s="20">
        <v>197.625</v>
      </c>
      <c r="Q763" s="19">
        <v>0.62794</v>
      </c>
      <c r="R763" s="20">
        <v>0.574084</v>
      </c>
      <c r="S763" s="20">
        <v>12.5183</v>
      </c>
      <c r="T763" s="19">
        <v>0.956779</v>
      </c>
      <c r="U763" s="20">
        <v>0.550067</v>
      </c>
      <c r="V763" s="20">
        <v>37.1057</v>
      </c>
      <c r="W763" s="19">
        <v>0.989933</v>
      </c>
      <c r="X763" s="20">
        <v>0.637769</v>
      </c>
      <c r="Y763" s="20">
        <v>14.9948</v>
      </c>
      <c r="Z763" s="19">
        <v>0.83035</v>
      </c>
      <c r="AA763" s="20">
        <v>3.74074</v>
      </c>
      <c r="AB763" s="20">
        <v>83.6249</v>
      </c>
      <c r="AC763" s="19">
        <v>0</v>
      </c>
      <c r="AD763" s="20">
        <v>0</v>
      </c>
      <c r="AE763" s="20">
        <v>0.00034914</v>
      </c>
      <c r="AF763" s="19">
        <v>0</v>
      </c>
      <c r="AG763" s="20">
        <v>0</v>
      </c>
      <c r="AH763" s="20">
        <v>30.0334</v>
      </c>
      <c r="AI763" s="19">
        <v>0</v>
      </c>
      <c r="AJ763" s="20">
        <v>0</v>
      </c>
      <c r="AK763" s="20">
        <v>0</v>
      </c>
      <c r="AL763" s="19">
        <v>0</v>
      </c>
      <c r="AM763" s="20">
        <v>0</v>
      </c>
      <c r="AN763" s="20">
        <v>0</v>
      </c>
      <c r="AO763" s="19">
        <v>0</v>
      </c>
      <c r="AP763" s="20">
        <v>0</v>
      </c>
      <c r="AQ763" s="20">
        <v>0</v>
      </c>
    </row>
    <row r="764" spans="1:4" ht="17.25">
      <c r="A764" s="10">
        <v>0.52708333333333302</v>
      </c>
      <c r="B764" s="19">
        <v>0.671231</v>
      </c>
      <c r="C764" s="20">
        <v>18.1396</v>
      </c>
      <c r="D764" s="20">
        <v>197.452</v>
      </c>
      <c r="E764" s="19">
        <v>0.582313</v>
      </c>
      <c r="F764" s="20">
        <v>0.0368068</v>
      </c>
      <c r="G764" s="20">
        <v>311.573</v>
      </c>
      <c r="H764" s="19">
        <v>0.888416</v>
      </c>
      <c r="I764" s="20">
        <v>16.6036</v>
      </c>
      <c r="J764" s="20">
        <v>274.688</v>
      </c>
      <c r="K764" s="19">
        <v>0.686225</v>
      </c>
      <c r="L764" s="20">
        <v>0.0412229</v>
      </c>
      <c r="M764" s="20">
        <v>213.669</v>
      </c>
      <c r="N764" s="19">
        <v>0.67636</v>
      </c>
      <c r="O764" s="20">
        <v>18.2337</v>
      </c>
      <c r="P764" s="20">
        <v>197.934</v>
      </c>
      <c r="Q764" s="19">
        <v>0.627492</v>
      </c>
      <c r="R764" s="20">
        <v>0.572612</v>
      </c>
      <c r="S764" s="20">
        <v>12.5277</v>
      </c>
      <c r="T764" s="19">
        <v>0.956229</v>
      </c>
      <c r="U764" s="20">
        <v>0.549106</v>
      </c>
      <c r="V764" s="20">
        <v>37.1147</v>
      </c>
      <c r="W764" s="19">
        <v>0.989907</v>
      </c>
      <c r="X764" s="20">
        <v>0.637359</v>
      </c>
      <c r="Y764" s="20">
        <v>15.0054</v>
      </c>
      <c r="Z764" s="19">
        <v>0.829609</v>
      </c>
      <c r="AA764" s="20">
        <v>3.72099</v>
      </c>
      <c r="AB764" s="20">
        <v>83.686</v>
      </c>
      <c r="AC764" s="19">
        <v>0</v>
      </c>
      <c r="AD764" s="20">
        <v>0</v>
      </c>
      <c r="AE764" s="20">
        <v>0.00034914</v>
      </c>
      <c r="AF764" s="19">
        <v>0</v>
      </c>
      <c r="AG764" s="20">
        <v>0</v>
      </c>
      <c r="AH764" s="20">
        <v>30.0335</v>
      </c>
      <c r="AI764" s="19">
        <v>0</v>
      </c>
      <c r="AJ764" s="20">
        <v>0</v>
      </c>
      <c r="AK764" s="20">
        <v>0</v>
      </c>
      <c r="AL764" s="19">
        <v>0</v>
      </c>
      <c r="AM764" s="20">
        <v>0</v>
      </c>
      <c r="AN764" s="20">
        <v>0</v>
      </c>
      <c r="AO764" s="19">
        <v>0</v>
      </c>
      <c r="AP764" s="20">
        <v>0</v>
      </c>
      <c r="AQ764" s="20">
        <v>0</v>
      </c>
    </row>
    <row r="765" spans="1:4" ht="17.25">
      <c r="A765" s="10">
        <v>0.52777777777777801</v>
      </c>
      <c r="B765" s="19">
        <v>0.67068</v>
      </c>
      <c r="C765" s="20">
        <v>18.1303</v>
      </c>
      <c r="D765" s="20">
        <v>197.754</v>
      </c>
      <c r="E765" s="19">
        <v>0.583071</v>
      </c>
      <c r="F765" s="20">
        <v>0.0368896</v>
      </c>
      <c r="G765" s="20">
        <v>311.574</v>
      </c>
      <c r="H765" s="19">
        <v>0.888107</v>
      </c>
      <c r="I765" s="20">
        <v>16.5682</v>
      </c>
      <c r="J765" s="20">
        <v>274.969</v>
      </c>
      <c r="K765" s="19">
        <v>0.688166</v>
      </c>
      <c r="L765" s="20">
        <v>0.0413367</v>
      </c>
      <c r="M765" s="20">
        <v>213.67</v>
      </c>
      <c r="N765" s="19">
        <v>0.674746</v>
      </c>
      <c r="O765" s="20">
        <v>18.204</v>
      </c>
      <c r="P765" s="20">
        <v>198.242</v>
      </c>
      <c r="Q765" s="19">
        <v>0.62805</v>
      </c>
      <c r="R765" s="20">
        <v>0.574577</v>
      </c>
      <c r="S765" s="20">
        <v>12.5374</v>
      </c>
      <c r="T765" s="19">
        <v>0.956691</v>
      </c>
      <c r="U765" s="20">
        <v>0.548328</v>
      </c>
      <c r="V765" s="20">
        <v>37.124</v>
      </c>
      <c r="W765" s="19">
        <v>0.989945</v>
      </c>
      <c r="X765" s="20">
        <v>0.637129</v>
      </c>
      <c r="Y765" s="20">
        <v>15.0162</v>
      </c>
      <c r="Z765" s="19">
        <v>0.829967</v>
      </c>
      <c r="AA765" s="20">
        <v>3.73292</v>
      </c>
      <c r="AB765" s="20">
        <v>83.747</v>
      </c>
      <c r="AC765" s="19">
        <v>0</v>
      </c>
      <c r="AD765" s="20">
        <v>0</v>
      </c>
      <c r="AE765" s="20">
        <v>0.00034914</v>
      </c>
      <c r="AF765" s="19">
        <v>0.831913</v>
      </c>
      <c r="AG765" s="20">
        <v>0.00528436</v>
      </c>
      <c r="AH765" s="20">
        <v>30.0335</v>
      </c>
      <c r="AI765" s="19">
        <v>0</v>
      </c>
      <c r="AJ765" s="20">
        <v>0</v>
      </c>
      <c r="AK765" s="20">
        <v>0</v>
      </c>
      <c r="AL765" s="19">
        <v>0</v>
      </c>
      <c r="AM765" s="20">
        <v>0</v>
      </c>
      <c r="AN765" s="20">
        <v>0</v>
      </c>
      <c r="AO765" s="19">
        <v>0</v>
      </c>
      <c r="AP765" s="20">
        <v>0</v>
      </c>
      <c r="AQ765" s="20">
        <v>0</v>
      </c>
    </row>
    <row r="766" spans="1:4" ht="17.25">
      <c r="A766" s="10">
        <v>0.52847222222222201</v>
      </c>
      <c r="B766" s="19">
        <v>0.669237</v>
      </c>
      <c r="C766" s="20">
        <v>18.0964</v>
      </c>
      <c r="D766" s="20">
        <v>198.051</v>
      </c>
      <c r="E766" s="19">
        <v>0.585189</v>
      </c>
      <c r="F766" s="20">
        <v>0.0370139</v>
      </c>
      <c r="G766" s="20">
        <v>311.575</v>
      </c>
      <c r="H766" s="19">
        <v>0.887542</v>
      </c>
      <c r="I766" s="20">
        <v>16.5622</v>
      </c>
      <c r="J766" s="20">
        <v>275.241</v>
      </c>
      <c r="K766" s="19">
        <v>0.687991</v>
      </c>
      <c r="L766" s="20">
        <v>0.0414619</v>
      </c>
      <c r="M766" s="20">
        <v>213.671</v>
      </c>
      <c r="N766" s="19">
        <v>0.67312</v>
      </c>
      <c r="O766" s="20">
        <v>18.1685</v>
      </c>
      <c r="P766" s="20">
        <v>198.54</v>
      </c>
      <c r="Q766" s="19">
        <v>0.626644</v>
      </c>
      <c r="R766" s="20">
        <v>0.572784</v>
      </c>
      <c r="S766" s="20">
        <v>12.5469</v>
      </c>
      <c r="T766" s="19">
        <v>0.956185</v>
      </c>
      <c r="U766" s="20">
        <v>0.54898</v>
      </c>
      <c r="V766" s="20">
        <v>37.1331</v>
      </c>
      <c r="W766" s="19">
        <v>0.989914</v>
      </c>
      <c r="X766" s="20">
        <v>0.637613</v>
      </c>
      <c r="Y766" s="20">
        <v>15.0266</v>
      </c>
      <c r="Z766" s="19">
        <v>0.830913</v>
      </c>
      <c r="AA766" s="20">
        <v>3.75252</v>
      </c>
      <c r="AB766" s="20">
        <v>83.8115</v>
      </c>
      <c r="AC766" s="19">
        <v>0</v>
      </c>
      <c r="AD766" s="20">
        <v>0</v>
      </c>
      <c r="AE766" s="20">
        <v>0.00034914</v>
      </c>
      <c r="AF766" s="19">
        <v>0.850018</v>
      </c>
      <c r="AG766" s="20">
        <v>0.0149638</v>
      </c>
      <c r="AH766" s="20">
        <v>30.0336</v>
      </c>
      <c r="AI766" s="19">
        <v>0</v>
      </c>
      <c r="AJ766" s="20">
        <v>0</v>
      </c>
      <c r="AK766" s="20">
        <v>0</v>
      </c>
      <c r="AL766" s="19">
        <v>0</v>
      </c>
      <c r="AM766" s="20">
        <v>0</v>
      </c>
      <c r="AN766" s="20">
        <v>0</v>
      </c>
      <c r="AO766" s="19">
        <v>0</v>
      </c>
      <c r="AP766" s="20">
        <v>0</v>
      </c>
      <c r="AQ766" s="20">
        <v>0</v>
      </c>
    </row>
    <row r="767" spans="1:4" ht="17.25">
      <c r="A767" s="10">
        <v>0.52916666666666701</v>
      </c>
      <c r="B767" s="19">
        <v>0.669426</v>
      </c>
      <c r="C767" s="20">
        <v>18.09</v>
      </c>
      <c r="D767" s="20">
        <v>198.357</v>
      </c>
      <c r="E767" s="19">
        <v>0.584973</v>
      </c>
      <c r="F767" s="20">
        <v>0.0369413</v>
      </c>
      <c r="G767" s="20">
        <v>311.575</v>
      </c>
      <c r="H767" s="19">
        <v>0.887727</v>
      </c>
      <c r="I767" s="20">
        <v>16.5343</v>
      </c>
      <c r="J767" s="20">
        <v>275.521</v>
      </c>
      <c r="K767" s="19">
        <v>0.685792</v>
      </c>
      <c r="L767" s="20">
        <v>0.0412527</v>
      </c>
      <c r="M767" s="20">
        <v>213.671</v>
      </c>
      <c r="N767" s="19">
        <v>0.673828</v>
      </c>
      <c r="O767" s="20">
        <v>18.1629</v>
      </c>
      <c r="P767" s="20">
        <v>198.848</v>
      </c>
      <c r="Q767" s="19">
        <v>0.627139</v>
      </c>
      <c r="R767" s="20">
        <v>0.571572</v>
      </c>
      <c r="S767" s="20">
        <v>12.5565</v>
      </c>
      <c r="T767" s="19">
        <v>0.954795</v>
      </c>
      <c r="U767" s="20">
        <v>0.546905</v>
      </c>
      <c r="V767" s="20">
        <v>37.1424</v>
      </c>
      <c r="W767" s="19">
        <v>0.989842</v>
      </c>
      <c r="X767" s="20">
        <v>0.636021</v>
      </c>
      <c r="Y767" s="20">
        <v>15.0373</v>
      </c>
      <c r="Z767" s="19">
        <v>0.838811</v>
      </c>
      <c r="AA767" s="20">
        <v>3.75639</v>
      </c>
      <c r="AB767" s="20">
        <v>83.873</v>
      </c>
      <c r="AC767" s="19">
        <v>0</v>
      </c>
      <c r="AD767" s="20">
        <v>0</v>
      </c>
      <c r="AE767" s="20">
        <v>0.00034914</v>
      </c>
      <c r="AF767" s="19">
        <v>0.890099</v>
      </c>
      <c r="AG767" s="20">
        <v>5.95864</v>
      </c>
      <c r="AH767" s="20">
        <v>30.1268</v>
      </c>
      <c r="AI767" s="19">
        <v>0</v>
      </c>
      <c r="AJ767" s="20">
        <v>0</v>
      </c>
      <c r="AK767" s="20">
        <v>0</v>
      </c>
      <c r="AL767" s="19">
        <v>0</v>
      </c>
      <c r="AM767" s="20">
        <v>0</v>
      </c>
      <c r="AN767" s="20">
        <v>0</v>
      </c>
      <c r="AO767" s="19">
        <v>0</v>
      </c>
      <c r="AP767" s="20">
        <v>0</v>
      </c>
      <c r="AQ767" s="20">
        <v>0</v>
      </c>
    </row>
    <row r="768" spans="1:4" ht="17.25">
      <c r="A768" s="10">
        <v>0.52986111111111101</v>
      </c>
      <c r="B768" s="19">
        <v>0.668401</v>
      </c>
      <c r="C768" s="20">
        <v>18.0848</v>
      </c>
      <c r="D768" s="20">
        <v>198.654</v>
      </c>
      <c r="E768" s="19">
        <v>0.584</v>
      </c>
      <c r="F768" s="20">
        <v>0.0369793</v>
      </c>
      <c r="G768" s="20">
        <v>311.576</v>
      </c>
      <c r="H768" s="19">
        <v>0.887665</v>
      </c>
      <c r="I768" s="20">
        <v>16.5529</v>
      </c>
      <c r="J768" s="20">
        <v>275.792</v>
      </c>
      <c r="K768" s="19">
        <v>0.687079</v>
      </c>
      <c r="L768" s="20">
        <v>0.0414654</v>
      </c>
      <c r="M768" s="20">
        <v>213.672</v>
      </c>
      <c r="N768" s="19">
        <v>0.672473</v>
      </c>
      <c r="O768" s="20">
        <v>18.1614</v>
      </c>
      <c r="P768" s="20">
        <v>199.146</v>
      </c>
      <c r="Q768" s="19">
        <v>0.626396</v>
      </c>
      <c r="R768" s="20">
        <v>0.571836</v>
      </c>
      <c r="S768" s="20">
        <v>12.566</v>
      </c>
      <c r="T768" s="19">
        <v>0.956228</v>
      </c>
      <c r="U768" s="20">
        <v>0.548647</v>
      </c>
      <c r="V768" s="20">
        <v>37.1513</v>
      </c>
      <c r="W768" s="19">
        <v>0.98999</v>
      </c>
      <c r="X768" s="20">
        <v>0.637745</v>
      </c>
      <c r="Y768" s="20">
        <v>15.0482</v>
      </c>
      <c r="Z768" s="19">
        <v>0.838734</v>
      </c>
      <c r="AA768" s="20">
        <v>3.76218</v>
      </c>
      <c r="AB768" s="20">
        <v>83.9346</v>
      </c>
      <c r="AC768" s="19">
        <v>0</v>
      </c>
      <c r="AD768" s="20">
        <v>0</v>
      </c>
      <c r="AE768" s="20">
        <v>0.00034914</v>
      </c>
      <c r="AF768" s="19">
        <v>0.892718</v>
      </c>
      <c r="AG768" s="20">
        <v>6.10224</v>
      </c>
      <c r="AH768" s="20">
        <v>30.2243</v>
      </c>
      <c r="AI768" s="19">
        <v>0</v>
      </c>
      <c r="AJ768" s="20">
        <v>0</v>
      </c>
      <c r="AK768" s="20">
        <v>0</v>
      </c>
      <c r="AL768" s="19">
        <v>0</v>
      </c>
      <c r="AM768" s="20">
        <v>0</v>
      </c>
      <c r="AN768" s="20">
        <v>0</v>
      </c>
      <c r="AO768" s="19">
        <v>0</v>
      </c>
      <c r="AP768" s="20">
        <v>0</v>
      </c>
      <c r="AQ768" s="20">
        <v>0</v>
      </c>
    </row>
    <row r="769" spans="1:4" ht="17.25">
      <c r="A769" s="10">
        <v>0.530555555555556</v>
      </c>
      <c r="B769" s="19">
        <v>0.667225</v>
      </c>
      <c r="C769" s="20">
        <v>18.1207</v>
      </c>
      <c r="D769" s="20">
        <v>198.96</v>
      </c>
      <c r="E769" s="19">
        <v>0.582973</v>
      </c>
      <c r="F769" s="20">
        <v>0.0369741</v>
      </c>
      <c r="G769" s="20">
        <v>311.576</v>
      </c>
      <c r="H769" s="19">
        <v>0.886762</v>
      </c>
      <c r="I769" s="20">
        <v>16.5412</v>
      </c>
      <c r="J769" s="20">
        <v>276.072</v>
      </c>
      <c r="K769" s="19">
        <v>0.686209</v>
      </c>
      <c r="L769" s="20">
        <v>0.0414457</v>
      </c>
      <c r="M769" s="20">
        <v>213.673</v>
      </c>
      <c r="N769" s="19">
        <v>0.672163</v>
      </c>
      <c r="O769" s="20">
        <v>18.1822</v>
      </c>
      <c r="P769" s="20">
        <v>199.448</v>
      </c>
      <c r="Q769" s="19">
        <v>0.625547</v>
      </c>
      <c r="R769" s="20">
        <v>0.572318</v>
      </c>
      <c r="S769" s="20">
        <v>12.5756</v>
      </c>
      <c r="T769" s="19">
        <v>0.95487</v>
      </c>
      <c r="U769" s="20">
        <v>0.549736</v>
      </c>
      <c r="V769" s="20">
        <v>37.1604</v>
      </c>
      <c r="W769" s="19">
        <v>0.989941</v>
      </c>
      <c r="X769" s="20">
        <v>0.639953</v>
      </c>
      <c r="Y769" s="20">
        <v>15.0589</v>
      </c>
      <c r="Z769" s="19">
        <v>0.837291</v>
      </c>
      <c r="AA769" s="20">
        <v>3.77705</v>
      </c>
      <c r="AB769" s="20">
        <v>83.9994</v>
      </c>
      <c r="AC769" s="19">
        <v>0</v>
      </c>
      <c r="AD769" s="20">
        <v>0</v>
      </c>
      <c r="AE769" s="20">
        <v>0.00034914</v>
      </c>
      <c r="AF769" s="19">
        <v>0.885877</v>
      </c>
      <c r="AG769" s="20">
        <v>5.82072</v>
      </c>
      <c r="AH769" s="20">
        <v>30.3296</v>
      </c>
      <c r="AI769" s="19">
        <v>0</v>
      </c>
      <c r="AJ769" s="20">
        <v>0</v>
      </c>
      <c r="AK769" s="20">
        <v>0</v>
      </c>
      <c r="AL769" s="19">
        <v>0</v>
      </c>
      <c r="AM769" s="20">
        <v>0</v>
      </c>
      <c r="AN769" s="20">
        <v>0</v>
      </c>
      <c r="AO769" s="19">
        <v>0</v>
      </c>
      <c r="AP769" s="20">
        <v>0</v>
      </c>
      <c r="AQ769" s="20">
        <v>0</v>
      </c>
    </row>
    <row r="770" spans="1:4" ht="17.25">
      <c r="A770" s="10">
        <v>0.53125</v>
      </c>
      <c r="B770" s="19">
        <v>0.671622</v>
      </c>
      <c r="C770" s="20">
        <v>18.4213</v>
      </c>
      <c r="D770" s="20">
        <v>199.26</v>
      </c>
      <c r="E770" s="19">
        <v>0.581396</v>
      </c>
      <c r="F770" s="20">
        <v>0.037081</v>
      </c>
      <c r="G770" s="20">
        <v>311.577</v>
      </c>
      <c r="H770" s="19">
        <v>0.887961</v>
      </c>
      <c r="I770" s="20">
        <v>16.7286</v>
      </c>
      <c r="J770" s="20">
        <v>276.345</v>
      </c>
      <c r="K770" s="19">
        <v>0.685711</v>
      </c>
      <c r="L770" s="20">
        <v>0.0415096</v>
      </c>
      <c r="M770" s="20">
        <v>213.674</v>
      </c>
      <c r="N770" s="19">
        <v>0.676339</v>
      </c>
      <c r="O770" s="20">
        <v>18.5008</v>
      </c>
      <c r="P770" s="20">
        <v>199.75</v>
      </c>
      <c r="Q770" s="19">
        <v>0.626121</v>
      </c>
      <c r="R770" s="20">
        <v>0.574563</v>
      </c>
      <c r="S770" s="20">
        <v>12.585</v>
      </c>
      <c r="T770" s="19">
        <v>0.955762</v>
      </c>
      <c r="U770" s="20">
        <v>0.549536</v>
      </c>
      <c r="V770" s="20">
        <v>37.1696</v>
      </c>
      <c r="W770" s="19">
        <v>0.989972</v>
      </c>
      <c r="X770" s="20">
        <v>0.639005</v>
      </c>
      <c r="Y770" s="20">
        <v>15.0695</v>
      </c>
      <c r="Z770" s="19">
        <v>0.830357</v>
      </c>
      <c r="AA770" s="20">
        <v>3.76653</v>
      </c>
      <c r="AB770" s="20">
        <v>84.0603</v>
      </c>
      <c r="AC770" s="19">
        <v>0</v>
      </c>
      <c r="AD770" s="20">
        <v>0</v>
      </c>
      <c r="AE770" s="20">
        <v>0.00034914</v>
      </c>
      <c r="AF770" s="19">
        <v>0</v>
      </c>
      <c r="AG770" s="20">
        <v>0</v>
      </c>
      <c r="AH770" s="20">
        <v>30.351</v>
      </c>
      <c r="AI770" s="19">
        <v>0</v>
      </c>
      <c r="AJ770" s="20">
        <v>0</v>
      </c>
      <c r="AK770" s="20">
        <v>0</v>
      </c>
      <c r="AL770" s="19">
        <v>0</v>
      </c>
      <c r="AM770" s="20">
        <v>0</v>
      </c>
      <c r="AN770" s="20">
        <v>0</v>
      </c>
      <c r="AO770" s="19">
        <v>0</v>
      </c>
      <c r="AP770" s="20">
        <v>0</v>
      </c>
      <c r="AQ770" s="20">
        <v>0</v>
      </c>
    </row>
    <row r="771" spans="1:4" ht="17.25">
      <c r="A771" s="10">
        <v>0.531944444444444</v>
      </c>
      <c r="B771" s="19">
        <v>0.674645</v>
      </c>
      <c r="C771" s="20">
        <v>18.5457</v>
      </c>
      <c r="D771" s="20">
        <v>199.573</v>
      </c>
      <c r="E771" s="19">
        <v>0.581809</v>
      </c>
      <c r="F771" s="20">
        <v>0.0370034</v>
      </c>
      <c r="G771" s="20">
        <v>311.578</v>
      </c>
      <c r="H771" s="19">
        <v>0.888555</v>
      </c>
      <c r="I771" s="20">
        <v>16.8312</v>
      </c>
      <c r="J771" s="20">
        <v>276.634</v>
      </c>
      <c r="K771" s="19">
        <v>0.685804</v>
      </c>
      <c r="L771" s="20">
        <v>0.0416803</v>
      </c>
      <c r="M771" s="20">
        <v>213.674</v>
      </c>
      <c r="N771" s="19">
        <v>0.677596</v>
      </c>
      <c r="O771" s="20">
        <v>18.6181</v>
      </c>
      <c r="P771" s="20">
        <v>200.063</v>
      </c>
      <c r="Q771" s="19">
        <v>0.62542</v>
      </c>
      <c r="R771" s="20">
        <v>0.572956</v>
      </c>
      <c r="S771" s="20">
        <v>12.5949</v>
      </c>
      <c r="T771" s="19">
        <v>0.955579</v>
      </c>
      <c r="U771" s="20">
        <v>0.550509</v>
      </c>
      <c r="V771" s="20">
        <v>37.1789</v>
      </c>
      <c r="W771" s="19">
        <v>0.99008</v>
      </c>
      <c r="X771" s="20">
        <v>0.639673</v>
      </c>
      <c r="Y771" s="20">
        <v>15.08</v>
      </c>
      <c r="Z771" s="19">
        <v>0.830084</v>
      </c>
      <c r="AA771" s="20">
        <v>3.75691</v>
      </c>
      <c r="AB771" s="20">
        <v>84.1241</v>
      </c>
      <c r="AC771" s="19">
        <v>0</v>
      </c>
      <c r="AD771" s="20">
        <v>0</v>
      </c>
      <c r="AE771" s="20">
        <v>0.00034914</v>
      </c>
      <c r="AF771" s="19">
        <v>0</v>
      </c>
      <c r="AG771" s="20">
        <v>0</v>
      </c>
      <c r="AH771" s="20">
        <v>30.3511</v>
      </c>
      <c r="AI771" s="19">
        <v>0</v>
      </c>
      <c r="AJ771" s="20">
        <v>0</v>
      </c>
      <c r="AK771" s="20">
        <v>0</v>
      </c>
      <c r="AL771" s="19">
        <v>0</v>
      </c>
      <c r="AM771" s="20">
        <v>0</v>
      </c>
      <c r="AN771" s="20">
        <v>0</v>
      </c>
      <c r="AO771" s="19">
        <v>0</v>
      </c>
      <c r="AP771" s="20">
        <v>0</v>
      </c>
      <c r="AQ771" s="20">
        <v>0</v>
      </c>
    </row>
    <row r="772" spans="1:4" ht="17.25">
      <c r="A772" s="10">
        <v>0.53263888888888899</v>
      </c>
      <c r="B772" s="19">
        <v>0.676574</v>
      </c>
      <c r="C772" s="20">
        <v>18.7074</v>
      </c>
      <c r="D772" s="20">
        <v>199.878</v>
      </c>
      <c r="E772" s="19">
        <v>0.581632</v>
      </c>
      <c r="F772" s="20">
        <v>0.0370353</v>
      </c>
      <c r="G772" s="20">
        <v>311.578</v>
      </c>
      <c r="H772" s="19">
        <v>0.889067</v>
      </c>
      <c r="I772" s="20">
        <v>16.942</v>
      </c>
      <c r="J772" s="20">
        <v>276.911</v>
      </c>
      <c r="K772" s="19">
        <v>0.685329</v>
      </c>
      <c r="L772" s="20">
        <v>0.0415126</v>
      </c>
      <c r="M772" s="20">
        <v>213.675</v>
      </c>
      <c r="N772" s="19">
        <v>0.681952</v>
      </c>
      <c r="O772" s="20">
        <v>18.7777</v>
      </c>
      <c r="P772" s="20">
        <v>200.37</v>
      </c>
      <c r="Q772" s="19">
        <v>0.626032</v>
      </c>
      <c r="R772" s="20">
        <v>0.574325</v>
      </c>
      <c r="S772" s="20">
        <v>12.6045</v>
      </c>
      <c r="T772" s="19">
        <v>0.954201</v>
      </c>
      <c r="U772" s="20">
        <v>0.549836</v>
      </c>
      <c r="V772" s="20">
        <v>37.1881</v>
      </c>
      <c r="W772" s="19">
        <v>0.989959</v>
      </c>
      <c r="X772" s="20">
        <v>0.640004</v>
      </c>
      <c r="Y772" s="20">
        <v>15.0907</v>
      </c>
      <c r="Z772" s="19">
        <v>0.829724</v>
      </c>
      <c r="AA772" s="20">
        <v>3.76706</v>
      </c>
      <c r="AB772" s="20">
        <v>84.1867</v>
      </c>
      <c r="AC772" s="19">
        <v>0</v>
      </c>
      <c r="AD772" s="20">
        <v>0</v>
      </c>
      <c r="AE772" s="20">
        <v>0.00034914</v>
      </c>
      <c r="AF772" s="19">
        <v>0</v>
      </c>
      <c r="AG772" s="20">
        <v>0</v>
      </c>
      <c r="AH772" s="20">
        <v>30.3512</v>
      </c>
      <c r="AI772" s="19">
        <v>0</v>
      </c>
      <c r="AJ772" s="20">
        <v>0</v>
      </c>
      <c r="AK772" s="20">
        <v>0</v>
      </c>
      <c r="AL772" s="19">
        <v>0</v>
      </c>
      <c r="AM772" s="20">
        <v>0</v>
      </c>
      <c r="AN772" s="20">
        <v>0</v>
      </c>
      <c r="AO772" s="19">
        <v>0</v>
      </c>
      <c r="AP772" s="20">
        <v>0</v>
      </c>
      <c r="AQ772" s="20">
        <v>0</v>
      </c>
    </row>
    <row r="773" spans="1:4" ht="17.25">
      <c r="A773" s="10">
        <v>0.53333333333333299</v>
      </c>
      <c r="B773" s="19">
        <v>0.677675</v>
      </c>
      <c r="C773" s="20">
        <v>18.837</v>
      </c>
      <c r="D773" s="20">
        <v>200.191</v>
      </c>
      <c r="E773" s="19">
        <v>0.584748</v>
      </c>
      <c r="F773" s="20">
        <v>0.0373376</v>
      </c>
      <c r="G773" s="20">
        <v>311.579</v>
      </c>
      <c r="H773" s="19">
        <v>0.889807</v>
      </c>
      <c r="I773" s="20">
        <v>17.0583</v>
      </c>
      <c r="J773" s="20">
        <v>277.19</v>
      </c>
      <c r="K773" s="19">
        <v>0.686829</v>
      </c>
      <c r="L773" s="20">
        <v>0.0417167</v>
      </c>
      <c r="M773" s="20">
        <v>213.676</v>
      </c>
      <c r="N773" s="19">
        <v>0.682169</v>
      </c>
      <c r="O773" s="20">
        <v>18.9111</v>
      </c>
      <c r="P773" s="20">
        <v>200.689</v>
      </c>
      <c r="Q773" s="19">
        <v>0.623829</v>
      </c>
      <c r="R773" s="20">
        <v>0.57064</v>
      </c>
      <c r="S773" s="20">
        <v>12.6138</v>
      </c>
      <c r="T773" s="19">
        <v>0.955407</v>
      </c>
      <c r="U773" s="20">
        <v>0.54972</v>
      </c>
      <c r="V773" s="20">
        <v>37.1971</v>
      </c>
      <c r="W773" s="19">
        <v>0.99011</v>
      </c>
      <c r="X773" s="20">
        <v>0.640209</v>
      </c>
      <c r="Y773" s="20">
        <v>15.1014</v>
      </c>
      <c r="Z773" s="19">
        <v>0.829403</v>
      </c>
      <c r="AA773" s="20">
        <v>3.76156</v>
      </c>
      <c r="AB773" s="20">
        <v>84.2485</v>
      </c>
      <c r="AC773" s="19">
        <v>0</v>
      </c>
      <c r="AD773" s="20">
        <v>0</v>
      </c>
      <c r="AE773" s="20">
        <v>0.00034914</v>
      </c>
      <c r="AF773" s="19">
        <v>0</v>
      </c>
      <c r="AG773" s="20">
        <v>0</v>
      </c>
      <c r="AH773" s="20">
        <v>30.3512</v>
      </c>
      <c r="AI773" s="19">
        <v>0</v>
      </c>
      <c r="AJ773" s="20">
        <v>0</v>
      </c>
      <c r="AK773" s="20">
        <v>0</v>
      </c>
      <c r="AL773" s="19">
        <v>0</v>
      </c>
      <c r="AM773" s="20">
        <v>0</v>
      </c>
      <c r="AN773" s="20">
        <v>0</v>
      </c>
      <c r="AO773" s="19">
        <v>0</v>
      </c>
      <c r="AP773" s="20">
        <v>0</v>
      </c>
      <c r="AQ773" s="20">
        <v>0</v>
      </c>
    </row>
    <row r="774" spans="1:4" ht="17.25">
      <c r="A774" s="10">
        <v>0.53402777777777799</v>
      </c>
      <c r="B774" s="19">
        <v>0.680458</v>
      </c>
      <c r="C774" s="20">
        <v>19.0006</v>
      </c>
      <c r="D774" s="20">
        <v>200.501</v>
      </c>
      <c r="E774" s="19">
        <v>0.582317</v>
      </c>
      <c r="F774" s="20">
        <v>0.0372755</v>
      </c>
      <c r="G774" s="20">
        <v>311.58</v>
      </c>
      <c r="H774" s="19">
        <v>0.890391</v>
      </c>
      <c r="I774" s="20">
        <v>17.187</v>
      </c>
      <c r="J774" s="20">
        <v>277.48</v>
      </c>
      <c r="K774" s="19">
        <v>0.685603</v>
      </c>
      <c r="L774" s="20">
        <v>0.041778</v>
      </c>
      <c r="M774" s="20">
        <v>213.676</v>
      </c>
      <c r="N774" s="19">
        <v>0.683162</v>
      </c>
      <c r="O774" s="20">
        <v>19.0616</v>
      </c>
      <c r="P774" s="20">
        <v>201.011</v>
      </c>
      <c r="Q774" s="19">
        <v>0.623547</v>
      </c>
      <c r="R774" s="20">
        <v>0.570842</v>
      </c>
      <c r="S774" s="20">
        <v>12.6235</v>
      </c>
      <c r="T774" s="19">
        <v>0.954153</v>
      </c>
      <c r="U774" s="20">
        <v>0.55028</v>
      </c>
      <c r="V774" s="20">
        <v>37.2064</v>
      </c>
      <c r="W774" s="19">
        <v>0.990156</v>
      </c>
      <c r="X774" s="20">
        <v>0.64121</v>
      </c>
      <c r="Y774" s="20">
        <v>15.1122</v>
      </c>
      <c r="Z774" s="19">
        <v>0.829322</v>
      </c>
      <c r="AA774" s="20">
        <v>3.77271</v>
      </c>
      <c r="AB774" s="20">
        <v>84.3124</v>
      </c>
      <c r="AC774" s="19">
        <v>0</v>
      </c>
      <c r="AD774" s="20">
        <v>0</v>
      </c>
      <c r="AE774" s="20">
        <v>0.00034914</v>
      </c>
      <c r="AF774" s="19">
        <v>0</v>
      </c>
      <c r="AG774" s="20">
        <v>0</v>
      </c>
      <c r="AH774" s="20">
        <v>30.3513</v>
      </c>
      <c r="AI774" s="19">
        <v>0</v>
      </c>
      <c r="AJ774" s="20">
        <v>0</v>
      </c>
      <c r="AK774" s="20">
        <v>0</v>
      </c>
      <c r="AL774" s="19">
        <v>0</v>
      </c>
      <c r="AM774" s="20">
        <v>0</v>
      </c>
      <c r="AN774" s="20">
        <v>0</v>
      </c>
      <c r="AO774" s="19">
        <v>0</v>
      </c>
      <c r="AP774" s="20">
        <v>0</v>
      </c>
      <c r="AQ774" s="20">
        <v>0</v>
      </c>
    </row>
    <row r="775" spans="1:4" ht="17.25">
      <c r="A775" s="10">
        <v>0.53472222222222199</v>
      </c>
      <c r="B775" s="19">
        <v>0.68282</v>
      </c>
      <c r="C775" s="20">
        <v>19.0733</v>
      </c>
      <c r="D775" s="20">
        <v>200.824</v>
      </c>
      <c r="E775" s="19">
        <v>0.584114</v>
      </c>
      <c r="F775" s="20">
        <v>0.03724</v>
      </c>
      <c r="G775" s="20">
        <v>311.58</v>
      </c>
      <c r="H775" s="19">
        <v>0.891243</v>
      </c>
      <c r="I775" s="20">
        <v>17.2586</v>
      </c>
      <c r="J775" s="20">
        <v>277.772</v>
      </c>
      <c r="K775" s="19">
        <v>0.686554</v>
      </c>
      <c r="L775" s="20">
        <v>0.0417135</v>
      </c>
      <c r="M775" s="20">
        <v>213.677</v>
      </c>
      <c r="N775" s="19">
        <v>0.687157</v>
      </c>
      <c r="O775" s="20">
        <v>19.1477</v>
      </c>
      <c r="P775" s="20">
        <v>201.33</v>
      </c>
      <c r="Q775" s="19">
        <v>0.625122</v>
      </c>
      <c r="R775" s="20">
        <v>0.571783</v>
      </c>
      <c r="S775" s="20">
        <v>12.633</v>
      </c>
      <c r="T775" s="19">
        <v>0.955562</v>
      </c>
      <c r="U775" s="20">
        <v>0.549992</v>
      </c>
      <c r="V775" s="20">
        <v>37.2157</v>
      </c>
      <c r="W775" s="19">
        <v>0.990046</v>
      </c>
      <c r="X775" s="20">
        <v>0.639232</v>
      </c>
      <c r="Y775" s="20">
        <v>15.1227</v>
      </c>
      <c r="Z775" s="19">
        <v>0.829192</v>
      </c>
      <c r="AA775" s="20">
        <v>3.75347</v>
      </c>
      <c r="AB775" s="20">
        <v>84.3741</v>
      </c>
      <c r="AC775" s="19">
        <v>0</v>
      </c>
      <c r="AD775" s="20">
        <v>0</v>
      </c>
      <c r="AE775" s="20">
        <v>0.00034914</v>
      </c>
      <c r="AF775" s="19">
        <v>0.828956</v>
      </c>
      <c r="AG775" s="20">
        <v>0.00535754</v>
      </c>
      <c r="AH775" s="20">
        <v>30.3513</v>
      </c>
      <c r="AI775" s="19">
        <v>0</v>
      </c>
      <c r="AJ775" s="20">
        <v>0</v>
      </c>
      <c r="AK775" s="20">
        <v>0</v>
      </c>
      <c r="AL775" s="19">
        <v>0</v>
      </c>
      <c r="AM775" s="20">
        <v>0</v>
      </c>
      <c r="AN775" s="20">
        <v>0</v>
      </c>
      <c r="AO775" s="19">
        <v>0</v>
      </c>
      <c r="AP775" s="20">
        <v>0</v>
      </c>
      <c r="AQ775" s="20">
        <v>0</v>
      </c>
    </row>
    <row r="776" spans="1:4" ht="17.25">
      <c r="A776" s="10">
        <v>0.53541666666666698</v>
      </c>
      <c r="B776" s="19">
        <v>0.685669</v>
      </c>
      <c r="C776" s="20">
        <v>19.1486</v>
      </c>
      <c r="D776" s="20">
        <v>201.137</v>
      </c>
      <c r="E776" s="19">
        <v>0.582134</v>
      </c>
      <c r="F776" s="20">
        <v>0.0371471</v>
      </c>
      <c r="G776" s="20">
        <v>311.581</v>
      </c>
      <c r="H776" s="19">
        <v>0.892321</v>
      </c>
      <c r="I776" s="20">
        <v>17.3375</v>
      </c>
      <c r="J776" s="20">
        <v>278.055</v>
      </c>
      <c r="K776" s="19">
        <v>0.687516</v>
      </c>
      <c r="L776" s="20">
        <v>0.0416165</v>
      </c>
      <c r="M776" s="20">
        <v>213.678</v>
      </c>
      <c r="N776" s="19">
        <v>0.6906</v>
      </c>
      <c r="O776" s="20">
        <v>19.2316</v>
      </c>
      <c r="P776" s="20">
        <v>201.644</v>
      </c>
      <c r="Q776" s="19">
        <v>0.627698</v>
      </c>
      <c r="R776" s="20">
        <v>0.575428</v>
      </c>
      <c r="S776" s="20">
        <v>12.6426</v>
      </c>
      <c r="T776" s="19">
        <v>0.956263</v>
      </c>
      <c r="U776" s="20">
        <v>0.549745</v>
      </c>
      <c r="V776" s="20">
        <v>37.2249</v>
      </c>
      <c r="W776" s="19">
        <v>0.989972</v>
      </c>
      <c r="X776" s="20">
        <v>0.637682</v>
      </c>
      <c r="Y776" s="20">
        <v>15.1335</v>
      </c>
      <c r="Z776" s="19">
        <v>0.830596</v>
      </c>
      <c r="AA776" s="20">
        <v>3.76163</v>
      </c>
      <c r="AB776" s="20">
        <v>84.4367</v>
      </c>
      <c r="AC776" s="19">
        <v>0</v>
      </c>
      <c r="AD776" s="20">
        <v>0</v>
      </c>
      <c r="AE776" s="20">
        <v>0.00034914</v>
      </c>
      <c r="AF776" s="19">
        <v>0</v>
      </c>
      <c r="AG776" s="20">
        <v>0</v>
      </c>
      <c r="AH776" s="20">
        <v>30.3514</v>
      </c>
      <c r="AI776" s="19">
        <v>0</v>
      </c>
      <c r="AJ776" s="20">
        <v>0</v>
      </c>
      <c r="AK776" s="20">
        <v>0</v>
      </c>
      <c r="AL776" s="19">
        <v>0</v>
      </c>
      <c r="AM776" s="20">
        <v>0</v>
      </c>
      <c r="AN776" s="20">
        <v>0</v>
      </c>
      <c r="AO776" s="19">
        <v>0</v>
      </c>
      <c r="AP776" s="20">
        <v>0</v>
      </c>
      <c r="AQ776" s="20">
        <v>0</v>
      </c>
    </row>
    <row r="777" spans="1:4" ht="17.25">
      <c r="A777" s="10">
        <v>0.53611111111111098</v>
      </c>
      <c r="B777" s="19">
        <v>0.677725</v>
      </c>
      <c r="C777" s="20">
        <v>18.6614</v>
      </c>
      <c r="D777" s="20">
        <v>201.456</v>
      </c>
      <c r="E777" s="19">
        <v>0.583987</v>
      </c>
      <c r="F777" s="20">
        <v>0.0372214</v>
      </c>
      <c r="G777" s="20">
        <v>311.581</v>
      </c>
      <c r="H777" s="19">
        <v>0.890369</v>
      </c>
      <c r="I777" s="20">
        <v>17.0326</v>
      </c>
      <c r="J777" s="20">
        <v>278.342</v>
      </c>
      <c r="K777" s="19">
        <v>0.687254</v>
      </c>
      <c r="L777" s="20">
        <v>0.0416994</v>
      </c>
      <c r="M777" s="20">
        <v>213.678</v>
      </c>
      <c r="N777" s="19">
        <v>0.681722</v>
      </c>
      <c r="O777" s="20">
        <v>18.7435</v>
      </c>
      <c r="P777" s="20">
        <v>201.965</v>
      </c>
      <c r="Q777" s="19">
        <v>0.628078</v>
      </c>
      <c r="R777" s="20">
        <v>0.576184</v>
      </c>
      <c r="S777" s="20">
        <v>12.6521</v>
      </c>
      <c r="T777" s="19">
        <v>0.956239</v>
      </c>
      <c r="U777" s="20">
        <v>0.549862</v>
      </c>
      <c r="V777" s="20">
        <v>37.2339</v>
      </c>
      <c r="W777" s="19">
        <v>0.990056</v>
      </c>
      <c r="X777" s="20">
        <v>0.638946</v>
      </c>
      <c r="Y777" s="20">
        <v>15.144</v>
      </c>
      <c r="Z777" s="19">
        <v>0.829996</v>
      </c>
      <c r="AA777" s="20">
        <v>3.75592</v>
      </c>
      <c r="AB777" s="20">
        <v>84.5004</v>
      </c>
      <c r="AC777" s="19">
        <v>0</v>
      </c>
      <c r="AD777" s="20">
        <v>0</v>
      </c>
      <c r="AE777" s="20">
        <v>0.00034914</v>
      </c>
      <c r="AF777" s="19">
        <v>0.824113</v>
      </c>
      <c r="AG777" s="20">
        <v>0.00536674</v>
      </c>
      <c r="AH777" s="20">
        <v>30.3514</v>
      </c>
      <c r="AI777" s="19">
        <v>0</v>
      </c>
      <c r="AJ777" s="20">
        <v>0</v>
      </c>
      <c r="AK777" s="20">
        <v>0</v>
      </c>
      <c r="AL777" s="19">
        <v>0</v>
      </c>
      <c r="AM777" s="20">
        <v>0</v>
      </c>
      <c r="AN777" s="20">
        <v>0</v>
      </c>
      <c r="AO777" s="19">
        <v>0</v>
      </c>
      <c r="AP777" s="20">
        <v>0</v>
      </c>
      <c r="AQ777" s="20">
        <v>0</v>
      </c>
    </row>
    <row r="778" spans="1:4" ht="17.25">
      <c r="A778" s="10">
        <v>0.53680555555555598</v>
      </c>
      <c r="B778" s="19">
        <v>0.676648</v>
      </c>
      <c r="C778" s="20">
        <v>18.5473</v>
      </c>
      <c r="D778" s="20">
        <v>201.772</v>
      </c>
      <c r="E778" s="19">
        <v>0.581605</v>
      </c>
      <c r="F778" s="20">
        <v>0.0369092</v>
      </c>
      <c r="G778" s="20">
        <v>311.582</v>
      </c>
      <c r="H778" s="19">
        <v>0.890023</v>
      </c>
      <c r="I778" s="20">
        <v>16.9422</v>
      </c>
      <c r="J778" s="20">
        <v>278.63</v>
      </c>
      <c r="K778" s="19">
        <v>0.687914</v>
      </c>
      <c r="L778" s="20">
        <v>0.0416109</v>
      </c>
      <c r="M778" s="20">
        <v>213.679</v>
      </c>
      <c r="N778" s="19">
        <v>0.681681</v>
      </c>
      <c r="O778" s="20">
        <v>18.63</v>
      </c>
      <c r="P778" s="20">
        <v>202.271</v>
      </c>
      <c r="Q778" s="19">
        <v>0.627893</v>
      </c>
      <c r="R778" s="20">
        <v>0.574747</v>
      </c>
      <c r="S778" s="20">
        <v>12.6618</v>
      </c>
      <c r="T778" s="19">
        <v>0.956552</v>
      </c>
      <c r="U778" s="20">
        <v>0.549313</v>
      </c>
      <c r="V778" s="20">
        <v>37.2431</v>
      </c>
      <c r="W778" s="19">
        <v>0.990012</v>
      </c>
      <c r="X778" s="20">
        <v>0.637537</v>
      </c>
      <c r="Y778" s="20">
        <v>15.1548</v>
      </c>
      <c r="Z778" s="19">
        <v>0.829789</v>
      </c>
      <c r="AA778" s="20">
        <v>3.74103</v>
      </c>
      <c r="AB778" s="20">
        <v>84.5627</v>
      </c>
      <c r="AC778" s="19">
        <v>0</v>
      </c>
      <c r="AD778" s="20">
        <v>0</v>
      </c>
      <c r="AE778" s="20">
        <v>0.00034914</v>
      </c>
      <c r="AF778" s="19">
        <v>0</v>
      </c>
      <c r="AG778" s="20">
        <v>0</v>
      </c>
      <c r="AH778" s="20">
        <v>30.3515</v>
      </c>
      <c r="AI778" s="19">
        <v>0</v>
      </c>
      <c r="AJ778" s="20">
        <v>0</v>
      </c>
      <c r="AK778" s="20">
        <v>0</v>
      </c>
      <c r="AL778" s="19">
        <v>0</v>
      </c>
      <c r="AM778" s="20">
        <v>0</v>
      </c>
      <c r="AN778" s="20">
        <v>0</v>
      </c>
      <c r="AO778" s="19">
        <v>0</v>
      </c>
      <c r="AP778" s="20">
        <v>0</v>
      </c>
      <c r="AQ778" s="20">
        <v>0</v>
      </c>
    </row>
    <row r="779" spans="1:4" ht="17.25">
      <c r="A779" s="10">
        <v>0.53749999999999998</v>
      </c>
      <c r="B779" s="19">
        <v>0.673987</v>
      </c>
      <c r="C779" s="20">
        <v>18.3716</v>
      </c>
      <c r="D779" s="20">
        <v>202.074</v>
      </c>
      <c r="E779" s="19">
        <v>0.585675</v>
      </c>
      <c r="F779" s="20">
        <v>0.0371656</v>
      </c>
      <c r="G779" s="20">
        <v>311.583</v>
      </c>
      <c r="H779" s="19">
        <v>0.889587</v>
      </c>
      <c r="I779" s="20">
        <v>16.84</v>
      </c>
      <c r="J779" s="20">
        <v>278.906</v>
      </c>
      <c r="K779" s="19">
        <v>0.68729</v>
      </c>
      <c r="L779" s="20">
        <v>0.0415897</v>
      </c>
      <c r="M779" s="20">
        <v>213.68</v>
      </c>
      <c r="N779" s="19">
        <v>0.677734</v>
      </c>
      <c r="O779" s="20">
        <v>18.4477</v>
      </c>
      <c r="P779" s="20">
        <v>202.585</v>
      </c>
      <c r="Q779" s="19">
        <v>0.62709</v>
      </c>
      <c r="R779" s="20">
        <v>0.573011</v>
      </c>
      <c r="S779" s="20">
        <v>12.6711</v>
      </c>
      <c r="T779" s="19">
        <v>0.957024</v>
      </c>
      <c r="U779" s="20">
        <v>0.550049</v>
      </c>
      <c r="V779" s="20">
        <v>37.2522</v>
      </c>
      <c r="W779" s="19">
        <v>0.989997</v>
      </c>
      <c r="X779" s="20">
        <v>0.637719</v>
      </c>
      <c r="Y779" s="20">
        <v>15.1651</v>
      </c>
      <c r="Z779" s="19">
        <v>0.830578</v>
      </c>
      <c r="AA779" s="20">
        <v>3.74656</v>
      </c>
      <c r="AB779" s="20">
        <v>84.6251</v>
      </c>
      <c r="AC779" s="19">
        <v>0</v>
      </c>
      <c r="AD779" s="20">
        <v>0</v>
      </c>
      <c r="AE779" s="20">
        <v>0.00034914</v>
      </c>
      <c r="AF779" s="19">
        <v>0.870012</v>
      </c>
      <c r="AG779" s="20">
        <v>0.0148927</v>
      </c>
      <c r="AH779" s="20">
        <v>30.3516</v>
      </c>
      <c r="AI779" s="19">
        <v>0</v>
      </c>
      <c r="AJ779" s="20">
        <v>0</v>
      </c>
      <c r="AK779" s="20">
        <v>0</v>
      </c>
      <c r="AL779" s="19">
        <v>0</v>
      </c>
      <c r="AM779" s="20">
        <v>0</v>
      </c>
      <c r="AN779" s="20">
        <v>0</v>
      </c>
      <c r="AO779" s="19">
        <v>0</v>
      </c>
      <c r="AP779" s="20">
        <v>0</v>
      </c>
      <c r="AQ779" s="20">
        <v>0</v>
      </c>
    </row>
    <row r="780" spans="1:4" ht="17.25">
      <c r="A780" s="10">
        <v>0.53819444444444398</v>
      </c>
      <c r="B780" s="19">
        <v>0.672874</v>
      </c>
      <c r="C780" s="20">
        <v>18.2939</v>
      </c>
      <c r="D780" s="20">
        <v>202.38</v>
      </c>
      <c r="E780" s="19">
        <v>0.583915</v>
      </c>
      <c r="F780" s="20">
        <v>0.0370321</v>
      </c>
      <c r="G780" s="20">
        <v>311.583</v>
      </c>
      <c r="H780" s="19">
        <v>0.88937</v>
      </c>
      <c r="I780" s="20">
        <v>16.7818</v>
      </c>
      <c r="J780" s="20">
        <v>279.182</v>
      </c>
      <c r="K780" s="19">
        <v>0.688492</v>
      </c>
      <c r="L780" s="20">
        <v>0.0414887</v>
      </c>
      <c r="M780" s="20">
        <v>213.68</v>
      </c>
      <c r="N780" s="19">
        <v>0.678305</v>
      </c>
      <c r="O780" s="20">
        <v>18.3669</v>
      </c>
      <c r="P780" s="20">
        <v>202.887</v>
      </c>
      <c r="Q780" s="19">
        <v>0.628045</v>
      </c>
      <c r="R780" s="20">
        <v>0.573479</v>
      </c>
      <c r="S780" s="20">
        <v>12.6808</v>
      </c>
      <c r="T780" s="19">
        <v>0.956656</v>
      </c>
      <c r="U780" s="20">
        <v>0.548676</v>
      </c>
      <c r="V780" s="20">
        <v>37.2614</v>
      </c>
      <c r="W780" s="19">
        <v>0.989875</v>
      </c>
      <c r="X780" s="20">
        <v>0.636958</v>
      </c>
      <c r="Y780" s="20">
        <v>15.1759</v>
      </c>
      <c r="Z780" s="19">
        <v>0.838084</v>
      </c>
      <c r="AA780" s="20">
        <v>3.74896</v>
      </c>
      <c r="AB780" s="20">
        <v>84.6874</v>
      </c>
      <c r="AC780" s="19">
        <v>0</v>
      </c>
      <c r="AD780" s="20">
        <v>0</v>
      </c>
      <c r="AE780" s="20">
        <v>0.00034914</v>
      </c>
      <c r="AF780" s="19">
        <v>0.890352</v>
      </c>
      <c r="AG780" s="20">
        <v>5.97261</v>
      </c>
      <c r="AH780" s="20">
        <v>30.4271</v>
      </c>
      <c r="AI780" s="19">
        <v>0</v>
      </c>
      <c r="AJ780" s="20">
        <v>0</v>
      </c>
      <c r="AK780" s="20">
        <v>0</v>
      </c>
      <c r="AL780" s="19">
        <v>0</v>
      </c>
      <c r="AM780" s="20">
        <v>0</v>
      </c>
      <c r="AN780" s="20">
        <v>0</v>
      </c>
      <c r="AO780" s="19">
        <v>0</v>
      </c>
      <c r="AP780" s="20">
        <v>0</v>
      </c>
      <c r="AQ780" s="20">
        <v>0</v>
      </c>
    </row>
    <row r="781" spans="1:4" ht="17.25">
      <c r="A781" s="10">
        <v>0.53888888888888897</v>
      </c>
      <c r="B781" s="19">
        <v>0.669286</v>
      </c>
      <c r="C781" s="20">
        <v>18.1747</v>
      </c>
      <c r="D781" s="20">
        <v>202.679</v>
      </c>
      <c r="E781" s="19">
        <v>0.582105</v>
      </c>
      <c r="F781" s="20">
        <v>0.0370434</v>
      </c>
      <c r="G781" s="20">
        <v>311.584</v>
      </c>
      <c r="H781" s="19">
        <v>0.88811</v>
      </c>
      <c r="I781" s="20">
        <v>16.6721</v>
      </c>
      <c r="J781" s="20">
        <v>279.465</v>
      </c>
      <c r="K781" s="19">
        <v>0.694419</v>
      </c>
      <c r="L781" s="20">
        <v>0.0424541</v>
      </c>
      <c r="M781" s="20">
        <v>213.681</v>
      </c>
      <c r="N781" s="19">
        <v>0.673729</v>
      </c>
      <c r="O781" s="20">
        <v>18.2609</v>
      </c>
      <c r="P781" s="20">
        <v>203.197</v>
      </c>
      <c r="Q781" s="19">
        <v>0.62725</v>
      </c>
      <c r="R781" s="20">
        <v>0.574798</v>
      </c>
      <c r="S781" s="20">
        <v>12.6902</v>
      </c>
      <c r="T781" s="19">
        <v>0.956994</v>
      </c>
      <c r="U781" s="20">
        <v>0.550223</v>
      </c>
      <c r="V781" s="20">
        <v>37.2705</v>
      </c>
      <c r="W781" s="19">
        <v>0.990051</v>
      </c>
      <c r="X781" s="20">
        <v>0.638053</v>
      </c>
      <c r="Y781" s="20">
        <v>15.1865</v>
      </c>
      <c r="Z781" s="19">
        <v>0.836468</v>
      </c>
      <c r="AA781" s="20">
        <v>3.73968</v>
      </c>
      <c r="AB781" s="20">
        <v>84.7489</v>
      </c>
      <c r="AC781" s="19">
        <v>0</v>
      </c>
      <c r="AD781" s="20">
        <v>0</v>
      </c>
      <c r="AE781" s="20">
        <v>0.00034914</v>
      </c>
      <c r="AF781" s="19">
        <v>0.891946</v>
      </c>
      <c r="AG781" s="20">
        <v>6.10294</v>
      </c>
      <c r="AH781" s="20">
        <v>30.5265</v>
      </c>
      <c r="AI781" s="19">
        <v>0</v>
      </c>
      <c r="AJ781" s="20">
        <v>0</v>
      </c>
      <c r="AK781" s="20">
        <v>0</v>
      </c>
      <c r="AL781" s="19">
        <v>0</v>
      </c>
      <c r="AM781" s="20">
        <v>0</v>
      </c>
      <c r="AN781" s="20">
        <v>0</v>
      </c>
      <c r="AO781" s="19">
        <v>0</v>
      </c>
      <c r="AP781" s="20">
        <v>0</v>
      </c>
      <c r="AQ781" s="20">
        <v>0</v>
      </c>
    </row>
    <row r="782" spans="1:4" ht="17.25">
      <c r="A782" s="10">
        <v>0.53958333333333297</v>
      </c>
      <c r="B782" s="19">
        <v>0.668297</v>
      </c>
      <c r="C782" s="20">
        <v>18.068</v>
      </c>
      <c r="D782" s="20">
        <v>202.986</v>
      </c>
      <c r="E782" s="19">
        <v>0.584492</v>
      </c>
      <c r="F782" s="20">
        <v>0.0369991</v>
      </c>
      <c r="G782" s="20">
        <v>311.584</v>
      </c>
      <c r="H782" s="19">
        <v>0.887888</v>
      </c>
      <c r="I782" s="20">
        <v>16.5854</v>
      </c>
      <c r="J782" s="20">
        <v>279.747</v>
      </c>
      <c r="K782" s="19">
        <v>0.695668</v>
      </c>
      <c r="L782" s="20">
        <v>0.0424033</v>
      </c>
      <c r="M782" s="20">
        <v>213.682</v>
      </c>
      <c r="N782" s="19">
        <v>0.673184</v>
      </c>
      <c r="O782" s="20">
        <v>18.1568</v>
      </c>
      <c r="P782" s="20">
        <v>203.495</v>
      </c>
      <c r="Q782" s="19">
        <v>0.62749</v>
      </c>
      <c r="R782" s="20">
        <v>0.572803</v>
      </c>
      <c r="S782" s="20">
        <v>12.6997</v>
      </c>
      <c r="T782" s="19">
        <v>0.956005</v>
      </c>
      <c r="U782" s="20">
        <v>0.549015</v>
      </c>
      <c r="V782" s="20">
        <v>37.2797</v>
      </c>
      <c r="W782" s="19">
        <v>0.989951</v>
      </c>
      <c r="X782" s="20">
        <v>0.637427</v>
      </c>
      <c r="Y782" s="20">
        <v>15.1971</v>
      </c>
      <c r="Z782" s="19">
        <v>0.838408</v>
      </c>
      <c r="AA782" s="20">
        <v>3.76309</v>
      </c>
      <c r="AB782" s="20">
        <v>84.8134</v>
      </c>
      <c r="AC782" s="19">
        <v>0</v>
      </c>
      <c r="AD782" s="20">
        <v>0</v>
      </c>
      <c r="AE782" s="20">
        <v>0.00034914</v>
      </c>
      <c r="AF782" s="19">
        <v>0.893708</v>
      </c>
      <c r="AG782" s="20">
        <v>6.15949</v>
      </c>
      <c r="AH782" s="20">
        <v>30.6302</v>
      </c>
      <c r="AI782" s="19">
        <v>0</v>
      </c>
      <c r="AJ782" s="20">
        <v>0</v>
      </c>
      <c r="AK782" s="20">
        <v>0</v>
      </c>
      <c r="AL782" s="19">
        <v>0</v>
      </c>
      <c r="AM782" s="20">
        <v>0</v>
      </c>
      <c r="AN782" s="20">
        <v>0</v>
      </c>
      <c r="AO782" s="19">
        <v>0</v>
      </c>
      <c r="AP782" s="20">
        <v>0</v>
      </c>
      <c r="AQ782" s="20">
        <v>0</v>
      </c>
    </row>
    <row r="783" spans="1:4" ht="17.25">
      <c r="A783" s="10">
        <v>0.54027777777777797</v>
      </c>
      <c r="B783" s="19">
        <v>0.663832</v>
      </c>
      <c r="C783" s="20">
        <v>18.0301</v>
      </c>
      <c r="D783" s="20">
        <v>203.291</v>
      </c>
      <c r="E783" s="19">
        <v>0.58208</v>
      </c>
      <c r="F783" s="20">
        <v>0.0369348</v>
      </c>
      <c r="G783" s="20">
        <v>311.585</v>
      </c>
      <c r="H783" s="19">
        <v>0.886651</v>
      </c>
      <c r="I783" s="20">
        <v>16.5197</v>
      </c>
      <c r="J783" s="20">
        <v>280.018</v>
      </c>
      <c r="K783" s="19">
        <v>0.695147</v>
      </c>
      <c r="L783" s="20">
        <v>0.0425566</v>
      </c>
      <c r="M783" s="20">
        <v>213.683</v>
      </c>
      <c r="N783" s="19">
        <v>0.669055</v>
      </c>
      <c r="O783" s="20">
        <v>18.1068</v>
      </c>
      <c r="P783" s="20">
        <v>203.802</v>
      </c>
      <c r="Q783" s="19">
        <v>0.625197</v>
      </c>
      <c r="R783" s="20">
        <v>0.571783</v>
      </c>
      <c r="S783" s="20">
        <v>12.7095</v>
      </c>
      <c r="T783" s="19">
        <v>0.955845</v>
      </c>
      <c r="U783" s="20">
        <v>0.550394</v>
      </c>
      <c r="V783" s="20">
        <v>37.2888</v>
      </c>
      <c r="W783" s="19">
        <v>0.989971</v>
      </c>
      <c r="X783" s="20">
        <v>0.638858</v>
      </c>
      <c r="Y783" s="20">
        <v>15.2077</v>
      </c>
      <c r="Z783" s="19">
        <v>0.834018</v>
      </c>
      <c r="AA783" s="20">
        <v>3.84959</v>
      </c>
      <c r="AB783" s="20">
        <v>84.8758</v>
      </c>
      <c r="AC783" s="19">
        <v>0</v>
      </c>
      <c r="AD783" s="20">
        <v>0</v>
      </c>
      <c r="AE783" s="20">
        <v>0.00034914</v>
      </c>
      <c r="AF783" s="19">
        <v>0</v>
      </c>
      <c r="AG783" s="20">
        <v>0</v>
      </c>
      <c r="AH783" s="20">
        <v>30.6826</v>
      </c>
      <c r="AI783" s="19">
        <v>0</v>
      </c>
      <c r="AJ783" s="20">
        <v>0</v>
      </c>
      <c r="AK783" s="20">
        <v>0</v>
      </c>
      <c r="AL783" s="19">
        <v>0</v>
      </c>
      <c r="AM783" s="20">
        <v>0</v>
      </c>
      <c r="AN783" s="20">
        <v>0</v>
      </c>
      <c r="AO783" s="19">
        <v>0</v>
      </c>
      <c r="AP783" s="20">
        <v>0</v>
      </c>
      <c r="AQ783" s="20">
        <v>0</v>
      </c>
    </row>
    <row r="784" spans="1:4" ht="17.25">
      <c r="A784" s="10">
        <v>0.54097222222222197</v>
      </c>
      <c r="B784" s="19">
        <v>0.667147</v>
      </c>
      <c r="C784" s="20">
        <v>18.1087</v>
      </c>
      <c r="D784" s="20">
        <v>203.587</v>
      </c>
      <c r="E784" s="19">
        <v>0.582232</v>
      </c>
      <c r="F784" s="20">
        <v>0.0369968</v>
      </c>
      <c r="G784" s="20">
        <v>311.586</v>
      </c>
      <c r="H784" s="19">
        <v>0.88695</v>
      </c>
      <c r="I784" s="20">
        <v>16.5459</v>
      </c>
      <c r="J784" s="20">
        <v>280.298</v>
      </c>
      <c r="K784" s="19">
        <v>0.692878</v>
      </c>
      <c r="L784" s="20">
        <v>0.0423792</v>
      </c>
      <c r="M784" s="20">
        <v>213.683</v>
      </c>
      <c r="N784" s="19">
        <v>0.671552</v>
      </c>
      <c r="O784" s="20">
        <v>18.1999</v>
      </c>
      <c r="P784" s="20">
        <v>204.104</v>
      </c>
      <c r="Q784" s="19">
        <v>0.62532</v>
      </c>
      <c r="R784" s="20">
        <v>0.571507</v>
      </c>
      <c r="S784" s="20">
        <v>12.719</v>
      </c>
      <c r="T784" s="19">
        <v>0.956406</v>
      </c>
      <c r="U784" s="20">
        <v>0.549777</v>
      </c>
      <c r="V784" s="20">
        <v>37.2979</v>
      </c>
      <c r="W784" s="19">
        <v>0.990019</v>
      </c>
      <c r="X784" s="20">
        <v>0.638199</v>
      </c>
      <c r="Y784" s="20">
        <v>15.2185</v>
      </c>
      <c r="Z784" s="19">
        <v>0.83462</v>
      </c>
      <c r="AA784" s="20">
        <v>3.85417</v>
      </c>
      <c r="AB784" s="20">
        <v>84.9389</v>
      </c>
      <c r="AC784" s="19">
        <v>0</v>
      </c>
      <c r="AD784" s="20">
        <v>0</v>
      </c>
      <c r="AE784" s="20">
        <v>0.00034914</v>
      </c>
      <c r="AF784" s="19">
        <v>0</v>
      </c>
      <c r="AG784" s="20">
        <v>0</v>
      </c>
      <c r="AH784" s="20">
        <v>30.6826</v>
      </c>
      <c r="AI784" s="19">
        <v>0</v>
      </c>
      <c r="AJ784" s="20">
        <v>0</v>
      </c>
      <c r="AK784" s="20">
        <v>0</v>
      </c>
      <c r="AL784" s="19">
        <v>0</v>
      </c>
      <c r="AM784" s="20">
        <v>0</v>
      </c>
      <c r="AN784" s="20">
        <v>0</v>
      </c>
      <c r="AO784" s="19">
        <v>0</v>
      </c>
      <c r="AP784" s="20">
        <v>0</v>
      </c>
      <c r="AQ784" s="20">
        <v>0</v>
      </c>
    </row>
    <row r="785" spans="1:4" ht="17.25">
      <c r="A785" s="10">
        <v>0.54166666666666696</v>
      </c>
      <c r="B785" s="19">
        <v>0.671769</v>
      </c>
      <c r="C785" s="20">
        <v>18.3208</v>
      </c>
      <c r="D785" s="20">
        <v>203.886</v>
      </c>
      <c r="E785" s="19">
        <v>0.583482</v>
      </c>
      <c r="F785" s="20">
        <v>0.0370883</v>
      </c>
      <c r="G785" s="20">
        <v>311.586</v>
      </c>
      <c r="H785" s="19">
        <v>0.887985</v>
      </c>
      <c r="I785" s="20">
        <v>16.6864</v>
      </c>
      <c r="J785" s="20">
        <v>280.575</v>
      </c>
      <c r="K785" s="19">
        <v>0.694931</v>
      </c>
      <c r="L785" s="20">
        <v>0.0425171</v>
      </c>
      <c r="M785" s="20">
        <v>213.684</v>
      </c>
      <c r="N785" s="19">
        <v>0.676652</v>
      </c>
      <c r="O785" s="20">
        <v>18.3988</v>
      </c>
      <c r="P785" s="20">
        <v>204.404</v>
      </c>
      <c r="Q785" s="19">
        <v>0.627132</v>
      </c>
      <c r="R785" s="20">
        <v>0.573623</v>
      </c>
      <c r="S785" s="20">
        <v>12.7285</v>
      </c>
      <c r="T785" s="19">
        <v>0.955495</v>
      </c>
      <c r="U785" s="20">
        <v>0.550014</v>
      </c>
      <c r="V785" s="20">
        <v>37.3073</v>
      </c>
      <c r="W785" s="19">
        <v>0.98994</v>
      </c>
      <c r="X785" s="20">
        <v>0.638239</v>
      </c>
      <c r="Y785" s="20">
        <v>15.229</v>
      </c>
      <c r="Z785" s="19">
        <v>0.835474</v>
      </c>
      <c r="AA785" s="20">
        <v>3.86151</v>
      </c>
      <c r="AB785" s="20">
        <v>85.0043</v>
      </c>
      <c r="AC785" s="19">
        <v>0</v>
      </c>
      <c r="AD785" s="20">
        <v>0</v>
      </c>
      <c r="AE785" s="20">
        <v>0.00034914</v>
      </c>
      <c r="AF785" s="19">
        <v>0</v>
      </c>
      <c r="AG785" s="20">
        <v>0</v>
      </c>
      <c r="AH785" s="20">
        <v>30.6827</v>
      </c>
      <c r="AI785" s="19">
        <v>0</v>
      </c>
      <c r="AJ785" s="20">
        <v>0</v>
      </c>
      <c r="AK785" s="20">
        <v>0</v>
      </c>
      <c r="AL785" s="19">
        <v>0</v>
      </c>
      <c r="AM785" s="20">
        <v>0</v>
      </c>
      <c r="AN785" s="20">
        <v>0</v>
      </c>
      <c r="AO785" s="19">
        <v>0</v>
      </c>
      <c r="AP785" s="20">
        <v>0</v>
      </c>
      <c r="AQ785" s="20">
        <v>0</v>
      </c>
    </row>
    <row r="786" spans="1:4" ht="17.25">
      <c r="A786" s="10">
        <v>0.54236111111111096</v>
      </c>
      <c r="B786" s="19">
        <v>0.671732</v>
      </c>
      <c r="C786" s="20">
        <v>18.4691</v>
      </c>
      <c r="D786" s="20">
        <v>204.197</v>
      </c>
      <c r="E786" s="19">
        <v>0.584013</v>
      </c>
      <c r="F786" s="20">
        <v>0.0372728</v>
      </c>
      <c r="G786" s="20">
        <v>311.587</v>
      </c>
      <c r="H786" s="19">
        <v>0.888073</v>
      </c>
      <c r="I786" s="20">
        <v>16.7674</v>
      </c>
      <c r="J786" s="20">
        <v>280.849</v>
      </c>
      <c r="K786" s="19">
        <v>0.694941</v>
      </c>
      <c r="L786" s="20">
        <v>0.0427588</v>
      </c>
      <c r="M786" s="20">
        <v>213.685</v>
      </c>
      <c r="N786" s="19">
        <v>0.67651</v>
      </c>
      <c r="O786" s="20">
        <v>18.5607</v>
      </c>
      <c r="P786" s="20">
        <v>204.717</v>
      </c>
      <c r="Q786" s="19">
        <v>0.626165</v>
      </c>
      <c r="R786" s="20">
        <v>0.57429</v>
      </c>
      <c r="S786" s="20">
        <v>12.7381</v>
      </c>
      <c r="T786" s="19">
        <v>0.956219</v>
      </c>
      <c r="U786" s="20">
        <v>0.550692</v>
      </c>
      <c r="V786" s="20">
        <v>37.3162</v>
      </c>
      <c r="W786" s="19">
        <v>0.990044</v>
      </c>
      <c r="X786" s="20">
        <v>0.639489</v>
      </c>
      <c r="Y786" s="20">
        <v>15.2398</v>
      </c>
      <c r="Z786" s="19">
        <v>0.83383</v>
      </c>
      <c r="AA786" s="20">
        <v>3.85589</v>
      </c>
      <c r="AB786" s="20">
        <v>85.0687</v>
      </c>
      <c r="AC786" s="19">
        <v>0</v>
      </c>
      <c r="AD786" s="20">
        <v>0</v>
      </c>
      <c r="AE786" s="20">
        <v>0.00034914</v>
      </c>
      <c r="AF786" s="19">
        <v>0.840792</v>
      </c>
      <c r="AG786" s="20">
        <v>0.00542659</v>
      </c>
      <c r="AH786" s="20">
        <v>30.6828</v>
      </c>
      <c r="AI786" s="19">
        <v>0</v>
      </c>
      <c r="AJ786" s="20">
        <v>0</v>
      </c>
      <c r="AK786" s="20">
        <v>0</v>
      </c>
      <c r="AL786" s="19">
        <v>0</v>
      </c>
      <c r="AM786" s="20">
        <v>0</v>
      </c>
      <c r="AN786" s="20">
        <v>0</v>
      </c>
      <c r="AO786" s="19">
        <v>0</v>
      </c>
      <c r="AP786" s="20">
        <v>0</v>
      </c>
      <c r="AQ786" s="20">
        <v>0</v>
      </c>
    </row>
    <row r="787" spans="1:4" ht="17.25">
      <c r="A787" s="10">
        <v>0.54305555555555596</v>
      </c>
      <c r="B787" s="19">
        <v>0.675179</v>
      </c>
      <c r="C787" s="20">
        <v>18.6096</v>
      </c>
      <c r="D787" s="20">
        <v>204.512</v>
      </c>
      <c r="E787" s="19">
        <v>0.58342</v>
      </c>
      <c r="F787" s="20">
        <v>0.0371507</v>
      </c>
      <c r="G787" s="20">
        <v>311.588</v>
      </c>
      <c r="H787" s="19">
        <v>0.889122</v>
      </c>
      <c r="I787" s="20">
        <v>16.8841</v>
      </c>
      <c r="J787" s="20">
        <v>281.125</v>
      </c>
      <c r="K787" s="19">
        <v>0.694655</v>
      </c>
      <c r="L787" s="20">
        <v>0.0426363</v>
      </c>
      <c r="M787" s="20">
        <v>213.685</v>
      </c>
      <c r="N787" s="19">
        <v>0.679112</v>
      </c>
      <c r="O787" s="20">
        <v>18.6791</v>
      </c>
      <c r="P787" s="20">
        <v>205.022</v>
      </c>
      <c r="Q787" s="19">
        <v>0.624902</v>
      </c>
      <c r="R787" s="20">
        <v>0.57095</v>
      </c>
      <c r="S787" s="20">
        <v>12.7477</v>
      </c>
      <c r="T787" s="19">
        <v>0.955594</v>
      </c>
      <c r="U787" s="20">
        <v>0.550698</v>
      </c>
      <c r="V787" s="20">
        <v>37.3255</v>
      </c>
      <c r="W787" s="19">
        <v>0.990049</v>
      </c>
      <c r="X787" s="20">
        <v>0.639596</v>
      </c>
      <c r="Y787" s="20">
        <v>15.2503</v>
      </c>
      <c r="Z787" s="19">
        <v>0.834039</v>
      </c>
      <c r="AA787" s="20">
        <v>3.84605</v>
      </c>
      <c r="AB787" s="20">
        <v>85.133</v>
      </c>
      <c r="AC787" s="19">
        <v>0</v>
      </c>
      <c r="AD787" s="20">
        <v>0</v>
      </c>
      <c r="AE787" s="20">
        <v>0.00034914</v>
      </c>
      <c r="AF787" s="19">
        <v>0</v>
      </c>
      <c r="AG787" s="20">
        <v>0</v>
      </c>
      <c r="AH787" s="20">
        <v>30.6828</v>
      </c>
      <c r="AI787" s="19">
        <v>0</v>
      </c>
      <c r="AJ787" s="20">
        <v>0</v>
      </c>
      <c r="AK787" s="20">
        <v>0</v>
      </c>
      <c r="AL787" s="19">
        <v>0</v>
      </c>
      <c r="AM787" s="20">
        <v>0</v>
      </c>
      <c r="AN787" s="20">
        <v>0</v>
      </c>
      <c r="AO787" s="19">
        <v>0</v>
      </c>
      <c r="AP787" s="20">
        <v>0</v>
      </c>
      <c r="AQ787" s="20">
        <v>0</v>
      </c>
    </row>
    <row r="788" spans="1:4" ht="17.25">
      <c r="A788" s="10">
        <v>0.54374999999999996</v>
      </c>
      <c r="B788" s="19">
        <v>0.678141</v>
      </c>
      <c r="C788" s="20">
        <v>18.7308</v>
      </c>
      <c r="D788" s="20">
        <v>204.818</v>
      </c>
      <c r="E788" s="19">
        <v>0.584755</v>
      </c>
      <c r="F788" s="20">
        <v>0.0375178</v>
      </c>
      <c r="G788" s="20">
        <v>311.588</v>
      </c>
      <c r="H788" s="19">
        <v>0.889836</v>
      </c>
      <c r="I788" s="20">
        <v>16.9885</v>
      </c>
      <c r="J788" s="20">
        <v>281.412</v>
      </c>
      <c r="K788" s="19">
        <v>0.687096</v>
      </c>
      <c r="L788" s="20">
        <v>0.0415908</v>
      </c>
      <c r="M788" s="20">
        <v>213.686</v>
      </c>
      <c r="N788" s="19">
        <v>0.682511</v>
      </c>
      <c r="O788" s="20">
        <v>18.8034</v>
      </c>
      <c r="P788" s="20">
        <v>205.34</v>
      </c>
      <c r="Q788" s="19">
        <v>0.628037</v>
      </c>
      <c r="R788" s="20">
        <v>0.574066</v>
      </c>
      <c r="S788" s="20">
        <v>12.7572</v>
      </c>
      <c r="T788" s="19">
        <v>0.956773</v>
      </c>
      <c r="U788" s="20">
        <v>0.54731</v>
      </c>
      <c r="V788" s="20">
        <v>37.3345</v>
      </c>
      <c r="W788" s="19">
        <v>0.990102</v>
      </c>
      <c r="X788" s="20">
        <v>0.640745</v>
      </c>
      <c r="Y788" s="20">
        <v>15.2608</v>
      </c>
      <c r="Z788" s="19">
        <v>0.83468</v>
      </c>
      <c r="AA788" s="20">
        <v>3.84466</v>
      </c>
      <c r="AB788" s="20">
        <v>85.197</v>
      </c>
      <c r="AC788" s="19">
        <v>0</v>
      </c>
      <c r="AD788" s="20">
        <v>0</v>
      </c>
      <c r="AE788" s="20">
        <v>0.00034914</v>
      </c>
      <c r="AF788" s="19">
        <v>0</v>
      </c>
      <c r="AG788" s="20">
        <v>0</v>
      </c>
      <c r="AH788" s="20">
        <v>30.6829</v>
      </c>
      <c r="AI788" s="19">
        <v>0</v>
      </c>
      <c r="AJ788" s="20">
        <v>0</v>
      </c>
      <c r="AK788" s="20">
        <v>0</v>
      </c>
      <c r="AL788" s="19">
        <v>0</v>
      </c>
      <c r="AM788" s="20">
        <v>0</v>
      </c>
      <c r="AN788" s="20">
        <v>0</v>
      </c>
      <c r="AO788" s="19">
        <v>0</v>
      </c>
      <c r="AP788" s="20">
        <v>0</v>
      </c>
      <c r="AQ788" s="20">
        <v>0</v>
      </c>
    </row>
    <row r="789" spans="1:4" ht="17.25">
      <c r="A789" s="10">
        <v>0.54444444444444495</v>
      </c>
      <c r="B789" s="19">
        <v>0.679991</v>
      </c>
      <c r="C789" s="20">
        <v>18.8627</v>
      </c>
      <c r="D789" s="20">
        <v>205.131</v>
      </c>
      <c r="E789" s="19">
        <v>0.586332</v>
      </c>
      <c r="F789" s="20">
        <v>0.0375009</v>
      </c>
      <c r="G789" s="20">
        <v>311.589</v>
      </c>
      <c r="H789" s="19">
        <v>0.89059</v>
      </c>
      <c r="I789" s="20">
        <v>17.0839</v>
      </c>
      <c r="J789" s="20">
        <v>281.691</v>
      </c>
      <c r="K789" s="19">
        <v>0.686478</v>
      </c>
      <c r="L789" s="20">
        <v>0.0415092</v>
      </c>
      <c r="M789" s="20">
        <v>213.687</v>
      </c>
      <c r="N789" s="19">
        <v>0.684854</v>
      </c>
      <c r="O789" s="20">
        <v>18.9306</v>
      </c>
      <c r="P789" s="20">
        <v>205.649</v>
      </c>
      <c r="Q789" s="19">
        <v>0.627535</v>
      </c>
      <c r="R789" s="20">
        <v>0.574241</v>
      </c>
      <c r="S789" s="20">
        <v>12.7666</v>
      </c>
      <c r="T789" s="19">
        <v>0.956634</v>
      </c>
      <c r="U789" s="20">
        <v>0.547368</v>
      </c>
      <c r="V789" s="20">
        <v>37.3438</v>
      </c>
      <c r="W789" s="19">
        <v>0.990142</v>
      </c>
      <c r="X789" s="20">
        <v>0.640727</v>
      </c>
      <c r="Y789" s="20">
        <v>15.2717</v>
      </c>
      <c r="Z789" s="19">
        <v>0.834762</v>
      </c>
      <c r="AA789" s="20">
        <v>3.85112</v>
      </c>
      <c r="AB789" s="20">
        <v>85.26</v>
      </c>
      <c r="AC789" s="19">
        <v>0</v>
      </c>
      <c r="AD789" s="20">
        <v>0</v>
      </c>
      <c r="AE789" s="20">
        <v>0.00034914</v>
      </c>
      <c r="AF789" s="19">
        <v>0.807043</v>
      </c>
      <c r="AG789" s="20">
        <v>0.00541506</v>
      </c>
      <c r="AH789" s="20">
        <v>30.6829</v>
      </c>
      <c r="AI789" s="19">
        <v>0</v>
      </c>
      <c r="AJ789" s="20">
        <v>0</v>
      </c>
      <c r="AK789" s="20">
        <v>0</v>
      </c>
      <c r="AL789" s="19">
        <v>0</v>
      </c>
      <c r="AM789" s="20">
        <v>0</v>
      </c>
      <c r="AN789" s="20">
        <v>0</v>
      </c>
      <c r="AO789" s="19">
        <v>0</v>
      </c>
      <c r="AP789" s="20">
        <v>0</v>
      </c>
      <c r="AQ789" s="20">
        <v>0</v>
      </c>
    </row>
    <row r="790" spans="1:4" ht="17.25">
      <c r="A790" s="10">
        <v>0.54513888888888895</v>
      </c>
      <c r="B790" s="19">
        <v>0.687322</v>
      </c>
      <c r="C790" s="20">
        <v>18.9856</v>
      </c>
      <c r="D790" s="20">
        <v>205.451</v>
      </c>
      <c r="E790" s="19">
        <v>0.586017</v>
      </c>
      <c r="F790" s="20">
        <v>0.0374653</v>
      </c>
      <c r="G790" s="20">
        <v>311.589</v>
      </c>
      <c r="H790" s="19">
        <v>0.892205</v>
      </c>
      <c r="I790" s="20">
        <v>17.1861</v>
      </c>
      <c r="J790" s="20">
        <v>281.981</v>
      </c>
      <c r="K790" s="19">
        <v>0.686078</v>
      </c>
      <c r="L790" s="20">
        <v>0.0411474</v>
      </c>
      <c r="M790" s="20">
        <v>213.688</v>
      </c>
      <c r="N790" s="19">
        <v>0.692059</v>
      </c>
      <c r="O790" s="20">
        <v>19.0511</v>
      </c>
      <c r="P790" s="20">
        <v>205.971</v>
      </c>
      <c r="Q790" s="19">
        <v>0.631265</v>
      </c>
      <c r="R790" s="20">
        <v>0.577159</v>
      </c>
      <c r="S790" s="20">
        <v>12.7765</v>
      </c>
      <c r="T790" s="19">
        <v>0.956846</v>
      </c>
      <c r="U790" s="20">
        <v>0.54627</v>
      </c>
      <c r="V790" s="20">
        <v>37.3529</v>
      </c>
      <c r="W790" s="19">
        <v>0.989904</v>
      </c>
      <c r="X790" s="20">
        <v>0.638691</v>
      </c>
      <c r="Y790" s="20">
        <v>15.2823</v>
      </c>
      <c r="Z790" s="19">
        <v>0.836951</v>
      </c>
      <c r="AA790" s="20">
        <v>3.85969</v>
      </c>
      <c r="AB790" s="20">
        <v>85.3264</v>
      </c>
      <c r="AC790" s="19">
        <v>0</v>
      </c>
      <c r="AD790" s="20">
        <v>0</v>
      </c>
      <c r="AE790" s="20">
        <v>0.00034914</v>
      </c>
      <c r="AF790" s="19">
        <v>0</v>
      </c>
      <c r="AG790" s="20">
        <v>0</v>
      </c>
      <c r="AH790" s="20">
        <v>30.683</v>
      </c>
      <c r="AI790" s="19">
        <v>0</v>
      </c>
      <c r="AJ790" s="20">
        <v>0</v>
      </c>
      <c r="AK790" s="20">
        <v>0</v>
      </c>
      <c r="AL790" s="19">
        <v>0</v>
      </c>
      <c r="AM790" s="20">
        <v>0</v>
      </c>
      <c r="AN790" s="20">
        <v>0</v>
      </c>
      <c r="AO790" s="19">
        <v>0</v>
      </c>
      <c r="AP790" s="20">
        <v>0</v>
      </c>
      <c r="AQ790" s="20">
        <v>0</v>
      </c>
    </row>
    <row r="791" spans="1:4" ht="17.25">
      <c r="A791" s="10">
        <v>0.54583333333333295</v>
      </c>
      <c r="B791" s="19">
        <v>0.693219</v>
      </c>
      <c r="C791" s="20">
        <v>19.1967</v>
      </c>
      <c r="D791" s="20">
        <v>205.764</v>
      </c>
      <c r="E791" s="19">
        <v>0.58681</v>
      </c>
      <c r="F791" s="20">
        <v>0.0372605</v>
      </c>
      <c r="G791" s="20">
        <v>311.59</v>
      </c>
      <c r="H791" s="19">
        <v>0.893543</v>
      </c>
      <c r="I791" s="20">
        <v>17.3397</v>
      </c>
      <c r="J791" s="20">
        <v>282.273</v>
      </c>
      <c r="K791" s="19">
        <v>0.68577</v>
      </c>
      <c r="L791" s="20">
        <v>0.0410674</v>
      </c>
      <c r="M791" s="20">
        <v>213.688</v>
      </c>
      <c r="N791" s="19">
        <v>0.696853</v>
      </c>
      <c r="O791" s="20">
        <v>19.2859</v>
      </c>
      <c r="P791" s="20">
        <v>206.29</v>
      </c>
      <c r="Q791" s="19">
        <v>0.629899</v>
      </c>
      <c r="R791" s="20">
        <v>0.573315</v>
      </c>
      <c r="S791" s="20">
        <v>12.7858</v>
      </c>
      <c r="T791" s="19">
        <v>0.958438</v>
      </c>
      <c r="U791" s="20">
        <v>0.545186</v>
      </c>
      <c r="V791" s="20">
        <v>37.362</v>
      </c>
      <c r="W791" s="19">
        <v>0.990024</v>
      </c>
      <c r="X791" s="20">
        <v>0.637918</v>
      </c>
      <c r="Y791" s="20">
        <v>15.293</v>
      </c>
      <c r="Z791" s="19">
        <v>0.83807</v>
      </c>
      <c r="AA791" s="20">
        <v>3.85905</v>
      </c>
      <c r="AB791" s="20">
        <v>85.3885</v>
      </c>
      <c r="AC791" s="19">
        <v>0</v>
      </c>
      <c r="AD791" s="20">
        <v>0</v>
      </c>
      <c r="AE791" s="20">
        <v>0.00034914</v>
      </c>
      <c r="AF791" s="19">
        <v>0</v>
      </c>
      <c r="AG791" s="20">
        <v>0</v>
      </c>
      <c r="AH791" s="20">
        <v>30.683</v>
      </c>
      <c r="AI791" s="19">
        <v>0</v>
      </c>
      <c r="AJ791" s="20">
        <v>0</v>
      </c>
      <c r="AK791" s="20">
        <v>0</v>
      </c>
      <c r="AL791" s="19">
        <v>0</v>
      </c>
      <c r="AM791" s="20">
        <v>0</v>
      </c>
      <c r="AN791" s="20">
        <v>0</v>
      </c>
      <c r="AO791" s="19">
        <v>0</v>
      </c>
      <c r="AP791" s="20">
        <v>0</v>
      </c>
      <c r="AQ791" s="20">
        <v>0</v>
      </c>
    </row>
    <row r="792" spans="1:4" ht="17.25">
      <c r="A792" s="10">
        <v>0.54652777777777795</v>
      </c>
      <c r="B792" s="19">
        <v>0.69723</v>
      </c>
      <c r="C792" s="20">
        <v>19.1519</v>
      </c>
      <c r="D792" s="20">
        <v>206.09</v>
      </c>
      <c r="E792" s="19">
        <v>0.587036</v>
      </c>
      <c r="F792" s="20">
        <v>0.0370912</v>
      </c>
      <c r="G792" s="20">
        <v>311.591</v>
      </c>
      <c r="H792" s="19">
        <v>0.895202</v>
      </c>
      <c r="I792" s="20">
        <v>17.3845</v>
      </c>
      <c r="J792" s="20">
        <v>282.568</v>
      </c>
      <c r="K792" s="19">
        <v>0.687961</v>
      </c>
      <c r="L792" s="20">
        <v>0.0407096</v>
      </c>
      <c r="M792" s="20">
        <v>213.689</v>
      </c>
      <c r="N792" s="19">
        <v>0.701404</v>
      </c>
      <c r="O792" s="20">
        <v>19.2523</v>
      </c>
      <c r="P792" s="20">
        <v>206.607</v>
      </c>
      <c r="Q792" s="19">
        <v>0.632679</v>
      </c>
      <c r="R792" s="20">
        <v>0.575258</v>
      </c>
      <c r="S792" s="20">
        <v>12.7955</v>
      </c>
      <c r="T792" s="19">
        <v>0.959574</v>
      </c>
      <c r="U792" s="20">
        <v>0.54422</v>
      </c>
      <c r="V792" s="20">
        <v>37.3713</v>
      </c>
      <c r="W792" s="19">
        <v>0.989805</v>
      </c>
      <c r="X792" s="20">
        <v>0.635508</v>
      </c>
      <c r="Y792" s="20">
        <v>15.3037</v>
      </c>
      <c r="Z792" s="19">
        <v>0.840865</v>
      </c>
      <c r="AA792" s="20">
        <v>3.86446</v>
      </c>
      <c r="AB792" s="20">
        <v>85.4551</v>
      </c>
      <c r="AC792" s="19">
        <v>0</v>
      </c>
      <c r="AD792" s="20">
        <v>0</v>
      </c>
      <c r="AE792" s="20">
        <v>0.00034914</v>
      </c>
      <c r="AF792" s="19">
        <v>0</v>
      </c>
      <c r="AG792" s="20">
        <v>0</v>
      </c>
      <c r="AH792" s="20">
        <v>30.683</v>
      </c>
      <c r="AI792" s="19">
        <v>0</v>
      </c>
      <c r="AJ792" s="20">
        <v>0</v>
      </c>
      <c r="AK792" s="20">
        <v>0</v>
      </c>
      <c r="AL792" s="19">
        <v>0</v>
      </c>
      <c r="AM792" s="20">
        <v>0</v>
      </c>
      <c r="AN792" s="20">
        <v>0</v>
      </c>
      <c r="AO792" s="19">
        <v>0</v>
      </c>
      <c r="AP792" s="20">
        <v>0</v>
      </c>
      <c r="AQ792" s="20">
        <v>0</v>
      </c>
    </row>
    <row r="793" spans="1:4" ht="17.25">
      <c r="A793" s="10">
        <v>0.54722222222222205</v>
      </c>
      <c r="B793" s="19">
        <v>0.691407</v>
      </c>
      <c r="C793" s="20">
        <v>19.0531</v>
      </c>
      <c r="D793" s="20">
        <v>206.403</v>
      </c>
      <c r="E793" s="19">
        <v>0.585404</v>
      </c>
      <c r="F793" s="20">
        <v>0.0372544</v>
      </c>
      <c r="G793" s="20">
        <v>311.591</v>
      </c>
      <c r="H793" s="19">
        <v>0.893518</v>
      </c>
      <c r="I793" s="20">
        <v>17.2944</v>
      </c>
      <c r="J793" s="20">
        <v>282.847</v>
      </c>
      <c r="K793" s="19">
        <v>0.686836</v>
      </c>
      <c r="L793" s="20">
        <v>0.0409416</v>
      </c>
      <c r="M793" s="20">
        <v>213.69</v>
      </c>
      <c r="N793" s="19">
        <v>0.696158</v>
      </c>
      <c r="O793" s="20">
        <v>19.1472</v>
      </c>
      <c r="P793" s="20">
        <v>206.931</v>
      </c>
      <c r="Q793" s="19">
        <v>0.631943</v>
      </c>
      <c r="R793" s="20">
        <v>0.577118</v>
      </c>
      <c r="S793" s="20">
        <v>12.8051</v>
      </c>
      <c r="T793" s="19">
        <v>0.95797</v>
      </c>
      <c r="U793" s="20">
        <v>0.545514</v>
      </c>
      <c r="V793" s="20">
        <v>37.3801</v>
      </c>
      <c r="W793" s="19">
        <v>0.989909</v>
      </c>
      <c r="X793" s="20">
        <v>0.638602</v>
      </c>
      <c r="Y793" s="20">
        <v>15.314</v>
      </c>
      <c r="Z793" s="19">
        <v>0.843995</v>
      </c>
      <c r="AA793" s="20">
        <v>3.84587</v>
      </c>
      <c r="AB793" s="20">
        <v>85.5194</v>
      </c>
      <c r="AC793" s="19">
        <v>0</v>
      </c>
      <c r="AD793" s="20">
        <v>0</v>
      </c>
      <c r="AE793" s="20">
        <v>0.00034914</v>
      </c>
      <c r="AF793" s="19">
        <v>0.891442</v>
      </c>
      <c r="AG793" s="20">
        <v>5.98951</v>
      </c>
      <c r="AH793" s="20">
        <v>30.7342</v>
      </c>
      <c r="AI793" s="19">
        <v>0</v>
      </c>
      <c r="AJ793" s="20">
        <v>0</v>
      </c>
      <c r="AK793" s="20">
        <v>0</v>
      </c>
      <c r="AL793" s="19">
        <v>0</v>
      </c>
      <c r="AM793" s="20">
        <v>0</v>
      </c>
      <c r="AN793" s="20">
        <v>0</v>
      </c>
      <c r="AO793" s="19">
        <v>0</v>
      </c>
      <c r="AP793" s="20">
        <v>0</v>
      </c>
      <c r="AQ793" s="20">
        <v>0</v>
      </c>
    </row>
    <row r="794" spans="1:4" ht="17.25">
      <c r="A794" s="10">
        <v>0.54791666666666705</v>
      </c>
      <c r="B794" s="19">
        <v>0.688741</v>
      </c>
      <c r="C794" s="20">
        <v>19.0012</v>
      </c>
      <c r="D794" s="20">
        <v>206.726</v>
      </c>
      <c r="E794" s="19">
        <v>0.589549</v>
      </c>
      <c r="F794" s="20">
        <v>0.0377409</v>
      </c>
      <c r="G794" s="20">
        <v>311.592</v>
      </c>
      <c r="H794" s="19">
        <v>0.892789</v>
      </c>
      <c r="I794" s="20">
        <v>17.2448</v>
      </c>
      <c r="J794" s="20">
        <v>283.13</v>
      </c>
      <c r="K794" s="19">
        <v>0.683573</v>
      </c>
      <c r="L794" s="20">
        <v>0.0409367</v>
      </c>
      <c r="M794" s="20">
        <v>213.69</v>
      </c>
      <c r="N794" s="19">
        <v>0.692742</v>
      </c>
      <c r="O794" s="20">
        <v>19.0738</v>
      </c>
      <c r="P794" s="20">
        <v>207.245</v>
      </c>
      <c r="Q794" s="19">
        <v>0.630571</v>
      </c>
      <c r="R794" s="20">
        <v>0.575922</v>
      </c>
      <c r="S794" s="20">
        <v>12.8147</v>
      </c>
      <c r="T794" s="19">
        <v>0.958753</v>
      </c>
      <c r="U794" s="20">
        <v>0.546518</v>
      </c>
      <c r="V794" s="20">
        <v>37.3895</v>
      </c>
      <c r="W794" s="19">
        <v>0.990006</v>
      </c>
      <c r="X794" s="20">
        <v>0.638026</v>
      </c>
      <c r="Y794" s="20">
        <v>15.3248</v>
      </c>
      <c r="Z794" s="19">
        <v>0.843746</v>
      </c>
      <c r="AA794" s="20">
        <v>3.85296</v>
      </c>
      <c r="AB794" s="20">
        <v>85.5815</v>
      </c>
      <c r="AC794" s="19">
        <v>0</v>
      </c>
      <c r="AD794" s="20">
        <v>0</v>
      </c>
      <c r="AE794" s="20">
        <v>0.00034914</v>
      </c>
      <c r="AF794" s="19">
        <v>0.894263</v>
      </c>
      <c r="AG794" s="20">
        <v>6.14863</v>
      </c>
      <c r="AH794" s="20">
        <v>30.8353</v>
      </c>
      <c r="AI794" s="19">
        <v>0</v>
      </c>
      <c r="AJ794" s="20">
        <v>0</v>
      </c>
      <c r="AK794" s="20">
        <v>0</v>
      </c>
      <c r="AL794" s="19">
        <v>0</v>
      </c>
      <c r="AM794" s="20">
        <v>0</v>
      </c>
      <c r="AN794" s="20">
        <v>0</v>
      </c>
      <c r="AO794" s="19">
        <v>0</v>
      </c>
      <c r="AP794" s="20">
        <v>0</v>
      </c>
      <c r="AQ794" s="20">
        <v>0</v>
      </c>
    </row>
    <row r="795" spans="1:4" ht="17.25">
      <c r="A795" s="10">
        <v>0.54861111111111105</v>
      </c>
      <c r="B795" s="19">
        <v>0.686402</v>
      </c>
      <c r="C795" s="20">
        <v>18.7743</v>
      </c>
      <c r="D795" s="20">
        <v>207.035</v>
      </c>
      <c r="E795" s="19">
        <v>0.587188</v>
      </c>
      <c r="F795" s="20">
        <v>0.0372293</v>
      </c>
      <c r="G795" s="20">
        <v>311.593</v>
      </c>
      <c r="H795" s="19">
        <v>0.892477</v>
      </c>
      <c r="I795" s="20">
        <v>17.1276</v>
      </c>
      <c r="J795" s="20">
        <v>283.422</v>
      </c>
      <c r="K795" s="19">
        <v>0.68425</v>
      </c>
      <c r="L795" s="20">
        <v>0.0407697</v>
      </c>
      <c r="M795" s="20">
        <v>213.691</v>
      </c>
      <c r="N795" s="19">
        <v>0.690491</v>
      </c>
      <c r="O795" s="20">
        <v>18.856</v>
      </c>
      <c r="P795" s="20">
        <v>207.556</v>
      </c>
      <c r="Q795" s="19">
        <v>0.630505</v>
      </c>
      <c r="R795" s="20">
        <v>0.57453</v>
      </c>
      <c r="S795" s="20">
        <v>12.8245</v>
      </c>
      <c r="T795" s="19">
        <v>0.957646</v>
      </c>
      <c r="U795" s="20">
        <v>0.546417</v>
      </c>
      <c r="V795" s="20">
        <v>37.3984</v>
      </c>
      <c r="W795" s="19">
        <v>0.989896</v>
      </c>
      <c r="X795" s="20">
        <v>0.637474</v>
      </c>
      <c r="Y795" s="20">
        <v>15.3356</v>
      </c>
      <c r="Z795" s="19">
        <v>0.843261</v>
      </c>
      <c r="AA795" s="20">
        <v>3.83109</v>
      </c>
      <c r="AB795" s="20">
        <v>85.6455</v>
      </c>
      <c r="AC795" s="19">
        <v>0</v>
      </c>
      <c r="AD795" s="20">
        <v>0</v>
      </c>
      <c r="AE795" s="20">
        <v>0.00034914</v>
      </c>
      <c r="AF795" s="19">
        <v>0.89468</v>
      </c>
      <c r="AG795" s="20">
        <v>6.15433</v>
      </c>
      <c r="AH795" s="20">
        <v>30.9359</v>
      </c>
      <c r="AI795" s="19">
        <v>0</v>
      </c>
      <c r="AJ795" s="20">
        <v>0</v>
      </c>
      <c r="AK795" s="20">
        <v>0</v>
      </c>
      <c r="AL795" s="19">
        <v>0</v>
      </c>
      <c r="AM795" s="20">
        <v>0</v>
      </c>
      <c r="AN795" s="20">
        <v>0</v>
      </c>
      <c r="AO795" s="19">
        <v>0</v>
      </c>
      <c r="AP795" s="20">
        <v>0</v>
      </c>
      <c r="AQ795" s="20">
        <v>0</v>
      </c>
    </row>
    <row r="796" spans="1:4" ht="17.25">
      <c r="A796" s="10">
        <v>0.54930555555555605</v>
      </c>
      <c r="B796" s="19">
        <v>0.683652</v>
      </c>
      <c r="C796" s="20">
        <v>18.6623</v>
      </c>
      <c r="D796" s="20">
        <v>207.352</v>
      </c>
      <c r="E796" s="19">
        <v>0.586815</v>
      </c>
      <c r="F796" s="20">
        <v>0.0373998</v>
      </c>
      <c r="G796" s="20">
        <v>311.593</v>
      </c>
      <c r="H796" s="19">
        <v>0.891887</v>
      </c>
      <c r="I796" s="20">
        <v>17.0343</v>
      </c>
      <c r="J796" s="20">
        <v>283.702</v>
      </c>
      <c r="K796" s="19">
        <v>0.684189</v>
      </c>
      <c r="L796" s="20">
        <v>0.0408327</v>
      </c>
      <c r="M796" s="20">
        <v>213.692</v>
      </c>
      <c r="N796" s="19">
        <v>0.687503</v>
      </c>
      <c r="O796" s="20">
        <v>18.7442</v>
      </c>
      <c r="P796" s="20">
        <v>207.874</v>
      </c>
      <c r="Q796" s="19">
        <v>0.630184</v>
      </c>
      <c r="R796" s="20">
        <v>0.57466</v>
      </c>
      <c r="S796" s="20">
        <v>12.8337</v>
      </c>
      <c r="T796" s="19">
        <v>0.957691</v>
      </c>
      <c r="U796" s="20">
        <v>0.54586</v>
      </c>
      <c r="V796" s="20">
        <v>37.4075</v>
      </c>
      <c r="W796" s="19">
        <v>0.989866</v>
      </c>
      <c r="X796" s="20">
        <v>0.637208</v>
      </c>
      <c r="Y796" s="20">
        <v>15.3462</v>
      </c>
      <c r="Z796" s="19">
        <v>0.836238</v>
      </c>
      <c r="AA796" s="20">
        <v>3.83868</v>
      </c>
      <c r="AB796" s="20">
        <v>85.7114</v>
      </c>
      <c r="AC796" s="19">
        <v>0</v>
      </c>
      <c r="AD796" s="20">
        <v>0</v>
      </c>
      <c r="AE796" s="20">
        <v>0.00034914</v>
      </c>
      <c r="AF796" s="19">
        <v>0.826127</v>
      </c>
      <c r="AG796" s="20">
        <v>0.00531267</v>
      </c>
      <c r="AH796" s="20">
        <v>31.0125</v>
      </c>
      <c r="AI796" s="19">
        <v>0</v>
      </c>
      <c r="AJ796" s="20">
        <v>0</v>
      </c>
      <c r="AK796" s="20">
        <v>0</v>
      </c>
      <c r="AL796" s="19">
        <v>0</v>
      </c>
      <c r="AM796" s="20">
        <v>0</v>
      </c>
      <c r="AN796" s="20">
        <v>0</v>
      </c>
      <c r="AO796" s="19">
        <v>0</v>
      </c>
      <c r="AP796" s="20">
        <v>0</v>
      </c>
      <c r="AQ796" s="20">
        <v>0</v>
      </c>
    </row>
    <row r="797" spans="1:4" ht="17.25">
      <c r="A797" s="10">
        <v>0.55000000000000004</v>
      </c>
      <c r="B797" s="19">
        <v>0.681382</v>
      </c>
      <c r="C797" s="20">
        <v>18.5787</v>
      </c>
      <c r="D797" s="20">
        <v>207.663</v>
      </c>
      <c r="E797" s="19">
        <v>0.590262</v>
      </c>
      <c r="F797" s="20">
        <v>0.037707</v>
      </c>
      <c r="G797" s="20">
        <v>311.594</v>
      </c>
      <c r="H797" s="19">
        <v>0.891227</v>
      </c>
      <c r="I797" s="20">
        <v>16.9654</v>
      </c>
      <c r="J797" s="20">
        <v>283.99</v>
      </c>
      <c r="K797" s="19">
        <v>0.682797</v>
      </c>
      <c r="L797" s="20">
        <v>0.0407822</v>
      </c>
      <c r="M797" s="20">
        <v>213.692</v>
      </c>
      <c r="N797" s="19">
        <v>0.686077</v>
      </c>
      <c r="O797" s="20">
        <v>18.6497</v>
      </c>
      <c r="P797" s="20">
        <v>208.191</v>
      </c>
      <c r="Q797" s="19">
        <v>0.630155</v>
      </c>
      <c r="R797" s="20">
        <v>0.574218</v>
      </c>
      <c r="S797" s="20">
        <v>12.8436</v>
      </c>
      <c r="T797" s="19">
        <v>0.957601</v>
      </c>
      <c r="U797" s="20">
        <v>0.546755</v>
      </c>
      <c r="V797" s="20">
        <v>37.4166</v>
      </c>
      <c r="W797" s="19">
        <v>0.989953</v>
      </c>
      <c r="X797" s="20">
        <v>0.637537</v>
      </c>
      <c r="Y797" s="20">
        <v>15.3569</v>
      </c>
      <c r="Z797" s="19">
        <v>0.836859</v>
      </c>
      <c r="AA797" s="20">
        <v>3.85234</v>
      </c>
      <c r="AB797" s="20">
        <v>85.7745</v>
      </c>
      <c r="AC797" s="19">
        <v>0</v>
      </c>
      <c r="AD797" s="20">
        <v>0</v>
      </c>
      <c r="AE797" s="20">
        <v>0.00034914</v>
      </c>
      <c r="AF797" s="19">
        <v>0</v>
      </c>
      <c r="AG797" s="20">
        <v>0</v>
      </c>
      <c r="AH797" s="20">
        <v>31.0126</v>
      </c>
      <c r="AI797" s="19">
        <v>0</v>
      </c>
      <c r="AJ797" s="20">
        <v>0</v>
      </c>
      <c r="AK797" s="20">
        <v>0</v>
      </c>
      <c r="AL797" s="19">
        <v>0</v>
      </c>
      <c r="AM797" s="20">
        <v>0</v>
      </c>
      <c r="AN797" s="20">
        <v>0</v>
      </c>
      <c r="AO797" s="19">
        <v>0</v>
      </c>
      <c r="AP797" s="20">
        <v>0</v>
      </c>
      <c r="AQ797" s="20">
        <v>0</v>
      </c>
    </row>
    <row r="798" spans="1:4" ht="17.25">
      <c r="A798" s="10">
        <v>0.55069444444444404</v>
      </c>
      <c r="B798" s="19">
        <v>0.679693</v>
      </c>
      <c r="C798" s="20">
        <v>18.5001</v>
      </c>
      <c r="D798" s="20">
        <v>207.967</v>
      </c>
      <c r="E798" s="19">
        <v>0.589161</v>
      </c>
      <c r="F798" s="20">
        <v>0.0376206</v>
      </c>
      <c r="G798" s="20">
        <v>311.594</v>
      </c>
      <c r="H798" s="19">
        <v>0.890795</v>
      </c>
      <c r="I798" s="20">
        <v>16.9029</v>
      </c>
      <c r="J798" s="20">
        <v>284.267</v>
      </c>
      <c r="K798" s="19">
        <v>0.683151</v>
      </c>
      <c r="L798" s="20">
        <v>0.0407573</v>
      </c>
      <c r="M798" s="20">
        <v>213.693</v>
      </c>
      <c r="N798" s="19">
        <v>0.684963</v>
      </c>
      <c r="O798" s="20">
        <v>18.5769</v>
      </c>
      <c r="P798" s="20">
        <v>208.496</v>
      </c>
      <c r="Q798" s="19">
        <v>0.631687</v>
      </c>
      <c r="R798" s="20">
        <v>0.576313</v>
      </c>
      <c r="S798" s="20">
        <v>12.853</v>
      </c>
      <c r="T798" s="19">
        <v>0.957937</v>
      </c>
      <c r="U798" s="20">
        <v>0.545339</v>
      </c>
      <c r="V798" s="20">
        <v>37.4259</v>
      </c>
      <c r="W798" s="19">
        <v>0.989929</v>
      </c>
      <c r="X798" s="20">
        <v>0.636603</v>
      </c>
      <c r="Y798" s="20">
        <v>15.3673</v>
      </c>
      <c r="Z798" s="19">
        <v>0.836693</v>
      </c>
      <c r="AA798" s="20">
        <v>3.85258</v>
      </c>
      <c r="AB798" s="20">
        <v>85.8376</v>
      </c>
      <c r="AC798" s="19">
        <v>0</v>
      </c>
      <c r="AD798" s="20">
        <v>0</v>
      </c>
      <c r="AE798" s="20">
        <v>0.00034914</v>
      </c>
      <c r="AF798" s="19">
        <v>0</v>
      </c>
      <c r="AG798" s="20">
        <v>0</v>
      </c>
      <c r="AH798" s="20">
        <v>31.0126</v>
      </c>
      <c r="AI798" s="19">
        <v>0</v>
      </c>
      <c r="AJ798" s="20">
        <v>0</v>
      </c>
      <c r="AK798" s="20">
        <v>0</v>
      </c>
      <c r="AL798" s="19">
        <v>0</v>
      </c>
      <c r="AM798" s="20">
        <v>0</v>
      </c>
      <c r="AN798" s="20">
        <v>0</v>
      </c>
      <c r="AO798" s="19">
        <v>0</v>
      </c>
      <c r="AP798" s="20">
        <v>0</v>
      </c>
      <c r="AQ798" s="20">
        <v>0</v>
      </c>
    </row>
    <row r="799" spans="1:4" ht="17.25">
      <c r="A799" s="10">
        <v>0.55138888888888904</v>
      </c>
      <c r="B799" s="19">
        <v>0.678496</v>
      </c>
      <c r="C799" s="20">
        <v>18.4617</v>
      </c>
      <c r="D799" s="20">
        <v>208.27</v>
      </c>
      <c r="E799" s="19">
        <v>0.589125</v>
      </c>
      <c r="F799" s="20">
        <v>0.037652</v>
      </c>
      <c r="G799" s="20">
        <v>311.595</v>
      </c>
      <c r="H799" s="19">
        <v>0.890236</v>
      </c>
      <c r="I799" s="20">
        <v>16.8525</v>
      </c>
      <c r="J799" s="20">
        <v>284.553</v>
      </c>
      <c r="K799" s="19">
        <v>0.684009</v>
      </c>
      <c r="L799" s="20">
        <v>0.0410004</v>
      </c>
      <c r="M799" s="20">
        <v>213.694</v>
      </c>
      <c r="N799" s="19">
        <v>0.682814</v>
      </c>
      <c r="O799" s="20">
        <v>18.5514</v>
      </c>
      <c r="P799" s="20">
        <v>208.805</v>
      </c>
      <c r="Q799" s="19">
        <v>0.629014</v>
      </c>
      <c r="R799" s="20">
        <v>0.574004</v>
      </c>
      <c r="S799" s="20">
        <v>12.8628</v>
      </c>
      <c r="T799" s="19">
        <v>0.957498</v>
      </c>
      <c r="U799" s="20">
        <v>0.54545</v>
      </c>
      <c r="V799" s="20">
        <v>37.4348</v>
      </c>
      <c r="W799" s="19">
        <v>0.990043</v>
      </c>
      <c r="X799" s="20">
        <v>0.638702</v>
      </c>
      <c r="Y799" s="20">
        <v>15.3781</v>
      </c>
      <c r="Z799" s="19">
        <v>0.835113</v>
      </c>
      <c r="AA799" s="20">
        <v>3.84076</v>
      </c>
      <c r="AB799" s="20">
        <v>85.9027</v>
      </c>
      <c r="AC799" s="19">
        <v>0</v>
      </c>
      <c r="AD799" s="20">
        <v>0</v>
      </c>
      <c r="AE799" s="20">
        <v>0.00034914</v>
      </c>
      <c r="AF799" s="19">
        <v>0</v>
      </c>
      <c r="AG799" s="20">
        <v>0</v>
      </c>
      <c r="AH799" s="20">
        <v>31.0127</v>
      </c>
      <c r="AI799" s="19">
        <v>0</v>
      </c>
      <c r="AJ799" s="20">
        <v>0</v>
      </c>
      <c r="AK799" s="20">
        <v>0</v>
      </c>
      <c r="AL799" s="19">
        <v>0</v>
      </c>
      <c r="AM799" s="20">
        <v>0</v>
      </c>
      <c r="AN799" s="20">
        <v>0</v>
      </c>
      <c r="AO799" s="19">
        <v>0</v>
      </c>
      <c r="AP799" s="20">
        <v>0</v>
      </c>
      <c r="AQ799" s="20">
        <v>0</v>
      </c>
    </row>
    <row r="800" spans="1:4" ht="17.25">
      <c r="A800" s="10">
        <v>0.55208333333333304</v>
      </c>
      <c r="B800" s="19">
        <v>0.6826</v>
      </c>
      <c r="C800" s="20">
        <v>18.4865</v>
      </c>
      <c r="D800" s="20">
        <v>208.583</v>
      </c>
      <c r="E800" s="19">
        <v>0.589945</v>
      </c>
      <c r="F800" s="20">
        <v>0.0374648</v>
      </c>
      <c r="G800" s="20">
        <v>311.596</v>
      </c>
      <c r="H800" s="19">
        <v>0.891107</v>
      </c>
      <c r="I800" s="20">
        <v>16.8727</v>
      </c>
      <c r="J800" s="20">
        <v>284.839</v>
      </c>
      <c r="K800" s="19">
        <v>0.685199</v>
      </c>
      <c r="L800" s="20">
        <v>0.0408743</v>
      </c>
      <c r="M800" s="20">
        <v>213.694</v>
      </c>
      <c r="N800" s="19">
        <v>0.686482</v>
      </c>
      <c r="O800" s="20">
        <v>18.5639</v>
      </c>
      <c r="P800" s="20">
        <v>209.12</v>
      </c>
      <c r="Q800" s="19">
        <v>0.630598</v>
      </c>
      <c r="R800" s="20">
        <v>0.574318</v>
      </c>
      <c r="S800" s="20">
        <v>12.8724</v>
      </c>
      <c r="T800" s="19">
        <v>0.957453</v>
      </c>
      <c r="U800" s="20">
        <v>0.545686</v>
      </c>
      <c r="V800" s="20">
        <v>37.4439</v>
      </c>
      <c r="W800" s="19">
        <v>0.989877</v>
      </c>
      <c r="X800" s="20">
        <v>0.636823</v>
      </c>
      <c r="Y800" s="20">
        <v>15.3887</v>
      </c>
      <c r="Z800" s="19">
        <v>0.836322</v>
      </c>
      <c r="AA800" s="20">
        <v>3.81773</v>
      </c>
      <c r="AB800" s="20">
        <v>85.9666</v>
      </c>
      <c r="AC800" s="19">
        <v>0</v>
      </c>
      <c r="AD800" s="20">
        <v>0</v>
      </c>
      <c r="AE800" s="20">
        <v>0.00034914</v>
      </c>
      <c r="AF800" s="19">
        <v>0</v>
      </c>
      <c r="AG800" s="20">
        <v>0</v>
      </c>
      <c r="AH800" s="20">
        <v>31.0127</v>
      </c>
      <c r="AI800" s="19">
        <v>0</v>
      </c>
      <c r="AJ800" s="20">
        <v>0</v>
      </c>
      <c r="AK800" s="20">
        <v>0</v>
      </c>
      <c r="AL800" s="19">
        <v>0</v>
      </c>
      <c r="AM800" s="20">
        <v>0</v>
      </c>
      <c r="AN800" s="20">
        <v>0</v>
      </c>
      <c r="AO800" s="19">
        <v>0</v>
      </c>
      <c r="AP800" s="20">
        <v>0</v>
      </c>
      <c r="AQ800" s="20">
        <v>0</v>
      </c>
    </row>
    <row r="801" spans="1:4" ht="17.25">
      <c r="A801" s="10">
        <v>0.55277777777777803</v>
      </c>
      <c r="B801" s="19">
        <v>0.682132</v>
      </c>
      <c r="C801" s="20">
        <v>18.6384</v>
      </c>
      <c r="D801" s="20">
        <v>208.899</v>
      </c>
      <c r="E801" s="19">
        <v>0.589235</v>
      </c>
      <c r="F801" s="20">
        <v>0.0375624</v>
      </c>
      <c r="G801" s="20">
        <v>311.596</v>
      </c>
      <c r="H801" s="19">
        <v>0.89144</v>
      </c>
      <c r="I801" s="20">
        <v>16.9483</v>
      </c>
      <c r="J801" s="20">
        <v>285.126</v>
      </c>
      <c r="K801" s="19">
        <v>0.683625</v>
      </c>
      <c r="L801" s="20">
        <v>0.0408692</v>
      </c>
      <c r="M801" s="20">
        <v>213.695</v>
      </c>
      <c r="N801" s="19">
        <v>0.686915</v>
      </c>
      <c r="O801" s="20">
        <v>18.7136</v>
      </c>
      <c r="P801" s="20">
        <v>209.426</v>
      </c>
      <c r="Q801" s="19">
        <v>0.631341</v>
      </c>
      <c r="R801" s="20">
        <v>0.577331</v>
      </c>
      <c r="S801" s="20">
        <v>12.8818</v>
      </c>
      <c r="T801" s="19">
        <v>0.958511</v>
      </c>
      <c r="U801" s="20">
        <v>0.546645</v>
      </c>
      <c r="V801" s="20">
        <v>37.4529</v>
      </c>
      <c r="W801" s="19">
        <v>0.989893</v>
      </c>
      <c r="X801" s="20">
        <v>0.63696</v>
      </c>
      <c r="Y801" s="20">
        <v>15.3992</v>
      </c>
      <c r="Z801" s="19">
        <v>0.835858</v>
      </c>
      <c r="AA801" s="20">
        <v>3.83744</v>
      </c>
      <c r="AB801" s="20">
        <v>86.0303</v>
      </c>
      <c r="AC801" s="19">
        <v>0</v>
      </c>
      <c r="AD801" s="20">
        <v>0</v>
      </c>
      <c r="AE801" s="20">
        <v>0.00034914</v>
      </c>
      <c r="AF801" s="19">
        <v>0.837978</v>
      </c>
      <c r="AG801" s="20">
        <v>0.00534343</v>
      </c>
      <c r="AH801" s="20">
        <v>31.0128</v>
      </c>
      <c r="AI801" s="19">
        <v>0</v>
      </c>
      <c r="AJ801" s="20">
        <v>0</v>
      </c>
      <c r="AK801" s="20">
        <v>0</v>
      </c>
      <c r="AL801" s="19">
        <v>0</v>
      </c>
      <c r="AM801" s="20">
        <v>0</v>
      </c>
      <c r="AN801" s="20">
        <v>0</v>
      </c>
      <c r="AO801" s="19">
        <v>0</v>
      </c>
      <c r="AP801" s="20">
        <v>0</v>
      </c>
      <c r="AQ801" s="20">
        <v>0</v>
      </c>
    </row>
    <row r="802" spans="1:4" ht="17.25">
      <c r="A802" s="10">
        <v>0.55347222222222203</v>
      </c>
      <c r="B802" s="19">
        <v>0.680221</v>
      </c>
      <c r="C802" s="20">
        <v>18.459</v>
      </c>
      <c r="D802" s="20">
        <v>209.202</v>
      </c>
      <c r="E802" s="19">
        <v>0.590064</v>
      </c>
      <c r="F802" s="20">
        <v>0.0374972</v>
      </c>
      <c r="G802" s="20">
        <v>311.597</v>
      </c>
      <c r="H802" s="19">
        <v>0.890547</v>
      </c>
      <c r="I802" s="20">
        <v>16.8239</v>
      </c>
      <c r="J802" s="20">
        <v>285.397</v>
      </c>
      <c r="K802" s="19">
        <v>0.685399</v>
      </c>
      <c r="L802" s="20">
        <v>0.0409608</v>
      </c>
      <c r="M802" s="20">
        <v>213.696</v>
      </c>
      <c r="N802" s="19">
        <v>0.684268</v>
      </c>
      <c r="O802" s="20">
        <v>18.5329</v>
      </c>
      <c r="P802" s="20">
        <v>209.731</v>
      </c>
      <c r="Q802" s="19">
        <v>0.629408</v>
      </c>
      <c r="R802" s="20">
        <v>0.572132</v>
      </c>
      <c r="S802" s="20">
        <v>12.8915</v>
      </c>
      <c r="T802" s="19">
        <v>0.958069</v>
      </c>
      <c r="U802" s="20">
        <v>0.545595</v>
      </c>
      <c r="V802" s="20">
        <v>37.4621</v>
      </c>
      <c r="W802" s="19">
        <v>0.989863</v>
      </c>
      <c r="X802" s="20">
        <v>0.637322</v>
      </c>
      <c r="Y802" s="20">
        <v>15.41</v>
      </c>
      <c r="Z802" s="19">
        <v>0.837492</v>
      </c>
      <c r="AA802" s="20">
        <v>3.85508</v>
      </c>
      <c r="AB802" s="20">
        <v>86.0945</v>
      </c>
      <c r="AC802" s="19">
        <v>0</v>
      </c>
      <c r="AD802" s="20">
        <v>0</v>
      </c>
      <c r="AE802" s="20">
        <v>0.00034914</v>
      </c>
      <c r="AF802" s="19">
        <v>0</v>
      </c>
      <c r="AG802" s="20">
        <v>0</v>
      </c>
      <c r="AH802" s="20">
        <v>31.0128</v>
      </c>
      <c r="AI802" s="19">
        <v>0</v>
      </c>
      <c r="AJ802" s="20">
        <v>0</v>
      </c>
      <c r="AK802" s="20">
        <v>0</v>
      </c>
      <c r="AL802" s="19">
        <v>0</v>
      </c>
      <c r="AM802" s="20">
        <v>0</v>
      </c>
      <c r="AN802" s="20">
        <v>0</v>
      </c>
      <c r="AO802" s="19">
        <v>0</v>
      </c>
      <c r="AP802" s="20">
        <v>0</v>
      </c>
      <c r="AQ802" s="20">
        <v>0</v>
      </c>
    </row>
    <row r="803" spans="1:4" ht="17.25">
      <c r="A803" s="10">
        <v>0.55416666666666703</v>
      </c>
      <c r="B803" s="19">
        <v>0.679044</v>
      </c>
      <c r="C803" s="20">
        <v>18.4295</v>
      </c>
      <c r="D803" s="20">
        <v>209.514</v>
      </c>
      <c r="E803" s="19">
        <v>0.589906</v>
      </c>
      <c r="F803" s="20">
        <v>0.0375299</v>
      </c>
      <c r="G803" s="20">
        <v>311.598</v>
      </c>
      <c r="H803" s="19">
        <v>0.890261</v>
      </c>
      <c r="I803" s="20">
        <v>16.801</v>
      </c>
      <c r="J803" s="20">
        <v>285.673</v>
      </c>
      <c r="K803" s="19">
        <v>0.677204</v>
      </c>
      <c r="L803" s="20">
        <v>0.0401512</v>
      </c>
      <c r="M803" s="20">
        <v>213.696</v>
      </c>
      <c r="N803" s="19">
        <v>0.683221</v>
      </c>
      <c r="O803" s="20">
        <v>18.5137</v>
      </c>
      <c r="P803" s="20">
        <v>210.044</v>
      </c>
      <c r="Q803" s="19">
        <v>0.629785</v>
      </c>
      <c r="R803" s="20">
        <v>0.573225</v>
      </c>
      <c r="S803" s="20">
        <v>12.9008</v>
      </c>
      <c r="T803" s="19">
        <v>0.95736</v>
      </c>
      <c r="U803" s="20">
        <v>0.546682</v>
      </c>
      <c r="V803" s="20">
        <v>37.4712</v>
      </c>
      <c r="W803" s="19">
        <v>0.989817</v>
      </c>
      <c r="X803" s="20">
        <v>0.636887</v>
      </c>
      <c r="Y803" s="20">
        <v>15.4206</v>
      </c>
      <c r="Z803" s="19">
        <v>0.835454</v>
      </c>
      <c r="AA803" s="20">
        <v>3.83329</v>
      </c>
      <c r="AB803" s="20">
        <v>86.1574</v>
      </c>
      <c r="AC803" s="19">
        <v>0</v>
      </c>
      <c r="AD803" s="20">
        <v>0</v>
      </c>
      <c r="AE803" s="20">
        <v>0.00034914</v>
      </c>
      <c r="AF803" s="19">
        <v>0</v>
      </c>
      <c r="AG803" s="20">
        <v>0</v>
      </c>
      <c r="AH803" s="20">
        <v>31.0129</v>
      </c>
      <c r="AI803" s="19">
        <v>0</v>
      </c>
      <c r="AJ803" s="20">
        <v>0</v>
      </c>
      <c r="AK803" s="20">
        <v>0</v>
      </c>
      <c r="AL803" s="19">
        <v>0</v>
      </c>
      <c r="AM803" s="20">
        <v>0</v>
      </c>
      <c r="AN803" s="20">
        <v>0</v>
      </c>
      <c r="AO803" s="19">
        <v>0</v>
      </c>
      <c r="AP803" s="20">
        <v>0</v>
      </c>
      <c r="AQ803" s="20">
        <v>0</v>
      </c>
    </row>
    <row r="804" spans="1:4" ht="17.25">
      <c r="A804" s="10">
        <v>0.55486111111111103</v>
      </c>
      <c r="B804" s="19">
        <v>0.67686</v>
      </c>
      <c r="C804" s="20">
        <v>18.4089</v>
      </c>
      <c r="D804" s="20">
        <v>209.826</v>
      </c>
      <c r="E804" s="19">
        <v>0.589196</v>
      </c>
      <c r="F804" s="20">
        <v>0.0375496</v>
      </c>
      <c r="G804" s="20">
        <v>311.598</v>
      </c>
      <c r="H804" s="19">
        <v>0.889818</v>
      </c>
      <c r="I804" s="20">
        <v>16.7779</v>
      </c>
      <c r="J804" s="20">
        <v>285.957</v>
      </c>
      <c r="K804" s="19">
        <v>0.678023</v>
      </c>
      <c r="L804" s="20">
        <v>0.0402671</v>
      </c>
      <c r="M804" s="20">
        <v>213.697</v>
      </c>
      <c r="N804" s="19">
        <v>0.681691</v>
      </c>
      <c r="O804" s="20">
        <v>18.4796</v>
      </c>
      <c r="P804" s="20">
        <v>210.358</v>
      </c>
      <c r="Q804" s="19">
        <v>0.630766</v>
      </c>
      <c r="R804" s="20">
        <v>0.57614</v>
      </c>
      <c r="S804" s="20">
        <v>12.9104</v>
      </c>
      <c r="T804" s="19">
        <v>0.958294</v>
      </c>
      <c r="U804" s="20">
        <v>0.547189</v>
      </c>
      <c r="V804" s="20">
        <v>37.4803</v>
      </c>
      <c r="W804" s="19">
        <v>0.989959</v>
      </c>
      <c r="X804" s="20">
        <v>0.638466</v>
      </c>
      <c r="Y804" s="20">
        <v>15.4312</v>
      </c>
      <c r="Z804" s="19">
        <v>0.835673</v>
      </c>
      <c r="AA804" s="20">
        <v>3.84575</v>
      </c>
      <c r="AB804" s="20">
        <v>86.2224</v>
      </c>
      <c r="AC804" s="19">
        <v>0</v>
      </c>
      <c r="AD804" s="20">
        <v>0</v>
      </c>
      <c r="AE804" s="20">
        <v>0.00034914</v>
      </c>
      <c r="AF804" s="19">
        <v>0</v>
      </c>
      <c r="AG804" s="20">
        <v>0</v>
      </c>
      <c r="AH804" s="20">
        <v>31.0129</v>
      </c>
      <c r="AI804" s="19">
        <v>0</v>
      </c>
      <c r="AJ804" s="20">
        <v>0</v>
      </c>
      <c r="AK804" s="20">
        <v>0</v>
      </c>
      <c r="AL804" s="19">
        <v>0</v>
      </c>
      <c r="AM804" s="20">
        <v>0</v>
      </c>
      <c r="AN804" s="20">
        <v>0</v>
      </c>
      <c r="AO804" s="19">
        <v>0</v>
      </c>
      <c r="AP804" s="20">
        <v>0</v>
      </c>
      <c r="AQ804" s="20">
        <v>0</v>
      </c>
    </row>
    <row r="805" spans="1:4" ht="17.25">
      <c r="A805" s="10">
        <v>0.55555555555555602</v>
      </c>
      <c r="B805" s="19">
        <v>0.675834</v>
      </c>
      <c r="C805" s="20">
        <v>18.3803</v>
      </c>
      <c r="D805" s="20">
        <v>210.128</v>
      </c>
      <c r="E805" s="19">
        <v>0.589263</v>
      </c>
      <c r="F805" s="20">
        <v>0.0375836</v>
      </c>
      <c r="G805" s="20">
        <v>311.599</v>
      </c>
      <c r="H805" s="19">
        <v>0.889386</v>
      </c>
      <c r="I805" s="20">
        <v>16.7522</v>
      </c>
      <c r="J805" s="20">
        <v>286.242</v>
      </c>
      <c r="K805" s="19">
        <v>0.676564</v>
      </c>
      <c r="L805" s="20">
        <v>0.0402415</v>
      </c>
      <c r="M805" s="20">
        <v>213.698</v>
      </c>
      <c r="N805" s="19">
        <v>0.681064</v>
      </c>
      <c r="O805" s="20">
        <v>18.4597</v>
      </c>
      <c r="P805" s="20">
        <v>210.661</v>
      </c>
      <c r="Q805" s="19">
        <v>0.63148</v>
      </c>
      <c r="R805" s="20">
        <v>0.577979</v>
      </c>
      <c r="S805" s="20">
        <v>12.9201</v>
      </c>
      <c r="T805" s="19">
        <v>0.956952</v>
      </c>
      <c r="U805" s="20">
        <v>0.547884</v>
      </c>
      <c r="V805" s="20">
        <v>37.4896</v>
      </c>
      <c r="W805" s="19">
        <v>0.989928</v>
      </c>
      <c r="X805" s="20">
        <v>0.638116</v>
      </c>
      <c r="Y805" s="20">
        <v>15.4417</v>
      </c>
      <c r="Z805" s="19">
        <v>0.835471</v>
      </c>
      <c r="AA805" s="20">
        <v>3.84829</v>
      </c>
      <c r="AB805" s="20">
        <v>86.2868</v>
      </c>
      <c r="AC805" s="19">
        <v>0</v>
      </c>
      <c r="AD805" s="20">
        <v>0</v>
      </c>
      <c r="AE805" s="20">
        <v>0.00034914</v>
      </c>
      <c r="AF805" s="19">
        <v>0</v>
      </c>
      <c r="AG805" s="20">
        <v>0</v>
      </c>
      <c r="AH805" s="20">
        <v>31.013</v>
      </c>
      <c r="AI805" s="19">
        <v>0</v>
      </c>
      <c r="AJ805" s="20">
        <v>0</v>
      </c>
      <c r="AK805" s="20">
        <v>0</v>
      </c>
      <c r="AL805" s="19">
        <v>0</v>
      </c>
      <c r="AM805" s="20">
        <v>0</v>
      </c>
      <c r="AN805" s="20">
        <v>0</v>
      </c>
      <c r="AO805" s="19">
        <v>0</v>
      </c>
      <c r="AP805" s="20">
        <v>0</v>
      </c>
      <c r="AQ805" s="20">
        <v>0</v>
      </c>
    </row>
    <row r="806" spans="1:4" ht="17.25">
      <c r="A806" s="10">
        <v>0.55625000000000002</v>
      </c>
      <c r="B806" s="19">
        <v>0.674881</v>
      </c>
      <c r="C806" s="20">
        <v>18.3401</v>
      </c>
      <c r="D806" s="20">
        <v>210.424</v>
      </c>
      <c r="E806" s="19">
        <v>0.588206</v>
      </c>
      <c r="F806" s="20">
        <v>0.0373425</v>
      </c>
      <c r="G806" s="20">
        <v>311.599</v>
      </c>
      <c r="H806" s="19">
        <v>0.88959</v>
      </c>
      <c r="I806" s="20">
        <v>16.7099</v>
      </c>
      <c r="J806" s="20">
        <v>286.516</v>
      </c>
      <c r="K806" s="19">
        <v>0.677318</v>
      </c>
      <c r="L806" s="20">
        <v>0.0401162</v>
      </c>
      <c r="M806" s="20">
        <v>213.698</v>
      </c>
      <c r="N806" s="19">
        <v>0.681214</v>
      </c>
      <c r="O806" s="20">
        <v>18.3942</v>
      </c>
      <c r="P806" s="20">
        <v>210.973</v>
      </c>
      <c r="Q806" s="19">
        <v>0.630381</v>
      </c>
      <c r="R806" s="20">
        <v>0.575057</v>
      </c>
      <c r="S806" s="20">
        <v>12.9297</v>
      </c>
      <c r="T806" s="19">
        <v>0.957972</v>
      </c>
      <c r="U806" s="20">
        <v>0.547434</v>
      </c>
      <c r="V806" s="20">
        <v>37.4986</v>
      </c>
      <c r="W806" s="19">
        <v>0.989858</v>
      </c>
      <c r="X806" s="20">
        <v>0.636205</v>
      </c>
      <c r="Y806" s="20">
        <v>15.4523</v>
      </c>
      <c r="Z806" s="19">
        <v>0.84218</v>
      </c>
      <c r="AA806" s="20">
        <v>3.83819</v>
      </c>
      <c r="AB806" s="20">
        <v>86.3508</v>
      </c>
      <c r="AC806" s="19">
        <v>0</v>
      </c>
      <c r="AD806" s="20">
        <v>0</v>
      </c>
      <c r="AE806" s="20">
        <v>0.00034914</v>
      </c>
      <c r="AF806" s="19">
        <v>0.900078</v>
      </c>
      <c r="AG806" s="20">
        <v>5.61818</v>
      </c>
      <c r="AH806" s="20">
        <v>31.0192</v>
      </c>
      <c r="AI806" s="19">
        <v>0</v>
      </c>
      <c r="AJ806" s="20">
        <v>0</v>
      </c>
      <c r="AK806" s="20">
        <v>0</v>
      </c>
      <c r="AL806" s="19">
        <v>0</v>
      </c>
      <c r="AM806" s="20">
        <v>0</v>
      </c>
      <c r="AN806" s="20">
        <v>0</v>
      </c>
      <c r="AO806" s="19">
        <v>0</v>
      </c>
      <c r="AP806" s="20">
        <v>0</v>
      </c>
      <c r="AQ806" s="20">
        <v>0</v>
      </c>
    </row>
    <row r="807" spans="1:4" ht="17.25">
      <c r="A807" s="10">
        <v>0.55694444444444402</v>
      </c>
      <c r="B807" s="19">
        <v>0.677733</v>
      </c>
      <c r="C807" s="20">
        <v>18.2904</v>
      </c>
      <c r="D807" s="20">
        <v>210.734</v>
      </c>
      <c r="E807" s="19">
        <v>0.587397</v>
      </c>
      <c r="F807" s="20">
        <v>0.037283</v>
      </c>
      <c r="G807" s="20">
        <v>311.6</v>
      </c>
      <c r="H807" s="19">
        <v>0.890025</v>
      </c>
      <c r="I807" s="20">
        <v>16.688</v>
      </c>
      <c r="J807" s="20">
        <v>286.79</v>
      </c>
      <c r="K807" s="19">
        <v>0.677098</v>
      </c>
      <c r="L807" s="20">
        <v>0.0400554</v>
      </c>
      <c r="M807" s="20">
        <v>213.699</v>
      </c>
      <c r="N807" s="19">
        <v>0.682245</v>
      </c>
      <c r="O807" s="20">
        <v>18.345</v>
      </c>
      <c r="P807" s="20">
        <v>211.274</v>
      </c>
      <c r="Q807" s="19">
        <v>0.63179</v>
      </c>
      <c r="R807" s="20">
        <v>0.575852</v>
      </c>
      <c r="S807" s="20">
        <v>12.9393</v>
      </c>
      <c r="T807" s="19">
        <v>0.957592</v>
      </c>
      <c r="U807" s="20">
        <v>0.545908</v>
      </c>
      <c r="V807" s="20">
        <v>37.5078</v>
      </c>
      <c r="W807" s="19">
        <v>0.989869</v>
      </c>
      <c r="X807" s="20">
        <v>0.635462</v>
      </c>
      <c r="Y807" s="20">
        <v>15.4629</v>
      </c>
      <c r="Z807" s="19">
        <v>0.844805</v>
      </c>
      <c r="AA807" s="20">
        <v>3.85537</v>
      </c>
      <c r="AB807" s="20">
        <v>86.4149</v>
      </c>
      <c r="AC807" s="19">
        <v>0</v>
      </c>
      <c r="AD807" s="20">
        <v>0</v>
      </c>
      <c r="AE807" s="20">
        <v>0.00034914</v>
      </c>
      <c r="AF807" s="19">
        <v>0.893314</v>
      </c>
      <c r="AG807" s="20">
        <v>6.06968</v>
      </c>
      <c r="AH807" s="20">
        <v>31.118</v>
      </c>
      <c r="AI807" s="19">
        <v>0</v>
      </c>
      <c r="AJ807" s="20">
        <v>0</v>
      </c>
      <c r="AK807" s="20">
        <v>0</v>
      </c>
      <c r="AL807" s="19">
        <v>0</v>
      </c>
      <c r="AM807" s="20">
        <v>0</v>
      </c>
      <c r="AN807" s="20">
        <v>0</v>
      </c>
      <c r="AO807" s="19">
        <v>0</v>
      </c>
      <c r="AP807" s="20">
        <v>0</v>
      </c>
      <c r="AQ807" s="20">
        <v>0</v>
      </c>
    </row>
    <row r="808" spans="1:4" ht="17.25">
      <c r="A808" s="10">
        <v>0.55763888888888902</v>
      </c>
      <c r="B808" s="19">
        <v>0.677577</v>
      </c>
      <c r="C808" s="20">
        <v>18.2509</v>
      </c>
      <c r="D808" s="20">
        <v>211.044</v>
      </c>
      <c r="E808" s="19">
        <v>0.587102</v>
      </c>
      <c r="F808" s="20">
        <v>0.0373851</v>
      </c>
      <c r="G808" s="20">
        <v>311.601</v>
      </c>
      <c r="H808" s="19">
        <v>0.889792</v>
      </c>
      <c r="I808" s="20">
        <v>16.6758</v>
      </c>
      <c r="J808" s="20">
        <v>287.081</v>
      </c>
      <c r="K808" s="19">
        <v>0.673451</v>
      </c>
      <c r="L808" s="20">
        <v>0.0398431</v>
      </c>
      <c r="M808" s="20">
        <v>213.7</v>
      </c>
      <c r="N808" s="19">
        <v>0.681434</v>
      </c>
      <c r="O808" s="20">
        <v>18.3446</v>
      </c>
      <c r="P808" s="20">
        <v>211.58</v>
      </c>
      <c r="Q808" s="19">
        <v>0.63102</v>
      </c>
      <c r="R808" s="20">
        <v>0.57349</v>
      </c>
      <c r="S808" s="20">
        <v>12.9488</v>
      </c>
      <c r="T808" s="19">
        <v>0.957149</v>
      </c>
      <c r="U808" s="20">
        <v>0.546401</v>
      </c>
      <c r="V808" s="20">
        <v>37.517</v>
      </c>
      <c r="W808" s="19">
        <v>0.98978</v>
      </c>
      <c r="X808" s="20">
        <v>0.635299</v>
      </c>
      <c r="Y808" s="20">
        <v>15.4735</v>
      </c>
      <c r="Z808" s="19">
        <v>0.845101</v>
      </c>
      <c r="AA808" s="20">
        <v>3.86288</v>
      </c>
      <c r="AB808" s="20">
        <v>86.4796</v>
      </c>
      <c r="AC808" s="19">
        <v>0</v>
      </c>
      <c r="AD808" s="20">
        <v>0</v>
      </c>
      <c r="AE808" s="20">
        <v>0.00034914</v>
      </c>
      <c r="AF808" s="19">
        <v>0.894612</v>
      </c>
      <c r="AG808" s="20">
        <v>6.13881</v>
      </c>
      <c r="AH808" s="20">
        <v>31.2221</v>
      </c>
      <c r="AI808" s="19">
        <v>0</v>
      </c>
      <c r="AJ808" s="20">
        <v>0</v>
      </c>
      <c r="AK808" s="20">
        <v>0</v>
      </c>
      <c r="AL808" s="19">
        <v>0</v>
      </c>
      <c r="AM808" s="20">
        <v>0</v>
      </c>
      <c r="AN808" s="20">
        <v>0</v>
      </c>
      <c r="AO808" s="19">
        <v>0</v>
      </c>
      <c r="AP808" s="20">
        <v>0</v>
      </c>
      <c r="AQ808" s="20">
        <v>0</v>
      </c>
    </row>
    <row r="809" spans="1:4" ht="17.25">
      <c r="A809" s="10">
        <v>0.55833333333333302</v>
      </c>
      <c r="B809" s="19">
        <v>0.676676</v>
      </c>
      <c r="C809" s="20">
        <v>18.2174</v>
      </c>
      <c r="D809" s="20">
        <v>211.343</v>
      </c>
      <c r="E809" s="19">
        <v>0.591872</v>
      </c>
      <c r="F809" s="20">
        <v>0.0374984</v>
      </c>
      <c r="G809" s="20">
        <v>311.601</v>
      </c>
      <c r="H809" s="19">
        <v>0.889939</v>
      </c>
      <c r="I809" s="20">
        <v>16.6328</v>
      </c>
      <c r="J809" s="20">
        <v>287.354</v>
      </c>
      <c r="K809" s="19">
        <v>0.675977</v>
      </c>
      <c r="L809" s="20">
        <v>0.0399159</v>
      </c>
      <c r="M809" s="20">
        <v>213.7</v>
      </c>
      <c r="N809" s="19">
        <v>0.681997</v>
      </c>
      <c r="O809" s="20">
        <v>18.2933</v>
      </c>
      <c r="P809" s="20">
        <v>211.891</v>
      </c>
      <c r="Q809" s="19">
        <v>0.632388</v>
      </c>
      <c r="R809" s="20">
        <v>0.573753</v>
      </c>
      <c r="S809" s="20">
        <v>12.9585</v>
      </c>
      <c r="T809" s="19">
        <v>0.957855</v>
      </c>
      <c r="U809" s="20">
        <v>0.545563</v>
      </c>
      <c r="V809" s="20">
        <v>37.5261</v>
      </c>
      <c r="W809" s="19">
        <v>0.989747</v>
      </c>
      <c r="X809" s="20">
        <v>0.633057</v>
      </c>
      <c r="Y809" s="20">
        <v>15.4841</v>
      </c>
      <c r="Z809" s="19">
        <v>0.846271</v>
      </c>
      <c r="AA809" s="20">
        <v>3.87954</v>
      </c>
      <c r="AB809" s="20">
        <v>86.5453</v>
      </c>
      <c r="AC809" s="19">
        <v>0</v>
      </c>
      <c r="AD809" s="20">
        <v>0</v>
      </c>
      <c r="AE809" s="20">
        <v>0.00034914</v>
      </c>
      <c r="AF809" s="19">
        <v>0.887378</v>
      </c>
      <c r="AG809" s="20">
        <v>5.7713</v>
      </c>
      <c r="AH809" s="20">
        <v>31.3226</v>
      </c>
      <c r="AI809" s="19">
        <v>0</v>
      </c>
      <c r="AJ809" s="20">
        <v>0</v>
      </c>
      <c r="AK809" s="20">
        <v>0</v>
      </c>
      <c r="AL809" s="19">
        <v>0</v>
      </c>
      <c r="AM809" s="20">
        <v>0</v>
      </c>
      <c r="AN809" s="20">
        <v>0</v>
      </c>
      <c r="AO809" s="19">
        <v>0</v>
      </c>
      <c r="AP809" s="20">
        <v>0</v>
      </c>
      <c r="AQ809" s="20">
        <v>0</v>
      </c>
    </row>
    <row r="810" spans="1:4" ht="17.25">
      <c r="A810" s="10">
        <v>0.55902777777777801</v>
      </c>
      <c r="B810" s="19">
        <v>0.673483</v>
      </c>
      <c r="C810" s="20">
        <v>18.2174</v>
      </c>
      <c r="D810" s="20">
        <v>211.651</v>
      </c>
      <c r="E810" s="19">
        <v>0.585376</v>
      </c>
      <c r="F810" s="20">
        <v>0.0372987</v>
      </c>
      <c r="G810" s="20">
        <v>311.602</v>
      </c>
      <c r="H810" s="19">
        <v>0.888771</v>
      </c>
      <c r="I810" s="20">
        <v>16.6245</v>
      </c>
      <c r="J810" s="20">
        <v>287.632</v>
      </c>
      <c r="K810" s="19">
        <v>0.677638</v>
      </c>
      <c r="L810" s="20">
        <v>0.0402791</v>
      </c>
      <c r="M810" s="20">
        <v>213.701</v>
      </c>
      <c r="N810" s="19">
        <v>0.677845</v>
      </c>
      <c r="O810" s="20">
        <v>18.2907</v>
      </c>
      <c r="P810" s="20">
        <v>212.19</v>
      </c>
      <c r="Q810" s="19">
        <v>0.628981</v>
      </c>
      <c r="R810" s="20">
        <v>0.5725</v>
      </c>
      <c r="S810" s="20">
        <v>12.9679</v>
      </c>
      <c r="T810" s="19">
        <v>0.957365</v>
      </c>
      <c r="U810" s="20">
        <v>0.54675</v>
      </c>
      <c r="V810" s="20">
        <v>37.5352</v>
      </c>
      <c r="W810" s="19">
        <v>0.989948</v>
      </c>
      <c r="X810" s="20">
        <v>0.636738</v>
      </c>
      <c r="Y810" s="20">
        <v>15.4946</v>
      </c>
      <c r="Z810" s="19">
        <v>0.836009</v>
      </c>
      <c r="AA810" s="20">
        <v>3.85343</v>
      </c>
      <c r="AB810" s="20">
        <v>86.6086</v>
      </c>
      <c r="AC810" s="19">
        <v>0</v>
      </c>
      <c r="AD810" s="20">
        <v>0</v>
      </c>
      <c r="AE810" s="20">
        <v>0.00034914</v>
      </c>
      <c r="AF810" s="19">
        <v>0.839213</v>
      </c>
      <c r="AG810" s="20">
        <v>0.00536699</v>
      </c>
      <c r="AH810" s="20">
        <v>31.341</v>
      </c>
      <c r="AI810" s="19">
        <v>0</v>
      </c>
      <c r="AJ810" s="20">
        <v>0</v>
      </c>
      <c r="AK810" s="20">
        <v>0</v>
      </c>
      <c r="AL810" s="19">
        <v>0</v>
      </c>
      <c r="AM810" s="20">
        <v>0</v>
      </c>
      <c r="AN810" s="20">
        <v>0</v>
      </c>
      <c r="AO810" s="19">
        <v>0</v>
      </c>
      <c r="AP810" s="20">
        <v>0</v>
      </c>
      <c r="AQ810" s="20">
        <v>0</v>
      </c>
    </row>
    <row r="811" spans="1:4" ht="17.25">
      <c r="A811" s="10">
        <v>0.55972222222222201</v>
      </c>
      <c r="B811" s="19">
        <v>0.674013</v>
      </c>
      <c r="C811" s="20">
        <v>18.1654</v>
      </c>
      <c r="D811" s="20">
        <v>211.95</v>
      </c>
      <c r="E811" s="19">
        <v>0.589135</v>
      </c>
      <c r="F811" s="20">
        <v>0.0375257</v>
      </c>
      <c r="G811" s="20">
        <v>311.603</v>
      </c>
      <c r="H811" s="19">
        <v>0.888945</v>
      </c>
      <c r="I811" s="20">
        <v>16.612</v>
      </c>
      <c r="J811" s="20">
        <v>287.904</v>
      </c>
      <c r="K811" s="19">
        <v>0.676866</v>
      </c>
      <c r="L811" s="20">
        <v>0.040156</v>
      </c>
      <c r="M811" s="20">
        <v>213.702</v>
      </c>
      <c r="N811" s="19">
        <v>0.678571</v>
      </c>
      <c r="O811" s="20">
        <v>18.2736</v>
      </c>
      <c r="P811" s="20">
        <v>212.49</v>
      </c>
      <c r="Q811" s="19">
        <v>0.629721</v>
      </c>
      <c r="R811" s="20">
        <v>0.572515</v>
      </c>
      <c r="S811" s="20">
        <v>12.9776</v>
      </c>
      <c r="T811" s="19">
        <v>0.95681</v>
      </c>
      <c r="U811" s="20">
        <v>0.547721</v>
      </c>
      <c r="V811" s="20">
        <v>37.5443</v>
      </c>
      <c r="W811" s="19">
        <v>0.989859</v>
      </c>
      <c r="X811" s="20">
        <v>0.634911</v>
      </c>
      <c r="Y811" s="20">
        <v>15.5054</v>
      </c>
      <c r="Z811" s="19">
        <v>0.835495</v>
      </c>
      <c r="AA811" s="20">
        <v>3.83523</v>
      </c>
      <c r="AB811" s="20">
        <v>86.6715</v>
      </c>
      <c r="AC811" s="19">
        <v>0</v>
      </c>
      <c r="AD811" s="20">
        <v>0</v>
      </c>
      <c r="AE811" s="20">
        <v>0.00034914</v>
      </c>
      <c r="AF811" s="19">
        <v>0</v>
      </c>
      <c r="AG811" s="20">
        <v>0</v>
      </c>
      <c r="AH811" s="20">
        <v>31.341</v>
      </c>
      <c r="AI811" s="19">
        <v>0</v>
      </c>
      <c r="AJ811" s="20">
        <v>0</v>
      </c>
      <c r="AK811" s="20">
        <v>0</v>
      </c>
      <c r="AL811" s="19">
        <v>0</v>
      </c>
      <c r="AM811" s="20">
        <v>0</v>
      </c>
      <c r="AN811" s="20">
        <v>0</v>
      </c>
      <c r="AO811" s="19">
        <v>0</v>
      </c>
      <c r="AP811" s="20">
        <v>0</v>
      </c>
      <c r="AQ811" s="20">
        <v>0</v>
      </c>
    </row>
    <row r="812" spans="1:4" ht="17.25">
      <c r="A812" s="10">
        <v>0.56041666666666701</v>
      </c>
      <c r="B812" s="19">
        <v>0.673736</v>
      </c>
      <c r="C812" s="20">
        <v>18.1739</v>
      </c>
      <c r="D812" s="20">
        <v>212.258</v>
      </c>
      <c r="E812" s="19">
        <v>0.589693</v>
      </c>
      <c r="F812" s="20">
        <v>0.0375853</v>
      </c>
      <c r="G812" s="20">
        <v>311.603</v>
      </c>
      <c r="H812" s="19">
        <v>0.888625</v>
      </c>
      <c r="I812" s="20">
        <v>16.5827</v>
      </c>
      <c r="J812" s="20">
        <v>288.176</v>
      </c>
      <c r="K812" s="19">
        <v>0.674341</v>
      </c>
      <c r="L812" s="20">
        <v>0.0400529</v>
      </c>
      <c r="M812" s="20">
        <v>213.702</v>
      </c>
      <c r="N812" s="19">
        <v>0.677499</v>
      </c>
      <c r="O812" s="20">
        <v>18.2612</v>
      </c>
      <c r="P812" s="20">
        <v>212.799</v>
      </c>
      <c r="Q812" s="19">
        <v>0.628253</v>
      </c>
      <c r="R812" s="20">
        <v>0.569749</v>
      </c>
      <c r="S812" s="20">
        <v>12.987</v>
      </c>
      <c r="T812" s="19">
        <v>0.956611</v>
      </c>
      <c r="U812" s="20">
        <v>0.546431</v>
      </c>
      <c r="V812" s="20">
        <v>37.5532</v>
      </c>
      <c r="W812" s="19">
        <v>0.989852</v>
      </c>
      <c r="X812" s="20">
        <v>0.635365</v>
      </c>
      <c r="Y812" s="20">
        <v>15.516</v>
      </c>
      <c r="Z812" s="19">
        <v>0.834696</v>
      </c>
      <c r="AA812" s="20">
        <v>3.8161</v>
      </c>
      <c r="AB812" s="20">
        <v>86.7363</v>
      </c>
      <c r="AC812" s="19">
        <v>0</v>
      </c>
      <c r="AD812" s="20">
        <v>0</v>
      </c>
      <c r="AE812" s="20">
        <v>0.00034914</v>
      </c>
      <c r="AF812" s="19">
        <v>0</v>
      </c>
      <c r="AG812" s="20">
        <v>0</v>
      </c>
      <c r="AH812" s="20">
        <v>31.3411</v>
      </c>
      <c r="AI812" s="19">
        <v>0</v>
      </c>
      <c r="AJ812" s="20">
        <v>0</v>
      </c>
      <c r="AK812" s="20">
        <v>0</v>
      </c>
      <c r="AL812" s="19">
        <v>0</v>
      </c>
      <c r="AM812" s="20">
        <v>0</v>
      </c>
      <c r="AN812" s="20">
        <v>0</v>
      </c>
      <c r="AO812" s="19">
        <v>0</v>
      </c>
      <c r="AP812" s="20">
        <v>0</v>
      </c>
      <c r="AQ812" s="20">
        <v>0</v>
      </c>
    </row>
    <row r="813" spans="1:4" ht="17.25">
      <c r="A813" s="10">
        <v>0.56111111111111101</v>
      </c>
      <c r="B813" s="19">
        <v>0.672906</v>
      </c>
      <c r="C813" s="20">
        <v>18.1758</v>
      </c>
      <c r="D813" s="20">
        <v>212.561</v>
      </c>
      <c r="E813" s="19">
        <v>0.590624</v>
      </c>
      <c r="F813" s="20">
        <v>0.0375443</v>
      </c>
      <c r="G813" s="20">
        <v>311.604</v>
      </c>
      <c r="H813" s="19">
        <v>0.888784</v>
      </c>
      <c r="I813" s="20">
        <v>16.6014</v>
      </c>
      <c r="J813" s="20">
        <v>288.457</v>
      </c>
      <c r="K813" s="19">
        <v>0.675357</v>
      </c>
      <c r="L813" s="20">
        <v>0.0401045</v>
      </c>
      <c r="M813" s="20">
        <v>213.703</v>
      </c>
      <c r="N813" s="19">
        <v>0.677102</v>
      </c>
      <c r="O813" s="20">
        <v>18.2554</v>
      </c>
      <c r="P813" s="20">
        <v>213.109</v>
      </c>
      <c r="Q813" s="19">
        <v>0.629141</v>
      </c>
      <c r="R813" s="20">
        <v>0.571789</v>
      </c>
      <c r="S813" s="20">
        <v>12.9967</v>
      </c>
      <c r="T813" s="19">
        <v>0.956907</v>
      </c>
      <c r="U813" s="20">
        <v>0.547171</v>
      </c>
      <c r="V813" s="20">
        <v>37.5624</v>
      </c>
      <c r="W813" s="19">
        <v>0.989896</v>
      </c>
      <c r="X813" s="20">
        <v>0.635811</v>
      </c>
      <c r="Y813" s="20">
        <v>15.5266</v>
      </c>
      <c r="Z813" s="19">
        <v>0.834679</v>
      </c>
      <c r="AA813" s="20">
        <v>3.8209</v>
      </c>
      <c r="AB813" s="20">
        <v>86.7999</v>
      </c>
      <c r="AC813" s="19">
        <v>0</v>
      </c>
      <c r="AD813" s="20">
        <v>0</v>
      </c>
      <c r="AE813" s="20">
        <v>0.00034914</v>
      </c>
      <c r="AF813" s="19">
        <v>0.836897</v>
      </c>
      <c r="AG813" s="20">
        <v>0.00539523</v>
      </c>
      <c r="AH813" s="20">
        <v>31.3411</v>
      </c>
      <c r="AI813" s="19">
        <v>0</v>
      </c>
      <c r="AJ813" s="20">
        <v>0</v>
      </c>
      <c r="AK813" s="20">
        <v>0</v>
      </c>
      <c r="AL813" s="19">
        <v>0</v>
      </c>
      <c r="AM813" s="20">
        <v>0</v>
      </c>
      <c r="AN813" s="20">
        <v>0</v>
      </c>
      <c r="AO813" s="19">
        <v>0</v>
      </c>
      <c r="AP813" s="20">
        <v>0</v>
      </c>
      <c r="AQ813" s="20">
        <v>0</v>
      </c>
    </row>
    <row r="814" spans="1:4" ht="17.25">
      <c r="A814" s="10">
        <v>0.561805555555556</v>
      </c>
      <c r="B814" s="19">
        <v>0.67229</v>
      </c>
      <c r="C814" s="20">
        <v>18.1825</v>
      </c>
      <c r="D814" s="20">
        <v>212.859</v>
      </c>
      <c r="E814" s="19">
        <v>0.585984</v>
      </c>
      <c r="F814" s="20">
        <v>0.0373257</v>
      </c>
      <c r="G814" s="20">
        <v>311.604</v>
      </c>
      <c r="H814" s="19">
        <v>0.888518</v>
      </c>
      <c r="I814" s="20">
        <v>16.5993</v>
      </c>
      <c r="J814" s="20">
        <v>288.739</v>
      </c>
      <c r="K814" s="19">
        <v>0.677677</v>
      </c>
      <c r="L814" s="20">
        <v>0.0402837</v>
      </c>
      <c r="M814" s="20">
        <v>213.704</v>
      </c>
      <c r="N814" s="19">
        <v>0.677201</v>
      </c>
      <c r="O814" s="20">
        <v>18.2697</v>
      </c>
      <c r="P814" s="20">
        <v>213.413</v>
      </c>
      <c r="Q814" s="19">
        <v>0.630009</v>
      </c>
      <c r="R814" s="20">
        <v>0.574296</v>
      </c>
      <c r="S814" s="20">
        <v>13.0061</v>
      </c>
      <c r="T814" s="19">
        <v>0.956126</v>
      </c>
      <c r="U814" s="20">
        <v>0.546557</v>
      </c>
      <c r="V814" s="20">
        <v>37.5715</v>
      </c>
      <c r="W814" s="19">
        <v>0.989861</v>
      </c>
      <c r="X814" s="20">
        <v>0.636176</v>
      </c>
      <c r="Y814" s="20">
        <v>15.537</v>
      </c>
      <c r="Z814" s="19">
        <v>0.834885</v>
      </c>
      <c r="AA814" s="20">
        <v>3.82877</v>
      </c>
      <c r="AB814" s="20">
        <v>86.8637</v>
      </c>
      <c r="AC814" s="19">
        <v>0</v>
      </c>
      <c r="AD814" s="20">
        <v>0</v>
      </c>
      <c r="AE814" s="20">
        <v>0.00034914</v>
      </c>
      <c r="AF814" s="19">
        <v>0.81151</v>
      </c>
      <c r="AG814" s="20">
        <v>0.0054066</v>
      </c>
      <c r="AH814" s="20">
        <v>31.3412</v>
      </c>
      <c r="AI814" s="19">
        <v>0</v>
      </c>
      <c r="AJ814" s="20">
        <v>0</v>
      </c>
      <c r="AK814" s="20">
        <v>0</v>
      </c>
      <c r="AL814" s="19">
        <v>0</v>
      </c>
      <c r="AM814" s="20">
        <v>0</v>
      </c>
      <c r="AN814" s="20">
        <v>0</v>
      </c>
      <c r="AO814" s="19">
        <v>0</v>
      </c>
      <c r="AP814" s="20">
        <v>0</v>
      </c>
      <c r="AQ814" s="20">
        <v>0</v>
      </c>
    </row>
    <row r="815" spans="1:4" ht="17.25">
      <c r="A815" s="10">
        <v>0.5625</v>
      </c>
      <c r="B815" s="19">
        <v>0.671088</v>
      </c>
      <c r="C815" s="20">
        <v>18.2159</v>
      </c>
      <c r="D815" s="20">
        <v>213.167</v>
      </c>
      <c r="E815" s="19">
        <v>0.587622</v>
      </c>
      <c r="F815" s="20">
        <v>0.037504</v>
      </c>
      <c r="G815" s="20">
        <v>311.605</v>
      </c>
      <c r="H815" s="19">
        <v>0.888057</v>
      </c>
      <c r="I815" s="20">
        <v>16.6155</v>
      </c>
      <c r="J815" s="20">
        <v>289.015</v>
      </c>
      <c r="K815" s="19">
        <v>0.673298</v>
      </c>
      <c r="L815" s="20">
        <v>0.0401685</v>
      </c>
      <c r="M815" s="20">
        <v>213.704</v>
      </c>
      <c r="N815" s="19">
        <v>0.675656</v>
      </c>
      <c r="O815" s="20">
        <v>18.3045</v>
      </c>
      <c r="P815" s="20">
        <v>213.712</v>
      </c>
      <c r="Q815" s="19">
        <v>0.628388</v>
      </c>
      <c r="R815" s="20">
        <v>0.573977</v>
      </c>
      <c r="S815" s="20">
        <v>13.0155</v>
      </c>
      <c r="T815" s="19">
        <v>0.95738</v>
      </c>
      <c r="U815" s="20">
        <v>0.54805</v>
      </c>
      <c r="V815" s="20">
        <v>37.5806</v>
      </c>
      <c r="W815" s="19">
        <v>0.990104</v>
      </c>
      <c r="X815" s="20">
        <v>0.639456</v>
      </c>
      <c r="Y815" s="20">
        <v>15.5476</v>
      </c>
      <c r="Z815" s="19">
        <v>0.834265</v>
      </c>
      <c r="AA815" s="20">
        <v>3.84439</v>
      </c>
      <c r="AB815" s="20">
        <v>86.9275</v>
      </c>
      <c r="AC815" s="19">
        <v>0</v>
      </c>
      <c r="AD815" s="20">
        <v>0</v>
      </c>
      <c r="AE815" s="20">
        <v>0.00034914</v>
      </c>
      <c r="AF815" s="19">
        <v>0</v>
      </c>
      <c r="AG815" s="20">
        <v>0</v>
      </c>
      <c r="AH815" s="20">
        <v>31.3412</v>
      </c>
      <c r="AI815" s="19">
        <v>0</v>
      </c>
      <c r="AJ815" s="20">
        <v>0</v>
      </c>
      <c r="AK815" s="20">
        <v>0</v>
      </c>
      <c r="AL815" s="19">
        <v>0</v>
      </c>
      <c r="AM815" s="20">
        <v>0</v>
      </c>
      <c r="AN815" s="20">
        <v>0</v>
      </c>
      <c r="AO815" s="19">
        <v>0</v>
      </c>
      <c r="AP815" s="20">
        <v>0</v>
      </c>
      <c r="AQ815" s="20">
        <v>0</v>
      </c>
    </row>
    <row r="816" spans="1:4" ht="17.25">
      <c r="A816" s="10">
        <v>0.563194444444444</v>
      </c>
      <c r="B816" s="19">
        <v>0.672561</v>
      </c>
      <c r="C816" s="20">
        <v>18.1512</v>
      </c>
      <c r="D816" s="20">
        <v>213.465</v>
      </c>
      <c r="E816" s="19">
        <v>0.58867</v>
      </c>
      <c r="F816" s="20">
        <v>0.0374657</v>
      </c>
      <c r="G816" s="20">
        <v>311.606</v>
      </c>
      <c r="H816" s="19">
        <v>0.888812</v>
      </c>
      <c r="I816" s="20">
        <v>16.6126</v>
      </c>
      <c r="J816" s="20">
        <v>289.288</v>
      </c>
      <c r="K816" s="19">
        <v>0.673921</v>
      </c>
      <c r="L816" s="20">
        <v>0.0400066</v>
      </c>
      <c r="M816" s="20">
        <v>213.705</v>
      </c>
      <c r="N816" s="19">
        <v>0.678398</v>
      </c>
      <c r="O816" s="20">
        <v>18.2288</v>
      </c>
      <c r="P816" s="20">
        <v>214.012</v>
      </c>
      <c r="Q816" s="19">
        <v>0.631051</v>
      </c>
      <c r="R816" s="20">
        <v>0.575265</v>
      </c>
      <c r="S816" s="20">
        <v>13.0251</v>
      </c>
      <c r="T816" s="19">
        <v>0.956687</v>
      </c>
      <c r="U816" s="20">
        <v>0.546967</v>
      </c>
      <c r="V816" s="20">
        <v>37.5897</v>
      </c>
      <c r="W816" s="19">
        <v>0.989935</v>
      </c>
      <c r="X816" s="20">
        <v>0.636545</v>
      </c>
      <c r="Y816" s="20">
        <v>15.5584</v>
      </c>
      <c r="Z816" s="19">
        <v>0.836645</v>
      </c>
      <c r="AA816" s="20">
        <v>3.852</v>
      </c>
      <c r="AB816" s="20">
        <v>86.9925</v>
      </c>
      <c r="AC816" s="19">
        <v>0</v>
      </c>
      <c r="AD816" s="20">
        <v>0</v>
      </c>
      <c r="AE816" s="20">
        <v>0.00034914</v>
      </c>
      <c r="AF816" s="19">
        <v>0.833646</v>
      </c>
      <c r="AG816" s="20">
        <v>0.00529756</v>
      </c>
      <c r="AH816" s="20">
        <v>31.3413</v>
      </c>
      <c r="AI816" s="19">
        <v>0</v>
      </c>
      <c r="AJ816" s="20">
        <v>0</v>
      </c>
      <c r="AK816" s="20">
        <v>0</v>
      </c>
      <c r="AL816" s="19">
        <v>0</v>
      </c>
      <c r="AM816" s="20">
        <v>0</v>
      </c>
      <c r="AN816" s="20">
        <v>0</v>
      </c>
      <c r="AO816" s="19">
        <v>0</v>
      </c>
      <c r="AP816" s="20">
        <v>0</v>
      </c>
      <c r="AQ816" s="20">
        <v>0</v>
      </c>
    </row>
    <row r="817" spans="1:4" ht="17.25">
      <c r="A817" s="10">
        <v>0.56388888888888899</v>
      </c>
      <c r="B817" s="19">
        <v>0.670751</v>
      </c>
      <c r="C817" s="20">
        <v>18.2111</v>
      </c>
      <c r="D817" s="20">
        <v>213.773</v>
      </c>
      <c r="E817" s="19">
        <v>0.588531</v>
      </c>
      <c r="F817" s="20">
        <v>0.037625</v>
      </c>
      <c r="G817" s="20">
        <v>311.606</v>
      </c>
      <c r="H817" s="19">
        <v>0.888079</v>
      </c>
      <c r="I817" s="20">
        <v>16.6151</v>
      </c>
      <c r="J817" s="20">
        <v>289.56</v>
      </c>
      <c r="K817" s="19">
        <v>0.677972</v>
      </c>
      <c r="L817" s="20">
        <v>0.0404432</v>
      </c>
      <c r="M817" s="20">
        <v>213.706</v>
      </c>
      <c r="N817" s="19">
        <v>0.674492</v>
      </c>
      <c r="O817" s="20">
        <v>18.2984</v>
      </c>
      <c r="P817" s="20">
        <v>214.321</v>
      </c>
      <c r="Q817" s="19">
        <v>0.627955</v>
      </c>
      <c r="R817" s="20">
        <v>0.57373</v>
      </c>
      <c r="S817" s="20">
        <v>13.0347</v>
      </c>
      <c r="T817" s="19">
        <v>0.957427</v>
      </c>
      <c r="U817" s="20">
        <v>0.548292</v>
      </c>
      <c r="V817" s="20">
        <v>37.5988</v>
      </c>
      <c r="W817" s="19">
        <v>0.990119</v>
      </c>
      <c r="X817" s="20">
        <v>0.640004</v>
      </c>
      <c r="Y817" s="20">
        <v>15.5678</v>
      </c>
      <c r="Z817" s="19">
        <v>0.834415</v>
      </c>
      <c r="AA817" s="20">
        <v>3.84121</v>
      </c>
      <c r="AB817" s="20">
        <v>87.0544</v>
      </c>
      <c r="AC817" s="19">
        <v>0</v>
      </c>
      <c r="AD817" s="20">
        <v>0</v>
      </c>
      <c r="AE817" s="20">
        <v>0.00034914</v>
      </c>
      <c r="AF817" s="19">
        <v>0</v>
      </c>
      <c r="AG817" s="20">
        <v>0</v>
      </c>
      <c r="AH817" s="20">
        <v>31.3413</v>
      </c>
      <c r="AI817" s="19">
        <v>0</v>
      </c>
      <c r="AJ817" s="20">
        <v>0</v>
      </c>
      <c r="AK817" s="20">
        <v>0</v>
      </c>
      <c r="AL817" s="19">
        <v>0</v>
      </c>
      <c r="AM817" s="20">
        <v>0</v>
      </c>
      <c r="AN817" s="20">
        <v>0</v>
      </c>
      <c r="AO817" s="19">
        <v>0</v>
      </c>
      <c r="AP817" s="20">
        <v>0</v>
      </c>
      <c r="AQ817" s="20">
        <v>0</v>
      </c>
    </row>
    <row r="818" spans="1:4" ht="17.25">
      <c r="A818" s="10">
        <v>0.56458333333333299</v>
      </c>
      <c r="B818" s="19">
        <v>0.670411</v>
      </c>
      <c r="C818" s="20">
        <v>18.1907</v>
      </c>
      <c r="D818" s="20">
        <v>214.072</v>
      </c>
      <c r="E818" s="19">
        <v>0.589871</v>
      </c>
      <c r="F818" s="20">
        <v>0.0376979</v>
      </c>
      <c r="G818" s="20">
        <v>311.607</v>
      </c>
      <c r="H818" s="19">
        <v>0.887914</v>
      </c>
      <c r="I818" s="20">
        <v>16.6038</v>
      </c>
      <c r="J818" s="20">
        <v>289.842</v>
      </c>
      <c r="K818" s="19">
        <v>0.677064</v>
      </c>
      <c r="L818" s="20">
        <v>0.0403531</v>
      </c>
      <c r="M818" s="20">
        <v>213.706</v>
      </c>
      <c r="N818" s="19">
        <v>0.674316</v>
      </c>
      <c r="O818" s="20">
        <v>18.2588</v>
      </c>
      <c r="P818" s="20">
        <v>214.631</v>
      </c>
      <c r="Q818" s="19">
        <v>0.628839</v>
      </c>
      <c r="R818" s="20">
        <v>0.574942</v>
      </c>
      <c r="S818" s="20">
        <v>13.0446</v>
      </c>
      <c r="T818" s="19">
        <v>0.956281</v>
      </c>
      <c r="U818" s="20">
        <v>0.547198</v>
      </c>
      <c r="V818" s="20">
        <v>37.608</v>
      </c>
      <c r="W818" s="19">
        <v>0.989895</v>
      </c>
      <c r="X818" s="20">
        <v>0.63756</v>
      </c>
      <c r="Y818" s="20">
        <v>15.5783</v>
      </c>
      <c r="Z818" s="19">
        <v>0.83602</v>
      </c>
      <c r="AA818" s="20">
        <v>3.87734</v>
      </c>
      <c r="AB818" s="20">
        <v>87.1198</v>
      </c>
      <c r="AC818" s="19">
        <v>0</v>
      </c>
      <c r="AD818" s="20">
        <v>0</v>
      </c>
      <c r="AE818" s="20">
        <v>0.00034914</v>
      </c>
      <c r="AF818" s="19">
        <v>0.826991</v>
      </c>
      <c r="AG818" s="20">
        <v>0.0052802</v>
      </c>
      <c r="AH818" s="20">
        <v>31.3414</v>
      </c>
      <c r="AI818" s="19">
        <v>0</v>
      </c>
      <c r="AJ818" s="20">
        <v>0</v>
      </c>
      <c r="AK818" s="20">
        <v>0</v>
      </c>
      <c r="AL818" s="19">
        <v>0</v>
      </c>
      <c r="AM818" s="20">
        <v>0</v>
      </c>
      <c r="AN818" s="20">
        <v>0</v>
      </c>
      <c r="AO818" s="19">
        <v>0</v>
      </c>
      <c r="AP818" s="20">
        <v>0</v>
      </c>
      <c r="AQ818" s="20">
        <v>0</v>
      </c>
    </row>
    <row r="819" spans="1:4" ht="17.25">
      <c r="A819" s="10">
        <v>0.56527777777777799</v>
      </c>
      <c r="B819" s="19">
        <v>0.6704</v>
      </c>
      <c r="C819" s="20">
        <v>18.1999</v>
      </c>
      <c r="D819" s="20">
        <v>214.375</v>
      </c>
      <c r="E819" s="19">
        <v>0.58788</v>
      </c>
      <c r="F819" s="20">
        <v>0.037609</v>
      </c>
      <c r="G819" s="20">
        <v>311.608</v>
      </c>
      <c r="H819" s="19">
        <v>0.88745</v>
      </c>
      <c r="I819" s="20">
        <v>16.6189</v>
      </c>
      <c r="J819" s="20">
        <v>290.123</v>
      </c>
      <c r="K819" s="19">
        <v>0.673038</v>
      </c>
      <c r="L819" s="20">
        <v>0.0401247</v>
      </c>
      <c r="M819" s="20">
        <v>213.707</v>
      </c>
      <c r="N819" s="19">
        <v>0.674548</v>
      </c>
      <c r="O819" s="20">
        <v>18.2867</v>
      </c>
      <c r="P819" s="20">
        <v>214.931</v>
      </c>
      <c r="Q819" s="19">
        <v>0.62749</v>
      </c>
      <c r="R819" s="20">
        <v>0.572804</v>
      </c>
      <c r="S819" s="20">
        <v>13.0541</v>
      </c>
      <c r="T819" s="19">
        <v>0.954603</v>
      </c>
      <c r="U819" s="20">
        <v>0.548479</v>
      </c>
      <c r="V819" s="20">
        <v>37.6171</v>
      </c>
      <c r="W819" s="19">
        <v>0.989959</v>
      </c>
      <c r="X819" s="20">
        <v>0.639087</v>
      </c>
      <c r="Y819" s="20">
        <v>15.5889</v>
      </c>
      <c r="Z819" s="19">
        <v>0.835001</v>
      </c>
      <c r="AA819" s="20">
        <v>3.86149</v>
      </c>
      <c r="AB819" s="20">
        <v>87.1844</v>
      </c>
      <c r="AC819" s="19">
        <v>0</v>
      </c>
      <c r="AD819" s="20">
        <v>0</v>
      </c>
      <c r="AE819" s="20">
        <v>0.00034914</v>
      </c>
      <c r="AF819" s="19">
        <v>0.862356</v>
      </c>
      <c r="AG819" s="20">
        <v>0.014955</v>
      </c>
      <c r="AH819" s="20">
        <v>31.3414</v>
      </c>
      <c r="AI819" s="19">
        <v>0</v>
      </c>
      <c r="AJ819" s="20">
        <v>0</v>
      </c>
      <c r="AK819" s="20">
        <v>0</v>
      </c>
      <c r="AL819" s="19">
        <v>0</v>
      </c>
      <c r="AM819" s="20">
        <v>0</v>
      </c>
      <c r="AN819" s="20">
        <v>0</v>
      </c>
      <c r="AO819" s="19">
        <v>0</v>
      </c>
      <c r="AP819" s="20">
        <v>0</v>
      </c>
      <c r="AQ819" s="20">
        <v>0</v>
      </c>
    </row>
    <row r="820" spans="1:4" ht="17.25">
      <c r="A820" s="10">
        <v>0.56597222222222199</v>
      </c>
      <c r="B820" s="19">
        <v>0.671389</v>
      </c>
      <c r="C820" s="20">
        <v>18.2449</v>
      </c>
      <c r="D820" s="20">
        <v>214.684</v>
      </c>
      <c r="E820" s="19">
        <v>0.588402</v>
      </c>
      <c r="F820" s="20">
        <v>0.0376115</v>
      </c>
      <c r="G820" s="20">
        <v>311.608</v>
      </c>
      <c r="H820" s="19">
        <v>0.887832</v>
      </c>
      <c r="I820" s="20">
        <v>16.6361</v>
      </c>
      <c r="J820" s="20">
        <v>290.405</v>
      </c>
      <c r="K820" s="19">
        <v>0.673152</v>
      </c>
      <c r="L820" s="20">
        <v>0.0401756</v>
      </c>
      <c r="M820" s="20">
        <v>213.708</v>
      </c>
      <c r="N820" s="19">
        <v>0.67546</v>
      </c>
      <c r="O820" s="20">
        <v>18.3011</v>
      </c>
      <c r="P820" s="20">
        <v>215.236</v>
      </c>
      <c r="Q820" s="19">
        <v>0.629509</v>
      </c>
      <c r="R820" s="20">
        <v>0.576332</v>
      </c>
      <c r="S820" s="20">
        <v>13.0634</v>
      </c>
      <c r="T820" s="19">
        <v>0.956689</v>
      </c>
      <c r="U820" s="20">
        <v>0.548837</v>
      </c>
      <c r="V820" s="20">
        <v>37.6262</v>
      </c>
      <c r="W820" s="19">
        <v>0.989975</v>
      </c>
      <c r="X820" s="20">
        <v>0.639833</v>
      </c>
      <c r="Y820" s="20">
        <v>15.5998</v>
      </c>
      <c r="Z820" s="19">
        <v>0.841522</v>
      </c>
      <c r="AA820" s="20">
        <v>3.85063</v>
      </c>
      <c r="AB820" s="20">
        <v>87.2497</v>
      </c>
      <c r="AC820" s="19">
        <v>0</v>
      </c>
      <c r="AD820" s="20">
        <v>0</v>
      </c>
      <c r="AE820" s="20">
        <v>0.00034914</v>
      </c>
      <c r="AF820" s="19">
        <v>0.890261</v>
      </c>
      <c r="AG820" s="20">
        <v>6.01942</v>
      </c>
      <c r="AH820" s="20">
        <v>31.4043</v>
      </c>
      <c r="AI820" s="19">
        <v>0</v>
      </c>
      <c r="AJ820" s="20">
        <v>0</v>
      </c>
      <c r="AK820" s="20">
        <v>0</v>
      </c>
      <c r="AL820" s="19">
        <v>0</v>
      </c>
      <c r="AM820" s="20">
        <v>0</v>
      </c>
      <c r="AN820" s="20">
        <v>0</v>
      </c>
      <c r="AO820" s="19">
        <v>0</v>
      </c>
      <c r="AP820" s="20">
        <v>0</v>
      </c>
      <c r="AQ820" s="20">
        <v>0</v>
      </c>
    </row>
    <row r="821" spans="1:4" ht="17.25">
      <c r="A821" s="10">
        <v>0.56666666666666698</v>
      </c>
      <c r="B821" s="19">
        <v>0.671307</v>
      </c>
      <c r="C821" s="20">
        <v>18.2274</v>
      </c>
      <c r="D821" s="20">
        <v>214.983</v>
      </c>
      <c r="E821" s="19">
        <v>0.588125</v>
      </c>
      <c r="F821" s="20">
        <v>0.037624</v>
      </c>
      <c r="G821" s="20">
        <v>311.609</v>
      </c>
      <c r="H821" s="19">
        <v>0.888273</v>
      </c>
      <c r="I821" s="20">
        <v>16.6587</v>
      </c>
      <c r="J821" s="20">
        <v>290.678</v>
      </c>
      <c r="K821" s="19">
        <v>0.673252</v>
      </c>
      <c r="L821" s="20">
        <v>0.0402247</v>
      </c>
      <c r="M821" s="20">
        <v>213.708</v>
      </c>
      <c r="N821" s="19">
        <v>0.674843</v>
      </c>
      <c r="O821" s="20">
        <v>18.3099</v>
      </c>
      <c r="P821" s="20">
        <v>215.536</v>
      </c>
      <c r="Q821" s="19">
        <v>0.630908</v>
      </c>
      <c r="R821" s="20">
        <v>0.579828</v>
      </c>
      <c r="S821" s="20">
        <v>13.0734</v>
      </c>
      <c r="T821" s="19">
        <v>0.957445</v>
      </c>
      <c r="U821" s="20">
        <v>0.549141</v>
      </c>
      <c r="V821" s="20">
        <v>37.6354</v>
      </c>
      <c r="W821" s="19">
        <v>0.99011</v>
      </c>
      <c r="X821" s="20">
        <v>0.641093</v>
      </c>
      <c r="Y821" s="20">
        <v>15.6103</v>
      </c>
      <c r="Z821" s="19">
        <v>0.841536</v>
      </c>
      <c r="AA821" s="20">
        <v>3.84636</v>
      </c>
      <c r="AB821" s="20">
        <v>87.3126</v>
      </c>
      <c r="AC821" s="19">
        <v>0</v>
      </c>
      <c r="AD821" s="20">
        <v>0</v>
      </c>
      <c r="AE821" s="20">
        <v>0.00034914</v>
      </c>
      <c r="AF821" s="19">
        <v>0.892913</v>
      </c>
      <c r="AG821" s="20">
        <v>6.14868</v>
      </c>
      <c r="AH821" s="20">
        <v>31.5058</v>
      </c>
      <c r="AI821" s="19">
        <v>0</v>
      </c>
      <c r="AJ821" s="20">
        <v>0</v>
      </c>
      <c r="AK821" s="20">
        <v>0</v>
      </c>
      <c r="AL821" s="19">
        <v>0</v>
      </c>
      <c r="AM821" s="20">
        <v>0</v>
      </c>
      <c r="AN821" s="20">
        <v>0</v>
      </c>
      <c r="AO821" s="19">
        <v>0</v>
      </c>
      <c r="AP821" s="20">
        <v>0</v>
      </c>
      <c r="AQ821" s="20">
        <v>0</v>
      </c>
    </row>
    <row r="822" spans="1:4" ht="17.25">
      <c r="A822" s="10">
        <v>0.56736111111111098</v>
      </c>
      <c r="B822" s="19">
        <v>0.668923</v>
      </c>
      <c r="C822" s="20">
        <v>18.1903</v>
      </c>
      <c r="D822" s="20">
        <v>215.292</v>
      </c>
      <c r="E822" s="19">
        <v>0.590145</v>
      </c>
      <c r="F822" s="20">
        <v>0.037841</v>
      </c>
      <c r="G822" s="20">
        <v>311.609</v>
      </c>
      <c r="H822" s="19">
        <v>0.887661</v>
      </c>
      <c r="I822" s="20">
        <v>16.6046</v>
      </c>
      <c r="J822" s="20">
        <v>290.946</v>
      </c>
      <c r="K822" s="19">
        <v>0.673855</v>
      </c>
      <c r="L822" s="20">
        <v>0.040363</v>
      </c>
      <c r="M822" s="20">
        <v>213.709</v>
      </c>
      <c r="N822" s="19">
        <v>0.673892</v>
      </c>
      <c r="O822" s="20">
        <v>18.2622</v>
      </c>
      <c r="P822" s="20">
        <v>215.846</v>
      </c>
      <c r="Q822" s="19">
        <v>0.629851</v>
      </c>
      <c r="R822" s="20">
        <v>0.577294</v>
      </c>
      <c r="S822" s="20">
        <v>13.0827</v>
      </c>
      <c r="T822" s="19">
        <v>0.957421</v>
      </c>
      <c r="U822" s="20">
        <v>0.547858</v>
      </c>
      <c r="V822" s="20">
        <v>37.6446</v>
      </c>
      <c r="W822" s="19">
        <v>0.990166</v>
      </c>
      <c r="X822" s="20">
        <v>0.640234</v>
      </c>
      <c r="Y822" s="20">
        <v>15.621</v>
      </c>
      <c r="Z822" s="19">
        <v>0.841216</v>
      </c>
      <c r="AA822" s="20">
        <v>3.85584</v>
      </c>
      <c r="AB822" s="20">
        <v>87.3776</v>
      </c>
      <c r="AC822" s="19">
        <v>0</v>
      </c>
      <c r="AD822" s="20">
        <v>0</v>
      </c>
      <c r="AE822" s="20">
        <v>0.00034914</v>
      </c>
      <c r="AF822" s="19">
        <v>0.893848</v>
      </c>
      <c r="AG822" s="20">
        <v>6.20503</v>
      </c>
      <c r="AH822" s="20">
        <v>31.6103</v>
      </c>
      <c r="AI822" s="19">
        <v>0</v>
      </c>
      <c r="AJ822" s="20">
        <v>0</v>
      </c>
      <c r="AK822" s="20">
        <v>0</v>
      </c>
      <c r="AL822" s="19">
        <v>0</v>
      </c>
      <c r="AM822" s="20">
        <v>0</v>
      </c>
      <c r="AN822" s="20">
        <v>0</v>
      </c>
      <c r="AO822" s="19">
        <v>0</v>
      </c>
      <c r="AP822" s="20">
        <v>0</v>
      </c>
      <c r="AQ822" s="20">
        <v>0</v>
      </c>
    </row>
    <row r="823" spans="1:4" ht="17.25">
      <c r="A823" s="10">
        <v>0.56805555555555598</v>
      </c>
      <c r="B823" s="19">
        <v>0.671956</v>
      </c>
      <c r="C823" s="20">
        <v>18.2167</v>
      </c>
      <c r="D823" s="20">
        <v>215.59</v>
      </c>
      <c r="E823" s="19">
        <v>0.587654</v>
      </c>
      <c r="F823" s="20">
        <v>0.0375779</v>
      </c>
      <c r="G823" s="20">
        <v>311.61</v>
      </c>
      <c r="H823" s="19">
        <v>0.888376</v>
      </c>
      <c r="I823" s="20">
        <v>16.6243</v>
      </c>
      <c r="J823" s="20">
        <v>291.227</v>
      </c>
      <c r="K823" s="19">
        <v>0.674732</v>
      </c>
      <c r="L823" s="20">
        <v>0.0402677</v>
      </c>
      <c r="M823" s="20">
        <v>213.71</v>
      </c>
      <c r="N823" s="19">
        <v>0.676193</v>
      </c>
      <c r="O823" s="20">
        <v>18.2922</v>
      </c>
      <c r="P823" s="20">
        <v>216.146</v>
      </c>
      <c r="Q823" s="19">
        <v>0.62887</v>
      </c>
      <c r="R823" s="20">
        <v>0.574416</v>
      </c>
      <c r="S823" s="20">
        <v>13.0923</v>
      </c>
      <c r="T823" s="19">
        <v>0.957987</v>
      </c>
      <c r="U823" s="20">
        <v>0.547437</v>
      </c>
      <c r="V823" s="20">
        <v>37.6537</v>
      </c>
      <c r="W823" s="19">
        <v>0.990121</v>
      </c>
      <c r="X823" s="20">
        <v>0.639033</v>
      </c>
      <c r="Y823" s="20">
        <v>15.6316</v>
      </c>
      <c r="Z823" s="19">
        <v>0.835854</v>
      </c>
      <c r="AA823" s="20">
        <v>3.86435</v>
      </c>
      <c r="AB823" s="20">
        <v>87.4399</v>
      </c>
      <c r="AC823" s="19">
        <v>0</v>
      </c>
      <c r="AD823" s="20">
        <v>0</v>
      </c>
      <c r="AE823" s="20">
        <v>0.00034914</v>
      </c>
      <c r="AF823" s="19">
        <v>0.828539</v>
      </c>
      <c r="AG823" s="20">
        <v>0</v>
      </c>
      <c r="AH823" s="20">
        <v>31.6709</v>
      </c>
      <c r="AI823" s="19">
        <v>0</v>
      </c>
      <c r="AJ823" s="20">
        <v>0</v>
      </c>
      <c r="AK823" s="20">
        <v>0</v>
      </c>
      <c r="AL823" s="19">
        <v>0</v>
      </c>
      <c r="AM823" s="20">
        <v>0</v>
      </c>
      <c r="AN823" s="20">
        <v>0</v>
      </c>
      <c r="AO823" s="19">
        <v>0</v>
      </c>
      <c r="AP823" s="20">
        <v>0</v>
      </c>
      <c r="AQ823" s="20">
        <v>0</v>
      </c>
    </row>
    <row r="824" spans="1:4" ht="17.25">
      <c r="A824" s="10">
        <v>0.56874999999999998</v>
      </c>
      <c r="B824" s="19">
        <v>0.674442</v>
      </c>
      <c r="C824" s="20">
        <v>18.3164</v>
      </c>
      <c r="D824" s="20">
        <v>215.894</v>
      </c>
      <c r="E824" s="19">
        <v>0.587423</v>
      </c>
      <c r="F824" s="20">
        <v>0.0375293</v>
      </c>
      <c r="G824" s="20">
        <v>311.611</v>
      </c>
      <c r="H824" s="19">
        <v>0.888913</v>
      </c>
      <c r="I824" s="20">
        <v>16.7008</v>
      </c>
      <c r="J824" s="20">
        <v>291.51</v>
      </c>
      <c r="K824" s="19">
        <v>0.674448</v>
      </c>
      <c r="L824" s="20">
        <v>0.0401294</v>
      </c>
      <c r="M824" s="20">
        <v>213.71</v>
      </c>
      <c r="N824" s="19">
        <v>0.679046</v>
      </c>
      <c r="O824" s="20">
        <v>18.4196</v>
      </c>
      <c r="P824" s="20">
        <v>216.467</v>
      </c>
      <c r="Q824" s="19">
        <v>0.630746</v>
      </c>
      <c r="R824" s="20">
        <v>0.577912</v>
      </c>
      <c r="S824" s="20">
        <v>13.1019</v>
      </c>
      <c r="T824" s="19">
        <v>0.957657</v>
      </c>
      <c r="U824" s="20">
        <v>0.547725</v>
      </c>
      <c r="V824" s="20">
        <v>37.6628</v>
      </c>
      <c r="W824" s="19">
        <v>0.990062</v>
      </c>
      <c r="X824" s="20">
        <v>0.638318</v>
      </c>
      <c r="Y824" s="20">
        <v>15.6424</v>
      </c>
      <c r="Z824" s="19">
        <v>0.835751</v>
      </c>
      <c r="AA824" s="20">
        <v>3.85063</v>
      </c>
      <c r="AB824" s="20">
        <v>87.5051</v>
      </c>
      <c r="AC824" s="19">
        <v>0</v>
      </c>
      <c r="AD824" s="20">
        <v>0</v>
      </c>
      <c r="AE824" s="20">
        <v>0.00034914</v>
      </c>
      <c r="AF824" s="19">
        <v>0.827848</v>
      </c>
      <c r="AG824" s="20">
        <v>0.00532923</v>
      </c>
      <c r="AH824" s="20">
        <v>31.671</v>
      </c>
      <c r="AI824" s="19">
        <v>0</v>
      </c>
      <c r="AJ824" s="20">
        <v>0</v>
      </c>
      <c r="AK824" s="20">
        <v>0</v>
      </c>
      <c r="AL824" s="19">
        <v>0</v>
      </c>
      <c r="AM824" s="20">
        <v>0</v>
      </c>
      <c r="AN824" s="20">
        <v>0</v>
      </c>
      <c r="AO824" s="19">
        <v>0</v>
      </c>
      <c r="AP824" s="20">
        <v>0</v>
      </c>
      <c r="AQ824" s="20">
        <v>0</v>
      </c>
    </row>
    <row r="825" spans="1:4" ht="17.25">
      <c r="A825" s="10">
        <v>0.56944444444444398</v>
      </c>
      <c r="B825" s="19">
        <v>0.673749</v>
      </c>
      <c r="C825" s="20">
        <v>18.3966</v>
      </c>
      <c r="D825" s="20">
        <v>216.206</v>
      </c>
      <c r="E825" s="19">
        <v>0.588454</v>
      </c>
      <c r="F825" s="20">
        <v>0.0376623</v>
      </c>
      <c r="G825" s="20">
        <v>311.611</v>
      </c>
      <c r="H825" s="19">
        <v>0.888984</v>
      </c>
      <c r="I825" s="20">
        <v>16.7643</v>
      </c>
      <c r="J825" s="20">
        <v>291.793</v>
      </c>
      <c r="K825" s="19">
        <v>0.675612</v>
      </c>
      <c r="L825" s="20">
        <v>0.0403014</v>
      </c>
      <c r="M825" s="20">
        <v>213.711</v>
      </c>
      <c r="N825" s="19">
        <v>0.67908</v>
      </c>
      <c r="O825" s="20">
        <v>18.4848</v>
      </c>
      <c r="P825" s="20">
        <v>216.769</v>
      </c>
      <c r="Q825" s="19">
        <v>0.630739</v>
      </c>
      <c r="R825" s="20">
        <v>0.57849</v>
      </c>
      <c r="S825" s="20">
        <v>13.1115</v>
      </c>
      <c r="T825" s="19">
        <v>0.955919</v>
      </c>
      <c r="U825" s="20">
        <v>0.548702</v>
      </c>
      <c r="V825" s="20">
        <v>37.6719</v>
      </c>
      <c r="W825" s="19">
        <v>0.989995</v>
      </c>
      <c r="X825" s="20">
        <v>0.639939</v>
      </c>
      <c r="Y825" s="20">
        <v>15.6531</v>
      </c>
      <c r="Z825" s="19">
        <v>0.837105</v>
      </c>
      <c r="AA825" s="20">
        <v>3.88548</v>
      </c>
      <c r="AB825" s="20">
        <v>87.5696</v>
      </c>
      <c r="AC825" s="19">
        <v>0</v>
      </c>
      <c r="AD825" s="20">
        <v>0</v>
      </c>
      <c r="AE825" s="20">
        <v>0.00034914</v>
      </c>
      <c r="AF825" s="19">
        <v>0.8157</v>
      </c>
      <c r="AG825" s="20">
        <v>0.00529368</v>
      </c>
      <c r="AH825" s="20">
        <v>31.6711</v>
      </c>
      <c r="AI825" s="19">
        <v>0</v>
      </c>
      <c r="AJ825" s="20">
        <v>0</v>
      </c>
      <c r="AK825" s="20">
        <v>0</v>
      </c>
      <c r="AL825" s="19">
        <v>0</v>
      </c>
      <c r="AM825" s="20">
        <v>0</v>
      </c>
      <c r="AN825" s="20">
        <v>0</v>
      </c>
      <c r="AO825" s="19">
        <v>0</v>
      </c>
      <c r="AP825" s="20">
        <v>0</v>
      </c>
      <c r="AQ825" s="20">
        <v>0</v>
      </c>
    </row>
    <row r="826" spans="1:4" ht="17.25">
      <c r="A826" s="10">
        <v>0.57013888888888897</v>
      </c>
      <c r="B826" s="19">
        <v>0.675507</v>
      </c>
      <c r="C826" s="20">
        <v>18.4157</v>
      </c>
      <c r="D826" s="20">
        <v>216.507</v>
      </c>
      <c r="E826" s="19">
        <v>0.587608</v>
      </c>
      <c r="F826" s="20">
        <v>0.0374675</v>
      </c>
      <c r="G826" s="20">
        <v>311.612</v>
      </c>
      <c r="H826" s="19">
        <v>0.889324</v>
      </c>
      <c r="I826" s="20">
        <v>16.7687</v>
      </c>
      <c r="J826" s="20">
        <v>292.068</v>
      </c>
      <c r="K826" s="19">
        <v>0.676911</v>
      </c>
      <c r="L826" s="20">
        <v>0.0402818</v>
      </c>
      <c r="M826" s="20">
        <v>213.712</v>
      </c>
      <c r="N826" s="19">
        <v>0.680435</v>
      </c>
      <c r="O826" s="20">
        <v>18.4981</v>
      </c>
      <c r="P826" s="20">
        <v>217.077</v>
      </c>
      <c r="Q826" s="19">
        <v>0.630229</v>
      </c>
      <c r="R826" s="20">
        <v>0.57757</v>
      </c>
      <c r="S826" s="20">
        <v>13.1213</v>
      </c>
      <c r="T826" s="19">
        <v>0.957116</v>
      </c>
      <c r="U826" s="20">
        <v>0.547528</v>
      </c>
      <c r="V826" s="20">
        <v>37.6812</v>
      </c>
      <c r="W826" s="19">
        <v>0.989975</v>
      </c>
      <c r="X826" s="20">
        <v>0.638405</v>
      </c>
      <c r="Y826" s="20">
        <v>15.6637</v>
      </c>
      <c r="Z826" s="19">
        <v>0.837514</v>
      </c>
      <c r="AA826" s="20">
        <v>3.87835</v>
      </c>
      <c r="AB826" s="20">
        <v>87.6343</v>
      </c>
      <c r="AC826" s="19">
        <v>0</v>
      </c>
      <c r="AD826" s="20">
        <v>0</v>
      </c>
      <c r="AE826" s="20">
        <v>0.00034914</v>
      </c>
      <c r="AF826" s="19">
        <v>0.831131</v>
      </c>
      <c r="AG826" s="20">
        <v>0.0053154</v>
      </c>
      <c r="AH826" s="20">
        <v>31.6711</v>
      </c>
      <c r="AI826" s="19">
        <v>0</v>
      </c>
      <c r="AJ826" s="20">
        <v>0</v>
      </c>
      <c r="AK826" s="20">
        <v>0</v>
      </c>
      <c r="AL826" s="19">
        <v>0</v>
      </c>
      <c r="AM826" s="20">
        <v>0</v>
      </c>
      <c r="AN826" s="20">
        <v>0</v>
      </c>
      <c r="AO826" s="19">
        <v>0</v>
      </c>
      <c r="AP826" s="20">
        <v>0</v>
      </c>
      <c r="AQ826" s="20">
        <v>0</v>
      </c>
    </row>
    <row r="827" spans="1:4" ht="17.25">
      <c r="A827" s="10">
        <v>0.57083333333333297</v>
      </c>
      <c r="B827" s="19">
        <v>0.679876</v>
      </c>
      <c r="C827" s="20">
        <v>18.4877</v>
      </c>
      <c r="D827" s="20">
        <v>216.82</v>
      </c>
      <c r="E827" s="19">
        <v>0.586759</v>
      </c>
      <c r="F827" s="20">
        <v>0.0374236</v>
      </c>
      <c r="G827" s="20">
        <v>311.613</v>
      </c>
      <c r="H827" s="19">
        <v>0.890514</v>
      </c>
      <c r="I827" s="20">
        <v>16.8279</v>
      </c>
      <c r="J827" s="20">
        <v>292.338</v>
      </c>
      <c r="K827" s="19">
        <v>0.676986</v>
      </c>
      <c r="L827" s="20">
        <v>0.0401333</v>
      </c>
      <c r="M827" s="20">
        <v>213.712</v>
      </c>
      <c r="N827" s="19">
        <v>0.683683</v>
      </c>
      <c r="O827" s="20">
        <v>18.5754</v>
      </c>
      <c r="P827" s="20">
        <v>217.381</v>
      </c>
      <c r="Q827" s="19">
        <v>0.631488</v>
      </c>
      <c r="R827" s="20">
        <v>0.577414</v>
      </c>
      <c r="S827" s="20">
        <v>13.1311</v>
      </c>
      <c r="T827" s="19">
        <v>0.95768</v>
      </c>
      <c r="U827" s="20">
        <v>0.547422</v>
      </c>
      <c r="V827" s="20">
        <v>37.6903</v>
      </c>
      <c r="W827" s="19">
        <v>0.989941</v>
      </c>
      <c r="X827" s="20">
        <v>0.637845</v>
      </c>
      <c r="Y827" s="20">
        <v>15.6744</v>
      </c>
      <c r="Z827" s="19">
        <v>0.837061</v>
      </c>
      <c r="AA827" s="20">
        <v>3.8409</v>
      </c>
      <c r="AB827" s="20">
        <v>87.6987</v>
      </c>
      <c r="AC827" s="19">
        <v>0</v>
      </c>
      <c r="AD827" s="20">
        <v>0</v>
      </c>
      <c r="AE827" s="20">
        <v>0.00034914</v>
      </c>
      <c r="AF827" s="19">
        <v>0.831565</v>
      </c>
      <c r="AG827" s="20">
        <v>0.00531932</v>
      </c>
      <c r="AH827" s="20">
        <v>31.6711</v>
      </c>
      <c r="AI827" s="19">
        <v>0</v>
      </c>
      <c r="AJ827" s="20">
        <v>0</v>
      </c>
      <c r="AK827" s="20">
        <v>0</v>
      </c>
      <c r="AL827" s="19">
        <v>0</v>
      </c>
      <c r="AM827" s="20">
        <v>0</v>
      </c>
      <c r="AN827" s="20">
        <v>0</v>
      </c>
      <c r="AO827" s="19">
        <v>0</v>
      </c>
      <c r="AP827" s="20">
        <v>0</v>
      </c>
      <c r="AQ827" s="20">
        <v>0</v>
      </c>
    </row>
    <row r="828" spans="1:4" ht="17.25">
      <c r="A828" s="10">
        <v>0.57152777777777797</v>
      </c>
      <c r="B828" s="19">
        <v>0.680214</v>
      </c>
      <c r="C828" s="20">
        <v>18.4989</v>
      </c>
      <c r="D828" s="20">
        <v>217.124</v>
      </c>
      <c r="E828" s="19">
        <v>0.589807</v>
      </c>
      <c r="F828" s="20">
        <v>0.0375018</v>
      </c>
      <c r="G828" s="20">
        <v>311.613</v>
      </c>
      <c r="H828" s="19">
        <v>0.890733</v>
      </c>
      <c r="I828" s="20">
        <v>16.8401</v>
      </c>
      <c r="J828" s="20">
        <v>292.624</v>
      </c>
      <c r="K828" s="19">
        <v>0.676567</v>
      </c>
      <c r="L828" s="20">
        <v>0.040024</v>
      </c>
      <c r="M828" s="20">
        <v>213.713</v>
      </c>
      <c r="N828" s="19">
        <v>0.685642</v>
      </c>
      <c r="O828" s="20">
        <v>18.5755</v>
      </c>
      <c r="P828" s="20">
        <v>217.685</v>
      </c>
      <c r="Q828" s="19">
        <v>0.628972</v>
      </c>
      <c r="R828" s="20">
        <v>0.57214</v>
      </c>
      <c r="S828" s="20">
        <v>13.1405</v>
      </c>
      <c r="T828" s="19">
        <v>0.957365</v>
      </c>
      <c r="U828" s="20">
        <v>0.546848</v>
      </c>
      <c r="V828" s="20">
        <v>37.6993</v>
      </c>
      <c r="W828" s="19">
        <v>0.989889</v>
      </c>
      <c r="X828" s="20">
        <v>0.63616</v>
      </c>
      <c r="Y828" s="20">
        <v>15.685</v>
      </c>
      <c r="Z828" s="19">
        <v>0.83673</v>
      </c>
      <c r="AA828" s="20">
        <v>3.81845</v>
      </c>
      <c r="AB828" s="20">
        <v>87.7615</v>
      </c>
      <c r="AC828" s="19">
        <v>0</v>
      </c>
      <c r="AD828" s="20">
        <v>0</v>
      </c>
      <c r="AE828" s="20">
        <v>0.00034914</v>
      </c>
      <c r="AF828" s="19">
        <v>0</v>
      </c>
      <c r="AG828" s="20">
        <v>0</v>
      </c>
      <c r="AH828" s="20">
        <v>31.6712</v>
      </c>
      <c r="AI828" s="19">
        <v>0</v>
      </c>
      <c r="AJ828" s="20">
        <v>0</v>
      </c>
      <c r="AK828" s="20">
        <v>0</v>
      </c>
      <c r="AL828" s="19">
        <v>0</v>
      </c>
      <c r="AM828" s="20">
        <v>0</v>
      </c>
      <c r="AN828" s="20">
        <v>0</v>
      </c>
      <c r="AO828" s="19">
        <v>0</v>
      </c>
      <c r="AP828" s="20">
        <v>0</v>
      </c>
      <c r="AQ828" s="20">
        <v>0</v>
      </c>
    </row>
    <row r="829" spans="1:4" ht="17.25">
      <c r="A829" s="10">
        <v>0.57222222222222197</v>
      </c>
      <c r="B829" s="19">
        <v>0.680638</v>
      </c>
      <c r="C829" s="20">
        <v>18.5319</v>
      </c>
      <c r="D829" s="20">
        <v>217.432</v>
      </c>
      <c r="E829" s="19">
        <v>0.586825</v>
      </c>
      <c r="F829" s="20">
        <v>0.0373364</v>
      </c>
      <c r="G829" s="20">
        <v>311.614</v>
      </c>
      <c r="H829" s="19">
        <v>0.89072</v>
      </c>
      <c r="I829" s="20">
        <v>16.8679</v>
      </c>
      <c r="J829" s="20">
        <v>292.9</v>
      </c>
      <c r="K829" s="19">
        <v>0.676251</v>
      </c>
      <c r="L829" s="20">
        <v>0.0400037</v>
      </c>
      <c r="M829" s="20">
        <v>213.714</v>
      </c>
      <c r="N829" s="19">
        <v>0.684927</v>
      </c>
      <c r="O829" s="20">
        <v>18.6117</v>
      </c>
      <c r="P829" s="20">
        <v>218</v>
      </c>
      <c r="Q829" s="19">
        <v>0.630875</v>
      </c>
      <c r="R829" s="20">
        <v>0.57696</v>
      </c>
      <c r="S829" s="20">
        <v>13.1501</v>
      </c>
      <c r="T829" s="19">
        <v>0.957143</v>
      </c>
      <c r="U829" s="20">
        <v>0.547117</v>
      </c>
      <c r="V829" s="20">
        <v>37.7084</v>
      </c>
      <c r="W829" s="19">
        <v>0.98995</v>
      </c>
      <c r="X829" s="20">
        <v>0.636762</v>
      </c>
      <c r="Y829" s="20">
        <v>15.6954</v>
      </c>
      <c r="Z829" s="19">
        <v>0.836196</v>
      </c>
      <c r="AA829" s="20">
        <v>3.82044</v>
      </c>
      <c r="AB829" s="20">
        <v>87.8262</v>
      </c>
      <c r="AC829" s="19">
        <v>0</v>
      </c>
      <c r="AD829" s="20">
        <v>0</v>
      </c>
      <c r="AE829" s="20">
        <v>0.00034914</v>
      </c>
      <c r="AF829" s="19">
        <v>0</v>
      </c>
      <c r="AG829" s="20">
        <v>0</v>
      </c>
      <c r="AH829" s="20">
        <v>31.6712</v>
      </c>
      <c r="AI829" s="19">
        <v>0</v>
      </c>
      <c r="AJ829" s="20">
        <v>0</v>
      </c>
      <c r="AK829" s="20">
        <v>0</v>
      </c>
      <c r="AL829" s="19">
        <v>0</v>
      </c>
      <c r="AM829" s="20">
        <v>0</v>
      </c>
      <c r="AN829" s="20">
        <v>0</v>
      </c>
      <c r="AO829" s="19">
        <v>0</v>
      </c>
      <c r="AP829" s="20">
        <v>0</v>
      </c>
      <c r="AQ829" s="20">
        <v>0</v>
      </c>
    </row>
    <row r="830" spans="1:4" ht="17.25">
      <c r="A830" s="10">
        <v>0.57291666666666696</v>
      </c>
      <c r="B830" s="19">
        <v>0.680935</v>
      </c>
      <c r="C830" s="20">
        <v>18.5549</v>
      </c>
      <c r="D830" s="20">
        <v>217.736</v>
      </c>
      <c r="E830" s="19">
        <v>0.585429</v>
      </c>
      <c r="F830" s="20">
        <v>0.0373003</v>
      </c>
      <c r="G830" s="20">
        <v>311.614</v>
      </c>
      <c r="H830" s="19">
        <v>0.890613</v>
      </c>
      <c r="I830" s="20">
        <v>16.8679</v>
      </c>
      <c r="J830" s="20">
        <v>293.186</v>
      </c>
      <c r="K830" s="19">
        <v>0.677392</v>
      </c>
      <c r="L830" s="20">
        <v>0.0401306</v>
      </c>
      <c r="M830" s="20">
        <v>213.714</v>
      </c>
      <c r="N830" s="19">
        <v>0.685375</v>
      </c>
      <c r="O830" s="20">
        <v>18.6244</v>
      </c>
      <c r="P830" s="20">
        <v>218.316</v>
      </c>
      <c r="Q830" s="19">
        <v>0.631113</v>
      </c>
      <c r="R830" s="20">
        <v>0.576626</v>
      </c>
      <c r="S830" s="20">
        <v>13.1597</v>
      </c>
      <c r="T830" s="19">
        <v>0.957555</v>
      </c>
      <c r="U830" s="20">
        <v>0.546857</v>
      </c>
      <c r="V830" s="20">
        <v>37.7177</v>
      </c>
      <c r="W830" s="19">
        <v>0.989926</v>
      </c>
      <c r="X830" s="20">
        <v>0.636478</v>
      </c>
      <c r="Y830" s="20">
        <v>15.706</v>
      </c>
      <c r="Z830" s="19">
        <v>0.836881</v>
      </c>
      <c r="AA830" s="20">
        <v>3.83077</v>
      </c>
      <c r="AB830" s="20">
        <v>87.889</v>
      </c>
      <c r="AC830" s="19">
        <v>0</v>
      </c>
      <c r="AD830" s="20">
        <v>0</v>
      </c>
      <c r="AE830" s="20">
        <v>0.00034914</v>
      </c>
      <c r="AF830" s="19">
        <v>0</v>
      </c>
      <c r="AG830" s="20">
        <v>0</v>
      </c>
      <c r="AH830" s="20">
        <v>31.6713</v>
      </c>
      <c r="AI830" s="19">
        <v>0</v>
      </c>
      <c r="AJ830" s="20">
        <v>0</v>
      </c>
      <c r="AK830" s="20">
        <v>0</v>
      </c>
      <c r="AL830" s="19">
        <v>0</v>
      </c>
      <c r="AM830" s="20">
        <v>0</v>
      </c>
      <c r="AN830" s="20">
        <v>0</v>
      </c>
      <c r="AO830" s="19">
        <v>0</v>
      </c>
      <c r="AP830" s="20">
        <v>0</v>
      </c>
      <c r="AQ830" s="20">
        <v>0</v>
      </c>
    </row>
    <row r="831" spans="1:4" ht="17.25">
      <c r="A831" s="10">
        <v>0.57361111111111096</v>
      </c>
      <c r="B831" s="19">
        <v>0.681706</v>
      </c>
      <c r="C831" s="20">
        <v>18.5806</v>
      </c>
      <c r="D831" s="20">
        <v>218.061</v>
      </c>
      <c r="E831" s="19">
        <v>0.586969</v>
      </c>
      <c r="F831" s="20">
        <v>0.0373791</v>
      </c>
      <c r="G831" s="20">
        <v>311.615</v>
      </c>
      <c r="H831" s="19">
        <v>0.890949</v>
      </c>
      <c r="I831" s="20">
        <v>16.9017</v>
      </c>
      <c r="J831" s="20">
        <v>293.472</v>
      </c>
      <c r="K831" s="19">
        <v>0.677055</v>
      </c>
      <c r="L831" s="20">
        <v>0.0399918</v>
      </c>
      <c r="M831" s="20">
        <v>213.715</v>
      </c>
      <c r="N831" s="19">
        <v>0.687013</v>
      </c>
      <c r="O831" s="20">
        <v>18.6645</v>
      </c>
      <c r="P831" s="20">
        <v>218.627</v>
      </c>
      <c r="Q831" s="19">
        <v>0.631607</v>
      </c>
      <c r="R831" s="20">
        <v>0.577536</v>
      </c>
      <c r="S831" s="20">
        <v>13.1693</v>
      </c>
      <c r="T831" s="19">
        <v>0.957569</v>
      </c>
      <c r="U831" s="20">
        <v>0.546754</v>
      </c>
      <c r="V831" s="20">
        <v>37.7268</v>
      </c>
      <c r="W831" s="19">
        <v>0.98987</v>
      </c>
      <c r="X831" s="20">
        <v>0.636375</v>
      </c>
      <c r="Y831" s="20">
        <v>15.7168</v>
      </c>
      <c r="Z831" s="19">
        <v>0.842381</v>
      </c>
      <c r="AA831" s="20">
        <v>3.81554</v>
      </c>
      <c r="AB831" s="20">
        <v>87.9549</v>
      </c>
      <c r="AC831" s="19">
        <v>0</v>
      </c>
      <c r="AD831" s="20">
        <v>0</v>
      </c>
      <c r="AE831" s="20">
        <v>0.00034914</v>
      </c>
      <c r="AF831" s="19">
        <v>0</v>
      </c>
      <c r="AG831" s="20">
        <v>0</v>
      </c>
      <c r="AH831" s="20">
        <v>31.6713</v>
      </c>
      <c r="AI831" s="19">
        <v>0</v>
      </c>
      <c r="AJ831" s="20">
        <v>0</v>
      </c>
      <c r="AK831" s="20">
        <v>0</v>
      </c>
      <c r="AL831" s="19">
        <v>0</v>
      </c>
      <c r="AM831" s="20">
        <v>0</v>
      </c>
      <c r="AN831" s="20">
        <v>0</v>
      </c>
      <c r="AO831" s="19">
        <v>0</v>
      </c>
      <c r="AP831" s="20">
        <v>0</v>
      </c>
      <c r="AQ831" s="20">
        <v>0</v>
      </c>
    </row>
    <row r="832" spans="1:4" ht="17.25">
      <c r="A832" s="10">
        <v>0.57430555555555596</v>
      </c>
      <c r="B832" s="19">
        <v>0.683968</v>
      </c>
      <c r="C832" s="20">
        <v>18.6112</v>
      </c>
      <c r="D832" s="20">
        <v>218.366</v>
      </c>
      <c r="E832" s="19">
        <v>0.587826</v>
      </c>
      <c r="F832" s="20">
        <v>0.0373425</v>
      </c>
      <c r="G832" s="20">
        <v>311.616</v>
      </c>
      <c r="H832" s="19">
        <v>0.891421</v>
      </c>
      <c r="I832" s="20">
        <v>16.9268</v>
      </c>
      <c r="J832" s="20">
        <v>293.758</v>
      </c>
      <c r="K832" s="19">
        <v>0.674469</v>
      </c>
      <c r="L832" s="20">
        <v>0.0397659</v>
      </c>
      <c r="M832" s="20">
        <v>213.716</v>
      </c>
      <c r="N832" s="19">
        <v>0.689229</v>
      </c>
      <c r="O832" s="20">
        <v>18.6925</v>
      </c>
      <c r="P832" s="20">
        <v>218.933</v>
      </c>
      <c r="Q832" s="19">
        <v>0.630926</v>
      </c>
      <c r="R832" s="20">
        <v>0.574531</v>
      </c>
      <c r="S832" s="20">
        <v>13.1789</v>
      </c>
      <c r="T832" s="19">
        <v>0.958256</v>
      </c>
      <c r="U832" s="20">
        <v>0.546392</v>
      </c>
      <c r="V832" s="20">
        <v>37.7357</v>
      </c>
      <c r="W832" s="19">
        <v>0.989861</v>
      </c>
      <c r="X832" s="20">
        <v>0.637078</v>
      </c>
      <c r="Y832" s="20">
        <v>15.7272</v>
      </c>
      <c r="Z832" s="19">
        <v>0.842552</v>
      </c>
      <c r="AA832" s="20">
        <v>3.80605</v>
      </c>
      <c r="AB832" s="20">
        <v>88.0173</v>
      </c>
      <c r="AC832" s="19">
        <v>0</v>
      </c>
      <c r="AD832" s="20">
        <v>0</v>
      </c>
      <c r="AE832" s="20">
        <v>0.00034914</v>
      </c>
      <c r="AF832" s="19">
        <v>0</v>
      </c>
      <c r="AG832" s="20">
        <v>0</v>
      </c>
      <c r="AH832" s="20">
        <v>31.6713</v>
      </c>
      <c r="AI832" s="19">
        <v>0</v>
      </c>
      <c r="AJ832" s="20">
        <v>0</v>
      </c>
      <c r="AK832" s="20">
        <v>0</v>
      </c>
      <c r="AL832" s="19">
        <v>0</v>
      </c>
      <c r="AM832" s="20">
        <v>0</v>
      </c>
      <c r="AN832" s="20">
        <v>0</v>
      </c>
      <c r="AO832" s="19">
        <v>0</v>
      </c>
      <c r="AP832" s="20">
        <v>0</v>
      </c>
      <c r="AQ832" s="20">
        <v>0</v>
      </c>
    </row>
    <row r="833" spans="1:4" ht="17.25">
      <c r="A833" s="10">
        <v>0.57499999999999996</v>
      </c>
      <c r="B833" s="19">
        <v>0.684253</v>
      </c>
      <c r="C833" s="20">
        <v>18.6589</v>
      </c>
      <c r="D833" s="20">
        <v>218.672</v>
      </c>
      <c r="E833" s="19">
        <v>0.585563</v>
      </c>
      <c r="F833" s="20">
        <v>0.0372549</v>
      </c>
      <c r="G833" s="20">
        <v>311.616</v>
      </c>
      <c r="H833" s="19">
        <v>0.891901</v>
      </c>
      <c r="I833" s="20">
        <v>16.9741</v>
      </c>
      <c r="J833" s="20">
        <v>294.032</v>
      </c>
      <c r="K833" s="19">
        <v>0.676915</v>
      </c>
      <c r="L833" s="20">
        <v>0.0401122</v>
      </c>
      <c r="M833" s="20">
        <v>213.716</v>
      </c>
      <c r="N833" s="19">
        <v>0.689974</v>
      </c>
      <c r="O833" s="20">
        <v>18.7454</v>
      </c>
      <c r="P833" s="20">
        <v>219.239</v>
      </c>
      <c r="Q833" s="19">
        <v>0.631285</v>
      </c>
      <c r="R833" s="20">
        <v>0.575672</v>
      </c>
      <c r="S833" s="20">
        <v>13.1885</v>
      </c>
      <c r="T833" s="19">
        <v>0.958462</v>
      </c>
      <c r="U833" s="20">
        <v>0.547577</v>
      </c>
      <c r="V833" s="20">
        <v>37.745</v>
      </c>
      <c r="W833" s="19">
        <v>0.98991</v>
      </c>
      <c r="X833" s="20">
        <v>0.637196</v>
      </c>
      <c r="Y833" s="20">
        <v>15.7378</v>
      </c>
      <c r="Z833" s="19">
        <v>0.843113</v>
      </c>
      <c r="AA833" s="20">
        <v>3.81692</v>
      </c>
      <c r="AB833" s="20">
        <v>88.0809</v>
      </c>
      <c r="AC833" s="19">
        <v>0</v>
      </c>
      <c r="AD833" s="20">
        <v>0</v>
      </c>
      <c r="AE833" s="20">
        <v>0.00034914</v>
      </c>
      <c r="AF833" s="19">
        <v>0</v>
      </c>
      <c r="AG833" s="20">
        <v>0</v>
      </c>
      <c r="AH833" s="20">
        <v>31.6714</v>
      </c>
      <c r="AI833" s="19">
        <v>0</v>
      </c>
      <c r="AJ833" s="20">
        <v>0</v>
      </c>
      <c r="AK833" s="20">
        <v>0</v>
      </c>
      <c r="AL833" s="19">
        <v>0</v>
      </c>
      <c r="AM833" s="20">
        <v>0</v>
      </c>
      <c r="AN833" s="20">
        <v>0</v>
      </c>
      <c r="AO833" s="19">
        <v>0</v>
      </c>
      <c r="AP833" s="20">
        <v>0</v>
      </c>
      <c r="AQ833" s="20">
        <v>0</v>
      </c>
    </row>
    <row r="834" spans="1:4" ht="17.25">
      <c r="A834" s="10">
        <v>0.57569444444444495</v>
      </c>
      <c r="B834" s="19">
        <v>0.685021</v>
      </c>
      <c r="C834" s="20">
        <v>18.6888</v>
      </c>
      <c r="D834" s="20">
        <v>218.988</v>
      </c>
      <c r="E834" s="19">
        <v>0.586981</v>
      </c>
      <c r="F834" s="20">
        <v>0.0373496</v>
      </c>
      <c r="G834" s="20">
        <v>311.617</v>
      </c>
      <c r="H834" s="19">
        <v>0.892055</v>
      </c>
      <c r="I834" s="20">
        <v>16.9977</v>
      </c>
      <c r="J834" s="20">
        <v>294.31</v>
      </c>
      <c r="K834" s="19">
        <v>0.681123</v>
      </c>
      <c r="L834" s="20">
        <v>0.0403577</v>
      </c>
      <c r="M834" s="20">
        <v>213.717</v>
      </c>
      <c r="N834" s="19">
        <v>0.689729</v>
      </c>
      <c r="O834" s="20">
        <v>18.7662</v>
      </c>
      <c r="P834" s="20">
        <v>219.557</v>
      </c>
      <c r="Q834" s="19">
        <v>0.631732</v>
      </c>
      <c r="R834" s="20">
        <v>0.577105</v>
      </c>
      <c r="S834" s="20">
        <v>13.1983</v>
      </c>
      <c r="T834" s="19">
        <v>0.958462</v>
      </c>
      <c r="U834" s="20">
        <v>0.547529</v>
      </c>
      <c r="V834" s="20">
        <v>37.7541</v>
      </c>
      <c r="W834" s="19">
        <v>0.989897</v>
      </c>
      <c r="X834" s="20">
        <v>0.636977</v>
      </c>
      <c r="Y834" s="20">
        <v>15.7486</v>
      </c>
      <c r="Z834" s="19">
        <v>0.844178</v>
      </c>
      <c r="AA834" s="20">
        <v>3.84093</v>
      </c>
      <c r="AB834" s="20">
        <v>88.1458</v>
      </c>
      <c r="AC834" s="19">
        <v>0</v>
      </c>
      <c r="AD834" s="20">
        <v>0</v>
      </c>
      <c r="AE834" s="20">
        <v>0.00034914</v>
      </c>
      <c r="AF834" s="19">
        <v>0.776839</v>
      </c>
      <c r="AG834" s="20">
        <v>0.00490945</v>
      </c>
      <c r="AH834" s="20">
        <v>31.6714</v>
      </c>
      <c r="AI834" s="19">
        <v>0</v>
      </c>
      <c r="AJ834" s="20">
        <v>0</v>
      </c>
      <c r="AK834" s="20">
        <v>0</v>
      </c>
      <c r="AL834" s="19">
        <v>0</v>
      </c>
      <c r="AM834" s="20">
        <v>0</v>
      </c>
      <c r="AN834" s="20">
        <v>0</v>
      </c>
      <c r="AO834" s="19">
        <v>0</v>
      </c>
      <c r="AP834" s="20">
        <v>0</v>
      </c>
      <c r="AQ834" s="20">
        <v>0</v>
      </c>
    </row>
    <row r="835" spans="1:4" ht="17.25">
      <c r="A835" s="10">
        <v>0.57638888888888895</v>
      </c>
      <c r="B835" s="19">
        <v>0.684745</v>
      </c>
      <c r="C835" s="20">
        <v>18.6639</v>
      </c>
      <c r="D835" s="20">
        <v>219.294</v>
      </c>
      <c r="E835" s="19">
        <v>0.586899</v>
      </c>
      <c r="F835" s="20">
        <v>0.0372328</v>
      </c>
      <c r="G835" s="20">
        <v>311.618</v>
      </c>
      <c r="H835" s="19">
        <v>0.891965</v>
      </c>
      <c r="I835" s="20">
        <v>16.9857</v>
      </c>
      <c r="J835" s="20">
        <v>294.598</v>
      </c>
      <c r="K835" s="19">
        <v>0.680031</v>
      </c>
      <c r="L835" s="20">
        <v>0.0402588</v>
      </c>
      <c r="M835" s="20">
        <v>213.718</v>
      </c>
      <c r="N835" s="19">
        <v>0.688654</v>
      </c>
      <c r="O835" s="20">
        <v>18.7276</v>
      </c>
      <c r="P835" s="20">
        <v>219.875</v>
      </c>
      <c r="Q835" s="19">
        <v>0.632176</v>
      </c>
      <c r="R835" s="20">
        <v>0.57701</v>
      </c>
      <c r="S835" s="20">
        <v>13.2077</v>
      </c>
      <c r="T835" s="19">
        <v>0.957984</v>
      </c>
      <c r="U835" s="20">
        <v>0.546956</v>
      </c>
      <c r="V835" s="20">
        <v>37.763</v>
      </c>
      <c r="W835" s="19">
        <v>0.989783</v>
      </c>
      <c r="X835" s="20">
        <v>0.636493</v>
      </c>
      <c r="Y835" s="20">
        <v>15.759</v>
      </c>
      <c r="Z835" s="19">
        <v>0.843345</v>
      </c>
      <c r="AA835" s="20">
        <v>3.82622</v>
      </c>
      <c r="AB835" s="20">
        <v>88.2085</v>
      </c>
      <c r="AC835" s="19">
        <v>0</v>
      </c>
      <c r="AD835" s="20">
        <v>0</v>
      </c>
      <c r="AE835" s="20">
        <v>0.00034914</v>
      </c>
      <c r="AF835" s="19">
        <v>0</v>
      </c>
      <c r="AG835" s="20">
        <v>0</v>
      </c>
      <c r="AH835" s="20">
        <v>31.6714</v>
      </c>
      <c r="AI835" s="19">
        <v>0</v>
      </c>
      <c r="AJ835" s="20">
        <v>0</v>
      </c>
      <c r="AK835" s="20">
        <v>0</v>
      </c>
      <c r="AL835" s="19">
        <v>0</v>
      </c>
      <c r="AM835" s="20">
        <v>0</v>
      </c>
      <c r="AN835" s="20">
        <v>0</v>
      </c>
      <c r="AO835" s="19">
        <v>0</v>
      </c>
      <c r="AP835" s="20">
        <v>0</v>
      </c>
      <c r="AQ835" s="20">
        <v>0</v>
      </c>
    </row>
    <row r="836" spans="1:4" ht="17.25">
      <c r="A836" s="10">
        <v>0.57708333333333295</v>
      </c>
      <c r="B836" s="19">
        <v>0.686579</v>
      </c>
      <c r="C836" s="20">
        <v>18.7049</v>
      </c>
      <c r="D836" s="20">
        <v>219.616</v>
      </c>
      <c r="E836" s="19">
        <v>0.589666</v>
      </c>
      <c r="F836" s="20">
        <v>0.0374335</v>
      </c>
      <c r="G836" s="20">
        <v>311.618</v>
      </c>
      <c r="H836" s="19">
        <v>0.892148</v>
      </c>
      <c r="I836" s="20">
        <v>17.0051</v>
      </c>
      <c r="J836" s="20">
        <v>294.886</v>
      </c>
      <c r="K836" s="19">
        <v>0.680743</v>
      </c>
      <c r="L836" s="20">
        <v>0.0402784</v>
      </c>
      <c r="M836" s="20">
        <v>213.718</v>
      </c>
      <c r="N836" s="19">
        <v>0.691009</v>
      </c>
      <c r="O836" s="20">
        <v>18.7914</v>
      </c>
      <c r="P836" s="20">
        <v>220.187</v>
      </c>
      <c r="Q836" s="19">
        <v>0.631595</v>
      </c>
      <c r="R836" s="20">
        <v>0.575546</v>
      </c>
      <c r="S836" s="20">
        <v>13.2173</v>
      </c>
      <c r="T836" s="19">
        <v>0.958567</v>
      </c>
      <c r="U836" s="20">
        <v>0.548138</v>
      </c>
      <c r="V836" s="20">
        <v>37.7721</v>
      </c>
      <c r="W836" s="19">
        <v>0.98986</v>
      </c>
      <c r="X836" s="20">
        <v>0.636378</v>
      </c>
      <c r="Y836" s="20">
        <v>15.7696</v>
      </c>
      <c r="Z836" s="19">
        <v>0.843654</v>
      </c>
      <c r="AA836" s="20">
        <v>3.82059</v>
      </c>
      <c r="AB836" s="20">
        <v>88.2732</v>
      </c>
      <c r="AC836" s="19">
        <v>0</v>
      </c>
      <c r="AD836" s="20">
        <v>0</v>
      </c>
      <c r="AE836" s="20">
        <v>0.00034914</v>
      </c>
      <c r="AF836" s="19">
        <v>0</v>
      </c>
      <c r="AG836" s="20">
        <v>0</v>
      </c>
      <c r="AH836" s="20">
        <v>31.6714</v>
      </c>
      <c r="AI836" s="19">
        <v>0</v>
      </c>
      <c r="AJ836" s="20">
        <v>0</v>
      </c>
      <c r="AK836" s="20">
        <v>0</v>
      </c>
      <c r="AL836" s="19">
        <v>0</v>
      </c>
      <c r="AM836" s="20">
        <v>0</v>
      </c>
      <c r="AN836" s="20">
        <v>0</v>
      </c>
      <c r="AO836" s="19">
        <v>0</v>
      </c>
      <c r="AP836" s="20">
        <v>0</v>
      </c>
      <c r="AQ836" s="20">
        <v>0</v>
      </c>
    </row>
    <row r="837" spans="1:4" ht="17.25">
      <c r="A837" s="10">
        <v>0.57777777777777795</v>
      </c>
      <c r="B837" s="19">
        <v>0.68787</v>
      </c>
      <c r="C837" s="20">
        <v>18.7103</v>
      </c>
      <c r="D837" s="20">
        <v>219.923</v>
      </c>
      <c r="E837" s="19">
        <v>0.587585</v>
      </c>
      <c r="F837" s="20">
        <v>0.0371462</v>
      </c>
      <c r="G837" s="20">
        <v>311.619</v>
      </c>
      <c r="H837" s="19">
        <v>0.892819</v>
      </c>
      <c r="I837" s="20">
        <v>17.0131</v>
      </c>
      <c r="J837" s="20">
        <v>295.16</v>
      </c>
      <c r="K837" s="19">
        <v>0.677213</v>
      </c>
      <c r="L837" s="20">
        <v>0.0399209</v>
      </c>
      <c r="M837" s="20">
        <v>213.719</v>
      </c>
      <c r="N837" s="19">
        <v>0.692637</v>
      </c>
      <c r="O837" s="20">
        <v>18.7573</v>
      </c>
      <c r="P837" s="20">
        <v>220.495</v>
      </c>
      <c r="Q837" s="19">
        <v>0.634004</v>
      </c>
      <c r="R837" s="20">
        <v>0.579118</v>
      </c>
      <c r="S837" s="20">
        <v>13.2269</v>
      </c>
      <c r="T837" s="19">
        <v>0.95898</v>
      </c>
      <c r="U837" s="20">
        <v>0.546168</v>
      </c>
      <c r="V837" s="20">
        <v>37.7814</v>
      </c>
      <c r="W837" s="19">
        <v>0.989836</v>
      </c>
      <c r="X837" s="20">
        <v>0.635794</v>
      </c>
      <c r="Y837" s="20">
        <v>15.7802</v>
      </c>
      <c r="Z837" s="19">
        <v>0.844373</v>
      </c>
      <c r="AA837" s="20">
        <v>3.81823</v>
      </c>
      <c r="AB837" s="20">
        <v>88.3358</v>
      </c>
      <c r="AC837" s="19">
        <v>0</v>
      </c>
      <c r="AD837" s="20">
        <v>0</v>
      </c>
      <c r="AE837" s="20">
        <v>0.00034914</v>
      </c>
      <c r="AF837" s="19">
        <v>0.772938</v>
      </c>
      <c r="AG837" s="20">
        <v>0.00483842</v>
      </c>
      <c r="AH837" s="20">
        <v>31.6715</v>
      </c>
      <c r="AI837" s="19">
        <v>0</v>
      </c>
      <c r="AJ837" s="20">
        <v>0</v>
      </c>
      <c r="AK837" s="20">
        <v>0</v>
      </c>
      <c r="AL837" s="19">
        <v>0</v>
      </c>
      <c r="AM837" s="20">
        <v>0</v>
      </c>
      <c r="AN837" s="20">
        <v>0</v>
      </c>
      <c r="AO837" s="19">
        <v>0</v>
      </c>
      <c r="AP837" s="20">
        <v>0</v>
      </c>
      <c r="AQ837" s="20">
        <v>0</v>
      </c>
    </row>
    <row r="838" spans="1:4" ht="17.25">
      <c r="A838" s="10">
        <v>0.57847222222222205</v>
      </c>
      <c r="B838" s="19">
        <v>0.687995</v>
      </c>
      <c r="C838" s="20">
        <v>18.7185</v>
      </c>
      <c r="D838" s="20">
        <v>220.229</v>
      </c>
      <c r="E838" s="19">
        <v>0.587975</v>
      </c>
      <c r="F838" s="20">
        <v>0.0373263</v>
      </c>
      <c r="G838" s="20">
        <v>311.619</v>
      </c>
      <c r="H838" s="19">
        <v>0.892638</v>
      </c>
      <c r="I838" s="20">
        <v>17.0225</v>
      </c>
      <c r="J838" s="20">
        <v>295.449</v>
      </c>
      <c r="K838" s="19">
        <v>0.674248</v>
      </c>
      <c r="L838" s="20">
        <v>0.0397583</v>
      </c>
      <c r="M838" s="20">
        <v>213.72</v>
      </c>
      <c r="N838" s="19">
        <v>0.692401</v>
      </c>
      <c r="O838" s="20">
        <v>18.7887</v>
      </c>
      <c r="P838" s="20">
        <v>220.803</v>
      </c>
      <c r="Q838" s="19">
        <v>0.632327</v>
      </c>
      <c r="R838" s="20">
        <v>0.575486</v>
      </c>
      <c r="S838" s="20">
        <v>13.2365</v>
      </c>
      <c r="T838" s="19">
        <v>0.958421</v>
      </c>
      <c r="U838" s="20">
        <v>0.545937</v>
      </c>
      <c r="V838" s="20">
        <v>37.7905</v>
      </c>
      <c r="W838" s="19">
        <v>0.989759</v>
      </c>
      <c r="X838" s="20">
        <v>0.634854</v>
      </c>
      <c r="Y838" s="20">
        <v>15.7908</v>
      </c>
      <c r="Z838" s="19">
        <v>0.844557</v>
      </c>
      <c r="AA838" s="20">
        <v>3.82907</v>
      </c>
      <c r="AB838" s="20">
        <v>88.3996</v>
      </c>
      <c r="AC838" s="19">
        <v>0</v>
      </c>
      <c r="AD838" s="20">
        <v>0</v>
      </c>
      <c r="AE838" s="20">
        <v>0.00034914</v>
      </c>
      <c r="AF838" s="19">
        <v>0</v>
      </c>
      <c r="AG838" s="20">
        <v>0</v>
      </c>
      <c r="AH838" s="20">
        <v>31.6715</v>
      </c>
      <c r="AI838" s="19">
        <v>0</v>
      </c>
      <c r="AJ838" s="20">
        <v>0</v>
      </c>
      <c r="AK838" s="20">
        <v>0</v>
      </c>
      <c r="AL838" s="19">
        <v>0</v>
      </c>
      <c r="AM838" s="20">
        <v>0</v>
      </c>
      <c r="AN838" s="20">
        <v>0</v>
      </c>
      <c r="AO838" s="19">
        <v>0</v>
      </c>
      <c r="AP838" s="20">
        <v>0</v>
      </c>
      <c r="AQ838" s="20">
        <v>0</v>
      </c>
    </row>
    <row r="839" spans="1:4" ht="17.25">
      <c r="A839" s="10">
        <v>0.57916666666666705</v>
      </c>
      <c r="B839" s="19">
        <v>0.689322</v>
      </c>
      <c r="C839" s="20">
        <v>18.7335</v>
      </c>
      <c r="D839" s="20">
        <v>220.541</v>
      </c>
      <c r="E839" s="19">
        <v>0.589028</v>
      </c>
      <c r="F839" s="20">
        <v>0.0373641</v>
      </c>
      <c r="G839" s="20">
        <v>311.62</v>
      </c>
      <c r="H839" s="19">
        <v>0.893066</v>
      </c>
      <c r="I839" s="20">
        <v>17.0539</v>
      </c>
      <c r="J839" s="20">
        <v>295.728</v>
      </c>
      <c r="K839" s="19">
        <v>0.677978</v>
      </c>
      <c r="L839" s="20">
        <v>0.0398851</v>
      </c>
      <c r="M839" s="20">
        <v>213.72</v>
      </c>
      <c r="N839" s="19">
        <v>0.693159</v>
      </c>
      <c r="O839" s="20">
        <v>18.7974</v>
      </c>
      <c r="P839" s="20">
        <v>221.122</v>
      </c>
      <c r="Q839" s="19">
        <v>0.63312</v>
      </c>
      <c r="R839" s="20">
        <v>0.576551</v>
      </c>
      <c r="S839" s="20">
        <v>13.2463</v>
      </c>
      <c r="T839" s="19">
        <v>0.959269</v>
      </c>
      <c r="U839" s="20">
        <v>0.546724</v>
      </c>
      <c r="V839" s="20">
        <v>37.7996</v>
      </c>
      <c r="W839" s="19">
        <v>0.989832</v>
      </c>
      <c r="X839" s="20">
        <v>0.636773</v>
      </c>
      <c r="Y839" s="20">
        <v>15.8016</v>
      </c>
      <c r="Z839" s="19">
        <v>0.845327</v>
      </c>
      <c r="AA839" s="20">
        <v>3.83254</v>
      </c>
      <c r="AB839" s="20">
        <v>88.4633</v>
      </c>
      <c r="AC839" s="19">
        <v>0</v>
      </c>
      <c r="AD839" s="20">
        <v>0</v>
      </c>
      <c r="AE839" s="20">
        <v>0.00034914</v>
      </c>
      <c r="AF839" s="19">
        <v>0</v>
      </c>
      <c r="AG839" s="20">
        <v>0</v>
      </c>
      <c r="AH839" s="20">
        <v>31.6715</v>
      </c>
      <c r="AI839" s="19">
        <v>0</v>
      </c>
      <c r="AJ839" s="20">
        <v>0</v>
      </c>
      <c r="AK839" s="20">
        <v>0</v>
      </c>
      <c r="AL839" s="19">
        <v>0</v>
      </c>
      <c r="AM839" s="20">
        <v>0</v>
      </c>
      <c r="AN839" s="20">
        <v>0</v>
      </c>
      <c r="AO839" s="19">
        <v>0</v>
      </c>
      <c r="AP839" s="20">
        <v>0</v>
      </c>
      <c r="AQ839" s="20">
        <v>0</v>
      </c>
    </row>
    <row r="840" spans="1:4" ht="17.25">
      <c r="A840" s="10">
        <v>0.57986111111111105</v>
      </c>
      <c r="B840" s="19">
        <v>0.68715</v>
      </c>
      <c r="C840" s="20">
        <v>18.7156</v>
      </c>
      <c r="D840" s="20">
        <v>220.859</v>
      </c>
      <c r="E840" s="19">
        <v>0.588465</v>
      </c>
      <c r="F840" s="20">
        <v>0.0373498</v>
      </c>
      <c r="G840" s="20">
        <v>311.621</v>
      </c>
      <c r="H840" s="19">
        <v>0.89267</v>
      </c>
      <c r="I840" s="20">
        <v>17.0431</v>
      </c>
      <c r="J840" s="20">
        <v>296.026</v>
      </c>
      <c r="K840" s="19">
        <v>0.678352</v>
      </c>
      <c r="L840" s="20">
        <v>0.0399449</v>
      </c>
      <c r="M840" s="20">
        <v>213.721</v>
      </c>
      <c r="N840" s="19">
        <v>0.69159</v>
      </c>
      <c r="O840" s="20">
        <v>18.7869</v>
      </c>
      <c r="P840" s="20">
        <v>221.435</v>
      </c>
      <c r="Q840" s="19">
        <v>0.632059</v>
      </c>
      <c r="R840" s="20">
        <v>0.574954</v>
      </c>
      <c r="S840" s="20">
        <v>13.2559</v>
      </c>
      <c r="T840" s="19">
        <v>0.958346</v>
      </c>
      <c r="U840" s="20">
        <v>0.54584</v>
      </c>
      <c r="V840" s="20">
        <v>37.8089</v>
      </c>
      <c r="W840" s="19">
        <v>0.989801</v>
      </c>
      <c r="X840" s="20">
        <v>0.634736</v>
      </c>
      <c r="Y840" s="20">
        <v>15.812</v>
      </c>
      <c r="Z840" s="19">
        <v>0.839054</v>
      </c>
      <c r="AA840" s="20">
        <v>3.82547</v>
      </c>
      <c r="AB840" s="20">
        <v>88.5272</v>
      </c>
      <c r="AC840" s="19">
        <v>0</v>
      </c>
      <c r="AD840" s="20">
        <v>0</v>
      </c>
      <c r="AE840" s="20">
        <v>0.00034914</v>
      </c>
      <c r="AF840" s="19">
        <v>0.862384</v>
      </c>
      <c r="AG840" s="20">
        <v>0.014628</v>
      </c>
      <c r="AH840" s="20">
        <v>31.6716</v>
      </c>
      <c r="AI840" s="19">
        <v>0</v>
      </c>
      <c r="AJ840" s="20">
        <v>0</v>
      </c>
      <c r="AK840" s="20">
        <v>0</v>
      </c>
      <c r="AL840" s="19">
        <v>0</v>
      </c>
      <c r="AM840" s="20">
        <v>0</v>
      </c>
      <c r="AN840" s="20">
        <v>0</v>
      </c>
      <c r="AO840" s="19">
        <v>0</v>
      </c>
      <c r="AP840" s="20">
        <v>0</v>
      </c>
      <c r="AQ840" s="20">
        <v>0</v>
      </c>
    </row>
    <row r="841" spans="1:4" ht="17.25">
      <c r="A841" s="10">
        <v>0.58055555555555605</v>
      </c>
      <c r="B841" s="19">
        <v>0.689137</v>
      </c>
      <c r="C841" s="20">
        <v>18.76</v>
      </c>
      <c r="D841" s="20">
        <v>221.177</v>
      </c>
      <c r="E841" s="19">
        <v>0.587984</v>
      </c>
      <c r="F841" s="20">
        <v>0.0373497</v>
      </c>
      <c r="G841" s="20">
        <v>311.621</v>
      </c>
      <c r="H841" s="19">
        <v>0.893005</v>
      </c>
      <c r="I841" s="20">
        <v>17.0684</v>
      </c>
      <c r="J841" s="20">
        <v>296.306</v>
      </c>
      <c r="K841" s="19">
        <v>0.67816</v>
      </c>
      <c r="L841" s="20">
        <v>0.0398756</v>
      </c>
      <c r="M841" s="20">
        <v>213.722</v>
      </c>
      <c r="N841" s="19">
        <v>0.693735</v>
      </c>
      <c r="O841" s="20">
        <v>18.8348</v>
      </c>
      <c r="P841" s="20">
        <v>221.754</v>
      </c>
      <c r="Q841" s="19">
        <v>0.632968</v>
      </c>
      <c r="R841" s="20">
        <v>0.576535</v>
      </c>
      <c r="S841" s="20">
        <v>13.2653</v>
      </c>
      <c r="T841" s="19">
        <v>0.958823</v>
      </c>
      <c r="U841" s="20">
        <v>0.546573</v>
      </c>
      <c r="V841" s="20">
        <v>37.8178</v>
      </c>
      <c r="W841" s="19">
        <v>0.989725</v>
      </c>
      <c r="X841" s="20">
        <v>0.634145</v>
      </c>
      <c r="Y841" s="20">
        <v>15.8228</v>
      </c>
      <c r="Z841" s="19">
        <v>0.84625</v>
      </c>
      <c r="AA841" s="20">
        <v>3.83138</v>
      </c>
      <c r="AB841" s="20">
        <v>88.591</v>
      </c>
      <c r="AC841" s="19">
        <v>0</v>
      </c>
      <c r="AD841" s="20">
        <v>0</v>
      </c>
      <c r="AE841" s="20">
        <v>0.00034914</v>
      </c>
      <c r="AF841" s="19">
        <v>0.900063</v>
      </c>
      <c r="AG841" s="20">
        <v>6.38093</v>
      </c>
      <c r="AH841" s="20">
        <v>31.7694</v>
      </c>
      <c r="AI841" s="19">
        <v>0</v>
      </c>
      <c r="AJ841" s="20">
        <v>0</v>
      </c>
      <c r="AK841" s="20">
        <v>0</v>
      </c>
      <c r="AL841" s="19">
        <v>0</v>
      </c>
      <c r="AM841" s="20">
        <v>0</v>
      </c>
      <c r="AN841" s="20">
        <v>0</v>
      </c>
      <c r="AO841" s="19">
        <v>0</v>
      </c>
      <c r="AP841" s="20">
        <v>0</v>
      </c>
      <c r="AQ841" s="20">
        <v>0</v>
      </c>
    </row>
    <row r="842" spans="1:4" ht="17.25">
      <c r="A842" s="10">
        <v>0.58125000000000004</v>
      </c>
      <c r="B842" s="19">
        <v>0.687799</v>
      </c>
      <c r="C842" s="20">
        <v>18.7183</v>
      </c>
      <c r="D842" s="20">
        <v>221.484</v>
      </c>
      <c r="E842" s="19">
        <v>0.587098</v>
      </c>
      <c r="F842" s="20">
        <v>0.0372668</v>
      </c>
      <c r="G842" s="20">
        <v>311.622</v>
      </c>
      <c r="H842" s="19">
        <v>0.892597</v>
      </c>
      <c r="I842" s="20">
        <v>17.0375</v>
      </c>
      <c r="J842" s="20">
        <v>296.59</v>
      </c>
      <c r="K842" s="19">
        <v>0.677617</v>
      </c>
      <c r="L842" s="20">
        <v>0.0398309</v>
      </c>
      <c r="M842" s="20">
        <v>213.722</v>
      </c>
      <c r="N842" s="19">
        <v>0.692003</v>
      </c>
      <c r="O842" s="20">
        <v>18.8058</v>
      </c>
      <c r="P842" s="20">
        <v>222.062</v>
      </c>
      <c r="Q842" s="19">
        <v>0.632114</v>
      </c>
      <c r="R842" s="20">
        <v>0.575313</v>
      </c>
      <c r="S842" s="20">
        <v>13.2751</v>
      </c>
      <c r="T842" s="19">
        <v>0.959115</v>
      </c>
      <c r="U842" s="20">
        <v>0.54892</v>
      </c>
      <c r="V842" s="20">
        <v>37.8271</v>
      </c>
      <c r="W842" s="19">
        <v>0.9898</v>
      </c>
      <c r="X842" s="20">
        <v>0.634059</v>
      </c>
      <c r="Y842" s="20">
        <v>15.8333</v>
      </c>
      <c r="Z842" s="19">
        <v>0.848973</v>
      </c>
      <c r="AA842" s="20">
        <v>3.89482</v>
      </c>
      <c r="AB842" s="20">
        <v>88.6566</v>
      </c>
      <c r="AC842" s="19">
        <v>0</v>
      </c>
      <c r="AD842" s="20">
        <v>0</v>
      </c>
      <c r="AE842" s="20">
        <v>0.00034914</v>
      </c>
      <c r="AF842" s="19">
        <v>0.899127</v>
      </c>
      <c r="AG842" s="20">
        <v>6.31763</v>
      </c>
      <c r="AH842" s="20">
        <v>31.8771</v>
      </c>
      <c r="AI842" s="19">
        <v>0</v>
      </c>
      <c r="AJ842" s="20">
        <v>0</v>
      </c>
      <c r="AK842" s="20">
        <v>0</v>
      </c>
      <c r="AL842" s="19">
        <v>0</v>
      </c>
      <c r="AM842" s="20">
        <v>0</v>
      </c>
      <c r="AN842" s="20">
        <v>0</v>
      </c>
      <c r="AO842" s="19">
        <v>0</v>
      </c>
      <c r="AP842" s="20">
        <v>0</v>
      </c>
      <c r="AQ842" s="20">
        <v>0</v>
      </c>
    </row>
    <row r="843" spans="1:4" ht="17.25">
      <c r="A843" s="10">
        <v>0.58194444444444404</v>
      </c>
      <c r="B843" s="19">
        <v>0.686131</v>
      </c>
      <c r="C843" s="20">
        <v>18.7219</v>
      </c>
      <c r="D843" s="20">
        <v>221.791</v>
      </c>
      <c r="E843" s="19">
        <v>0.588922</v>
      </c>
      <c r="F843" s="20">
        <v>0.0373257</v>
      </c>
      <c r="G843" s="20">
        <v>311.623</v>
      </c>
      <c r="H843" s="19">
        <v>0.892696</v>
      </c>
      <c r="I843" s="20">
        <v>17.0453</v>
      </c>
      <c r="J843" s="20">
        <v>296.87</v>
      </c>
      <c r="K843" s="19">
        <v>0.67848</v>
      </c>
      <c r="L843" s="20">
        <v>0.0399248</v>
      </c>
      <c r="M843" s="20">
        <v>213.723</v>
      </c>
      <c r="N843" s="19">
        <v>0.690416</v>
      </c>
      <c r="O843" s="20">
        <v>18.789</v>
      </c>
      <c r="P843" s="20">
        <v>222.371</v>
      </c>
      <c r="Q843" s="19">
        <v>0.632646</v>
      </c>
      <c r="R843" s="20">
        <v>0.576376</v>
      </c>
      <c r="S843" s="20">
        <v>13.2847</v>
      </c>
      <c r="T843" s="19">
        <v>0.959823</v>
      </c>
      <c r="U843" s="20">
        <v>0.555363</v>
      </c>
      <c r="V843" s="20">
        <v>37.8361</v>
      </c>
      <c r="W843" s="19">
        <v>0.989819</v>
      </c>
      <c r="X843" s="20">
        <v>0.635407</v>
      </c>
      <c r="Y843" s="20">
        <v>15.8438</v>
      </c>
      <c r="Z843" s="19">
        <v>0.847175</v>
      </c>
      <c r="AA843" s="20">
        <v>3.86045</v>
      </c>
      <c r="AB843" s="20">
        <v>88.7191</v>
      </c>
      <c r="AC843" s="19">
        <v>0</v>
      </c>
      <c r="AD843" s="20">
        <v>0</v>
      </c>
      <c r="AE843" s="20">
        <v>0.00034914</v>
      </c>
      <c r="AF843" s="19">
        <v>0.898231</v>
      </c>
      <c r="AG843" s="20">
        <v>6.2531</v>
      </c>
      <c r="AH843" s="20">
        <v>31.9801</v>
      </c>
      <c r="AI843" s="19">
        <v>0</v>
      </c>
      <c r="AJ843" s="20">
        <v>0</v>
      </c>
      <c r="AK843" s="20">
        <v>0</v>
      </c>
      <c r="AL843" s="19">
        <v>0</v>
      </c>
      <c r="AM843" s="20">
        <v>0</v>
      </c>
      <c r="AN843" s="20">
        <v>0</v>
      </c>
      <c r="AO843" s="19">
        <v>0</v>
      </c>
      <c r="AP843" s="20">
        <v>0</v>
      </c>
      <c r="AQ843" s="20">
        <v>0</v>
      </c>
    </row>
    <row r="844" spans="1:4" ht="17.25">
      <c r="A844" s="10">
        <v>0.58263888888888904</v>
      </c>
      <c r="B844" s="19">
        <v>0.686762</v>
      </c>
      <c r="C844" s="20">
        <v>18.7428</v>
      </c>
      <c r="D844" s="20">
        <v>222.103</v>
      </c>
      <c r="E844" s="19">
        <v>0.587927</v>
      </c>
      <c r="F844" s="20">
        <v>0.0373592</v>
      </c>
      <c r="G844" s="20">
        <v>311.623</v>
      </c>
      <c r="H844" s="19">
        <v>0.892462</v>
      </c>
      <c r="I844" s="20">
        <v>17.044</v>
      </c>
      <c r="J844" s="20">
        <v>297.159</v>
      </c>
      <c r="K844" s="19">
        <v>0.677825</v>
      </c>
      <c r="L844" s="20">
        <v>0.0400271</v>
      </c>
      <c r="M844" s="20">
        <v>213.724</v>
      </c>
      <c r="N844" s="19">
        <v>0.691382</v>
      </c>
      <c r="O844" s="20">
        <v>18.8033</v>
      </c>
      <c r="P844" s="20">
        <v>222.689</v>
      </c>
      <c r="Q844" s="19">
        <v>0.630645</v>
      </c>
      <c r="R844" s="20">
        <v>0.573613</v>
      </c>
      <c r="S844" s="20">
        <v>13.2941</v>
      </c>
      <c r="T844" s="19">
        <v>0.959107</v>
      </c>
      <c r="U844" s="20">
        <v>0.55767</v>
      </c>
      <c r="V844" s="20">
        <v>37.8454</v>
      </c>
      <c r="W844" s="19">
        <v>0.98983</v>
      </c>
      <c r="X844" s="20">
        <v>0.633908</v>
      </c>
      <c r="Y844" s="20">
        <v>15.8545</v>
      </c>
      <c r="Z844" s="19">
        <v>0.846469</v>
      </c>
      <c r="AA844" s="20">
        <v>3.84938</v>
      </c>
      <c r="AB844" s="20">
        <v>88.7856</v>
      </c>
      <c r="AC844" s="19">
        <v>0</v>
      </c>
      <c r="AD844" s="20">
        <v>0</v>
      </c>
      <c r="AE844" s="20">
        <v>0.00034914</v>
      </c>
      <c r="AF844" s="19">
        <v>0.897773</v>
      </c>
      <c r="AG844" s="20">
        <v>6.22894</v>
      </c>
      <c r="AH844" s="20">
        <v>32.0861</v>
      </c>
      <c r="AI844" s="19">
        <v>0</v>
      </c>
      <c r="AJ844" s="20">
        <v>0</v>
      </c>
      <c r="AK844" s="20">
        <v>0</v>
      </c>
      <c r="AL844" s="19">
        <v>0</v>
      </c>
      <c r="AM844" s="20">
        <v>0</v>
      </c>
      <c r="AN844" s="20">
        <v>0</v>
      </c>
      <c r="AO844" s="19">
        <v>0</v>
      </c>
      <c r="AP844" s="20">
        <v>0</v>
      </c>
      <c r="AQ844" s="20">
        <v>0</v>
      </c>
    </row>
    <row r="845" spans="1:4" ht="17.25">
      <c r="A845" s="10">
        <v>0.58333333333333304</v>
      </c>
      <c r="B845" s="19">
        <v>0.685968</v>
      </c>
      <c r="C845" s="20">
        <v>18.709</v>
      </c>
      <c r="D845" s="20">
        <v>222.41</v>
      </c>
      <c r="E845" s="19">
        <v>0.587878</v>
      </c>
      <c r="F845" s="20">
        <v>0.0372734</v>
      </c>
      <c r="G845" s="20">
        <v>311.624</v>
      </c>
      <c r="H845" s="19">
        <v>0.892335</v>
      </c>
      <c r="I845" s="20">
        <v>17.0328</v>
      </c>
      <c r="J845" s="20">
        <v>297.438</v>
      </c>
      <c r="K845" s="19">
        <v>0.676719</v>
      </c>
      <c r="L845" s="20">
        <v>0.0399832</v>
      </c>
      <c r="M845" s="20">
        <v>213.724</v>
      </c>
      <c r="N845" s="19">
        <v>0.690133</v>
      </c>
      <c r="O845" s="20">
        <v>18.7929</v>
      </c>
      <c r="P845" s="20">
        <v>223.008</v>
      </c>
      <c r="Q845" s="19">
        <v>0.630411</v>
      </c>
      <c r="R845" s="20">
        <v>0.573766</v>
      </c>
      <c r="S845" s="20">
        <v>13.3037</v>
      </c>
      <c r="T845" s="19">
        <v>0.959444</v>
      </c>
      <c r="U845" s="20">
        <v>0.559744</v>
      </c>
      <c r="V845" s="20">
        <v>37.8547</v>
      </c>
      <c r="W845" s="19">
        <v>0.989834</v>
      </c>
      <c r="X845" s="20">
        <v>0.634623</v>
      </c>
      <c r="Y845" s="20">
        <v>15.8649</v>
      </c>
      <c r="Z845" s="19">
        <v>0.845627</v>
      </c>
      <c r="AA845" s="20">
        <v>3.846</v>
      </c>
      <c r="AB845" s="20">
        <v>88.8488</v>
      </c>
      <c r="AC845" s="19">
        <v>0</v>
      </c>
      <c r="AD845" s="20">
        <v>0</v>
      </c>
      <c r="AE845" s="20">
        <v>0.00034914</v>
      </c>
      <c r="AF845" s="19">
        <v>0.898153</v>
      </c>
      <c r="AG845" s="20">
        <v>6.27182</v>
      </c>
      <c r="AH845" s="20">
        <v>32.1881</v>
      </c>
      <c r="AI845" s="19">
        <v>0</v>
      </c>
      <c r="AJ845" s="20">
        <v>0</v>
      </c>
      <c r="AK845" s="20">
        <v>0</v>
      </c>
      <c r="AL845" s="19">
        <v>0</v>
      </c>
      <c r="AM845" s="20">
        <v>0</v>
      </c>
      <c r="AN845" s="20">
        <v>0</v>
      </c>
      <c r="AO845" s="19">
        <v>0</v>
      </c>
      <c r="AP845" s="20">
        <v>0</v>
      </c>
      <c r="AQ845" s="20">
        <v>0</v>
      </c>
    </row>
    <row r="846" spans="1:4" ht="17.25">
      <c r="A846" s="10">
        <v>0.58402777777777803</v>
      </c>
      <c r="B846" s="19">
        <v>0.680874</v>
      </c>
      <c r="C846" s="20">
        <v>18.7114</v>
      </c>
      <c r="D846" s="20">
        <v>222.727</v>
      </c>
      <c r="E846" s="19">
        <v>0.587232</v>
      </c>
      <c r="F846" s="20">
        <v>0.0375477</v>
      </c>
      <c r="G846" s="20">
        <v>311.624</v>
      </c>
      <c r="H846" s="19">
        <v>0.891022</v>
      </c>
      <c r="I846" s="20">
        <v>17.0267</v>
      </c>
      <c r="J846" s="20">
        <v>297.727</v>
      </c>
      <c r="K846" s="19">
        <v>0.674531</v>
      </c>
      <c r="L846" s="20">
        <v>0.0402855</v>
      </c>
      <c r="M846" s="20">
        <v>213.725</v>
      </c>
      <c r="N846" s="19">
        <v>0.68595</v>
      </c>
      <c r="O846" s="20">
        <v>18.781</v>
      </c>
      <c r="P846" s="20">
        <v>223.321</v>
      </c>
      <c r="Q846" s="19">
        <v>0.630319</v>
      </c>
      <c r="R846" s="20">
        <v>0.57691</v>
      </c>
      <c r="S846" s="20">
        <v>13.3132</v>
      </c>
      <c r="T846" s="19">
        <v>0.958634</v>
      </c>
      <c r="U846" s="20">
        <v>0.561502</v>
      </c>
      <c r="V846" s="20">
        <v>37.8641</v>
      </c>
      <c r="W846" s="19">
        <v>0.989976</v>
      </c>
      <c r="X846" s="20">
        <v>0.637207</v>
      </c>
      <c r="Y846" s="20">
        <v>15.8757</v>
      </c>
      <c r="Z846" s="19">
        <v>0.841348</v>
      </c>
      <c r="AA846" s="20">
        <v>3.81241</v>
      </c>
      <c r="AB846" s="20">
        <v>88.9114</v>
      </c>
      <c r="AC846" s="19">
        <v>0</v>
      </c>
      <c r="AD846" s="20">
        <v>0</v>
      </c>
      <c r="AE846" s="20">
        <v>0.00034914</v>
      </c>
      <c r="AF846" s="19">
        <v>0.896075</v>
      </c>
      <c r="AG846" s="20">
        <v>6.25498</v>
      </c>
      <c r="AH846" s="20">
        <v>32.2923</v>
      </c>
      <c r="AI846" s="19">
        <v>0</v>
      </c>
      <c r="AJ846" s="20">
        <v>0</v>
      </c>
      <c r="AK846" s="20">
        <v>0</v>
      </c>
      <c r="AL846" s="19">
        <v>0</v>
      </c>
      <c r="AM846" s="20">
        <v>0</v>
      </c>
      <c r="AN846" s="20">
        <v>0</v>
      </c>
      <c r="AO846" s="19">
        <v>0</v>
      </c>
      <c r="AP846" s="20">
        <v>0</v>
      </c>
      <c r="AQ846" s="20">
        <v>0</v>
      </c>
    </row>
    <row r="847" spans="1:4" ht="17.25">
      <c r="A847" s="10">
        <v>0.58472222222222203</v>
      </c>
      <c r="B847" s="19">
        <v>0.679365</v>
      </c>
      <c r="C847" s="20">
        <v>18.6209</v>
      </c>
      <c r="D847" s="20">
        <v>223.043</v>
      </c>
      <c r="E847" s="19">
        <v>0.584383</v>
      </c>
      <c r="F847" s="20">
        <v>0.0372953</v>
      </c>
      <c r="G847" s="20">
        <v>311.625</v>
      </c>
      <c r="H847" s="19">
        <v>0.890616</v>
      </c>
      <c r="I847" s="20">
        <v>16.9708</v>
      </c>
      <c r="J847" s="20">
        <v>298.015</v>
      </c>
      <c r="K847" s="19">
        <v>0.678216</v>
      </c>
      <c r="L847" s="20">
        <v>0.0404938</v>
      </c>
      <c r="M847" s="20">
        <v>213.726</v>
      </c>
      <c r="N847" s="19">
        <v>0.68448</v>
      </c>
      <c r="O847" s="20">
        <v>18.7148</v>
      </c>
      <c r="P847" s="20">
        <v>223.628</v>
      </c>
      <c r="Q847" s="19">
        <v>0.629216</v>
      </c>
      <c r="R847" s="20">
        <v>0.574641</v>
      </c>
      <c r="S847" s="20">
        <v>13.3227</v>
      </c>
      <c r="T847" s="19">
        <v>0.958333</v>
      </c>
      <c r="U847" s="20">
        <v>0.55776</v>
      </c>
      <c r="V847" s="20">
        <v>37.8734</v>
      </c>
      <c r="W847" s="19">
        <v>0.989982</v>
      </c>
      <c r="X847" s="20">
        <v>0.638375</v>
      </c>
      <c r="Y847" s="20">
        <v>15.8863</v>
      </c>
      <c r="Z847" s="19">
        <v>0.841119</v>
      </c>
      <c r="AA847" s="20">
        <v>3.801</v>
      </c>
      <c r="AB847" s="20">
        <v>88.9759</v>
      </c>
      <c r="AC847" s="19">
        <v>0</v>
      </c>
      <c r="AD847" s="20">
        <v>0</v>
      </c>
      <c r="AE847" s="20">
        <v>0.00034914</v>
      </c>
      <c r="AF847" s="19">
        <v>0.895625</v>
      </c>
      <c r="AG847" s="20">
        <v>6.2188</v>
      </c>
      <c r="AH847" s="20">
        <v>32.3965</v>
      </c>
      <c r="AI847" s="19">
        <v>0</v>
      </c>
      <c r="AJ847" s="20">
        <v>0</v>
      </c>
      <c r="AK847" s="20">
        <v>0</v>
      </c>
      <c r="AL847" s="19">
        <v>0</v>
      </c>
      <c r="AM847" s="20">
        <v>0</v>
      </c>
      <c r="AN847" s="20">
        <v>0</v>
      </c>
      <c r="AO847" s="19">
        <v>0</v>
      </c>
      <c r="AP847" s="20">
        <v>0</v>
      </c>
      <c r="AQ847" s="20">
        <v>0</v>
      </c>
    </row>
    <row r="848" spans="1:4" ht="17.25">
      <c r="A848" s="10">
        <v>0.58541666666666703</v>
      </c>
      <c r="B848" s="19">
        <v>0.679001</v>
      </c>
      <c r="C848" s="20">
        <v>18.583</v>
      </c>
      <c r="D848" s="20">
        <v>223.348</v>
      </c>
      <c r="E848" s="19">
        <v>0.588365</v>
      </c>
      <c r="F848" s="20">
        <v>0.0375729</v>
      </c>
      <c r="G848" s="20">
        <v>311.626</v>
      </c>
      <c r="H848" s="19">
        <v>0.890745</v>
      </c>
      <c r="I848" s="20">
        <v>16.9369</v>
      </c>
      <c r="J848" s="20">
        <v>298.293</v>
      </c>
      <c r="K848" s="19">
        <v>0.67412</v>
      </c>
      <c r="L848" s="20">
        <v>0.0401327</v>
      </c>
      <c r="M848" s="20">
        <v>213.726</v>
      </c>
      <c r="N848" s="19">
        <v>0.683434</v>
      </c>
      <c r="O848" s="20">
        <v>18.6623</v>
      </c>
      <c r="P848" s="20">
        <v>223.934</v>
      </c>
      <c r="Q848" s="19">
        <v>0.628474</v>
      </c>
      <c r="R848" s="20">
        <v>0.572549</v>
      </c>
      <c r="S848" s="20">
        <v>13.3326</v>
      </c>
      <c r="T848" s="19">
        <v>0.958163</v>
      </c>
      <c r="U848" s="20">
        <v>0.555663</v>
      </c>
      <c r="V848" s="20">
        <v>37.8829</v>
      </c>
      <c r="W848" s="19">
        <v>0.990051</v>
      </c>
      <c r="X848" s="20">
        <v>0.638582</v>
      </c>
      <c r="Y848" s="20">
        <v>15.8968</v>
      </c>
      <c r="Z848" s="19">
        <v>0.841483</v>
      </c>
      <c r="AA848" s="20">
        <v>3.80752</v>
      </c>
      <c r="AB848" s="20">
        <v>89.0392</v>
      </c>
      <c r="AC848" s="19">
        <v>0</v>
      </c>
      <c r="AD848" s="20">
        <v>0</v>
      </c>
      <c r="AE848" s="20">
        <v>0.00034914</v>
      </c>
      <c r="AF848" s="19">
        <v>0.895693</v>
      </c>
      <c r="AG848" s="20">
        <v>6.21372</v>
      </c>
      <c r="AH848" s="20">
        <v>32.4999</v>
      </c>
      <c r="AI848" s="19">
        <v>0</v>
      </c>
      <c r="AJ848" s="20">
        <v>0</v>
      </c>
      <c r="AK848" s="20">
        <v>0</v>
      </c>
      <c r="AL848" s="19">
        <v>0</v>
      </c>
      <c r="AM848" s="20">
        <v>0</v>
      </c>
      <c r="AN848" s="20">
        <v>0</v>
      </c>
      <c r="AO848" s="19">
        <v>0</v>
      </c>
      <c r="AP848" s="20">
        <v>0</v>
      </c>
      <c r="AQ848" s="20">
        <v>0</v>
      </c>
    </row>
    <row r="849" spans="1:4" ht="17.25">
      <c r="A849" s="10">
        <v>0.58611111111111103</v>
      </c>
      <c r="B849" s="19">
        <v>0.679815</v>
      </c>
      <c r="C849" s="20">
        <v>18.6124</v>
      </c>
      <c r="D849" s="20">
        <v>223.663</v>
      </c>
      <c r="E849" s="19">
        <v>0.588677</v>
      </c>
      <c r="F849" s="20">
        <v>0.0375123</v>
      </c>
      <c r="G849" s="20">
        <v>311.626</v>
      </c>
      <c r="H849" s="19">
        <v>0.890589</v>
      </c>
      <c r="I849" s="20">
        <v>16.9453</v>
      </c>
      <c r="J849" s="20">
        <v>298.575</v>
      </c>
      <c r="K849" s="19">
        <v>0.676152</v>
      </c>
      <c r="L849" s="20">
        <v>0.0402255</v>
      </c>
      <c r="M849" s="20">
        <v>213.727</v>
      </c>
      <c r="N849" s="19">
        <v>0.68454</v>
      </c>
      <c r="O849" s="20">
        <v>18.6785</v>
      </c>
      <c r="P849" s="20">
        <v>224.25</v>
      </c>
      <c r="Q849" s="19">
        <v>0.631578</v>
      </c>
      <c r="R849" s="20">
        <v>0.579659</v>
      </c>
      <c r="S849" s="20">
        <v>13.342</v>
      </c>
      <c r="T849" s="19">
        <v>0.95853</v>
      </c>
      <c r="U849" s="20">
        <v>0.554807</v>
      </c>
      <c r="V849" s="20">
        <v>37.8921</v>
      </c>
      <c r="W849" s="19">
        <v>0.990025</v>
      </c>
      <c r="X849" s="20">
        <v>0.640169</v>
      </c>
      <c r="Y849" s="20">
        <v>15.9078</v>
      </c>
      <c r="Z849" s="19">
        <v>0.841196</v>
      </c>
      <c r="AA849" s="20">
        <v>3.80795</v>
      </c>
      <c r="AB849" s="20">
        <v>89.1038</v>
      </c>
      <c r="AC849" s="19">
        <v>0</v>
      </c>
      <c r="AD849" s="20">
        <v>0</v>
      </c>
      <c r="AE849" s="20">
        <v>0.00034914</v>
      </c>
      <c r="AF849" s="19">
        <v>0.896211</v>
      </c>
      <c r="AG849" s="20">
        <v>6.26588</v>
      </c>
      <c r="AH849" s="20">
        <v>32.6074</v>
      </c>
      <c r="AI849" s="19">
        <v>0</v>
      </c>
      <c r="AJ849" s="20">
        <v>0</v>
      </c>
      <c r="AK849" s="20">
        <v>0</v>
      </c>
      <c r="AL849" s="19">
        <v>0</v>
      </c>
      <c r="AM849" s="20">
        <v>0</v>
      </c>
      <c r="AN849" s="20">
        <v>0</v>
      </c>
      <c r="AO849" s="19">
        <v>0</v>
      </c>
      <c r="AP849" s="20">
        <v>0</v>
      </c>
      <c r="AQ849" s="20">
        <v>0</v>
      </c>
    </row>
    <row r="850" spans="1:4" ht="17.25">
      <c r="A850" s="10">
        <v>0.58680555555555602</v>
      </c>
      <c r="B850" s="19">
        <v>0.676984</v>
      </c>
      <c r="C850" s="20">
        <v>18.5614</v>
      </c>
      <c r="D850" s="20">
        <v>223.978</v>
      </c>
      <c r="E850" s="19">
        <v>0.587615</v>
      </c>
      <c r="F850" s="20">
        <v>0.0377174</v>
      </c>
      <c r="G850" s="20">
        <v>311.627</v>
      </c>
      <c r="H850" s="19">
        <v>0.889777</v>
      </c>
      <c r="I850" s="20">
        <v>16.9126</v>
      </c>
      <c r="J850" s="20">
        <v>298.853</v>
      </c>
      <c r="K850" s="19">
        <v>0.673645</v>
      </c>
      <c r="L850" s="20">
        <v>0.0402092</v>
      </c>
      <c r="M850" s="20">
        <v>213.728</v>
      </c>
      <c r="N850" s="19">
        <v>0.68146</v>
      </c>
      <c r="O850" s="20">
        <v>18.63</v>
      </c>
      <c r="P850" s="20">
        <v>224.567</v>
      </c>
      <c r="Q850" s="19">
        <v>0.629448</v>
      </c>
      <c r="R850" s="20">
        <v>0.577046</v>
      </c>
      <c r="S850" s="20">
        <v>13.3517</v>
      </c>
      <c r="T850" s="19">
        <v>0.957445</v>
      </c>
      <c r="U850" s="20">
        <v>0.553796</v>
      </c>
      <c r="V850" s="20">
        <v>37.9012</v>
      </c>
      <c r="W850" s="19">
        <v>0.990068</v>
      </c>
      <c r="X850" s="20">
        <v>0.638507</v>
      </c>
      <c r="Y850" s="20">
        <v>15.9184</v>
      </c>
      <c r="Z850" s="19">
        <v>0.840173</v>
      </c>
      <c r="AA850" s="20">
        <v>3.80841</v>
      </c>
      <c r="AB850" s="20">
        <v>89.1672</v>
      </c>
      <c r="AC850" s="19">
        <v>0</v>
      </c>
      <c r="AD850" s="20">
        <v>0</v>
      </c>
      <c r="AE850" s="20">
        <v>0.00034914</v>
      </c>
      <c r="AF850" s="19">
        <v>0.894954</v>
      </c>
      <c r="AG850" s="20">
        <v>6.21591</v>
      </c>
      <c r="AH850" s="20">
        <v>32.7096</v>
      </c>
      <c r="AI850" s="19">
        <v>0</v>
      </c>
      <c r="AJ850" s="20">
        <v>0</v>
      </c>
      <c r="AK850" s="20">
        <v>0</v>
      </c>
      <c r="AL850" s="19">
        <v>0</v>
      </c>
      <c r="AM850" s="20">
        <v>0</v>
      </c>
      <c r="AN850" s="20">
        <v>0</v>
      </c>
      <c r="AO850" s="19">
        <v>0</v>
      </c>
      <c r="AP850" s="20">
        <v>0</v>
      </c>
      <c r="AQ850" s="20">
        <v>0</v>
      </c>
    </row>
    <row r="851" spans="1:4" ht="17.25">
      <c r="A851" s="10">
        <v>0.58750000000000002</v>
      </c>
      <c r="B851" s="19">
        <v>0.678292</v>
      </c>
      <c r="C851" s="20">
        <v>18.5653</v>
      </c>
      <c r="D851" s="20">
        <v>224.283</v>
      </c>
      <c r="E851" s="19">
        <v>0.588481</v>
      </c>
      <c r="F851" s="20">
        <v>0.0376907</v>
      </c>
      <c r="G851" s="20">
        <v>311.628</v>
      </c>
      <c r="H851" s="19">
        <v>0.890241</v>
      </c>
      <c r="I851" s="20">
        <v>16.9029</v>
      </c>
      <c r="J851" s="20">
        <v>299.13</v>
      </c>
      <c r="K851" s="19">
        <v>0.677272</v>
      </c>
      <c r="L851" s="20">
        <v>0.0403475</v>
      </c>
      <c r="M851" s="20">
        <v>213.728</v>
      </c>
      <c r="N851" s="19">
        <v>0.683059</v>
      </c>
      <c r="O851" s="20">
        <v>18.6461</v>
      </c>
      <c r="P851" s="20">
        <v>224.883</v>
      </c>
      <c r="Q851" s="19">
        <v>0.631109</v>
      </c>
      <c r="R851" s="20">
        <v>0.579153</v>
      </c>
      <c r="S851" s="20">
        <v>13.3613</v>
      </c>
      <c r="T851" s="19">
        <v>0.958203</v>
      </c>
      <c r="U851" s="20">
        <v>0.553104</v>
      </c>
      <c r="V851" s="20">
        <v>37.9104</v>
      </c>
      <c r="W851" s="19">
        <v>0.990025</v>
      </c>
      <c r="X851" s="20">
        <v>0.63989</v>
      </c>
      <c r="Y851" s="20">
        <v>15.9289</v>
      </c>
      <c r="Z851" s="19">
        <v>0.842586</v>
      </c>
      <c r="AA851" s="20">
        <v>3.83819</v>
      </c>
      <c r="AB851" s="20">
        <v>89.2298</v>
      </c>
      <c r="AC851" s="19">
        <v>0</v>
      </c>
      <c r="AD851" s="20">
        <v>0</v>
      </c>
      <c r="AE851" s="20">
        <v>0.00034914</v>
      </c>
      <c r="AF851" s="19">
        <v>0.895579</v>
      </c>
      <c r="AG851" s="20">
        <v>6.23312</v>
      </c>
      <c r="AH851" s="20">
        <v>32.8134</v>
      </c>
      <c r="AI851" s="19">
        <v>0</v>
      </c>
      <c r="AJ851" s="20">
        <v>0</v>
      </c>
      <c r="AK851" s="20">
        <v>0</v>
      </c>
      <c r="AL851" s="19">
        <v>0</v>
      </c>
      <c r="AM851" s="20">
        <v>0</v>
      </c>
      <c r="AN851" s="20">
        <v>0</v>
      </c>
      <c r="AO851" s="19">
        <v>0</v>
      </c>
      <c r="AP851" s="20">
        <v>0</v>
      </c>
      <c r="AQ851" s="20">
        <v>0</v>
      </c>
    </row>
    <row r="852" spans="1:4" ht="17.25">
      <c r="A852" s="10">
        <v>0.58819444444444402</v>
      </c>
      <c r="B852" s="19">
        <v>0.679971</v>
      </c>
      <c r="C852" s="20">
        <v>18.5677</v>
      </c>
      <c r="D852" s="20">
        <v>224.592</v>
      </c>
      <c r="E852" s="19">
        <v>0.588465</v>
      </c>
      <c r="F852" s="20">
        <v>0.0374875</v>
      </c>
      <c r="G852" s="20">
        <v>311.628</v>
      </c>
      <c r="H852" s="19">
        <v>0.890592</v>
      </c>
      <c r="I852" s="20">
        <v>16.9127</v>
      </c>
      <c r="J852" s="20">
        <v>299.417</v>
      </c>
      <c r="K852" s="19">
        <v>0.679926</v>
      </c>
      <c r="L852" s="20">
        <v>0.0404038</v>
      </c>
      <c r="M852" s="20">
        <v>213.729</v>
      </c>
      <c r="N852" s="19">
        <v>0.683994</v>
      </c>
      <c r="O852" s="20">
        <v>18.6499</v>
      </c>
      <c r="P852" s="20">
        <v>225.183</v>
      </c>
      <c r="Q852" s="19">
        <v>0.629461</v>
      </c>
      <c r="R852" s="20">
        <v>0.575115</v>
      </c>
      <c r="S852" s="20">
        <v>13.3711</v>
      </c>
      <c r="T852" s="19">
        <v>0.958366</v>
      </c>
      <c r="U852" s="20">
        <v>0.553152</v>
      </c>
      <c r="V852" s="20">
        <v>37.9198</v>
      </c>
      <c r="W852" s="19">
        <v>0.989944</v>
      </c>
      <c r="X852" s="20">
        <v>0.63817</v>
      </c>
      <c r="Y852" s="20">
        <v>15.9396</v>
      </c>
      <c r="Z852" s="19">
        <v>0.836078</v>
      </c>
      <c r="AA852" s="20">
        <v>3.83474</v>
      </c>
      <c r="AB852" s="20">
        <v>89.295</v>
      </c>
      <c r="AC852" s="19">
        <v>0</v>
      </c>
      <c r="AD852" s="20">
        <v>0</v>
      </c>
      <c r="AE852" s="20">
        <v>0.00034914</v>
      </c>
      <c r="AF852" s="19">
        <v>0.846475</v>
      </c>
      <c r="AG852" s="20">
        <v>0.00548307</v>
      </c>
      <c r="AH852" s="20">
        <v>32.869</v>
      </c>
      <c r="AI852" s="19">
        <v>0</v>
      </c>
      <c r="AJ852" s="20">
        <v>0</v>
      </c>
      <c r="AK852" s="20">
        <v>0</v>
      </c>
      <c r="AL852" s="19">
        <v>0</v>
      </c>
      <c r="AM852" s="20">
        <v>0</v>
      </c>
      <c r="AN852" s="20">
        <v>0</v>
      </c>
      <c r="AO852" s="19">
        <v>0</v>
      </c>
      <c r="AP852" s="20">
        <v>0</v>
      </c>
      <c r="AQ852" s="20">
        <v>0</v>
      </c>
    </row>
    <row r="853" spans="1:4" ht="17.25">
      <c r="A853" s="10">
        <v>0.58888888888888902</v>
      </c>
      <c r="B853" s="19">
        <v>0.682636</v>
      </c>
      <c r="C853" s="20">
        <v>18.6353</v>
      </c>
      <c r="D853" s="20">
        <v>224.896</v>
      </c>
      <c r="E853" s="19">
        <v>0.58951</v>
      </c>
      <c r="F853" s="20">
        <v>0.0375816</v>
      </c>
      <c r="G853" s="20">
        <v>311.629</v>
      </c>
      <c r="H853" s="19">
        <v>0.891665</v>
      </c>
      <c r="I853" s="20">
        <v>16.9547</v>
      </c>
      <c r="J853" s="20">
        <v>299.703</v>
      </c>
      <c r="K853" s="19">
        <v>0.677335</v>
      </c>
      <c r="L853" s="20">
        <v>0.0400951</v>
      </c>
      <c r="M853" s="20">
        <v>213.73</v>
      </c>
      <c r="N853" s="19">
        <v>0.688014</v>
      </c>
      <c r="O853" s="20">
        <v>18.7105</v>
      </c>
      <c r="P853" s="20">
        <v>225.499</v>
      </c>
      <c r="Q853" s="19">
        <v>0.631051</v>
      </c>
      <c r="R853" s="20">
        <v>0.576463</v>
      </c>
      <c r="S853" s="20">
        <v>13.3807</v>
      </c>
      <c r="T853" s="19">
        <v>0.958964</v>
      </c>
      <c r="U853" s="20">
        <v>0.55224</v>
      </c>
      <c r="V853" s="20">
        <v>37.929</v>
      </c>
      <c r="W853" s="19">
        <v>0.989907</v>
      </c>
      <c r="X853" s="20">
        <v>0.636413</v>
      </c>
      <c r="Y853" s="20">
        <v>15.9502</v>
      </c>
      <c r="Z853" s="19">
        <v>0.836596</v>
      </c>
      <c r="AA853" s="20">
        <v>3.82596</v>
      </c>
      <c r="AB853" s="20">
        <v>89.3577</v>
      </c>
      <c r="AC853" s="19">
        <v>0</v>
      </c>
      <c r="AD853" s="20">
        <v>0</v>
      </c>
      <c r="AE853" s="20">
        <v>0.00034914</v>
      </c>
      <c r="AF853" s="19">
        <v>0.806411</v>
      </c>
      <c r="AG853" s="20">
        <v>0.00534764</v>
      </c>
      <c r="AH853" s="20">
        <v>32.8691</v>
      </c>
      <c r="AI853" s="19">
        <v>0</v>
      </c>
      <c r="AJ853" s="20">
        <v>0</v>
      </c>
      <c r="AK853" s="20">
        <v>0</v>
      </c>
      <c r="AL853" s="19">
        <v>0</v>
      </c>
      <c r="AM853" s="20">
        <v>0</v>
      </c>
      <c r="AN853" s="20">
        <v>0</v>
      </c>
      <c r="AO853" s="19">
        <v>0</v>
      </c>
      <c r="AP853" s="20">
        <v>0</v>
      </c>
      <c r="AQ853" s="20">
        <v>0</v>
      </c>
    </row>
    <row r="854" spans="1:4" ht="17.25">
      <c r="A854" s="10">
        <v>0.58958333333333302</v>
      </c>
      <c r="B854" s="19">
        <v>0.681519</v>
      </c>
      <c r="C854" s="20">
        <v>18.6626</v>
      </c>
      <c r="D854" s="20">
        <v>225.213</v>
      </c>
      <c r="E854" s="19">
        <v>0.588389</v>
      </c>
      <c r="F854" s="20">
        <v>0.0374953</v>
      </c>
      <c r="G854" s="20">
        <v>311.629</v>
      </c>
      <c r="H854" s="19">
        <v>0.891064</v>
      </c>
      <c r="I854" s="20">
        <v>16.9836</v>
      </c>
      <c r="J854" s="20">
        <v>299.986</v>
      </c>
      <c r="K854" s="19">
        <v>0.676775</v>
      </c>
      <c r="L854" s="20">
        <v>0.0402313</v>
      </c>
      <c r="M854" s="20">
        <v>213.73</v>
      </c>
      <c r="N854" s="19">
        <v>0.686286</v>
      </c>
      <c r="O854" s="20">
        <v>18.7411</v>
      </c>
      <c r="P854" s="20">
        <v>225.806</v>
      </c>
      <c r="Q854" s="19">
        <v>0.629853</v>
      </c>
      <c r="R854" s="20">
        <v>0.57606</v>
      </c>
      <c r="S854" s="20">
        <v>13.3902</v>
      </c>
      <c r="T854" s="19">
        <v>0.958151</v>
      </c>
      <c r="U854" s="20">
        <v>0.551843</v>
      </c>
      <c r="V854" s="20">
        <v>37.9381</v>
      </c>
      <c r="W854" s="19">
        <v>0.990014</v>
      </c>
      <c r="X854" s="20">
        <v>0.637942</v>
      </c>
      <c r="Y854" s="20">
        <v>15.9607</v>
      </c>
      <c r="Z854" s="19">
        <v>0.835015</v>
      </c>
      <c r="AA854" s="20">
        <v>3.81617</v>
      </c>
      <c r="AB854" s="20">
        <v>89.4224</v>
      </c>
      <c r="AC854" s="19">
        <v>0</v>
      </c>
      <c r="AD854" s="20">
        <v>0</v>
      </c>
      <c r="AE854" s="20">
        <v>0.00034914</v>
      </c>
      <c r="AF854" s="19">
        <v>0.839593</v>
      </c>
      <c r="AG854" s="20">
        <v>0.00533954</v>
      </c>
      <c r="AH854" s="20">
        <v>32.8692</v>
      </c>
      <c r="AI854" s="19">
        <v>0</v>
      </c>
      <c r="AJ854" s="20">
        <v>0</v>
      </c>
      <c r="AK854" s="20">
        <v>0</v>
      </c>
      <c r="AL854" s="19">
        <v>0</v>
      </c>
      <c r="AM854" s="20">
        <v>0</v>
      </c>
      <c r="AN854" s="20">
        <v>0</v>
      </c>
      <c r="AO854" s="19">
        <v>0</v>
      </c>
      <c r="AP854" s="20">
        <v>0</v>
      </c>
      <c r="AQ854" s="20">
        <v>0</v>
      </c>
    </row>
    <row r="855" spans="1:4" ht="17.25">
      <c r="A855" s="10">
        <v>0.59027777777777801</v>
      </c>
      <c r="B855" s="19">
        <v>0.679869</v>
      </c>
      <c r="C855" s="20">
        <v>18.721</v>
      </c>
      <c r="D855" s="20">
        <v>225.53</v>
      </c>
      <c r="E855" s="19">
        <v>0.587781</v>
      </c>
      <c r="F855" s="20">
        <v>0.0377579</v>
      </c>
      <c r="G855" s="20">
        <v>311.63</v>
      </c>
      <c r="H855" s="19">
        <v>0.890549</v>
      </c>
      <c r="I855" s="20">
        <v>17.0236</v>
      </c>
      <c r="J855" s="20">
        <v>300.265</v>
      </c>
      <c r="K855" s="19">
        <v>0.678698</v>
      </c>
      <c r="L855" s="20">
        <v>0.0405548</v>
      </c>
      <c r="M855" s="20">
        <v>213.731</v>
      </c>
      <c r="N855" s="19">
        <v>0.684432</v>
      </c>
      <c r="O855" s="20">
        <v>18.8028</v>
      </c>
      <c r="P855" s="20">
        <v>226.125</v>
      </c>
      <c r="Q855" s="19">
        <v>0.630786</v>
      </c>
      <c r="R855" s="20">
        <v>0.580429</v>
      </c>
      <c r="S855" s="20">
        <v>13.3998</v>
      </c>
      <c r="T855" s="19">
        <v>0.957273</v>
      </c>
      <c r="U855" s="20">
        <v>0.552122</v>
      </c>
      <c r="V855" s="20">
        <v>37.9473</v>
      </c>
      <c r="W855" s="19">
        <v>0.990029</v>
      </c>
      <c r="X855" s="20">
        <v>0.638938</v>
      </c>
      <c r="Y855" s="20">
        <v>15.9715</v>
      </c>
      <c r="Z855" s="19">
        <v>0.833158</v>
      </c>
      <c r="AA855" s="20">
        <v>3.81831</v>
      </c>
      <c r="AB855" s="20">
        <v>89.484</v>
      </c>
      <c r="AC855" s="19">
        <v>0</v>
      </c>
      <c r="AD855" s="20">
        <v>0</v>
      </c>
      <c r="AE855" s="20">
        <v>0.00034914</v>
      </c>
      <c r="AF855" s="19">
        <v>0.837794</v>
      </c>
      <c r="AG855" s="20">
        <v>0.00539552</v>
      </c>
      <c r="AH855" s="20">
        <v>32.8692</v>
      </c>
      <c r="AI855" s="19">
        <v>0</v>
      </c>
      <c r="AJ855" s="20">
        <v>0</v>
      </c>
      <c r="AK855" s="20">
        <v>0</v>
      </c>
      <c r="AL855" s="19">
        <v>0</v>
      </c>
      <c r="AM855" s="20">
        <v>0</v>
      </c>
      <c r="AN855" s="20">
        <v>0</v>
      </c>
      <c r="AO855" s="19">
        <v>0</v>
      </c>
      <c r="AP855" s="20">
        <v>0</v>
      </c>
      <c r="AQ855" s="20">
        <v>0</v>
      </c>
    </row>
    <row r="856" spans="1:4" ht="17.25">
      <c r="A856" s="10">
        <v>0.59097222222222201</v>
      </c>
      <c r="B856" s="19">
        <v>0.677881</v>
      </c>
      <c r="C856" s="20">
        <v>18.5934</v>
      </c>
      <c r="D856" s="20">
        <v>225.83</v>
      </c>
      <c r="E856" s="19">
        <v>0.588185</v>
      </c>
      <c r="F856" s="20">
        <v>0.0375858</v>
      </c>
      <c r="G856" s="20">
        <v>311.631</v>
      </c>
      <c r="H856" s="19">
        <v>0.890029</v>
      </c>
      <c r="I856" s="20">
        <v>16.9182</v>
      </c>
      <c r="J856" s="20">
        <v>300.553</v>
      </c>
      <c r="K856" s="19">
        <v>0.675024</v>
      </c>
      <c r="L856" s="20">
        <v>0.0403687</v>
      </c>
      <c r="M856" s="20">
        <v>213.732</v>
      </c>
      <c r="N856" s="19">
        <v>0.681988</v>
      </c>
      <c r="O856" s="20">
        <v>18.6577</v>
      </c>
      <c r="P856" s="20">
        <v>226.442</v>
      </c>
      <c r="Q856" s="19">
        <v>0.629785</v>
      </c>
      <c r="R856" s="20">
        <v>0.577302</v>
      </c>
      <c r="S856" s="20">
        <v>13.4096</v>
      </c>
      <c r="T856" s="19">
        <v>0.9572</v>
      </c>
      <c r="U856" s="20">
        <v>0.552399</v>
      </c>
      <c r="V856" s="20">
        <v>37.9566</v>
      </c>
      <c r="W856" s="19">
        <v>0.990062</v>
      </c>
      <c r="X856" s="20">
        <v>0.638649</v>
      </c>
      <c r="Y856" s="20">
        <v>15.9822</v>
      </c>
      <c r="Z856" s="19">
        <v>0.833548</v>
      </c>
      <c r="AA856" s="20">
        <v>3.81521</v>
      </c>
      <c r="AB856" s="20">
        <v>89.5488</v>
      </c>
      <c r="AC856" s="19">
        <v>0</v>
      </c>
      <c r="AD856" s="20">
        <v>0</v>
      </c>
      <c r="AE856" s="20">
        <v>0.00034914</v>
      </c>
      <c r="AF856" s="19">
        <v>0.852055</v>
      </c>
      <c r="AG856" s="20">
        <v>0.0054254</v>
      </c>
      <c r="AH856" s="20">
        <v>32.8693</v>
      </c>
      <c r="AI856" s="19">
        <v>0</v>
      </c>
      <c r="AJ856" s="20">
        <v>0</v>
      </c>
      <c r="AK856" s="20">
        <v>0</v>
      </c>
      <c r="AL856" s="19">
        <v>0</v>
      </c>
      <c r="AM856" s="20">
        <v>0</v>
      </c>
      <c r="AN856" s="20">
        <v>0</v>
      </c>
      <c r="AO856" s="19">
        <v>0</v>
      </c>
      <c r="AP856" s="20">
        <v>0</v>
      </c>
      <c r="AQ856" s="20">
        <v>0</v>
      </c>
    </row>
    <row r="857" spans="1:4" ht="17.25">
      <c r="A857" s="10">
        <v>0.59166666666666701</v>
      </c>
      <c r="B857" s="19">
        <v>0.676865</v>
      </c>
      <c r="C857" s="20">
        <v>18.5588</v>
      </c>
      <c r="D857" s="20">
        <v>226.135</v>
      </c>
      <c r="E857" s="19">
        <v>0.588552</v>
      </c>
      <c r="F857" s="20">
        <v>0.0375664</v>
      </c>
      <c r="G857" s="20">
        <v>311.631</v>
      </c>
      <c r="H857" s="19">
        <v>0.890378</v>
      </c>
      <c r="I857" s="20">
        <v>16.9128</v>
      </c>
      <c r="J857" s="20">
        <v>300.83</v>
      </c>
      <c r="K857" s="19">
        <v>0.67849</v>
      </c>
      <c r="L857" s="20">
        <v>0.0404809</v>
      </c>
      <c r="M857" s="20">
        <v>213.732</v>
      </c>
      <c r="N857" s="19">
        <v>0.683041</v>
      </c>
      <c r="O857" s="20">
        <v>18.6269</v>
      </c>
      <c r="P857" s="20">
        <v>226.747</v>
      </c>
      <c r="Q857" s="19">
        <v>0.629789</v>
      </c>
      <c r="R857" s="20">
        <v>0.576309</v>
      </c>
      <c r="S857" s="20">
        <v>13.4191</v>
      </c>
      <c r="T857" s="19">
        <v>0.95706</v>
      </c>
      <c r="U857" s="20">
        <v>0.551167</v>
      </c>
      <c r="V857" s="20">
        <v>37.9658</v>
      </c>
      <c r="W857" s="19">
        <v>0.990082</v>
      </c>
      <c r="X857" s="20">
        <v>0.637728</v>
      </c>
      <c r="Y857" s="20">
        <v>15.9926</v>
      </c>
      <c r="Z857" s="19">
        <v>0.833258</v>
      </c>
      <c r="AA857" s="20">
        <v>3.79414</v>
      </c>
      <c r="AB857" s="20">
        <v>89.6133</v>
      </c>
      <c r="AC857" s="19">
        <v>0</v>
      </c>
      <c r="AD857" s="20">
        <v>0</v>
      </c>
      <c r="AE857" s="20">
        <v>0.00034914</v>
      </c>
      <c r="AF857" s="19">
        <v>0.825783</v>
      </c>
      <c r="AG857" s="20">
        <v>0.00547003</v>
      </c>
      <c r="AH857" s="20">
        <v>32.8693</v>
      </c>
      <c r="AI857" s="19">
        <v>0</v>
      </c>
      <c r="AJ857" s="20">
        <v>0</v>
      </c>
      <c r="AK857" s="20">
        <v>0</v>
      </c>
      <c r="AL857" s="19">
        <v>0</v>
      </c>
      <c r="AM857" s="20">
        <v>0</v>
      </c>
      <c r="AN857" s="20">
        <v>0</v>
      </c>
      <c r="AO857" s="19">
        <v>0</v>
      </c>
      <c r="AP857" s="20">
        <v>0</v>
      </c>
      <c r="AQ857" s="20">
        <v>0</v>
      </c>
    </row>
    <row r="858" spans="1:4" ht="17.25">
      <c r="A858" s="10">
        <v>0.59236111111111101</v>
      </c>
      <c r="B858" s="19">
        <v>0.678417</v>
      </c>
      <c r="C858" s="20">
        <v>18.5781</v>
      </c>
      <c r="D858" s="20">
        <v>226.449</v>
      </c>
      <c r="E858" s="19">
        <v>0.587537</v>
      </c>
      <c r="F858" s="20">
        <v>0.0375484</v>
      </c>
      <c r="G858" s="20">
        <v>311.632</v>
      </c>
      <c r="H858" s="19">
        <v>0.890474</v>
      </c>
      <c r="I858" s="20">
        <v>16.9168</v>
      </c>
      <c r="J858" s="20">
        <v>301.116</v>
      </c>
      <c r="K858" s="19">
        <v>0.679795</v>
      </c>
      <c r="L858" s="20">
        <v>0.0405645</v>
      </c>
      <c r="M858" s="20">
        <v>213.733</v>
      </c>
      <c r="N858" s="19">
        <v>0.683661</v>
      </c>
      <c r="O858" s="20">
        <v>18.654</v>
      </c>
      <c r="P858" s="20">
        <v>227.047</v>
      </c>
      <c r="Q858" s="19">
        <v>0.632032</v>
      </c>
      <c r="R858" s="20">
        <v>0.581506</v>
      </c>
      <c r="S858" s="20">
        <v>13.4289</v>
      </c>
      <c r="T858" s="19">
        <v>0.957996</v>
      </c>
      <c r="U858" s="20">
        <v>0.551505</v>
      </c>
      <c r="V858" s="20">
        <v>37.975</v>
      </c>
      <c r="W858" s="19">
        <v>0.989961</v>
      </c>
      <c r="X858" s="20">
        <v>0.639956</v>
      </c>
      <c r="Y858" s="20">
        <v>16.0035</v>
      </c>
      <c r="Z858" s="19">
        <v>0.833068</v>
      </c>
      <c r="AA858" s="20">
        <v>3.79375</v>
      </c>
      <c r="AB858" s="20">
        <v>89.6744</v>
      </c>
      <c r="AC858" s="19">
        <v>0</v>
      </c>
      <c r="AD858" s="20">
        <v>0</v>
      </c>
      <c r="AE858" s="20">
        <v>0.00034914</v>
      </c>
      <c r="AF858" s="19">
        <v>0.818606</v>
      </c>
      <c r="AG858" s="20">
        <v>0.00529978</v>
      </c>
      <c r="AH858" s="20">
        <v>32.8694</v>
      </c>
      <c r="AI858" s="19">
        <v>0</v>
      </c>
      <c r="AJ858" s="20">
        <v>0</v>
      </c>
      <c r="AK858" s="20">
        <v>0</v>
      </c>
      <c r="AL858" s="19">
        <v>0</v>
      </c>
      <c r="AM858" s="20">
        <v>0</v>
      </c>
      <c r="AN858" s="20">
        <v>0</v>
      </c>
      <c r="AO858" s="19">
        <v>0</v>
      </c>
      <c r="AP858" s="20">
        <v>0</v>
      </c>
      <c r="AQ858" s="20">
        <v>0</v>
      </c>
    </row>
    <row r="859" spans="1:4" ht="17.25">
      <c r="A859" s="10">
        <v>0.593055555555556</v>
      </c>
      <c r="B859" s="19">
        <v>0.677411</v>
      </c>
      <c r="C859" s="20">
        <v>18.5561</v>
      </c>
      <c r="D859" s="20">
        <v>226.764</v>
      </c>
      <c r="E859" s="19">
        <v>0.588329</v>
      </c>
      <c r="F859" s="20">
        <v>0.0375873</v>
      </c>
      <c r="G859" s="20">
        <v>311.633</v>
      </c>
      <c r="H859" s="19">
        <v>0.890022</v>
      </c>
      <c r="I859" s="20">
        <v>16.8858</v>
      </c>
      <c r="J859" s="20">
        <v>301.398</v>
      </c>
      <c r="K859" s="19">
        <v>0.675202</v>
      </c>
      <c r="L859" s="20">
        <v>0.0402744</v>
      </c>
      <c r="M859" s="20">
        <v>213.734</v>
      </c>
      <c r="N859" s="19">
        <v>0.681769</v>
      </c>
      <c r="O859" s="20">
        <v>18.6265</v>
      </c>
      <c r="P859" s="20">
        <v>227.363</v>
      </c>
      <c r="Q859" s="19">
        <v>0.630661</v>
      </c>
      <c r="R859" s="20">
        <v>0.579203</v>
      </c>
      <c r="S859" s="20">
        <v>13.4384</v>
      </c>
      <c r="T859" s="19">
        <v>0.957549</v>
      </c>
      <c r="U859" s="20">
        <v>0.550744</v>
      </c>
      <c r="V859" s="20">
        <v>37.9841</v>
      </c>
      <c r="W859" s="19">
        <v>0.989979</v>
      </c>
      <c r="X859" s="20">
        <v>0.638606</v>
      </c>
      <c r="Y859" s="20">
        <v>16.0139</v>
      </c>
      <c r="Z859" s="19">
        <v>0.83287</v>
      </c>
      <c r="AA859" s="20">
        <v>3.80395</v>
      </c>
      <c r="AB859" s="20">
        <v>89.7386</v>
      </c>
      <c r="AC859" s="19">
        <v>0</v>
      </c>
      <c r="AD859" s="20">
        <v>0</v>
      </c>
      <c r="AE859" s="20">
        <v>0.00034914</v>
      </c>
      <c r="AF859" s="19">
        <v>0</v>
      </c>
      <c r="AG859" s="20">
        <v>0</v>
      </c>
      <c r="AH859" s="20">
        <v>32.8694</v>
      </c>
      <c r="AI859" s="19">
        <v>0</v>
      </c>
      <c r="AJ859" s="20">
        <v>0</v>
      </c>
      <c r="AK859" s="20">
        <v>0</v>
      </c>
      <c r="AL859" s="19">
        <v>0</v>
      </c>
      <c r="AM859" s="20">
        <v>0</v>
      </c>
      <c r="AN859" s="20">
        <v>0</v>
      </c>
      <c r="AO859" s="19">
        <v>0</v>
      </c>
      <c r="AP859" s="20">
        <v>0</v>
      </c>
      <c r="AQ859" s="20">
        <v>0</v>
      </c>
    </row>
    <row r="860" spans="1:4" ht="17.25">
      <c r="A860" s="10">
        <v>0.59375</v>
      </c>
      <c r="B860" s="19">
        <v>0.679205</v>
      </c>
      <c r="C860" s="20">
        <v>18.5793</v>
      </c>
      <c r="D860" s="20">
        <v>227.078</v>
      </c>
      <c r="E860" s="19">
        <v>0.589013</v>
      </c>
      <c r="F860" s="20">
        <v>0.0377038</v>
      </c>
      <c r="G860" s="20">
        <v>311.633</v>
      </c>
      <c r="H860" s="19">
        <v>0.890313</v>
      </c>
      <c r="I860" s="20">
        <v>16.907</v>
      </c>
      <c r="J860" s="20">
        <v>301.675</v>
      </c>
      <c r="K860" s="19">
        <v>0.676375</v>
      </c>
      <c r="L860" s="20">
        <v>0.0402077</v>
      </c>
      <c r="M860" s="20">
        <v>213.735</v>
      </c>
      <c r="N860" s="19">
        <v>0.684063</v>
      </c>
      <c r="O860" s="20">
        <v>18.6428</v>
      </c>
      <c r="P860" s="20">
        <v>227.679</v>
      </c>
      <c r="Q860" s="19">
        <v>0.630741</v>
      </c>
      <c r="R860" s="20">
        <v>0.578498</v>
      </c>
      <c r="S860" s="20">
        <v>13.448</v>
      </c>
      <c r="T860" s="19">
        <v>0.958994</v>
      </c>
      <c r="U860" s="20">
        <v>0.551562</v>
      </c>
      <c r="V860" s="20">
        <v>37.9933</v>
      </c>
      <c r="W860" s="19">
        <v>0.99009</v>
      </c>
      <c r="X860" s="20">
        <v>0.640332</v>
      </c>
      <c r="Y860" s="20">
        <v>16.025</v>
      </c>
      <c r="Z860" s="19">
        <v>0.839796</v>
      </c>
      <c r="AA860" s="20">
        <v>3.79135</v>
      </c>
      <c r="AB860" s="20">
        <v>89.8029</v>
      </c>
      <c r="AC860" s="19">
        <v>0</v>
      </c>
      <c r="AD860" s="20">
        <v>0</v>
      </c>
      <c r="AE860" s="20">
        <v>0.00034914</v>
      </c>
      <c r="AF860" s="19">
        <v>0.890801</v>
      </c>
      <c r="AG860" s="20">
        <v>5.99045</v>
      </c>
      <c r="AH860" s="20">
        <v>32.9152</v>
      </c>
      <c r="AI860" s="19">
        <v>0</v>
      </c>
      <c r="AJ860" s="20">
        <v>0</v>
      </c>
      <c r="AK860" s="20">
        <v>0</v>
      </c>
      <c r="AL860" s="19">
        <v>0</v>
      </c>
      <c r="AM860" s="20">
        <v>0</v>
      </c>
      <c r="AN860" s="20">
        <v>0</v>
      </c>
      <c r="AO860" s="19">
        <v>0</v>
      </c>
      <c r="AP860" s="20">
        <v>0</v>
      </c>
      <c r="AQ860" s="20">
        <v>0</v>
      </c>
    </row>
    <row r="861" spans="1:4" ht="17.25">
      <c r="A861" s="10">
        <v>0.594444444444444</v>
      </c>
      <c r="B861" s="19">
        <v>0.67693</v>
      </c>
      <c r="C861" s="20">
        <v>18.5156</v>
      </c>
      <c r="D861" s="20">
        <v>227.382</v>
      </c>
      <c r="E861" s="19">
        <v>0.590207</v>
      </c>
      <c r="F861" s="20">
        <v>0.0378241</v>
      </c>
      <c r="G861" s="20">
        <v>311.634</v>
      </c>
      <c r="H861" s="19">
        <v>0.889788</v>
      </c>
      <c r="I861" s="20">
        <v>16.8794</v>
      </c>
      <c r="J861" s="20">
        <v>301.952</v>
      </c>
      <c r="K861" s="19">
        <v>0.677253</v>
      </c>
      <c r="L861" s="20">
        <v>0.040436</v>
      </c>
      <c r="M861" s="20">
        <v>213.735</v>
      </c>
      <c r="N861" s="19">
        <v>0.68116</v>
      </c>
      <c r="O861" s="20">
        <v>18.5823</v>
      </c>
      <c r="P861" s="20">
        <v>227.984</v>
      </c>
      <c r="Q861" s="19">
        <v>0.629313</v>
      </c>
      <c r="R861" s="20">
        <v>0.576342</v>
      </c>
      <c r="S861" s="20">
        <v>13.4578</v>
      </c>
      <c r="T861" s="19">
        <v>0.957918</v>
      </c>
      <c r="U861" s="20">
        <v>0.551161</v>
      </c>
      <c r="V861" s="20">
        <v>38.0026</v>
      </c>
      <c r="W861" s="19">
        <v>0.990116</v>
      </c>
      <c r="X861" s="20">
        <v>0.640495</v>
      </c>
      <c r="Y861" s="20">
        <v>16.0357</v>
      </c>
      <c r="Z861" s="19">
        <v>0.839427</v>
      </c>
      <c r="AA861" s="20">
        <v>3.79152</v>
      </c>
      <c r="AB861" s="20">
        <v>89.8651</v>
      </c>
      <c r="AC861" s="19">
        <v>0</v>
      </c>
      <c r="AD861" s="20">
        <v>0</v>
      </c>
      <c r="AE861" s="20">
        <v>0.00034914</v>
      </c>
      <c r="AF861" s="19">
        <v>0.891185</v>
      </c>
      <c r="AG861" s="20">
        <v>6.00966</v>
      </c>
      <c r="AH861" s="20">
        <v>33.0136</v>
      </c>
      <c r="AI861" s="19">
        <v>0</v>
      </c>
      <c r="AJ861" s="20">
        <v>0</v>
      </c>
      <c r="AK861" s="20">
        <v>0</v>
      </c>
      <c r="AL861" s="19">
        <v>0</v>
      </c>
      <c r="AM861" s="20">
        <v>0</v>
      </c>
      <c r="AN861" s="20">
        <v>0</v>
      </c>
      <c r="AO861" s="19">
        <v>0</v>
      </c>
      <c r="AP861" s="20">
        <v>0</v>
      </c>
      <c r="AQ861" s="20">
        <v>0</v>
      </c>
    </row>
    <row r="862" spans="1:4" ht="17.25">
      <c r="A862" s="10">
        <v>0.59513888888888899</v>
      </c>
      <c r="B862" s="19">
        <v>0.67697</v>
      </c>
      <c r="C862" s="20">
        <v>18.4923</v>
      </c>
      <c r="D862" s="20">
        <v>227.68</v>
      </c>
      <c r="E862" s="19">
        <v>0.587201</v>
      </c>
      <c r="F862" s="20">
        <v>0.0375245</v>
      </c>
      <c r="G862" s="20">
        <v>311.634</v>
      </c>
      <c r="H862" s="19">
        <v>0.889883</v>
      </c>
      <c r="I862" s="20">
        <v>16.8777</v>
      </c>
      <c r="J862" s="20">
        <v>302.238</v>
      </c>
      <c r="K862" s="19">
        <v>0.674133</v>
      </c>
      <c r="L862" s="20">
        <v>0.0402022</v>
      </c>
      <c r="M862" s="20">
        <v>213.736</v>
      </c>
      <c r="N862" s="19">
        <v>0.682618</v>
      </c>
      <c r="O862" s="20">
        <v>18.5896</v>
      </c>
      <c r="P862" s="20">
        <v>228.299</v>
      </c>
      <c r="Q862" s="19">
        <v>0.630508</v>
      </c>
      <c r="R862" s="20">
        <v>0.577836</v>
      </c>
      <c r="S862" s="20">
        <v>13.4673</v>
      </c>
      <c r="T862" s="19">
        <v>0.95754</v>
      </c>
      <c r="U862" s="20">
        <v>0.550448</v>
      </c>
      <c r="V862" s="20">
        <v>38.0115</v>
      </c>
      <c r="W862" s="19">
        <v>0.990064</v>
      </c>
      <c r="X862" s="20">
        <v>0.64034</v>
      </c>
      <c r="Y862" s="20">
        <v>16.046</v>
      </c>
      <c r="Z862" s="19">
        <v>0.838154</v>
      </c>
      <c r="AA862" s="20">
        <v>3.75748</v>
      </c>
      <c r="AB862" s="20">
        <v>89.9278</v>
      </c>
      <c r="AC862" s="19">
        <v>0</v>
      </c>
      <c r="AD862" s="20">
        <v>0</v>
      </c>
      <c r="AE862" s="20">
        <v>0.00034914</v>
      </c>
      <c r="AF862" s="19">
        <v>0.892441</v>
      </c>
      <c r="AG862" s="20">
        <v>6.06284</v>
      </c>
      <c r="AH862" s="20">
        <v>33.1143</v>
      </c>
      <c r="AI862" s="19">
        <v>0</v>
      </c>
      <c r="AJ862" s="20">
        <v>0</v>
      </c>
      <c r="AK862" s="20">
        <v>0</v>
      </c>
      <c r="AL862" s="19">
        <v>0</v>
      </c>
      <c r="AM862" s="20">
        <v>0</v>
      </c>
      <c r="AN862" s="20">
        <v>0</v>
      </c>
      <c r="AO862" s="19">
        <v>0</v>
      </c>
      <c r="AP862" s="20">
        <v>0</v>
      </c>
      <c r="AQ862" s="20">
        <v>0</v>
      </c>
    </row>
    <row r="863" spans="1:4" ht="17.25">
      <c r="A863" s="10">
        <v>0.59583333333333299</v>
      </c>
      <c r="B863" s="19">
        <v>0.675414</v>
      </c>
      <c r="C863" s="20">
        <v>18.5354</v>
      </c>
      <c r="D863" s="20">
        <v>227.994</v>
      </c>
      <c r="E863" s="19">
        <v>0.587531</v>
      </c>
      <c r="F863" s="20">
        <v>0.0376103</v>
      </c>
      <c r="G863" s="20">
        <v>311.635</v>
      </c>
      <c r="H863" s="19">
        <v>0.889421</v>
      </c>
      <c r="I863" s="20">
        <v>16.8675</v>
      </c>
      <c r="J863" s="20">
        <v>302.524</v>
      </c>
      <c r="K863" s="19">
        <v>0.673523</v>
      </c>
      <c r="L863" s="20">
        <v>0.0403716</v>
      </c>
      <c r="M863" s="20">
        <v>213.737</v>
      </c>
      <c r="N863" s="19">
        <v>0.679958</v>
      </c>
      <c r="O863" s="20">
        <v>18.5818</v>
      </c>
      <c r="P863" s="20">
        <v>228.614</v>
      </c>
      <c r="Q863" s="19">
        <v>0.630033</v>
      </c>
      <c r="R863" s="20">
        <v>0.578335</v>
      </c>
      <c r="S863" s="20">
        <v>13.477</v>
      </c>
      <c r="T863" s="19">
        <v>0.956998</v>
      </c>
      <c r="U863" s="20">
        <v>0.551773</v>
      </c>
      <c r="V863" s="20">
        <v>38.0208</v>
      </c>
      <c r="W863" s="19">
        <v>0.990117</v>
      </c>
      <c r="X863" s="20">
        <v>0.641534</v>
      </c>
      <c r="Y863" s="20">
        <v>16.0568</v>
      </c>
      <c r="Z863" s="19">
        <v>0.831924</v>
      </c>
      <c r="AA863" s="20">
        <v>3.79694</v>
      </c>
      <c r="AB863" s="20">
        <v>89.9908</v>
      </c>
      <c r="AC863" s="19">
        <v>0</v>
      </c>
      <c r="AD863" s="20">
        <v>0</v>
      </c>
      <c r="AE863" s="20">
        <v>0.00034914</v>
      </c>
      <c r="AF863" s="19">
        <v>0</v>
      </c>
      <c r="AG863" s="20">
        <v>0</v>
      </c>
      <c r="AH863" s="20">
        <v>33.1909</v>
      </c>
      <c r="AI863" s="19">
        <v>0</v>
      </c>
      <c r="AJ863" s="20">
        <v>0</v>
      </c>
      <c r="AK863" s="20">
        <v>0</v>
      </c>
      <c r="AL863" s="19">
        <v>0</v>
      </c>
      <c r="AM863" s="20">
        <v>0</v>
      </c>
      <c r="AN863" s="20">
        <v>0</v>
      </c>
      <c r="AO863" s="19">
        <v>0</v>
      </c>
      <c r="AP863" s="20">
        <v>0</v>
      </c>
      <c r="AQ863" s="20">
        <v>0</v>
      </c>
    </row>
    <row r="864" spans="1:4" ht="17.25">
      <c r="A864" s="10">
        <v>0.59652777777777799</v>
      </c>
      <c r="B864" s="19">
        <v>0.675457</v>
      </c>
      <c r="C864" s="20">
        <v>18.5237</v>
      </c>
      <c r="D864" s="20">
        <v>228.308</v>
      </c>
      <c r="E864" s="19">
        <v>0.589782</v>
      </c>
      <c r="F864" s="20">
        <v>0.0377451</v>
      </c>
      <c r="G864" s="20">
        <v>311.636</v>
      </c>
      <c r="H864" s="19">
        <v>0.889781</v>
      </c>
      <c r="I864" s="20">
        <v>16.8861</v>
      </c>
      <c r="J864" s="20">
        <v>302.809</v>
      </c>
      <c r="K864" s="19">
        <v>0.675179</v>
      </c>
      <c r="L864" s="20">
        <v>0.040527</v>
      </c>
      <c r="M864" s="20">
        <v>213.737</v>
      </c>
      <c r="N864" s="19">
        <v>0.681067</v>
      </c>
      <c r="O864" s="20">
        <v>18.5888</v>
      </c>
      <c r="P864" s="20">
        <v>228.914</v>
      </c>
      <c r="Q864" s="19">
        <v>0.62969</v>
      </c>
      <c r="R864" s="20">
        <v>0.577677</v>
      </c>
      <c r="S864" s="20">
        <v>13.4866</v>
      </c>
      <c r="T864" s="19">
        <v>0.95733</v>
      </c>
      <c r="U864" s="20">
        <v>0.551902</v>
      </c>
      <c r="V864" s="20">
        <v>38.03</v>
      </c>
      <c r="W864" s="19">
        <v>0.990064</v>
      </c>
      <c r="X864" s="20">
        <v>0.640945</v>
      </c>
      <c r="Y864" s="20">
        <v>16.0673</v>
      </c>
      <c r="Z864" s="19">
        <v>0.83242</v>
      </c>
      <c r="AA864" s="20">
        <v>3.80105</v>
      </c>
      <c r="AB864" s="20">
        <v>90.0541</v>
      </c>
      <c r="AC864" s="19">
        <v>0</v>
      </c>
      <c r="AD864" s="20">
        <v>0</v>
      </c>
      <c r="AE864" s="20">
        <v>0.00034914</v>
      </c>
      <c r="AF864" s="19">
        <v>0</v>
      </c>
      <c r="AG864" s="20">
        <v>0</v>
      </c>
      <c r="AH864" s="20">
        <v>33.191</v>
      </c>
      <c r="AI864" s="19">
        <v>0</v>
      </c>
      <c r="AJ864" s="20">
        <v>0</v>
      </c>
      <c r="AK864" s="20">
        <v>0</v>
      </c>
      <c r="AL864" s="19">
        <v>0</v>
      </c>
      <c r="AM864" s="20">
        <v>0</v>
      </c>
      <c r="AN864" s="20">
        <v>0</v>
      </c>
      <c r="AO864" s="19">
        <v>0</v>
      </c>
      <c r="AP864" s="20">
        <v>0</v>
      </c>
      <c r="AQ864" s="20">
        <v>0</v>
      </c>
    </row>
    <row r="865" spans="1:4" ht="17.25">
      <c r="A865" s="10">
        <v>0.59722222222222199</v>
      </c>
      <c r="B865" s="19">
        <v>0.672315</v>
      </c>
      <c r="C865" s="20">
        <v>18.5143</v>
      </c>
      <c r="D865" s="20">
        <v>228.612</v>
      </c>
      <c r="E865" s="19">
        <v>0.588876</v>
      </c>
      <c r="F865" s="20">
        <v>0.0377914</v>
      </c>
      <c r="G865" s="20">
        <v>311.636</v>
      </c>
      <c r="H865" s="19">
        <v>0.888631</v>
      </c>
      <c r="I865" s="20">
        <v>16.8704</v>
      </c>
      <c r="J865" s="20">
        <v>303.081</v>
      </c>
      <c r="K865" s="19">
        <v>0.67512</v>
      </c>
      <c r="L865" s="20">
        <v>0.0406922</v>
      </c>
      <c r="M865" s="20">
        <v>213.738</v>
      </c>
      <c r="N865" s="19">
        <v>0.678042</v>
      </c>
      <c r="O865" s="20">
        <v>18.5941</v>
      </c>
      <c r="P865" s="20">
        <v>229.219</v>
      </c>
      <c r="Q865" s="19">
        <v>0.627909</v>
      </c>
      <c r="R865" s="20">
        <v>0.577227</v>
      </c>
      <c r="S865" s="20">
        <v>13.4962</v>
      </c>
      <c r="T865" s="19">
        <v>0.956383</v>
      </c>
      <c r="U865" s="20">
        <v>0.552573</v>
      </c>
      <c r="V865" s="20">
        <v>38.0394</v>
      </c>
      <c r="W865" s="19">
        <v>0.99016</v>
      </c>
      <c r="X865" s="20">
        <v>0.642148</v>
      </c>
      <c r="Y865" s="20">
        <v>16.078</v>
      </c>
      <c r="Z865" s="19">
        <v>0.8304</v>
      </c>
      <c r="AA865" s="20">
        <v>3.79528</v>
      </c>
      <c r="AB865" s="20">
        <v>90.1174</v>
      </c>
      <c r="AC865" s="19">
        <v>0</v>
      </c>
      <c r="AD865" s="20">
        <v>0</v>
      </c>
      <c r="AE865" s="20">
        <v>0.00034914</v>
      </c>
      <c r="AF865" s="19">
        <v>0</v>
      </c>
      <c r="AG865" s="20">
        <v>0</v>
      </c>
      <c r="AH865" s="20">
        <v>33.191</v>
      </c>
      <c r="AI865" s="19">
        <v>0</v>
      </c>
      <c r="AJ865" s="20">
        <v>0</v>
      </c>
      <c r="AK865" s="20">
        <v>0</v>
      </c>
      <c r="AL865" s="19">
        <v>0</v>
      </c>
      <c r="AM865" s="20">
        <v>0</v>
      </c>
      <c r="AN865" s="20">
        <v>0</v>
      </c>
      <c r="AO865" s="19">
        <v>0</v>
      </c>
      <c r="AP865" s="20">
        <v>0</v>
      </c>
      <c r="AQ865" s="20">
        <v>0</v>
      </c>
    </row>
    <row r="866" spans="1:4" ht="17.25">
      <c r="A866" s="10">
        <v>0.59791666666666698</v>
      </c>
      <c r="B866" s="19">
        <v>0.672761</v>
      </c>
      <c r="C866" s="20">
        <v>18.5007</v>
      </c>
      <c r="D866" s="20">
        <v>228.925</v>
      </c>
      <c r="E866" s="19">
        <v>0.58866</v>
      </c>
      <c r="F866" s="20">
        <v>0.0378581</v>
      </c>
      <c r="G866" s="20">
        <v>311.637</v>
      </c>
      <c r="H866" s="19">
        <v>0.888277</v>
      </c>
      <c r="I866" s="20">
        <v>16.8409</v>
      </c>
      <c r="J866" s="20">
        <v>303.358</v>
      </c>
      <c r="K866" s="19">
        <v>0.674924</v>
      </c>
      <c r="L866" s="20">
        <v>0.0406484</v>
      </c>
      <c r="M866" s="20">
        <v>213.739</v>
      </c>
      <c r="N866" s="19">
        <v>0.676197</v>
      </c>
      <c r="O866" s="20">
        <v>18.5888</v>
      </c>
      <c r="P866" s="20">
        <v>229.534</v>
      </c>
      <c r="Q866" s="19">
        <v>0.630069</v>
      </c>
      <c r="R866" s="20">
        <v>0.581511</v>
      </c>
      <c r="S866" s="20">
        <v>13.5061</v>
      </c>
      <c r="T866" s="19">
        <v>0.956742</v>
      </c>
      <c r="U866" s="20">
        <v>0.553267</v>
      </c>
      <c r="V866" s="20">
        <v>38.0486</v>
      </c>
      <c r="W866" s="19">
        <v>0.990185</v>
      </c>
      <c r="X866" s="20">
        <v>0.642398</v>
      </c>
      <c r="Y866" s="20">
        <v>16.0889</v>
      </c>
      <c r="Z866" s="19">
        <v>0.830083</v>
      </c>
      <c r="AA866" s="20">
        <v>3.79228</v>
      </c>
      <c r="AB866" s="20">
        <v>90.1805</v>
      </c>
      <c r="AC866" s="19">
        <v>0</v>
      </c>
      <c r="AD866" s="20">
        <v>0</v>
      </c>
      <c r="AE866" s="20">
        <v>0.00034914</v>
      </c>
      <c r="AF866" s="19">
        <v>0</v>
      </c>
      <c r="AG866" s="20">
        <v>0</v>
      </c>
      <c r="AH866" s="20">
        <v>33.1911</v>
      </c>
      <c r="AI866" s="19">
        <v>0</v>
      </c>
      <c r="AJ866" s="20">
        <v>0</v>
      </c>
      <c r="AK866" s="20">
        <v>0</v>
      </c>
      <c r="AL866" s="19">
        <v>0</v>
      </c>
      <c r="AM866" s="20">
        <v>0</v>
      </c>
      <c r="AN866" s="20">
        <v>0</v>
      </c>
      <c r="AO866" s="19">
        <v>0</v>
      </c>
      <c r="AP866" s="20">
        <v>0</v>
      </c>
      <c r="AQ866" s="20">
        <v>0</v>
      </c>
    </row>
    <row r="867" spans="1:4" ht="17.25">
      <c r="A867" s="10">
        <v>0.59861111111111098</v>
      </c>
      <c r="B867" s="19">
        <v>0.672265</v>
      </c>
      <c r="C867" s="20">
        <v>18.4726</v>
      </c>
      <c r="D867" s="20">
        <v>229.239</v>
      </c>
      <c r="E867" s="19">
        <v>0.588205</v>
      </c>
      <c r="F867" s="20">
        <v>0.0377336</v>
      </c>
      <c r="G867" s="20">
        <v>311.638</v>
      </c>
      <c r="H867" s="19">
        <v>0.888255</v>
      </c>
      <c r="I867" s="20">
        <v>16.8341</v>
      </c>
      <c r="J867" s="20">
        <v>303.643</v>
      </c>
      <c r="K867" s="19">
        <v>0.674771</v>
      </c>
      <c r="L867" s="20">
        <v>0.0407348</v>
      </c>
      <c r="M867" s="20">
        <v>213.739</v>
      </c>
      <c r="N867" s="19">
        <v>0.67729</v>
      </c>
      <c r="O867" s="20">
        <v>18.5508</v>
      </c>
      <c r="P867" s="20">
        <v>229.848</v>
      </c>
      <c r="Q867" s="19">
        <v>0.630375</v>
      </c>
      <c r="R867" s="20">
        <v>0.580472</v>
      </c>
      <c r="S867" s="20">
        <v>13.5157</v>
      </c>
      <c r="T867" s="19">
        <v>0.956335</v>
      </c>
      <c r="U867" s="20">
        <v>0.552</v>
      </c>
      <c r="V867" s="20">
        <v>38.0578</v>
      </c>
      <c r="W867" s="19">
        <v>0.990146</v>
      </c>
      <c r="X867" s="20">
        <v>0.64135</v>
      </c>
      <c r="Y867" s="20">
        <v>16.0994</v>
      </c>
      <c r="Z867" s="19">
        <v>0.830412</v>
      </c>
      <c r="AA867" s="20">
        <v>3.79115</v>
      </c>
      <c r="AB867" s="20">
        <v>90.2438</v>
      </c>
      <c r="AC867" s="19">
        <v>0</v>
      </c>
      <c r="AD867" s="20">
        <v>0</v>
      </c>
      <c r="AE867" s="20">
        <v>0.00034914</v>
      </c>
      <c r="AF867" s="19">
        <v>0</v>
      </c>
      <c r="AG867" s="20">
        <v>0</v>
      </c>
      <c r="AH867" s="20">
        <v>33.1912</v>
      </c>
      <c r="AI867" s="19">
        <v>0</v>
      </c>
      <c r="AJ867" s="20">
        <v>0</v>
      </c>
      <c r="AK867" s="20">
        <v>0</v>
      </c>
      <c r="AL867" s="19">
        <v>0</v>
      </c>
      <c r="AM867" s="20">
        <v>0</v>
      </c>
      <c r="AN867" s="20">
        <v>0</v>
      </c>
      <c r="AO867" s="19">
        <v>0</v>
      </c>
      <c r="AP867" s="20">
        <v>0</v>
      </c>
      <c r="AQ867" s="20">
        <v>0</v>
      </c>
    </row>
    <row r="868" spans="1:4" ht="17.25">
      <c r="A868" s="10">
        <v>0.59930555555555598</v>
      </c>
      <c r="B868" s="19">
        <v>0.670827</v>
      </c>
      <c r="C868" s="20">
        <v>18.4771</v>
      </c>
      <c r="D868" s="20">
        <v>229.541</v>
      </c>
      <c r="E868" s="19">
        <v>0.588231</v>
      </c>
      <c r="F868" s="20">
        <v>0.0378458</v>
      </c>
      <c r="G868" s="20">
        <v>311.638</v>
      </c>
      <c r="H868" s="19">
        <v>0.887934</v>
      </c>
      <c r="I868" s="20">
        <v>16.8206</v>
      </c>
      <c r="J868" s="20">
        <v>303.928</v>
      </c>
      <c r="K868" s="19">
        <v>0.678466</v>
      </c>
      <c r="L868" s="20">
        <v>0.0410522</v>
      </c>
      <c r="M868" s="20">
        <v>213.74</v>
      </c>
      <c r="N868" s="19">
        <v>0.675301</v>
      </c>
      <c r="O868" s="20">
        <v>18.5529</v>
      </c>
      <c r="P868" s="20">
        <v>230.163</v>
      </c>
      <c r="Q868" s="19">
        <v>0.62862</v>
      </c>
      <c r="R868" s="20">
        <v>0.579628</v>
      </c>
      <c r="S868" s="20">
        <v>13.5254</v>
      </c>
      <c r="T868" s="19">
        <v>0.95587</v>
      </c>
      <c r="U868" s="20">
        <v>0.552336</v>
      </c>
      <c r="V868" s="20">
        <v>38.067</v>
      </c>
      <c r="W868" s="19">
        <v>0.990099</v>
      </c>
      <c r="X868" s="20">
        <v>0.641571</v>
      </c>
      <c r="Y868" s="20">
        <v>16.1101</v>
      </c>
      <c r="Z868" s="19">
        <v>0.82959</v>
      </c>
      <c r="AA868" s="20">
        <v>3.78782</v>
      </c>
      <c r="AB868" s="20">
        <v>90.307</v>
      </c>
      <c r="AC868" s="19">
        <v>0</v>
      </c>
      <c r="AD868" s="20">
        <v>0</v>
      </c>
      <c r="AE868" s="20">
        <v>0.00034914</v>
      </c>
      <c r="AF868" s="19">
        <v>0.839804</v>
      </c>
      <c r="AG868" s="20">
        <v>0.00535907</v>
      </c>
      <c r="AH868" s="20">
        <v>33.1912</v>
      </c>
      <c r="AI868" s="19">
        <v>0</v>
      </c>
      <c r="AJ868" s="20">
        <v>0</v>
      </c>
      <c r="AK868" s="20">
        <v>0</v>
      </c>
      <c r="AL868" s="19">
        <v>0</v>
      </c>
      <c r="AM868" s="20">
        <v>0</v>
      </c>
      <c r="AN868" s="20">
        <v>0</v>
      </c>
      <c r="AO868" s="19">
        <v>0</v>
      </c>
      <c r="AP868" s="20">
        <v>0</v>
      </c>
      <c r="AQ868" s="20">
        <v>0</v>
      </c>
    </row>
    <row r="869" spans="1:4" ht="17.25">
      <c r="A869" s="10">
        <v>0.6</v>
      </c>
      <c r="B869" s="19">
        <v>0.670525</v>
      </c>
      <c r="C869" s="20">
        <v>18.4542</v>
      </c>
      <c r="D869" s="20">
        <v>229.849</v>
      </c>
      <c r="E869" s="19">
        <v>0.588178</v>
      </c>
      <c r="F869" s="20">
        <v>0.0378209</v>
      </c>
      <c r="G869" s="20">
        <v>311.639</v>
      </c>
      <c r="H869" s="19">
        <v>0.888169</v>
      </c>
      <c r="I869" s="20">
        <v>16.8153</v>
      </c>
      <c r="J869" s="20">
        <v>304.213</v>
      </c>
      <c r="K869" s="19">
        <v>0.678423</v>
      </c>
      <c r="L869" s="20">
        <v>0.0409207</v>
      </c>
      <c r="M869" s="20">
        <v>213.741</v>
      </c>
      <c r="N869" s="19">
        <v>0.676098</v>
      </c>
      <c r="O869" s="20">
        <v>18.5335</v>
      </c>
      <c r="P869" s="20">
        <v>230.466</v>
      </c>
      <c r="Q869" s="19">
        <v>0.629076</v>
      </c>
      <c r="R869" s="20">
        <v>0.578845</v>
      </c>
      <c r="S869" s="20">
        <v>13.535</v>
      </c>
      <c r="T869" s="19">
        <v>0.955943</v>
      </c>
      <c r="U869" s="20">
        <v>0.551716</v>
      </c>
      <c r="V869" s="20">
        <v>38.0762</v>
      </c>
      <c r="W869" s="19">
        <v>0.990094</v>
      </c>
      <c r="X869" s="20">
        <v>0.640411</v>
      </c>
      <c r="Y869" s="20">
        <v>16.1212</v>
      </c>
      <c r="Z869" s="19">
        <v>0.831363</v>
      </c>
      <c r="AA869" s="20">
        <v>3.80567</v>
      </c>
      <c r="AB869" s="20">
        <v>90.3713</v>
      </c>
      <c r="AC869" s="19">
        <v>0</v>
      </c>
      <c r="AD869" s="20">
        <v>0</v>
      </c>
      <c r="AE869" s="20">
        <v>0.00034914</v>
      </c>
      <c r="AF869" s="19">
        <v>0</v>
      </c>
      <c r="AG869" s="20">
        <v>0</v>
      </c>
      <c r="AH869" s="20">
        <v>33.1913</v>
      </c>
      <c r="AI869" s="19">
        <v>0</v>
      </c>
      <c r="AJ869" s="20">
        <v>0</v>
      </c>
      <c r="AK869" s="20">
        <v>0</v>
      </c>
      <c r="AL869" s="19">
        <v>0</v>
      </c>
      <c r="AM869" s="20">
        <v>0</v>
      </c>
      <c r="AN869" s="20">
        <v>0</v>
      </c>
      <c r="AO869" s="19">
        <v>0</v>
      </c>
      <c r="AP869" s="20">
        <v>0</v>
      </c>
      <c r="AQ869" s="20">
        <v>0</v>
      </c>
    </row>
    <row r="870" spans="1:4" ht="17.25">
      <c r="A870" s="10">
        <v>0.60069444444444398</v>
      </c>
      <c r="B870" s="19">
        <v>0.670887</v>
      </c>
      <c r="C870" s="20">
        <v>18.4784</v>
      </c>
      <c r="D870" s="20">
        <v>230.151</v>
      </c>
      <c r="E870" s="19">
        <v>0.585805</v>
      </c>
      <c r="F870" s="20">
        <v>0.0377124</v>
      </c>
      <c r="G870" s="20">
        <v>311.639</v>
      </c>
      <c r="H870" s="19">
        <v>0.887965</v>
      </c>
      <c r="I870" s="20">
        <v>16.8</v>
      </c>
      <c r="J870" s="20">
        <v>304.488</v>
      </c>
      <c r="K870" s="19">
        <v>0.674201</v>
      </c>
      <c r="L870" s="20">
        <v>0.0407239</v>
      </c>
      <c r="M870" s="20">
        <v>213.741</v>
      </c>
      <c r="N870" s="19">
        <v>0.676063</v>
      </c>
      <c r="O870" s="20">
        <v>18.545</v>
      </c>
      <c r="P870" s="20">
        <v>230.765</v>
      </c>
      <c r="Q870" s="19">
        <v>0.626557</v>
      </c>
      <c r="R870" s="20">
        <v>0.574909</v>
      </c>
      <c r="S870" s="20">
        <v>13.5445</v>
      </c>
      <c r="T870" s="19">
        <v>0.955981</v>
      </c>
      <c r="U870" s="20">
        <v>0.552197</v>
      </c>
      <c r="V870" s="20">
        <v>38.0853</v>
      </c>
      <c r="W870" s="19">
        <v>0.990214</v>
      </c>
      <c r="X870" s="20">
        <v>0.642449</v>
      </c>
      <c r="Y870" s="20">
        <v>16.1317</v>
      </c>
      <c r="Z870" s="19">
        <v>0.830941</v>
      </c>
      <c r="AA870" s="20">
        <v>3.80579</v>
      </c>
      <c r="AB870" s="20">
        <v>90.4347</v>
      </c>
      <c r="AC870" s="19">
        <v>0</v>
      </c>
      <c r="AD870" s="20">
        <v>0</v>
      </c>
      <c r="AE870" s="20">
        <v>0.00034914</v>
      </c>
      <c r="AF870" s="19">
        <v>0.829124</v>
      </c>
      <c r="AG870" s="20">
        <v>0.00532526</v>
      </c>
      <c r="AH870" s="20">
        <v>33.1913</v>
      </c>
      <c r="AI870" s="19">
        <v>0</v>
      </c>
      <c r="AJ870" s="20">
        <v>0</v>
      </c>
      <c r="AK870" s="20">
        <v>0</v>
      </c>
      <c r="AL870" s="19">
        <v>0</v>
      </c>
      <c r="AM870" s="20">
        <v>0</v>
      </c>
      <c r="AN870" s="20">
        <v>0</v>
      </c>
      <c r="AO870" s="19">
        <v>0</v>
      </c>
      <c r="AP870" s="20">
        <v>0</v>
      </c>
      <c r="AQ870" s="20">
        <v>0</v>
      </c>
    </row>
    <row r="871" spans="1:4" ht="17.25">
      <c r="A871" s="10">
        <v>0.60138888888888897</v>
      </c>
      <c r="B871" s="19">
        <v>0.670879</v>
      </c>
      <c r="C871" s="20">
        <v>18.4481</v>
      </c>
      <c r="D871" s="20">
        <v>230.464</v>
      </c>
      <c r="E871" s="19">
        <v>0.588777</v>
      </c>
      <c r="F871" s="20">
        <v>0.0379718</v>
      </c>
      <c r="G871" s="20">
        <v>311.64</v>
      </c>
      <c r="H871" s="19">
        <v>0.888172</v>
      </c>
      <c r="I871" s="20">
        <v>16.7996</v>
      </c>
      <c r="J871" s="20">
        <v>304.773</v>
      </c>
      <c r="K871" s="19">
        <v>0.672067</v>
      </c>
      <c r="L871" s="20">
        <v>0.0405221</v>
      </c>
      <c r="M871" s="20">
        <v>213.742</v>
      </c>
      <c r="N871" s="19">
        <v>0.676295</v>
      </c>
      <c r="O871" s="20">
        <v>18.525</v>
      </c>
      <c r="P871" s="20">
        <v>231.079</v>
      </c>
      <c r="Q871" s="19">
        <v>0.628369</v>
      </c>
      <c r="R871" s="20">
        <v>0.577104</v>
      </c>
      <c r="S871" s="20">
        <v>13.5543</v>
      </c>
      <c r="T871" s="19">
        <v>0.956063</v>
      </c>
      <c r="U871" s="20">
        <v>0.550776</v>
      </c>
      <c r="V871" s="20">
        <v>38.0946</v>
      </c>
      <c r="W871" s="19">
        <v>0.990191</v>
      </c>
      <c r="X871" s="20">
        <v>0.642861</v>
      </c>
      <c r="Y871" s="20">
        <v>16.1422</v>
      </c>
      <c r="Z871" s="19">
        <v>0.830696</v>
      </c>
      <c r="AA871" s="20">
        <v>3.79879</v>
      </c>
      <c r="AB871" s="20">
        <v>90.498</v>
      </c>
      <c r="AC871" s="19">
        <v>0</v>
      </c>
      <c r="AD871" s="20">
        <v>0</v>
      </c>
      <c r="AE871" s="20">
        <v>0.00034914</v>
      </c>
      <c r="AF871" s="19">
        <v>0</v>
      </c>
      <c r="AG871" s="20">
        <v>0</v>
      </c>
      <c r="AH871" s="20">
        <v>33.1914</v>
      </c>
      <c r="AI871" s="19">
        <v>0</v>
      </c>
      <c r="AJ871" s="20">
        <v>0</v>
      </c>
      <c r="AK871" s="20">
        <v>0</v>
      </c>
      <c r="AL871" s="19">
        <v>0</v>
      </c>
      <c r="AM871" s="20">
        <v>0</v>
      </c>
      <c r="AN871" s="20">
        <v>0</v>
      </c>
      <c r="AO871" s="19">
        <v>0</v>
      </c>
      <c r="AP871" s="20">
        <v>0</v>
      </c>
      <c r="AQ871" s="20">
        <v>0</v>
      </c>
    </row>
    <row r="872" spans="1:4" ht="17.25">
      <c r="A872" s="10">
        <v>0.60208333333333297</v>
      </c>
      <c r="B872" s="19">
        <v>0.672765</v>
      </c>
      <c r="C872" s="20">
        <v>18.4829</v>
      </c>
      <c r="D872" s="20">
        <v>230.767</v>
      </c>
      <c r="E872" s="19">
        <v>0.589694</v>
      </c>
      <c r="F872" s="20">
        <v>0.0379251</v>
      </c>
      <c r="G872" s="20">
        <v>311.641</v>
      </c>
      <c r="H872" s="19">
        <v>0.888498</v>
      </c>
      <c r="I872" s="20">
        <v>16.8194</v>
      </c>
      <c r="J872" s="20">
        <v>305.049</v>
      </c>
      <c r="K872" s="19">
        <v>0.676299</v>
      </c>
      <c r="L872" s="20">
        <v>0.0407021</v>
      </c>
      <c r="M872" s="20">
        <v>213.743</v>
      </c>
      <c r="N872" s="19">
        <v>0.677008</v>
      </c>
      <c r="O872" s="20">
        <v>18.5474</v>
      </c>
      <c r="P872" s="20">
        <v>231.393</v>
      </c>
      <c r="Q872" s="19">
        <v>0.628228</v>
      </c>
      <c r="R872" s="20">
        <v>0.576168</v>
      </c>
      <c r="S872" s="20">
        <v>13.5639</v>
      </c>
      <c r="T872" s="19">
        <v>0.956276</v>
      </c>
      <c r="U872" s="20">
        <v>0.550935</v>
      </c>
      <c r="V872" s="20">
        <v>38.1038</v>
      </c>
      <c r="W872" s="19">
        <v>0.990204</v>
      </c>
      <c r="X872" s="20">
        <v>0.641681</v>
      </c>
      <c r="Y872" s="20">
        <v>16.1533</v>
      </c>
      <c r="Z872" s="19">
        <v>0.832777</v>
      </c>
      <c r="AA872" s="20">
        <v>3.81001</v>
      </c>
      <c r="AB872" s="20">
        <v>90.5614</v>
      </c>
      <c r="AC872" s="19">
        <v>0</v>
      </c>
      <c r="AD872" s="20">
        <v>0</v>
      </c>
      <c r="AE872" s="20">
        <v>0.00034914</v>
      </c>
      <c r="AF872" s="19">
        <v>0.848507</v>
      </c>
      <c r="AG872" s="20">
        <v>0.0116692</v>
      </c>
      <c r="AH872" s="20">
        <v>33.1915</v>
      </c>
      <c r="AI872" s="19">
        <v>0</v>
      </c>
      <c r="AJ872" s="20">
        <v>0</v>
      </c>
      <c r="AK872" s="20">
        <v>0</v>
      </c>
      <c r="AL872" s="19">
        <v>0</v>
      </c>
      <c r="AM872" s="20">
        <v>0</v>
      </c>
      <c r="AN872" s="20">
        <v>0</v>
      </c>
      <c r="AO872" s="19">
        <v>0</v>
      </c>
      <c r="AP872" s="20">
        <v>0</v>
      </c>
      <c r="AQ872" s="20">
        <v>0</v>
      </c>
    </row>
    <row r="873" spans="1:4" ht="17.25">
      <c r="A873" s="10">
        <v>0.60277777777777797</v>
      </c>
      <c r="B873" s="19">
        <v>0.67163</v>
      </c>
      <c r="C873" s="20">
        <v>18.4823</v>
      </c>
      <c r="D873" s="20">
        <v>231.08</v>
      </c>
      <c r="E873" s="19">
        <v>0.588772</v>
      </c>
      <c r="F873" s="20">
        <v>0.0378508</v>
      </c>
      <c r="G873" s="20">
        <v>311.641</v>
      </c>
      <c r="H873" s="19">
        <v>0.888124</v>
      </c>
      <c r="I873" s="20">
        <v>16.8078</v>
      </c>
      <c r="J873" s="20">
        <v>305.329</v>
      </c>
      <c r="K873" s="19">
        <v>0.676576</v>
      </c>
      <c r="L873" s="20">
        <v>0.040756</v>
      </c>
      <c r="M873" s="20">
        <v>213.743</v>
      </c>
      <c r="N873" s="19">
        <v>0.676294</v>
      </c>
      <c r="O873" s="20">
        <v>18.5537</v>
      </c>
      <c r="P873" s="20">
        <v>231.708</v>
      </c>
      <c r="Q873" s="19">
        <v>0.630385</v>
      </c>
      <c r="R873" s="20">
        <v>0.581233</v>
      </c>
      <c r="S873" s="20">
        <v>13.5736</v>
      </c>
      <c r="T873" s="19">
        <v>0.956427</v>
      </c>
      <c r="U873" s="20">
        <v>0.551963</v>
      </c>
      <c r="V873" s="20">
        <v>38.113</v>
      </c>
      <c r="W873" s="19">
        <v>0.990229</v>
      </c>
      <c r="X873" s="20">
        <v>0.642296</v>
      </c>
      <c r="Y873" s="20">
        <v>16.1638</v>
      </c>
      <c r="Z873" s="19">
        <v>0.83897</v>
      </c>
      <c r="AA873" s="20">
        <v>3.81286</v>
      </c>
      <c r="AB873" s="20">
        <v>90.6239</v>
      </c>
      <c r="AC873" s="19">
        <v>0</v>
      </c>
      <c r="AD873" s="20">
        <v>0</v>
      </c>
      <c r="AE873" s="20">
        <v>0.00034914</v>
      </c>
      <c r="AF873" s="19">
        <v>0.889662</v>
      </c>
      <c r="AG873" s="20">
        <v>5.99685</v>
      </c>
      <c r="AH873" s="20">
        <v>33.2438</v>
      </c>
      <c r="AI873" s="19">
        <v>0</v>
      </c>
      <c r="AJ873" s="20">
        <v>0</v>
      </c>
      <c r="AK873" s="20">
        <v>0</v>
      </c>
      <c r="AL873" s="19">
        <v>0</v>
      </c>
      <c r="AM873" s="20">
        <v>0</v>
      </c>
      <c r="AN873" s="20">
        <v>0</v>
      </c>
      <c r="AO873" s="19">
        <v>0</v>
      </c>
      <c r="AP873" s="20">
        <v>0</v>
      </c>
      <c r="AQ873" s="20">
        <v>0</v>
      </c>
    </row>
    <row r="874" spans="1:4" ht="17.25">
      <c r="A874" s="10">
        <v>0.60347222222222197</v>
      </c>
      <c r="B874" s="19">
        <v>0.672381</v>
      </c>
      <c r="C874" s="20">
        <v>18.4722</v>
      </c>
      <c r="D874" s="20">
        <v>231.377</v>
      </c>
      <c r="E874" s="19">
        <v>0.587393</v>
      </c>
      <c r="F874" s="20">
        <v>0.0377679</v>
      </c>
      <c r="G874" s="20">
        <v>311.642</v>
      </c>
      <c r="H874" s="19">
        <v>0.888428</v>
      </c>
      <c r="I874" s="20">
        <v>16.8094</v>
      </c>
      <c r="J874" s="20">
        <v>305.604</v>
      </c>
      <c r="K874" s="19">
        <v>0.674055</v>
      </c>
      <c r="L874" s="20">
        <v>0.0406016</v>
      </c>
      <c r="M874" s="20">
        <v>213.744</v>
      </c>
      <c r="N874" s="19">
        <v>0.676527</v>
      </c>
      <c r="O874" s="20">
        <v>18.5459</v>
      </c>
      <c r="P874" s="20">
        <v>232.012</v>
      </c>
      <c r="Q874" s="19">
        <v>0.628809</v>
      </c>
      <c r="R874" s="20">
        <v>0.577802</v>
      </c>
      <c r="S874" s="20">
        <v>13.5832</v>
      </c>
      <c r="T874" s="19">
        <v>0.956298</v>
      </c>
      <c r="U874" s="20">
        <v>0.551954</v>
      </c>
      <c r="V874" s="20">
        <v>38.1222</v>
      </c>
      <c r="W874" s="19">
        <v>0.990255</v>
      </c>
      <c r="X874" s="20">
        <v>0.643293</v>
      </c>
      <c r="Y874" s="20">
        <v>16.1747</v>
      </c>
      <c r="Z874" s="19">
        <v>0.841038</v>
      </c>
      <c r="AA874" s="20">
        <v>3.85335</v>
      </c>
      <c r="AB874" s="20">
        <v>90.6887</v>
      </c>
      <c r="AC874" s="19">
        <v>0</v>
      </c>
      <c r="AD874" s="20">
        <v>0</v>
      </c>
      <c r="AE874" s="20">
        <v>0.00034914</v>
      </c>
      <c r="AF874" s="19">
        <v>0.893239</v>
      </c>
      <c r="AG874" s="20">
        <v>6.17861</v>
      </c>
      <c r="AH874" s="20">
        <v>33.3451</v>
      </c>
      <c r="AI874" s="19">
        <v>0</v>
      </c>
      <c r="AJ874" s="20">
        <v>0</v>
      </c>
      <c r="AK874" s="20">
        <v>0</v>
      </c>
      <c r="AL874" s="19">
        <v>0</v>
      </c>
      <c r="AM874" s="20">
        <v>0</v>
      </c>
      <c r="AN874" s="20">
        <v>0</v>
      </c>
      <c r="AO874" s="19">
        <v>0</v>
      </c>
      <c r="AP874" s="20">
        <v>0</v>
      </c>
      <c r="AQ874" s="20">
        <v>0</v>
      </c>
    </row>
    <row r="875" spans="1:4" ht="17.25">
      <c r="A875" s="10">
        <v>0.60416666666666696</v>
      </c>
      <c r="B875" s="19">
        <v>0.671353</v>
      </c>
      <c r="C875" s="20">
        <v>18.4511</v>
      </c>
      <c r="D875" s="20">
        <v>231.69</v>
      </c>
      <c r="E875" s="19">
        <v>0.587628</v>
      </c>
      <c r="F875" s="20">
        <v>0.0378807</v>
      </c>
      <c r="G875" s="20">
        <v>311.643</v>
      </c>
      <c r="H875" s="19">
        <v>0.888073</v>
      </c>
      <c r="I875" s="20">
        <v>16.8084</v>
      </c>
      <c r="J875" s="20">
        <v>305.889</v>
      </c>
      <c r="K875" s="19">
        <v>0.674918</v>
      </c>
      <c r="L875" s="20">
        <v>0.0407768</v>
      </c>
      <c r="M875" s="20">
        <v>213.745</v>
      </c>
      <c r="N875" s="19">
        <v>0.675712</v>
      </c>
      <c r="O875" s="20">
        <v>18.5545</v>
      </c>
      <c r="P875" s="20">
        <v>232.31</v>
      </c>
      <c r="Q875" s="19">
        <v>0.629926</v>
      </c>
      <c r="R875" s="20">
        <v>0.580877</v>
      </c>
      <c r="S875" s="20">
        <v>13.5929</v>
      </c>
      <c r="T875" s="19">
        <v>0.956176</v>
      </c>
      <c r="U875" s="20">
        <v>0.552713</v>
      </c>
      <c r="V875" s="20">
        <v>38.1314</v>
      </c>
      <c r="W875" s="19">
        <v>0.990157</v>
      </c>
      <c r="X875" s="20">
        <v>0.641987</v>
      </c>
      <c r="Y875" s="20">
        <v>16.1851</v>
      </c>
      <c r="Z875" s="19">
        <v>0.840141</v>
      </c>
      <c r="AA875" s="20">
        <v>3.8425</v>
      </c>
      <c r="AB875" s="20">
        <v>90.753</v>
      </c>
      <c r="AC875" s="19">
        <v>0</v>
      </c>
      <c r="AD875" s="20">
        <v>0</v>
      </c>
      <c r="AE875" s="20">
        <v>0.00034914</v>
      </c>
      <c r="AF875" s="19">
        <v>0.893009</v>
      </c>
      <c r="AG875" s="20">
        <v>6.1723</v>
      </c>
      <c r="AH875" s="20">
        <v>33.4497</v>
      </c>
      <c r="AI875" s="19">
        <v>0</v>
      </c>
      <c r="AJ875" s="20">
        <v>0</v>
      </c>
      <c r="AK875" s="20">
        <v>0</v>
      </c>
      <c r="AL875" s="19">
        <v>0</v>
      </c>
      <c r="AM875" s="20">
        <v>0</v>
      </c>
      <c r="AN875" s="20">
        <v>0</v>
      </c>
      <c r="AO875" s="19">
        <v>0</v>
      </c>
      <c r="AP875" s="20">
        <v>0</v>
      </c>
      <c r="AQ875" s="20">
        <v>0</v>
      </c>
    </row>
    <row r="876" spans="1:4" ht="17.25">
      <c r="A876" s="10">
        <v>0.60486111111111096</v>
      </c>
      <c r="B876" s="19">
        <v>0.671039</v>
      </c>
      <c r="C876" s="20">
        <v>18.4844</v>
      </c>
      <c r="D876" s="20">
        <v>232.003</v>
      </c>
      <c r="E876" s="19">
        <v>0.589035</v>
      </c>
      <c r="F876" s="20">
        <v>0.0378603</v>
      </c>
      <c r="G876" s="20">
        <v>311.643</v>
      </c>
      <c r="H876" s="19">
        <v>0.887813</v>
      </c>
      <c r="I876" s="20">
        <v>16.7968</v>
      </c>
      <c r="J876" s="20">
        <v>306.174</v>
      </c>
      <c r="K876" s="19">
        <v>0.678173</v>
      </c>
      <c r="L876" s="20">
        <v>0.0410253</v>
      </c>
      <c r="M876" s="20">
        <v>213.745</v>
      </c>
      <c r="N876" s="19">
        <v>0.67547</v>
      </c>
      <c r="O876" s="20">
        <v>18.5573</v>
      </c>
      <c r="P876" s="20">
        <v>232.625</v>
      </c>
      <c r="Q876" s="19">
        <v>0.62749</v>
      </c>
      <c r="R876" s="20">
        <v>0.577632</v>
      </c>
      <c r="S876" s="20">
        <v>13.6024</v>
      </c>
      <c r="T876" s="19">
        <v>0.956255</v>
      </c>
      <c r="U876" s="20">
        <v>0.552816</v>
      </c>
      <c r="V876" s="20">
        <v>38.1404</v>
      </c>
      <c r="W876" s="19">
        <v>0.990287</v>
      </c>
      <c r="X876" s="20">
        <v>0.642837</v>
      </c>
      <c r="Y876" s="20">
        <v>16.1961</v>
      </c>
      <c r="Z876" s="19">
        <v>0.832749</v>
      </c>
      <c r="AA876" s="20">
        <v>3.84011</v>
      </c>
      <c r="AB876" s="20">
        <v>90.8158</v>
      </c>
      <c r="AC876" s="19">
        <v>0</v>
      </c>
      <c r="AD876" s="20">
        <v>0</v>
      </c>
      <c r="AE876" s="20">
        <v>0.00034914</v>
      </c>
      <c r="AF876" s="19">
        <v>0</v>
      </c>
      <c r="AG876" s="20">
        <v>0</v>
      </c>
      <c r="AH876" s="20">
        <v>33.5188</v>
      </c>
      <c r="AI876" s="19">
        <v>0</v>
      </c>
      <c r="AJ876" s="20">
        <v>0</v>
      </c>
      <c r="AK876" s="20">
        <v>0</v>
      </c>
      <c r="AL876" s="19">
        <v>0</v>
      </c>
      <c r="AM876" s="20">
        <v>0</v>
      </c>
      <c r="AN876" s="20">
        <v>0</v>
      </c>
      <c r="AO876" s="19">
        <v>0</v>
      </c>
      <c r="AP876" s="20">
        <v>0</v>
      </c>
      <c r="AQ876" s="20">
        <v>0</v>
      </c>
    </row>
    <row r="877" spans="1:4" ht="17.25">
      <c r="A877" s="10">
        <v>0.60555555555555596</v>
      </c>
      <c r="B877" s="19">
        <v>0.668137</v>
      </c>
      <c r="C877" s="20">
        <v>18.475</v>
      </c>
      <c r="D877" s="20">
        <v>232.317</v>
      </c>
      <c r="E877" s="19">
        <v>0.587315</v>
      </c>
      <c r="F877" s="20">
        <v>0.0378772</v>
      </c>
      <c r="G877" s="20">
        <v>311.644</v>
      </c>
      <c r="H877" s="19">
        <v>0.887583</v>
      </c>
      <c r="I877" s="20">
        <v>16.8011</v>
      </c>
      <c r="J877" s="20">
        <v>306.445</v>
      </c>
      <c r="K877" s="19">
        <v>0.677896</v>
      </c>
      <c r="L877" s="20">
        <v>0.0411449</v>
      </c>
      <c r="M877" s="20">
        <v>213.746</v>
      </c>
      <c r="N877" s="19">
        <v>0.673926</v>
      </c>
      <c r="O877" s="20">
        <v>18.5594</v>
      </c>
      <c r="P877" s="20">
        <v>232.939</v>
      </c>
      <c r="Q877" s="19">
        <v>0.627402</v>
      </c>
      <c r="R877" s="20">
        <v>0.578684</v>
      </c>
      <c r="S877" s="20">
        <v>13.6122</v>
      </c>
      <c r="T877" s="19">
        <v>0.955537</v>
      </c>
      <c r="U877" s="20">
        <v>0.552928</v>
      </c>
      <c r="V877" s="20">
        <v>38.1498</v>
      </c>
      <c r="W877" s="19">
        <v>0.990248</v>
      </c>
      <c r="X877" s="20">
        <v>0.642973</v>
      </c>
      <c r="Y877" s="20">
        <v>16.2067</v>
      </c>
      <c r="Z877" s="19">
        <v>0.832248</v>
      </c>
      <c r="AA877" s="20">
        <v>3.8543</v>
      </c>
      <c r="AB877" s="20">
        <v>90.8809</v>
      </c>
      <c r="AC877" s="19">
        <v>0</v>
      </c>
      <c r="AD877" s="20">
        <v>0</v>
      </c>
      <c r="AE877" s="20">
        <v>0.00034914</v>
      </c>
      <c r="AF877" s="19">
        <v>0.851618</v>
      </c>
      <c r="AG877" s="20">
        <v>0.00542563</v>
      </c>
      <c r="AH877" s="20">
        <v>33.5188</v>
      </c>
      <c r="AI877" s="19">
        <v>0</v>
      </c>
      <c r="AJ877" s="20">
        <v>0</v>
      </c>
      <c r="AK877" s="20">
        <v>0</v>
      </c>
      <c r="AL877" s="19">
        <v>0</v>
      </c>
      <c r="AM877" s="20">
        <v>0</v>
      </c>
      <c r="AN877" s="20">
        <v>0</v>
      </c>
      <c r="AO877" s="19">
        <v>0</v>
      </c>
      <c r="AP877" s="20">
        <v>0</v>
      </c>
      <c r="AQ877" s="20">
        <v>0</v>
      </c>
    </row>
    <row r="878" spans="1:4" ht="17.25">
      <c r="A878" s="10">
        <v>0.60624999999999996</v>
      </c>
      <c r="B878" s="19">
        <v>0.66829</v>
      </c>
      <c r="C878" s="20">
        <v>18.4533</v>
      </c>
      <c r="D878" s="20">
        <v>232.62</v>
      </c>
      <c r="E878" s="19">
        <v>0.588128</v>
      </c>
      <c r="F878" s="20">
        <v>0.0379476</v>
      </c>
      <c r="G878" s="20">
        <v>311.645</v>
      </c>
      <c r="H878" s="19">
        <v>0.886985</v>
      </c>
      <c r="I878" s="20">
        <v>16.7867</v>
      </c>
      <c r="J878" s="20">
        <v>306.729</v>
      </c>
      <c r="K878" s="19">
        <v>0.672976</v>
      </c>
      <c r="L878" s="20">
        <v>0.0408567</v>
      </c>
      <c r="M878" s="20">
        <v>213.747</v>
      </c>
      <c r="N878" s="19">
        <v>0.673087</v>
      </c>
      <c r="O878" s="20">
        <v>18.5459</v>
      </c>
      <c r="P878" s="20">
        <v>233.254</v>
      </c>
      <c r="Q878" s="19">
        <v>0.628735</v>
      </c>
      <c r="R878" s="20">
        <v>0.581109</v>
      </c>
      <c r="S878" s="20">
        <v>13.6217</v>
      </c>
      <c r="T878" s="19">
        <v>0.954681</v>
      </c>
      <c r="U878" s="20">
        <v>0.553705</v>
      </c>
      <c r="V878" s="20">
        <v>38.1589</v>
      </c>
      <c r="W878" s="19">
        <v>0.99027</v>
      </c>
      <c r="X878" s="20">
        <v>0.643371</v>
      </c>
      <c r="Y878" s="20">
        <v>16.2176</v>
      </c>
      <c r="Z878" s="19">
        <v>0.832115</v>
      </c>
      <c r="AA878" s="20">
        <v>3.8581</v>
      </c>
      <c r="AB878" s="20">
        <v>90.9451</v>
      </c>
      <c r="AC878" s="19">
        <v>0</v>
      </c>
      <c r="AD878" s="20">
        <v>0</v>
      </c>
      <c r="AE878" s="20">
        <v>0.00034914</v>
      </c>
      <c r="AF878" s="19">
        <v>0.837697</v>
      </c>
      <c r="AG878" s="20">
        <v>0.00537292</v>
      </c>
      <c r="AH878" s="20">
        <v>33.5189</v>
      </c>
      <c r="AI878" s="19">
        <v>0</v>
      </c>
      <c r="AJ878" s="20">
        <v>0</v>
      </c>
      <c r="AK878" s="20">
        <v>0</v>
      </c>
      <c r="AL878" s="19">
        <v>0</v>
      </c>
      <c r="AM878" s="20">
        <v>0</v>
      </c>
      <c r="AN878" s="20">
        <v>0</v>
      </c>
      <c r="AO878" s="19">
        <v>0</v>
      </c>
      <c r="AP878" s="20">
        <v>0</v>
      </c>
      <c r="AQ878" s="20">
        <v>0</v>
      </c>
    </row>
    <row r="879" spans="1:4" ht="17.25">
      <c r="A879" s="10">
        <v>0.60694444444444495</v>
      </c>
      <c r="B879" s="19">
        <v>0.66958</v>
      </c>
      <c r="C879" s="20">
        <v>18.4682</v>
      </c>
      <c r="D879" s="20">
        <v>232.933</v>
      </c>
      <c r="E879" s="19">
        <v>0.588861</v>
      </c>
      <c r="F879" s="20">
        <v>0.0380379</v>
      </c>
      <c r="G879" s="20">
        <v>311.645</v>
      </c>
      <c r="H879" s="19">
        <v>0.887551</v>
      </c>
      <c r="I879" s="20">
        <v>16.8036</v>
      </c>
      <c r="J879" s="20">
        <v>307.014</v>
      </c>
      <c r="K879" s="19">
        <v>0.677023</v>
      </c>
      <c r="L879" s="20">
        <v>0.0410811</v>
      </c>
      <c r="M879" s="20">
        <v>213.747</v>
      </c>
      <c r="N879" s="19">
        <v>0.673446</v>
      </c>
      <c r="O879" s="20">
        <v>18.5604</v>
      </c>
      <c r="P879" s="20">
        <v>233.558</v>
      </c>
      <c r="Q879" s="19">
        <v>0.628119</v>
      </c>
      <c r="R879" s="20">
        <v>0.579568</v>
      </c>
      <c r="S879" s="20">
        <v>13.6313</v>
      </c>
      <c r="T879" s="19">
        <v>0.955731</v>
      </c>
      <c r="U879" s="20">
        <v>0.553894</v>
      </c>
      <c r="V879" s="20">
        <v>38.1681</v>
      </c>
      <c r="W879" s="19">
        <v>0.990274</v>
      </c>
      <c r="X879" s="20">
        <v>0.643902</v>
      </c>
      <c r="Y879" s="20">
        <v>16.2281</v>
      </c>
      <c r="Z879" s="19">
        <v>0.833092</v>
      </c>
      <c r="AA879" s="20">
        <v>3.86368</v>
      </c>
      <c r="AB879" s="20">
        <v>91.0095</v>
      </c>
      <c r="AC879" s="19">
        <v>0</v>
      </c>
      <c r="AD879" s="20">
        <v>0</v>
      </c>
      <c r="AE879" s="20">
        <v>0.00034914</v>
      </c>
      <c r="AF879" s="19">
        <v>0.835506</v>
      </c>
      <c r="AG879" s="20">
        <v>0.00539325</v>
      </c>
      <c r="AH879" s="20">
        <v>33.519</v>
      </c>
      <c r="AI879" s="19">
        <v>0</v>
      </c>
      <c r="AJ879" s="20">
        <v>0</v>
      </c>
      <c r="AK879" s="20">
        <v>0</v>
      </c>
      <c r="AL879" s="19">
        <v>0</v>
      </c>
      <c r="AM879" s="20">
        <v>0</v>
      </c>
      <c r="AN879" s="20">
        <v>0</v>
      </c>
      <c r="AO879" s="19">
        <v>0</v>
      </c>
      <c r="AP879" s="20">
        <v>0</v>
      </c>
      <c r="AQ879" s="20">
        <v>0</v>
      </c>
    </row>
    <row r="880" spans="1:4" ht="17.25">
      <c r="A880" s="10">
        <v>0.60763888888888895</v>
      </c>
      <c r="B880" s="19">
        <v>0.670355</v>
      </c>
      <c r="C880" s="20">
        <v>18.4533</v>
      </c>
      <c r="D880" s="20">
        <v>233.231</v>
      </c>
      <c r="E880" s="19">
        <v>0.588632</v>
      </c>
      <c r="F880" s="20">
        <v>0.0378883</v>
      </c>
      <c r="G880" s="20">
        <v>311.646</v>
      </c>
      <c r="H880" s="19">
        <v>0.887516</v>
      </c>
      <c r="I880" s="20">
        <v>16.7807</v>
      </c>
      <c r="J880" s="20">
        <v>307.289</v>
      </c>
      <c r="K880" s="19">
        <v>0.677668</v>
      </c>
      <c r="L880" s="20">
        <v>0.0410438</v>
      </c>
      <c r="M880" s="20">
        <v>213.748</v>
      </c>
      <c r="N880" s="19">
        <v>0.674335</v>
      </c>
      <c r="O880" s="20">
        <v>18.5332</v>
      </c>
      <c r="P880" s="20">
        <v>233.872</v>
      </c>
      <c r="Q880" s="19">
        <v>0.628631</v>
      </c>
      <c r="R880" s="20">
        <v>0.57955</v>
      </c>
      <c r="S880" s="20">
        <v>13.641</v>
      </c>
      <c r="T880" s="19">
        <v>0.95569</v>
      </c>
      <c r="U880" s="20">
        <v>0.552748</v>
      </c>
      <c r="V880" s="20">
        <v>38.1773</v>
      </c>
      <c r="W880" s="19">
        <v>0.990248</v>
      </c>
      <c r="X880" s="20">
        <v>0.643902</v>
      </c>
      <c r="Y880" s="20">
        <v>16.2389</v>
      </c>
      <c r="Z880" s="19">
        <v>0.831184</v>
      </c>
      <c r="AA880" s="20">
        <v>3.82682</v>
      </c>
      <c r="AB880" s="20">
        <v>91.0736</v>
      </c>
      <c r="AC880" s="19">
        <v>0</v>
      </c>
      <c r="AD880" s="20">
        <v>0</v>
      </c>
      <c r="AE880" s="20">
        <v>0.00034914</v>
      </c>
      <c r="AF880" s="19">
        <v>0</v>
      </c>
      <c r="AG880" s="20">
        <v>0</v>
      </c>
      <c r="AH880" s="20">
        <v>33.519</v>
      </c>
      <c r="AI880" s="19">
        <v>0</v>
      </c>
      <c r="AJ880" s="20">
        <v>0</v>
      </c>
      <c r="AK880" s="20">
        <v>0</v>
      </c>
      <c r="AL880" s="19">
        <v>0</v>
      </c>
      <c r="AM880" s="20">
        <v>0</v>
      </c>
      <c r="AN880" s="20">
        <v>0</v>
      </c>
      <c r="AO880" s="19">
        <v>0</v>
      </c>
      <c r="AP880" s="20">
        <v>0</v>
      </c>
      <c r="AQ880" s="20">
        <v>0</v>
      </c>
    </row>
    <row r="881" spans="1:4" ht="17.25">
      <c r="A881" s="10">
        <v>0.60833333333333295</v>
      </c>
      <c r="B881" s="19">
        <v>0.669295</v>
      </c>
      <c r="C881" s="20">
        <v>18.4955</v>
      </c>
      <c r="D881" s="20">
        <v>233.544</v>
      </c>
      <c r="E881" s="19">
        <v>0.586112</v>
      </c>
      <c r="F881" s="20">
        <v>0.0378253</v>
      </c>
      <c r="G881" s="20">
        <v>311.646</v>
      </c>
      <c r="H881" s="19">
        <v>0.887214</v>
      </c>
      <c r="I881" s="20">
        <v>16.803</v>
      </c>
      <c r="J881" s="20">
        <v>307.574</v>
      </c>
      <c r="K881" s="19">
        <v>0.673899</v>
      </c>
      <c r="L881" s="20">
        <v>0.0408011</v>
      </c>
      <c r="M881" s="20">
        <v>213.749</v>
      </c>
      <c r="N881" s="19">
        <v>0.673578</v>
      </c>
      <c r="O881" s="20">
        <v>18.5847</v>
      </c>
      <c r="P881" s="20">
        <v>234.176</v>
      </c>
      <c r="Q881" s="19">
        <v>0.628208</v>
      </c>
      <c r="R881" s="20">
        <v>0.581562</v>
      </c>
      <c r="S881" s="20">
        <v>13.6506</v>
      </c>
      <c r="T881" s="19">
        <v>0.955633</v>
      </c>
      <c r="U881" s="20">
        <v>0.553369</v>
      </c>
      <c r="V881" s="20">
        <v>38.1865</v>
      </c>
      <c r="W881" s="19">
        <v>0.9903</v>
      </c>
      <c r="X881" s="20">
        <v>0.644747</v>
      </c>
      <c r="Y881" s="20">
        <v>16.2498</v>
      </c>
      <c r="Z881" s="19">
        <v>0.828818</v>
      </c>
      <c r="AA881" s="20">
        <v>3.80773</v>
      </c>
      <c r="AB881" s="20">
        <v>91.1373</v>
      </c>
      <c r="AC881" s="19">
        <v>0</v>
      </c>
      <c r="AD881" s="20">
        <v>0</v>
      </c>
      <c r="AE881" s="20">
        <v>0.00034914</v>
      </c>
      <c r="AF881" s="19">
        <v>0.807755</v>
      </c>
      <c r="AG881" s="20">
        <v>0.00542098</v>
      </c>
      <c r="AH881" s="20">
        <v>33.5191</v>
      </c>
      <c r="AI881" s="19">
        <v>0</v>
      </c>
      <c r="AJ881" s="20">
        <v>0</v>
      </c>
      <c r="AK881" s="20">
        <v>0</v>
      </c>
      <c r="AL881" s="19">
        <v>0</v>
      </c>
      <c r="AM881" s="20">
        <v>0</v>
      </c>
      <c r="AN881" s="20">
        <v>0</v>
      </c>
      <c r="AO881" s="19">
        <v>0</v>
      </c>
      <c r="AP881" s="20">
        <v>0</v>
      </c>
      <c r="AQ881" s="20">
        <v>0</v>
      </c>
    </row>
    <row r="882" spans="1:4" ht="17.25">
      <c r="A882" s="10">
        <v>0.60902777777777795</v>
      </c>
      <c r="B882" s="19">
        <v>0.66868</v>
      </c>
      <c r="C882" s="20">
        <v>18.45</v>
      </c>
      <c r="D882" s="20">
        <v>233.846</v>
      </c>
      <c r="E882" s="19">
        <v>0.588438</v>
      </c>
      <c r="F882" s="20">
        <v>0.0379431</v>
      </c>
      <c r="G882" s="20">
        <v>311.647</v>
      </c>
      <c r="H882" s="19">
        <v>0.887347</v>
      </c>
      <c r="I882" s="20">
        <v>16.7853</v>
      </c>
      <c r="J882" s="20">
        <v>307.849</v>
      </c>
      <c r="K882" s="19">
        <v>0.675624</v>
      </c>
      <c r="L882" s="20">
        <v>0.0407915</v>
      </c>
      <c r="M882" s="20">
        <v>213.749</v>
      </c>
      <c r="N882" s="19">
        <v>0.673289</v>
      </c>
      <c r="O882" s="20">
        <v>18.5363</v>
      </c>
      <c r="P882" s="20">
        <v>234.486</v>
      </c>
      <c r="Q882" s="19">
        <v>0.629103</v>
      </c>
      <c r="R882" s="20">
        <v>0.581604</v>
      </c>
      <c r="S882" s="20">
        <v>13.6603</v>
      </c>
      <c r="T882" s="19">
        <v>0.955266</v>
      </c>
      <c r="U882" s="20">
        <v>0.552023</v>
      </c>
      <c r="V882" s="20">
        <v>38.1957</v>
      </c>
      <c r="W882" s="19">
        <v>0.990307</v>
      </c>
      <c r="X882" s="20">
        <v>0.643265</v>
      </c>
      <c r="Y882" s="20">
        <v>16.2605</v>
      </c>
      <c r="Z882" s="19">
        <v>0.82978</v>
      </c>
      <c r="AA882" s="20">
        <v>3.81129</v>
      </c>
      <c r="AB882" s="20">
        <v>91.1996</v>
      </c>
      <c r="AC882" s="19">
        <v>0</v>
      </c>
      <c r="AD882" s="20">
        <v>0</v>
      </c>
      <c r="AE882" s="20">
        <v>0.00034914</v>
      </c>
      <c r="AF882" s="19">
        <v>0.847267</v>
      </c>
      <c r="AG882" s="20">
        <v>0.00545708</v>
      </c>
      <c r="AH882" s="20">
        <v>33.5192</v>
      </c>
      <c r="AI882" s="19">
        <v>0</v>
      </c>
      <c r="AJ882" s="20">
        <v>0</v>
      </c>
      <c r="AK882" s="20">
        <v>0</v>
      </c>
      <c r="AL882" s="19">
        <v>0</v>
      </c>
      <c r="AM882" s="20">
        <v>0</v>
      </c>
      <c r="AN882" s="20">
        <v>0</v>
      </c>
      <c r="AO882" s="19">
        <v>0</v>
      </c>
      <c r="AP882" s="20">
        <v>0</v>
      </c>
      <c r="AQ882" s="20">
        <v>0</v>
      </c>
    </row>
    <row r="883" spans="1:4" ht="17.25">
      <c r="A883" s="10">
        <v>0.60972222222222205</v>
      </c>
      <c r="B883" s="19">
        <v>0.671638</v>
      </c>
      <c r="C883" s="20">
        <v>18.4689</v>
      </c>
      <c r="D883" s="20">
        <v>234.159</v>
      </c>
      <c r="E883" s="19">
        <v>0.58695</v>
      </c>
      <c r="F883" s="20">
        <v>0.0378799</v>
      </c>
      <c r="G883" s="20">
        <v>311.648</v>
      </c>
      <c r="H883" s="19">
        <v>0.887983</v>
      </c>
      <c r="I883" s="20">
        <v>16.804</v>
      </c>
      <c r="J883" s="20">
        <v>308.124</v>
      </c>
      <c r="K883" s="19">
        <v>0.67525</v>
      </c>
      <c r="L883" s="20">
        <v>0.0406579</v>
      </c>
      <c r="M883" s="20">
        <v>213.75</v>
      </c>
      <c r="N883" s="19">
        <v>0.675538</v>
      </c>
      <c r="O883" s="20">
        <v>18.5617</v>
      </c>
      <c r="P883" s="20">
        <v>234.789</v>
      </c>
      <c r="Q883" s="19">
        <v>0.630182</v>
      </c>
      <c r="R883" s="20">
        <v>0.58172</v>
      </c>
      <c r="S883" s="20">
        <v>13.67</v>
      </c>
      <c r="T883" s="19">
        <v>0.956273</v>
      </c>
      <c r="U883" s="20">
        <v>0.551309</v>
      </c>
      <c r="V883" s="20">
        <v>38.2049</v>
      </c>
      <c r="W883" s="19">
        <v>0.990264</v>
      </c>
      <c r="X883" s="20">
        <v>0.64409</v>
      </c>
      <c r="Y883" s="20">
        <v>16.2712</v>
      </c>
      <c r="Z883" s="19">
        <v>0.83018</v>
      </c>
      <c r="AA883" s="20">
        <v>3.79321</v>
      </c>
      <c r="AB883" s="20">
        <v>91.2631</v>
      </c>
      <c r="AC883" s="19">
        <v>0</v>
      </c>
      <c r="AD883" s="20">
        <v>0</v>
      </c>
      <c r="AE883" s="20">
        <v>0.00034914</v>
      </c>
      <c r="AF883" s="19">
        <v>0.835546</v>
      </c>
      <c r="AG883" s="20">
        <v>0.00533247</v>
      </c>
      <c r="AH883" s="20">
        <v>33.5192</v>
      </c>
      <c r="AI883" s="19">
        <v>0</v>
      </c>
      <c r="AJ883" s="20">
        <v>0</v>
      </c>
      <c r="AK883" s="20">
        <v>0</v>
      </c>
      <c r="AL883" s="19">
        <v>0</v>
      </c>
      <c r="AM883" s="20">
        <v>0</v>
      </c>
      <c r="AN883" s="20">
        <v>0</v>
      </c>
      <c r="AO883" s="19">
        <v>0</v>
      </c>
      <c r="AP883" s="20">
        <v>0</v>
      </c>
      <c r="AQ883" s="20">
        <v>0</v>
      </c>
    </row>
    <row r="884" spans="1:4" ht="17.25">
      <c r="A884" s="10">
        <v>0.61041666666666705</v>
      </c>
      <c r="B884" s="19">
        <v>0.66815</v>
      </c>
      <c r="C884" s="20">
        <v>18.4654</v>
      </c>
      <c r="D884" s="20">
        <v>234.462</v>
      </c>
      <c r="E884" s="19">
        <v>0.587201</v>
      </c>
      <c r="F884" s="20">
        <v>0.0378696</v>
      </c>
      <c r="G884" s="20">
        <v>311.648</v>
      </c>
      <c r="H884" s="19">
        <v>0.887228</v>
      </c>
      <c r="I884" s="20">
        <v>16.7902</v>
      </c>
      <c r="J884" s="20">
        <v>308.404</v>
      </c>
      <c r="K884" s="19">
        <v>0.671521</v>
      </c>
      <c r="L884" s="20">
        <v>0.0406122</v>
      </c>
      <c r="M884" s="20">
        <v>213.751</v>
      </c>
      <c r="N884" s="19">
        <v>0.672817</v>
      </c>
      <c r="O884" s="20">
        <v>18.5543</v>
      </c>
      <c r="P884" s="20">
        <v>235.104</v>
      </c>
      <c r="Q884" s="19">
        <v>0.627873</v>
      </c>
      <c r="R884" s="20">
        <v>0.579286</v>
      </c>
      <c r="S884" s="20">
        <v>13.6798</v>
      </c>
      <c r="T884" s="19">
        <v>0.95504</v>
      </c>
      <c r="U884" s="20">
        <v>0.551067</v>
      </c>
      <c r="V884" s="20">
        <v>38.2143</v>
      </c>
      <c r="W884" s="19">
        <v>0.990297</v>
      </c>
      <c r="X884" s="20">
        <v>0.643687</v>
      </c>
      <c r="Y884" s="20">
        <v>16.282</v>
      </c>
      <c r="Z884" s="19">
        <v>0.828321</v>
      </c>
      <c r="AA884" s="20">
        <v>3.79167</v>
      </c>
      <c r="AB884" s="20">
        <v>91.3264</v>
      </c>
      <c r="AC884" s="19">
        <v>0</v>
      </c>
      <c r="AD884" s="20">
        <v>0</v>
      </c>
      <c r="AE884" s="20">
        <v>0.00034914</v>
      </c>
      <c r="AF884" s="19">
        <v>0</v>
      </c>
      <c r="AG884" s="20">
        <v>0</v>
      </c>
      <c r="AH884" s="20">
        <v>33.5193</v>
      </c>
      <c r="AI884" s="19">
        <v>0</v>
      </c>
      <c r="AJ884" s="20">
        <v>0</v>
      </c>
      <c r="AK884" s="20">
        <v>0</v>
      </c>
      <c r="AL884" s="19">
        <v>0</v>
      </c>
      <c r="AM884" s="20">
        <v>0</v>
      </c>
      <c r="AN884" s="20">
        <v>0</v>
      </c>
      <c r="AO884" s="19">
        <v>0</v>
      </c>
      <c r="AP884" s="20">
        <v>0</v>
      </c>
      <c r="AQ884" s="20">
        <v>0</v>
      </c>
    </row>
    <row r="885" spans="1:4" ht="17.25">
      <c r="A885" s="10">
        <v>0.61111111111111105</v>
      </c>
      <c r="B885" s="19">
        <v>0.66984</v>
      </c>
      <c r="C885" s="20">
        <v>18.4636</v>
      </c>
      <c r="D885" s="20">
        <v>234.775</v>
      </c>
      <c r="E885" s="19">
        <v>0.585841</v>
      </c>
      <c r="F885" s="20">
        <v>0.0377237</v>
      </c>
      <c r="G885" s="20">
        <v>311.649</v>
      </c>
      <c r="H885" s="19">
        <v>0.887662</v>
      </c>
      <c r="I885" s="20">
        <v>16.7946</v>
      </c>
      <c r="J885" s="20">
        <v>308.68</v>
      </c>
      <c r="K885" s="19">
        <v>0.678336</v>
      </c>
      <c r="L885" s="20">
        <v>0.040941</v>
      </c>
      <c r="M885" s="20">
        <v>213.751</v>
      </c>
      <c r="N885" s="19">
        <v>0.674425</v>
      </c>
      <c r="O885" s="20">
        <v>18.5537</v>
      </c>
      <c r="P885" s="20">
        <v>235.418</v>
      </c>
      <c r="Q885" s="19">
        <v>0.6282</v>
      </c>
      <c r="R885" s="20">
        <v>0.579937</v>
      </c>
      <c r="S885" s="20">
        <v>13.6893</v>
      </c>
      <c r="T885" s="19">
        <v>0.956334</v>
      </c>
      <c r="U885" s="20">
        <v>0.552056</v>
      </c>
      <c r="V885" s="20">
        <v>38.2233</v>
      </c>
      <c r="W885" s="19">
        <v>0.990298</v>
      </c>
      <c r="X885" s="20">
        <v>0.644579</v>
      </c>
      <c r="Y885" s="20">
        <v>16.2925</v>
      </c>
      <c r="Z885" s="19">
        <v>0.828594</v>
      </c>
      <c r="AA885" s="20">
        <v>3.78603</v>
      </c>
      <c r="AB885" s="20">
        <v>91.3905</v>
      </c>
      <c r="AC885" s="19">
        <v>0</v>
      </c>
      <c r="AD885" s="20">
        <v>0</v>
      </c>
      <c r="AE885" s="20">
        <v>0.00034914</v>
      </c>
      <c r="AF885" s="19">
        <v>0.85661</v>
      </c>
      <c r="AG885" s="20">
        <v>0.0111429</v>
      </c>
      <c r="AH885" s="20">
        <v>33.5194</v>
      </c>
      <c r="AI885" s="19">
        <v>0</v>
      </c>
      <c r="AJ885" s="20">
        <v>0</v>
      </c>
      <c r="AK885" s="20">
        <v>0</v>
      </c>
      <c r="AL885" s="19">
        <v>0</v>
      </c>
      <c r="AM885" s="20">
        <v>0</v>
      </c>
      <c r="AN885" s="20">
        <v>0</v>
      </c>
      <c r="AO885" s="19">
        <v>0</v>
      </c>
      <c r="AP885" s="20">
        <v>0</v>
      </c>
      <c r="AQ885" s="20">
        <v>0</v>
      </c>
    </row>
    <row r="886" spans="1:4" ht="17.25">
      <c r="A886" s="10">
        <v>0.61180555555555605</v>
      </c>
      <c r="B886" s="19">
        <v>0.66929</v>
      </c>
      <c r="C886" s="20">
        <v>18.4675</v>
      </c>
      <c r="D886" s="20">
        <v>235.077</v>
      </c>
      <c r="E886" s="19">
        <v>0.587458</v>
      </c>
      <c r="F886" s="20">
        <v>0.0378652</v>
      </c>
      <c r="G886" s="20">
        <v>311.65</v>
      </c>
      <c r="H886" s="19">
        <v>0.887265</v>
      </c>
      <c r="I886" s="20">
        <v>16.7745</v>
      </c>
      <c r="J886" s="20">
        <v>308.974</v>
      </c>
      <c r="K886" s="19">
        <v>0.673755</v>
      </c>
      <c r="L886" s="20">
        <v>0.0406922</v>
      </c>
      <c r="M886" s="20">
        <v>213.752</v>
      </c>
      <c r="N886" s="19">
        <v>0.673773</v>
      </c>
      <c r="O886" s="20">
        <v>18.5473</v>
      </c>
      <c r="P886" s="20">
        <v>235.722</v>
      </c>
      <c r="Q886" s="19">
        <v>0.627243</v>
      </c>
      <c r="R886" s="20">
        <v>0.57823</v>
      </c>
      <c r="S886" s="20">
        <v>13.6992</v>
      </c>
      <c r="T886" s="19">
        <v>0.955197</v>
      </c>
      <c r="U886" s="20">
        <v>0.552171</v>
      </c>
      <c r="V886" s="20">
        <v>38.2327</v>
      </c>
      <c r="W886" s="19">
        <v>0.990274</v>
      </c>
      <c r="X886" s="20">
        <v>0.642628</v>
      </c>
      <c r="Y886" s="20">
        <v>16.3032</v>
      </c>
      <c r="Z886" s="19">
        <v>0.830482</v>
      </c>
      <c r="AA886" s="20">
        <v>3.8151</v>
      </c>
      <c r="AB886" s="20">
        <v>91.4529</v>
      </c>
      <c r="AC886" s="19">
        <v>0</v>
      </c>
      <c r="AD886" s="20">
        <v>0</v>
      </c>
      <c r="AE886" s="20">
        <v>0.00034914</v>
      </c>
      <c r="AF886" s="19">
        <v>0.861941</v>
      </c>
      <c r="AG886" s="20">
        <v>0.0149708</v>
      </c>
      <c r="AH886" s="20">
        <v>33.5195</v>
      </c>
      <c r="AI886" s="19">
        <v>0</v>
      </c>
      <c r="AJ886" s="20">
        <v>0</v>
      </c>
      <c r="AK886" s="20">
        <v>0</v>
      </c>
      <c r="AL886" s="19">
        <v>0</v>
      </c>
      <c r="AM886" s="20">
        <v>0</v>
      </c>
      <c r="AN886" s="20">
        <v>0</v>
      </c>
      <c r="AO886" s="19">
        <v>0</v>
      </c>
      <c r="AP886" s="20">
        <v>0</v>
      </c>
      <c r="AQ886" s="20">
        <v>0</v>
      </c>
    </row>
    <row r="887" spans="1:4" ht="17.25">
      <c r="A887" s="10">
        <v>0.61250000000000004</v>
      </c>
      <c r="B887" s="19">
        <v>0.668713</v>
      </c>
      <c r="C887" s="20">
        <v>18.4588</v>
      </c>
      <c r="D887" s="20">
        <v>235.395</v>
      </c>
      <c r="E887" s="19">
        <v>0.587533</v>
      </c>
      <c r="F887" s="20">
        <v>0.0378223</v>
      </c>
      <c r="G887" s="20">
        <v>311.65</v>
      </c>
      <c r="H887" s="19">
        <v>0.887238</v>
      </c>
      <c r="I887" s="20">
        <v>16.78</v>
      </c>
      <c r="J887" s="20">
        <v>309.249</v>
      </c>
      <c r="K887" s="19">
        <v>0.673374</v>
      </c>
      <c r="L887" s="20">
        <v>0.0406921</v>
      </c>
      <c r="M887" s="20">
        <v>213.753</v>
      </c>
      <c r="N887" s="19">
        <v>0.672792</v>
      </c>
      <c r="O887" s="20">
        <v>18.5427</v>
      </c>
      <c r="P887" s="20">
        <v>236.036</v>
      </c>
      <c r="Q887" s="19">
        <v>0.626411</v>
      </c>
      <c r="R887" s="20">
        <v>0.576843</v>
      </c>
      <c r="S887" s="20">
        <v>13.7088</v>
      </c>
      <c r="T887" s="19">
        <v>0.954637</v>
      </c>
      <c r="U887" s="20">
        <v>0.551384</v>
      </c>
      <c r="V887" s="20">
        <v>38.2419</v>
      </c>
      <c r="W887" s="19">
        <v>0.990217</v>
      </c>
      <c r="X887" s="20">
        <v>0.641774</v>
      </c>
      <c r="Y887" s="20">
        <v>16.3139</v>
      </c>
      <c r="Z887" s="19">
        <v>0.838547</v>
      </c>
      <c r="AA887" s="20">
        <v>3.82619</v>
      </c>
      <c r="AB887" s="20">
        <v>91.5165</v>
      </c>
      <c r="AC887" s="19">
        <v>0</v>
      </c>
      <c r="AD887" s="20">
        <v>0</v>
      </c>
      <c r="AE887" s="20">
        <v>0.00034914</v>
      </c>
      <c r="AF887" s="19">
        <v>0.888715</v>
      </c>
      <c r="AG887" s="20">
        <v>5.98423</v>
      </c>
      <c r="AH887" s="20">
        <v>33.6167</v>
      </c>
      <c r="AI887" s="19">
        <v>0</v>
      </c>
      <c r="AJ887" s="20">
        <v>0</v>
      </c>
      <c r="AK887" s="20">
        <v>0</v>
      </c>
      <c r="AL887" s="19">
        <v>0</v>
      </c>
      <c r="AM887" s="20">
        <v>0</v>
      </c>
      <c r="AN887" s="20">
        <v>0</v>
      </c>
      <c r="AO887" s="19">
        <v>0</v>
      </c>
      <c r="AP887" s="20">
        <v>0</v>
      </c>
      <c r="AQ887" s="20">
        <v>0</v>
      </c>
    </row>
    <row r="888" spans="1:4" ht="17.25">
      <c r="A888" s="10">
        <v>0.61319444444444404</v>
      </c>
      <c r="B888" s="19">
        <v>0.669929</v>
      </c>
      <c r="C888" s="20">
        <v>18.4468</v>
      </c>
      <c r="D888" s="20">
        <v>235.697</v>
      </c>
      <c r="E888" s="19">
        <v>0.586129</v>
      </c>
      <c r="F888" s="20">
        <v>0.0376599</v>
      </c>
      <c r="G888" s="20">
        <v>311.651</v>
      </c>
      <c r="H888" s="19">
        <v>0.887591</v>
      </c>
      <c r="I888" s="20">
        <v>16.7755</v>
      </c>
      <c r="J888" s="20">
        <v>309.533</v>
      </c>
      <c r="K888" s="19">
        <v>0.673618</v>
      </c>
      <c r="L888" s="20">
        <v>0.0406824</v>
      </c>
      <c r="M888" s="20">
        <v>213.754</v>
      </c>
      <c r="N888" s="19">
        <v>0.674705</v>
      </c>
      <c r="O888" s="20">
        <v>18.5242</v>
      </c>
      <c r="P888" s="20">
        <v>236.339</v>
      </c>
      <c r="Q888" s="19">
        <v>0.628725</v>
      </c>
      <c r="R888" s="20">
        <v>0.579592</v>
      </c>
      <c r="S888" s="20">
        <v>13.7183</v>
      </c>
      <c r="T888" s="19">
        <v>0.955493</v>
      </c>
      <c r="U888" s="20">
        <v>0.552258</v>
      </c>
      <c r="V888" s="20">
        <v>38.2509</v>
      </c>
      <c r="W888" s="19">
        <v>0.990215</v>
      </c>
      <c r="X888" s="20">
        <v>0.641928</v>
      </c>
      <c r="Y888" s="20">
        <v>16.3246</v>
      </c>
      <c r="Z888" s="19">
        <v>0.839956</v>
      </c>
      <c r="AA888" s="20">
        <v>3.84706</v>
      </c>
      <c r="AB888" s="20">
        <v>91.5805</v>
      </c>
      <c r="AC888" s="19">
        <v>0</v>
      </c>
      <c r="AD888" s="20">
        <v>0</v>
      </c>
      <c r="AE888" s="20">
        <v>0.00034914</v>
      </c>
      <c r="AF888" s="19">
        <v>0.892541</v>
      </c>
      <c r="AG888" s="20">
        <v>6.16437</v>
      </c>
      <c r="AH888" s="20">
        <v>33.7168</v>
      </c>
      <c r="AI888" s="19">
        <v>0</v>
      </c>
      <c r="AJ888" s="20">
        <v>0</v>
      </c>
      <c r="AK888" s="20">
        <v>0</v>
      </c>
      <c r="AL888" s="19">
        <v>0</v>
      </c>
      <c r="AM888" s="20">
        <v>0</v>
      </c>
      <c r="AN888" s="20">
        <v>0</v>
      </c>
      <c r="AO888" s="19">
        <v>0</v>
      </c>
      <c r="AP888" s="20">
        <v>0</v>
      </c>
      <c r="AQ888" s="20">
        <v>0</v>
      </c>
    </row>
    <row r="889" spans="1:4" ht="17.25">
      <c r="A889" s="10">
        <v>0.61388888888888904</v>
      </c>
      <c r="B889" s="19">
        <v>0.669191</v>
      </c>
      <c r="C889" s="20">
        <v>18.4338</v>
      </c>
      <c r="D889" s="20">
        <v>235.999</v>
      </c>
      <c r="E889" s="19">
        <v>0.584635</v>
      </c>
      <c r="F889" s="20">
        <v>0.0376663</v>
      </c>
      <c r="G889" s="20">
        <v>311.651</v>
      </c>
      <c r="H889" s="19">
        <v>0.887342</v>
      </c>
      <c r="I889" s="20">
        <v>16.7684</v>
      </c>
      <c r="J889" s="20">
        <v>309.808</v>
      </c>
      <c r="K889" s="19">
        <v>0.676164</v>
      </c>
      <c r="L889" s="20">
        <v>0.0407958</v>
      </c>
      <c r="M889" s="20">
        <v>213.754</v>
      </c>
      <c r="N889" s="19">
        <v>0.672906</v>
      </c>
      <c r="O889" s="20">
        <v>18.5057</v>
      </c>
      <c r="P889" s="20">
        <v>236.648</v>
      </c>
      <c r="Q889" s="19">
        <v>0.629275</v>
      </c>
      <c r="R889" s="20">
        <v>0.582124</v>
      </c>
      <c r="S889" s="20">
        <v>13.728</v>
      </c>
      <c r="T889" s="19">
        <v>0.955528</v>
      </c>
      <c r="U889" s="20">
        <v>0.551746</v>
      </c>
      <c r="V889" s="20">
        <v>38.2601</v>
      </c>
      <c r="W889" s="19">
        <v>0.990216</v>
      </c>
      <c r="X889" s="20">
        <v>0.642817</v>
      </c>
      <c r="Y889" s="20">
        <v>16.3355</v>
      </c>
      <c r="Z889" s="19">
        <v>0.83552</v>
      </c>
      <c r="AA889" s="20">
        <v>3.79317</v>
      </c>
      <c r="AB889" s="20">
        <v>91.6453</v>
      </c>
      <c r="AC889" s="19">
        <v>0</v>
      </c>
      <c r="AD889" s="20">
        <v>0</v>
      </c>
      <c r="AE889" s="20">
        <v>0.00034914</v>
      </c>
      <c r="AF889" s="19">
        <v>0.889898</v>
      </c>
      <c r="AG889" s="20">
        <v>6.07178</v>
      </c>
      <c r="AH889" s="20">
        <v>33.8231</v>
      </c>
      <c r="AI889" s="19">
        <v>0</v>
      </c>
      <c r="AJ889" s="20">
        <v>0</v>
      </c>
      <c r="AK889" s="20">
        <v>0</v>
      </c>
      <c r="AL889" s="19">
        <v>0</v>
      </c>
      <c r="AM889" s="20">
        <v>0</v>
      </c>
      <c r="AN889" s="20">
        <v>0</v>
      </c>
      <c r="AO889" s="19">
        <v>0</v>
      </c>
      <c r="AP889" s="20">
        <v>0</v>
      </c>
      <c r="AQ889" s="20">
        <v>0</v>
      </c>
    </row>
    <row r="890" spans="1:4" ht="17.25">
      <c r="A890" s="10">
        <v>0.61458333333333304</v>
      </c>
      <c r="B890" s="19">
        <v>0.668074</v>
      </c>
      <c r="C890" s="20">
        <v>18.448</v>
      </c>
      <c r="D890" s="20">
        <v>236.312</v>
      </c>
      <c r="E890" s="19">
        <v>0.589254</v>
      </c>
      <c r="F890" s="20">
        <v>0.0379004</v>
      </c>
      <c r="G890" s="20">
        <v>311.652</v>
      </c>
      <c r="H890" s="19">
        <v>0.887153</v>
      </c>
      <c r="I890" s="20">
        <v>16.7772</v>
      </c>
      <c r="J890" s="20">
        <v>310.083</v>
      </c>
      <c r="K890" s="19">
        <v>0.673098</v>
      </c>
      <c r="L890" s="20">
        <v>0.0406412</v>
      </c>
      <c r="M890" s="20">
        <v>213.755</v>
      </c>
      <c r="N890" s="19">
        <v>0.673273</v>
      </c>
      <c r="O890" s="20">
        <v>18.5161</v>
      </c>
      <c r="P890" s="20">
        <v>236.951</v>
      </c>
      <c r="Q890" s="19">
        <v>0.628617</v>
      </c>
      <c r="R890" s="20">
        <v>0.58135</v>
      </c>
      <c r="S890" s="20">
        <v>13.7376</v>
      </c>
      <c r="T890" s="19">
        <v>0.954869</v>
      </c>
      <c r="U890" s="20">
        <v>0.552251</v>
      </c>
      <c r="V890" s="20">
        <v>38.2695</v>
      </c>
      <c r="W890" s="19">
        <v>0.990311</v>
      </c>
      <c r="X890" s="20">
        <v>0.643675</v>
      </c>
      <c r="Y890" s="20">
        <v>16.3462</v>
      </c>
      <c r="Z890" s="19">
        <v>0.82908</v>
      </c>
      <c r="AA890" s="20">
        <v>3.80153</v>
      </c>
      <c r="AB890" s="20">
        <v>91.7088</v>
      </c>
      <c r="AC890" s="19">
        <v>0</v>
      </c>
      <c r="AD890" s="20">
        <v>0</v>
      </c>
      <c r="AE890" s="20">
        <v>0.00034914</v>
      </c>
      <c r="AF890" s="19">
        <v>0</v>
      </c>
      <c r="AG890" s="20">
        <v>0</v>
      </c>
      <c r="AH890" s="20">
        <v>33.8522</v>
      </c>
      <c r="AI890" s="19">
        <v>0</v>
      </c>
      <c r="AJ890" s="20">
        <v>0</v>
      </c>
      <c r="AK890" s="20">
        <v>0</v>
      </c>
      <c r="AL890" s="19">
        <v>0</v>
      </c>
      <c r="AM890" s="20">
        <v>0</v>
      </c>
      <c r="AN890" s="20">
        <v>0</v>
      </c>
      <c r="AO890" s="19">
        <v>0</v>
      </c>
      <c r="AP890" s="20">
        <v>0</v>
      </c>
      <c r="AQ890" s="20">
        <v>0</v>
      </c>
    </row>
    <row r="891" spans="1:4" ht="17.25">
      <c r="A891" s="10">
        <v>0.61527777777777803</v>
      </c>
      <c r="B891" s="19">
        <v>0.669006</v>
      </c>
      <c r="C891" s="20">
        <v>18.4348</v>
      </c>
      <c r="D891" s="20">
        <v>236.614</v>
      </c>
      <c r="E891" s="19">
        <v>0.588573</v>
      </c>
      <c r="F891" s="20">
        <v>0.0379067</v>
      </c>
      <c r="G891" s="20">
        <v>311.653</v>
      </c>
      <c r="H891" s="19">
        <v>0.887316</v>
      </c>
      <c r="I891" s="20">
        <v>16.7746</v>
      </c>
      <c r="J891" s="20">
        <v>310.362</v>
      </c>
      <c r="K891" s="19">
        <v>0.676219</v>
      </c>
      <c r="L891" s="20">
        <v>0.0408146</v>
      </c>
      <c r="M891" s="20">
        <v>213.756</v>
      </c>
      <c r="N891" s="19">
        <v>0.673637</v>
      </c>
      <c r="O891" s="20">
        <v>18.4986</v>
      </c>
      <c r="P891" s="20">
        <v>237.265</v>
      </c>
      <c r="Q891" s="19">
        <v>0.625737</v>
      </c>
      <c r="R891" s="20">
        <v>0.575256</v>
      </c>
      <c r="S891" s="20">
        <v>13.7475</v>
      </c>
      <c r="T891" s="19">
        <v>0.955055</v>
      </c>
      <c r="U891" s="20">
        <v>0.551807</v>
      </c>
      <c r="V891" s="20">
        <v>38.2787</v>
      </c>
      <c r="W891" s="19">
        <v>0.990238</v>
      </c>
      <c r="X891" s="20">
        <v>0.642704</v>
      </c>
      <c r="Y891" s="20">
        <v>16.3568</v>
      </c>
      <c r="Z891" s="19">
        <v>0.830397</v>
      </c>
      <c r="AA891" s="20">
        <v>3.81994</v>
      </c>
      <c r="AB891" s="20">
        <v>91.7713</v>
      </c>
      <c r="AC891" s="19">
        <v>0</v>
      </c>
      <c r="AD891" s="20">
        <v>0</v>
      </c>
      <c r="AE891" s="20">
        <v>0.00034914</v>
      </c>
      <c r="AF891" s="19">
        <v>0.836385</v>
      </c>
      <c r="AG891" s="20">
        <v>0.00533832</v>
      </c>
      <c r="AH891" s="20">
        <v>33.8523</v>
      </c>
      <c r="AI891" s="19">
        <v>0</v>
      </c>
      <c r="AJ891" s="20">
        <v>0</v>
      </c>
      <c r="AK891" s="20">
        <v>0</v>
      </c>
      <c r="AL891" s="19">
        <v>0</v>
      </c>
      <c r="AM891" s="20">
        <v>0</v>
      </c>
      <c r="AN891" s="20">
        <v>0</v>
      </c>
      <c r="AO891" s="19">
        <v>0</v>
      </c>
      <c r="AP891" s="20">
        <v>0</v>
      </c>
      <c r="AQ891" s="20">
        <v>0</v>
      </c>
    </row>
    <row r="892" spans="1:4" ht="17.25">
      <c r="A892" s="10">
        <v>0.61597222222222203</v>
      </c>
      <c r="B892" s="19">
        <v>0.668651</v>
      </c>
      <c r="C892" s="20">
        <v>18.4545</v>
      </c>
      <c r="D892" s="20">
        <v>236.927</v>
      </c>
      <c r="E892" s="19">
        <v>0.586229</v>
      </c>
      <c r="F892" s="20">
        <v>0.0378033</v>
      </c>
      <c r="G892" s="20">
        <v>311.653</v>
      </c>
      <c r="H892" s="19">
        <v>0.887317</v>
      </c>
      <c r="I892" s="20">
        <v>16.7769</v>
      </c>
      <c r="J892" s="20">
        <v>310.637</v>
      </c>
      <c r="K892" s="19">
        <v>0.673897</v>
      </c>
      <c r="L892" s="20">
        <v>0.0407491</v>
      </c>
      <c r="M892" s="20">
        <v>213.756</v>
      </c>
      <c r="N892" s="19">
        <v>0.673167</v>
      </c>
      <c r="O892" s="20">
        <v>18.5226</v>
      </c>
      <c r="P892" s="20">
        <v>237.569</v>
      </c>
      <c r="Q892" s="19">
        <v>0.627676</v>
      </c>
      <c r="R892" s="20">
        <v>0.579368</v>
      </c>
      <c r="S892" s="20">
        <v>13.757</v>
      </c>
      <c r="T892" s="19">
        <v>0.955128</v>
      </c>
      <c r="U892" s="20">
        <v>0.55249</v>
      </c>
      <c r="V892" s="20">
        <v>38.2877</v>
      </c>
      <c r="W892" s="19">
        <v>0.990272</v>
      </c>
      <c r="X892" s="20">
        <v>0.642993</v>
      </c>
      <c r="Y892" s="20">
        <v>16.3675</v>
      </c>
      <c r="Z892" s="19">
        <v>0.830989</v>
      </c>
      <c r="AA892" s="20">
        <v>3.83415</v>
      </c>
      <c r="AB892" s="20">
        <v>91.835</v>
      </c>
      <c r="AC892" s="19">
        <v>0</v>
      </c>
      <c r="AD892" s="20">
        <v>0</v>
      </c>
      <c r="AE892" s="20">
        <v>0.00034914</v>
      </c>
      <c r="AF892" s="19">
        <v>0.834895</v>
      </c>
      <c r="AG892" s="20">
        <v>0.00534697</v>
      </c>
      <c r="AH892" s="20">
        <v>33.8524</v>
      </c>
      <c r="AI892" s="19">
        <v>0</v>
      </c>
      <c r="AJ892" s="20">
        <v>0</v>
      </c>
      <c r="AK892" s="20">
        <v>0</v>
      </c>
      <c r="AL892" s="19">
        <v>0</v>
      </c>
      <c r="AM892" s="20">
        <v>0</v>
      </c>
      <c r="AN892" s="20">
        <v>0</v>
      </c>
      <c r="AO892" s="19">
        <v>0</v>
      </c>
      <c r="AP892" s="20">
        <v>0</v>
      </c>
      <c r="AQ892" s="20">
        <v>0</v>
      </c>
    </row>
    <row r="893" spans="1:4" ht="17.25">
      <c r="A893" s="10">
        <v>0.61666666666666703</v>
      </c>
      <c r="B893" s="19">
        <v>0.668119</v>
      </c>
      <c r="C893" s="20">
        <v>18.4665</v>
      </c>
      <c r="D893" s="20">
        <v>237.24</v>
      </c>
      <c r="E893" s="19">
        <v>0.587799</v>
      </c>
      <c r="F893" s="20">
        <v>0.0380065</v>
      </c>
      <c r="G893" s="20">
        <v>311.654</v>
      </c>
      <c r="H893" s="19">
        <v>0.886864</v>
      </c>
      <c r="I893" s="20">
        <v>16.776</v>
      </c>
      <c r="J893" s="20">
        <v>310.931</v>
      </c>
      <c r="K893" s="19">
        <v>0.671457</v>
      </c>
      <c r="L893" s="20">
        <v>0.0406347</v>
      </c>
      <c r="M893" s="20">
        <v>213.757</v>
      </c>
      <c r="N893" s="19">
        <v>0.672869</v>
      </c>
      <c r="O893" s="20">
        <v>18.5432</v>
      </c>
      <c r="P893" s="20">
        <v>237.883</v>
      </c>
      <c r="Q893" s="19">
        <v>0.628211</v>
      </c>
      <c r="R893" s="20">
        <v>0.580606</v>
      </c>
      <c r="S893" s="20">
        <v>13.7666</v>
      </c>
      <c r="T893" s="19">
        <v>0.954842</v>
      </c>
      <c r="U893" s="20">
        <v>0.552159</v>
      </c>
      <c r="V893" s="20">
        <v>38.2971</v>
      </c>
      <c r="W893" s="19">
        <v>0.990312</v>
      </c>
      <c r="X893" s="20">
        <v>0.64465</v>
      </c>
      <c r="Y893" s="20">
        <v>16.3782</v>
      </c>
      <c r="Z893" s="19">
        <v>0.83147</v>
      </c>
      <c r="AA893" s="20">
        <v>3.85054</v>
      </c>
      <c r="AB893" s="20">
        <v>91.9001</v>
      </c>
      <c r="AC893" s="19">
        <v>0</v>
      </c>
      <c r="AD893" s="20">
        <v>0</v>
      </c>
      <c r="AE893" s="20">
        <v>0.00034914</v>
      </c>
      <c r="AF893" s="19">
        <v>0.845821</v>
      </c>
      <c r="AG893" s="20">
        <v>0.00545788</v>
      </c>
      <c r="AH893" s="20">
        <v>33.8524</v>
      </c>
      <c r="AI893" s="19">
        <v>0</v>
      </c>
      <c r="AJ893" s="20">
        <v>0</v>
      </c>
      <c r="AK893" s="20">
        <v>0</v>
      </c>
      <c r="AL893" s="19">
        <v>0</v>
      </c>
      <c r="AM893" s="20">
        <v>0</v>
      </c>
      <c r="AN893" s="20">
        <v>0</v>
      </c>
      <c r="AO893" s="19">
        <v>0</v>
      </c>
      <c r="AP893" s="20">
        <v>0</v>
      </c>
      <c r="AQ893" s="20">
        <v>0</v>
      </c>
    </row>
    <row r="894" spans="1:4" ht="17.25">
      <c r="A894" s="10">
        <v>0.61736111111111103</v>
      </c>
      <c r="B894" s="19">
        <v>0.667455</v>
      </c>
      <c r="C894" s="20">
        <v>18.4574</v>
      </c>
      <c r="D894" s="20">
        <v>237.542</v>
      </c>
      <c r="E894" s="19">
        <v>0.58859</v>
      </c>
      <c r="F894" s="20">
        <v>0.0379699</v>
      </c>
      <c r="G894" s="20">
        <v>311.655</v>
      </c>
      <c r="H894" s="19">
        <v>0.886793</v>
      </c>
      <c r="I894" s="20">
        <v>16.7764</v>
      </c>
      <c r="J894" s="20">
        <v>311.206</v>
      </c>
      <c r="K894" s="19">
        <v>0.670067</v>
      </c>
      <c r="L894" s="20">
        <v>0.0405913</v>
      </c>
      <c r="M894" s="20">
        <v>213.758</v>
      </c>
      <c r="N894" s="19">
        <v>0.671307</v>
      </c>
      <c r="O894" s="20">
        <v>18.5105</v>
      </c>
      <c r="P894" s="20">
        <v>238.187</v>
      </c>
      <c r="Q894" s="19">
        <v>0.627789</v>
      </c>
      <c r="R894" s="20">
        <v>0.578948</v>
      </c>
      <c r="S894" s="20">
        <v>13.7765</v>
      </c>
      <c r="T894" s="19">
        <v>0.955416</v>
      </c>
      <c r="U894" s="20">
        <v>0.552675</v>
      </c>
      <c r="V894" s="20">
        <v>38.3063</v>
      </c>
      <c r="W894" s="19">
        <v>0.990336</v>
      </c>
      <c r="X894" s="20">
        <v>0.645925</v>
      </c>
      <c r="Y894" s="20">
        <v>16.389</v>
      </c>
      <c r="Z894" s="19">
        <v>0.831073</v>
      </c>
      <c r="AA894" s="20">
        <v>3.84226</v>
      </c>
      <c r="AB894" s="20">
        <v>91.963</v>
      </c>
      <c r="AC894" s="19">
        <v>0</v>
      </c>
      <c r="AD894" s="20">
        <v>0</v>
      </c>
      <c r="AE894" s="20">
        <v>0.00034914</v>
      </c>
      <c r="AF894" s="19">
        <v>0.813231</v>
      </c>
      <c r="AG894" s="20">
        <v>0.00534216</v>
      </c>
      <c r="AH894" s="20">
        <v>33.8525</v>
      </c>
      <c r="AI894" s="19">
        <v>0</v>
      </c>
      <c r="AJ894" s="20">
        <v>0</v>
      </c>
      <c r="AK894" s="20">
        <v>0</v>
      </c>
      <c r="AL894" s="19">
        <v>0</v>
      </c>
      <c r="AM894" s="20">
        <v>0</v>
      </c>
      <c r="AN894" s="20">
        <v>0</v>
      </c>
      <c r="AO894" s="19">
        <v>0</v>
      </c>
      <c r="AP894" s="20">
        <v>0</v>
      </c>
      <c r="AQ894" s="20">
        <v>0</v>
      </c>
    </row>
    <row r="895" spans="1:4" ht="17.25">
      <c r="A895" s="10">
        <v>0.61805555555555602</v>
      </c>
      <c r="B895" s="19">
        <v>0.667635</v>
      </c>
      <c r="C895" s="20">
        <v>18.4461</v>
      </c>
      <c r="D895" s="20">
        <v>237.85</v>
      </c>
      <c r="E895" s="19">
        <v>0.58979</v>
      </c>
      <c r="F895" s="20">
        <v>0.0380161</v>
      </c>
      <c r="G895" s="20">
        <v>311.655</v>
      </c>
      <c r="H895" s="19">
        <v>0.886844</v>
      </c>
      <c r="I895" s="20">
        <v>16.773</v>
      </c>
      <c r="J895" s="20">
        <v>311.49</v>
      </c>
      <c r="K895" s="19">
        <v>0.670053</v>
      </c>
      <c r="L895" s="20">
        <v>0.0406094</v>
      </c>
      <c r="M895" s="20">
        <v>213.758</v>
      </c>
      <c r="N895" s="19">
        <v>0.672525</v>
      </c>
      <c r="O895" s="20">
        <v>18.5476</v>
      </c>
      <c r="P895" s="20">
        <v>238.501</v>
      </c>
      <c r="Q895" s="19">
        <v>0.628633</v>
      </c>
      <c r="R895" s="20">
        <v>0.581426</v>
      </c>
      <c r="S895" s="20">
        <v>13.786</v>
      </c>
      <c r="T895" s="19">
        <v>0.955373</v>
      </c>
      <c r="U895" s="20">
        <v>0.553367</v>
      </c>
      <c r="V895" s="20">
        <v>38.3154</v>
      </c>
      <c r="W895" s="19">
        <v>0.990271</v>
      </c>
      <c r="X895" s="20">
        <v>0.644783</v>
      </c>
      <c r="Y895" s="20">
        <v>16.3997</v>
      </c>
      <c r="Z895" s="19">
        <v>0.828512</v>
      </c>
      <c r="AA895" s="20">
        <v>3.79955</v>
      </c>
      <c r="AB895" s="20">
        <v>92.0276</v>
      </c>
      <c r="AC895" s="19">
        <v>0</v>
      </c>
      <c r="AD895" s="20">
        <v>0</v>
      </c>
      <c r="AE895" s="20">
        <v>0.00034914</v>
      </c>
      <c r="AF895" s="19">
        <v>0.84169</v>
      </c>
      <c r="AG895" s="20">
        <v>0.00538106</v>
      </c>
      <c r="AH895" s="20">
        <v>33.8526</v>
      </c>
      <c r="AI895" s="19">
        <v>0</v>
      </c>
      <c r="AJ895" s="20">
        <v>0</v>
      </c>
      <c r="AK895" s="20">
        <v>0</v>
      </c>
      <c r="AL895" s="19">
        <v>0</v>
      </c>
      <c r="AM895" s="20">
        <v>0</v>
      </c>
      <c r="AN895" s="20">
        <v>0</v>
      </c>
      <c r="AO895" s="19">
        <v>0</v>
      </c>
      <c r="AP895" s="20">
        <v>0</v>
      </c>
      <c r="AQ895" s="20">
        <v>0</v>
      </c>
    </row>
    <row r="896" spans="1:4" ht="17.25">
      <c r="A896" s="10">
        <v>0.61875000000000002</v>
      </c>
      <c r="B896" s="19">
        <v>0.666584</v>
      </c>
      <c r="C896" s="20">
        <v>18.4181</v>
      </c>
      <c r="D896" s="20">
        <v>238.152</v>
      </c>
      <c r="E896" s="19">
        <v>0.588481</v>
      </c>
      <c r="F896" s="20">
        <v>0.037965</v>
      </c>
      <c r="G896" s="20">
        <v>311.656</v>
      </c>
      <c r="H896" s="19">
        <v>0.886824</v>
      </c>
      <c r="I896" s="20">
        <v>16.7596</v>
      </c>
      <c r="J896" s="20">
        <v>311.765</v>
      </c>
      <c r="K896" s="19">
        <v>0.673164</v>
      </c>
      <c r="L896" s="20">
        <v>0.0407577</v>
      </c>
      <c r="M896" s="20">
        <v>213.759</v>
      </c>
      <c r="N896" s="19">
        <v>0.671235</v>
      </c>
      <c r="O896" s="20">
        <v>18.5073</v>
      </c>
      <c r="P896" s="20">
        <v>238.804</v>
      </c>
      <c r="Q896" s="19">
        <v>0.627266</v>
      </c>
      <c r="R896" s="20">
        <v>0.578632</v>
      </c>
      <c r="S896" s="20">
        <v>13.7956</v>
      </c>
      <c r="T896" s="19">
        <v>0.955251</v>
      </c>
      <c r="U896" s="20">
        <v>0.553528</v>
      </c>
      <c r="V896" s="20">
        <v>38.3246</v>
      </c>
      <c r="W896" s="19">
        <v>0.99031</v>
      </c>
      <c r="X896" s="20">
        <v>0.644665</v>
      </c>
      <c r="Y896" s="20">
        <v>16.4107</v>
      </c>
      <c r="Z896" s="19">
        <v>0.828697</v>
      </c>
      <c r="AA896" s="20">
        <v>3.80213</v>
      </c>
      <c r="AB896" s="20">
        <v>92.091</v>
      </c>
      <c r="AC896" s="19">
        <v>0</v>
      </c>
      <c r="AD896" s="20">
        <v>0</v>
      </c>
      <c r="AE896" s="20">
        <v>0.00034914</v>
      </c>
      <c r="AF896" s="19">
        <v>0</v>
      </c>
      <c r="AG896" s="20">
        <v>0</v>
      </c>
      <c r="AH896" s="20">
        <v>33.8526</v>
      </c>
      <c r="AI896" s="19">
        <v>0</v>
      </c>
      <c r="AJ896" s="20">
        <v>0</v>
      </c>
      <c r="AK896" s="20">
        <v>0</v>
      </c>
      <c r="AL896" s="19">
        <v>0</v>
      </c>
      <c r="AM896" s="20">
        <v>0</v>
      </c>
      <c r="AN896" s="20">
        <v>0</v>
      </c>
      <c r="AO896" s="19">
        <v>0</v>
      </c>
      <c r="AP896" s="20">
        <v>0</v>
      </c>
      <c r="AQ896" s="20">
        <v>0</v>
      </c>
    </row>
    <row r="897" spans="1:4" ht="17.25">
      <c r="A897" s="10">
        <v>0.61944444444444402</v>
      </c>
      <c r="B897" s="19">
        <v>0.667989</v>
      </c>
      <c r="C897" s="20">
        <v>18.4261</v>
      </c>
      <c r="D897" s="20">
        <v>238.464</v>
      </c>
      <c r="E897" s="19">
        <v>0.585847</v>
      </c>
      <c r="F897" s="20">
        <v>0.0377689</v>
      </c>
      <c r="G897" s="20">
        <v>311.656</v>
      </c>
      <c r="H897" s="19">
        <v>0.886907</v>
      </c>
      <c r="I897" s="20">
        <v>16.7552</v>
      </c>
      <c r="J897" s="20">
        <v>312.04</v>
      </c>
      <c r="K897" s="19">
        <v>0.676616</v>
      </c>
      <c r="L897" s="20">
        <v>0.0409642</v>
      </c>
      <c r="M897" s="20">
        <v>213.76</v>
      </c>
      <c r="N897" s="19">
        <v>0.672146</v>
      </c>
      <c r="O897" s="20">
        <v>18.5046</v>
      </c>
      <c r="P897" s="20">
        <v>239.112</v>
      </c>
      <c r="Q897" s="19">
        <v>0.628467</v>
      </c>
      <c r="R897" s="20">
        <v>0.580469</v>
      </c>
      <c r="S897" s="20">
        <v>13.8055</v>
      </c>
      <c r="T897" s="19">
        <v>0.955554</v>
      </c>
      <c r="U897" s="20">
        <v>0.552676</v>
      </c>
      <c r="V897" s="20">
        <v>38.334</v>
      </c>
      <c r="W897" s="19">
        <v>0.990357</v>
      </c>
      <c r="X897" s="20">
        <v>0.644428</v>
      </c>
      <c r="Y897" s="20">
        <v>16.4212</v>
      </c>
      <c r="Z897" s="19">
        <v>0.82949</v>
      </c>
      <c r="AA897" s="20">
        <v>3.8024</v>
      </c>
      <c r="AB897" s="20">
        <v>92.1544</v>
      </c>
      <c r="AC897" s="19">
        <v>0</v>
      </c>
      <c r="AD897" s="20">
        <v>0</v>
      </c>
      <c r="AE897" s="20">
        <v>0.00034914</v>
      </c>
      <c r="AF897" s="19">
        <v>0</v>
      </c>
      <c r="AG897" s="20">
        <v>0</v>
      </c>
      <c r="AH897" s="20">
        <v>33.8527</v>
      </c>
      <c r="AI897" s="19">
        <v>0</v>
      </c>
      <c r="AJ897" s="20">
        <v>0</v>
      </c>
      <c r="AK897" s="20">
        <v>0</v>
      </c>
      <c r="AL897" s="19">
        <v>0</v>
      </c>
      <c r="AM897" s="20">
        <v>0</v>
      </c>
      <c r="AN897" s="20">
        <v>0</v>
      </c>
      <c r="AO897" s="19">
        <v>0</v>
      </c>
      <c r="AP897" s="20">
        <v>0</v>
      </c>
      <c r="AQ897" s="20">
        <v>0</v>
      </c>
    </row>
    <row r="898" spans="1:4" ht="17.25">
      <c r="A898" s="10">
        <v>0.62013888888888902</v>
      </c>
      <c r="B898" s="19">
        <v>0.667196</v>
      </c>
      <c r="C898" s="20">
        <v>18.4291</v>
      </c>
      <c r="D898" s="20">
        <v>238.766</v>
      </c>
      <c r="E898" s="19">
        <v>0.588941</v>
      </c>
      <c r="F898" s="20">
        <v>0.0378832</v>
      </c>
      <c r="G898" s="20">
        <v>311.657</v>
      </c>
      <c r="H898" s="19">
        <v>0.886965</v>
      </c>
      <c r="I898" s="20">
        <v>16.7601</v>
      </c>
      <c r="J898" s="20">
        <v>312.319</v>
      </c>
      <c r="K898" s="19">
        <v>0.673296</v>
      </c>
      <c r="L898" s="20">
        <v>0.0407869</v>
      </c>
      <c r="M898" s="20">
        <v>213.76</v>
      </c>
      <c r="N898" s="19">
        <v>0.671567</v>
      </c>
      <c r="O898" s="20">
        <v>18.4961</v>
      </c>
      <c r="P898" s="20">
        <v>239.426</v>
      </c>
      <c r="Q898" s="19">
        <v>0.628074</v>
      </c>
      <c r="R898" s="20">
        <v>0.58016</v>
      </c>
      <c r="S898" s="20">
        <v>13.815</v>
      </c>
      <c r="T898" s="19">
        <v>0.955053</v>
      </c>
      <c r="U898" s="20">
        <v>0.551833</v>
      </c>
      <c r="V898" s="20">
        <v>38.343</v>
      </c>
      <c r="W898" s="19">
        <v>0.990353</v>
      </c>
      <c r="X898" s="20">
        <v>0.644671</v>
      </c>
      <c r="Y898" s="20">
        <v>16.432</v>
      </c>
      <c r="Z898" s="19">
        <v>0.828148</v>
      </c>
      <c r="AA898" s="20">
        <v>3.78534</v>
      </c>
      <c r="AB898" s="20">
        <v>92.2176</v>
      </c>
      <c r="AC898" s="19">
        <v>0</v>
      </c>
      <c r="AD898" s="20">
        <v>0</v>
      </c>
      <c r="AE898" s="20">
        <v>0.00034914</v>
      </c>
      <c r="AF898" s="19">
        <v>0</v>
      </c>
      <c r="AG898" s="20">
        <v>0</v>
      </c>
      <c r="AH898" s="20">
        <v>33.8528</v>
      </c>
      <c r="AI898" s="19">
        <v>0</v>
      </c>
      <c r="AJ898" s="20">
        <v>0</v>
      </c>
      <c r="AK898" s="20">
        <v>0</v>
      </c>
      <c r="AL898" s="19">
        <v>0</v>
      </c>
      <c r="AM898" s="20">
        <v>0</v>
      </c>
      <c r="AN898" s="20">
        <v>0</v>
      </c>
      <c r="AO898" s="19">
        <v>0</v>
      </c>
      <c r="AP898" s="20">
        <v>0</v>
      </c>
      <c r="AQ898" s="20">
        <v>0</v>
      </c>
    </row>
    <row r="899" spans="1:4" ht="17.25">
      <c r="A899" s="10">
        <v>0.62083333333333302</v>
      </c>
      <c r="B899" s="19">
        <v>0.666779</v>
      </c>
      <c r="C899" s="20">
        <v>18.4143</v>
      </c>
      <c r="D899" s="20">
        <v>239.078</v>
      </c>
      <c r="E899" s="19">
        <v>0.587827</v>
      </c>
      <c r="F899" s="20">
        <v>0.0380188</v>
      </c>
      <c r="G899" s="20">
        <v>311.658</v>
      </c>
      <c r="H899" s="19">
        <v>0.886637</v>
      </c>
      <c r="I899" s="20">
        <v>16.7522</v>
      </c>
      <c r="J899" s="20">
        <v>312.603</v>
      </c>
      <c r="K899" s="19">
        <v>0.672379</v>
      </c>
      <c r="L899" s="20">
        <v>0.0408136</v>
      </c>
      <c r="M899" s="20">
        <v>213.761</v>
      </c>
      <c r="N899" s="19">
        <v>0.671036</v>
      </c>
      <c r="O899" s="20">
        <v>18.4899</v>
      </c>
      <c r="P899" s="20">
        <v>239.739</v>
      </c>
      <c r="Q899" s="19">
        <v>0.62709</v>
      </c>
      <c r="R899" s="20">
        <v>0.578655</v>
      </c>
      <c r="S899" s="20">
        <v>13.8246</v>
      </c>
      <c r="T899" s="19">
        <v>0.954687</v>
      </c>
      <c r="U899" s="20">
        <v>0.551971</v>
      </c>
      <c r="V899" s="20">
        <v>38.3522</v>
      </c>
      <c r="W899" s="19">
        <v>0.990291</v>
      </c>
      <c r="X899" s="20">
        <v>0.644624</v>
      </c>
      <c r="Y899" s="20">
        <v>16.4427</v>
      </c>
      <c r="Z899" s="19">
        <v>0.828871</v>
      </c>
      <c r="AA899" s="20">
        <v>3.80042</v>
      </c>
      <c r="AB899" s="20">
        <v>92.2798</v>
      </c>
      <c r="AC899" s="19">
        <v>0</v>
      </c>
      <c r="AD899" s="20">
        <v>0</v>
      </c>
      <c r="AE899" s="20">
        <v>0.00034914</v>
      </c>
      <c r="AF899" s="19">
        <v>0</v>
      </c>
      <c r="AG899" s="20">
        <v>0</v>
      </c>
      <c r="AH899" s="20">
        <v>33.8528</v>
      </c>
      <c r="AI899" s="19">
        <v>0</v>
      </c>
      <c r="AJ899" s="20">
        <v>0</v>
      </c>
      <c r="AK899" s="20">
        <v>0</v>
      </c>
      <c r="AL899" s="19">
        <v>0</v>
      </c>
      <c r="AM899" s="20">
        <v>0</v>
      </c>
      <c r="AN899" s="20">
        <v>0</v>
      </c>
      <c r="AO899" s="19">
        <v>0</v>
      </c>
      <c r="AP899" s="20">
        <v>0</v>
      </c>
      <c r="AQ899" s="20">
        <v>0</v>
      </c>
    </row>
    <row r="900" spans="1:4" ht="17.25">
      <c r="A900" s="10">
        <v>0.62152777777777801</v>
      </c>
      <c r="B900" s="19">
        <v>0.666684</v>
      </c>
      <c r="C900" s="20">
        <v>18.4186</v>
      </c>
      <c r="D900" s="20">
        <v>239.385</v>
      </c>
      <c r="E900" s="19">
        <v>0.586414</v>
      </c>
      <c r="F900" s="20">
        <v>0.0378925</v>
      </c>
      <c r="G900" s="20">
        <v>311.658</v>
      </c>
      <c r="H900" s="19">
        <v>0.886867</v>
      </c>
      <c r="I900" s="20">
        <v>16.7527</v>
      </c>
      <c r="J900" s="20">
        <v>312.886</v>
      </c>
      <c r="K900" s="19">
        <v>0.673012</v>
      </c>
      <c r="L900" s="20">
        <v>0.0407489</v>
      </c>
      <c r="M900" s="20">
        <v>213.762</v>
      </c>
      <c r="N900" s="19">
        <v>0.670979</v>
      </c>
      <c r="O900" s="20">
        <v>18.4963</v>
      </c>
      <c r="P900" s="20">
        <v>240.042</v>
      </c>
      <c r="Q900" s="19">
        <v>0.627409</v>
      </c>
      <c r="R900" s="20">
        <v>0.579288</v>
      </c>
      <c r="S900" s="20">
        <v>13.8345</v>
      </c>
      <c r="T900" s="19">
        <v>0.955367</v>
      </c>
      <c r="U900" s="20">
        <v>0.55262</v>
      </c>
      <c r="V900" s="20">
        <v>38.3616</v>
      </c>
      <c r="W900" s="19">
        <v>0.990265</v>
      </c>
      <c r="X900" s="20">
        <v>0.644925</v>
      </c>
      <c r="Y900" s="20">
        <v>16.4536</v>
      </c>
      <c r="Z900" s="19">
        <v>0.834444</v>
      </c>
      <c r="AA900" s="20">
        <v>3.77123</v>
      </c>
      <c r="AB900" s="20">
        <v>92.345</v>
      </c>
      <c r="AC900" s="19">
        <v>0</v>
      </c>
      <c r="AD900" s="20">
        <v>0</v>
      </c>
      <c r="AE900" s="20">
        <v>0.00034914</v>
      </c>
      <c r="AF900" s="19">
        <v>0.887131</v>
      </c>
      <c r="AG900" s="20">
        <v>5.95306</v>
      </c>
      <c r="AH900" s="20">
        <v>33.9002</v>
      </c>
      <c r="AI900" s="19">
        <v>0</v>
      </c>
      <c r="AJ900" s="20">
        <v>0</v>
      </c>
      <c r="AK900" s="20">
        <v>0</v>
      </c>
      <c r="AL900" s="19">
        <v>0</v>
      </c>
      <c r="AM900" s="20">
        <v>0</v>
      </c>
      <c r="AN900" s="20">
        <v>0</v>
      </c>
      <c r="AO900" s="19">
        <v>0</v>
      </c>
      <c r="AP900" s="20">
        <v>0</v>
      </c>
      <c r="AQ900" s="20">
        <v>0</v>
      </c>
    </row>
    <row r="901" spans="1:4" ht="17.25">
      <c r="A901" s="10">
        <v>0.62222222222222201</v>
      </c>
      <c r="B901" s="19">
        <v>0.665816</v>
      </c>
      <c r="C901" s="20">
        <v>18.4063</v>
      </c>
      <c r="D901" s="20">
        <v>239.687</v>
      </c>
      <c r="E901" s="19">
        <v>0.587216</v>
      </c>
      <c r="F901" s="20">
        <v>0.0378829</v>
      </c>
      <c r="G901" s="20">
        <v>311.659</v>
      </c>
      <c r="H901" s="19">
        <v>0.886497</v>
      </c>
      <c r="I901" s="20">
        <v>16.749</v>
      </c>
      <c r="J901" s="20">
        <v>313.161</v>
      </c>
      <c r="K901" s="19">
        <v>0.672095</v>
      </c>
      <c r="L901" s="20">
        <v>0.0407316</v>
      </c>
      <c r="M901" s="20">
        <v>213.762</v>
      </c>
      <c r="N901" s="19">
        <v>0.670881</v>
      </c>
      <c r="O901" s="20">
        <v>18.4807</v>
      </c>
      <c r="P901" s="20">
        <v>240.345</v>
      </c>
      <c r="Q901" s="19">
        <v>0.62685</v>
      </c>
      <c r="R901" s="20">
        <v>0.579123</v>
      </c>
      <c r="S901" s="20">
        <v>13.8441</v>
      </c>
      <c r="T901" s="19">
        <v>0.954543</v>
      </c>
      <c r="U901" s="20">
        <v>0.552173</v>
      </c>
      <c r="V901" s="20">
        <v>38.3708</v>
      </c>
      <c r="W901" s="19">
        <v>0.990272</v>
      </c>
      <c r="X901" s="20">
        <v>0.643386</v>
      </c>
      <c r="Y901" s="20">
        <v>16.4642</v>
      </c>
      <c r="Z901" s="19">
        <v>0.83582</v>
      </c>
      <c r="AA901" s="20">
        <v>3.80157</v>
      </c>
      <c r="AB901" s="20">
        <v>92.4059</v>
      </c>
      <c r="AC901" s="19">
        <v>0</v>
      </c>
      <c r="AD901" s="20">
        <v>0</v>
      </c>
      <c r="AE901" s="20">
        <v>0.00034914</v>
      </c>
      <c r="AF901" s="19">
        <v>0.889936</v>
      </c>
      <c r="AG901" s="20">
        <v>6.09787</v>
      </c>
      <c r="AH901" s="20">
        <v>34.0002</v>
      </c>
      <c r="AI901" s="19">
        <v>0</v>
      </c>
      <c r="AJ901" s="20">
        <v>0</v>
      </c>
      <c r="AK901" s="20">
        <v>0</v>
      </c>
      <c r="AL901" s="19">
        <v>0</v>
      </c>
      <c r="AM901" s="20">
        <v>0</v>
      </c>
      <c r="AN901" s="20">
        <v>0</v>
      </c>
      <c r="AO901" s="19">
        <v>0</v>
      </c>
      <c r="AP901" s="20">
        <v>0</v>
      </c>
      <c r="AQ901" s="20">
        <v>0</v>
      </c>
    </row>
    <row r="902" spans="1:4" ht="17.25">
      <c r="A902" s="10">
        <v>0.62291666666666701</v>
      </c>
      <c r="B902" s="19">
        <v>0.667503</v>
      </c>
      <c r="C902" s="20">
        <v>18.4167</v>
      </c>
      <c r="D902" s="20">
        <v>239.999</v>
      </c>
      <c r="E902" s="19">
        <v>0.586908</v>
      </c>
      <c r="F902" s="20">
        <v>0.0378664</v>
      </c>
      <c r="G902" s="20">
        <v>311.66</v>
      </c>
      <c r="H902" s="19">
        <v>0.887242</v>
      </c>
      <c r="I902" s="20">
        <v>16.7516</v>
      </c>
      <c r="J902" s="20">
        <v>313.445</v>
      </c>
      <c r="K902" s="19">
        <v>0.673669</v>
      </c>
      <c r="L902" s="20">
        <v>0.040693</v>
      </c>
      <c r="M902" s="20">
        <v>213.763</v>
      </c>
      <c r="N902" s="19">
        <v>0.67328</v>
      </c>
      <c r="O902" s="20">
        <v>18.5055</v>
      </c>
      <c r="P902" s="20">
        <v>240.659</v>
      </c>
      <c r="Q902" s="19">
        <v>0.629585</v>
      </c>
      <c r="R902" s="20">
        <v>0.582693</v>
      </c>
      <c r="S902" s="20">
        <v>13.8538</v>
      </c>
      <c r="T902" s="19">
        <v>0.955742</v>
      </c>
      <c r="U902" s="20">
        <v>0.551208</v>
      </c>
      <c r="V902" s="20">
        <v>38.38</v>
      </c>
      <c r="W902" s="19">
        <v>0.99025</v>
      </c>
      <c r="X902" s="20">
        <v>0.644032</v>
      </c>
      <c r="Y902" s="20">
        <v>16.4749</v>
      </c>
      <c r="Z902" s="19">
        <v>0.836756</v>
      </c>
      <c r="AA902" s="20">
        <v>3.80477</v>
      </c>
      <c r="AB902" s="20">
        <v>92.4694</v>
      </c>
      <c r="AC902" s="19">
        <v>0</v>
      </c>
      <c r="AD902" s="20">
        <v>0</v>
      </c>
      <c r="AE902" s="20">
        <v>0.00034914</v>
      </c>
      <c r="AF902" s="19">
        <v>0.891542</v>
      </c>
      <c r="AG902" s="20">
        <v>6.14432</v>
      </c>
      <c r="AH902" s="20">
        <v>34.1005</v>
      </c>
      <c r="AI902" s="19">
        <v>0</v>
      </c>
      <c r="AJ902" s="20">
        <v>0</v>
      </c>
      <c r="AK902" s="20">
        <v>0</v>
      </c>
      <c r="AL902" s="19">
        <v>0</v>
      </c>
      <c r="AM902" s="20">
        <v>0</v>
      </c>
      <c r="AN902" s="20">
        <v>0</v>
      </c>
      <c r="AO902" s="19">
        <v>0</v>
      </c>
      <c r="AP902" s="20">
        <v>0</v>
      </c>
      <c r="AQ902" s="20">
        <v>0</v>
      </c>
    </row>
    <row r="903" spans="1:4" ht="17.25">
      <c r="A903" s="10">
        <v>0.62361111111111101</v>
      </c>
      <c r="B903" s="19">
        <v>0.665757</v>
      </c>
      <c r="C903" s="20">
        <v>18.461</v>
      </c>
      <c r="D903" s="20">
        <v>240.311</v>
      </c>
      <c r="E903" s="19">
        <v>0.587618</v>
      </c>
      <c r="F903" s="20">
        <v>0.0380167</v>
      </c>
      <c r="G903" s="20">
        <v>311.66</v>
      </c>
      <c r="H903" s="19">
        <v>0.886257</v>
      </c>
      <c r="I903" s="20">
        <v>16.752</v>
      </c>
      <c r="J903" s="20">
        <v>313.719</v>
      </c>
      <c r="K903" s="19">
        <v>0.672599</v>
      </c>
      <c r="L903" s="20">
        <v>0.0408636</v>
      </c>
      <c r="M903" s="20">
        <v>213.764</v>
      </c>
      <c r="N903" s="19">
        <v>0.671059</v>
      </c>
      <c r="O903" s="20">
        <v>18.5375</v>
      </c>
      <c r="P903" s="20">
        <v>240.967</v>
      </c>
      <c r="Q903" s="19">
        <v>0.626773</v>
      </c>
      <c r="R903" s="20">
        <v>0.579747</v>
      </c>
      <c r="S903" s="20">
        <v>13.8635</v>
      </c>
      <c r="T903" s="19">
        <v>0.954526</v>
      </c>
      <c r="U903" s="20">
        <v>0.552821</v>
      </c>
      <c r="V903" s="20">
        <v>38.3892</v>
      </c>
      <c r="W903" s="19">
        <v>0.990276</v>
      </c>
      <c r="X903" s="20">
        <v>0.644353</v>
      </c>
      <c r="Y903" s="20">
        <v>16.4857</v>
      </c>
      <c r="Z903" s="19">
        <v>0.828485</v>
      </c>
      <c r="AA903" s="20">
        <v>3.81367</v>
      </c>
      <c r="AB903" s="20">
        <v>92.5338</v>
      </c>
      <c r="AC903" s="19">
        <v>0</v>
      </c>
      <c r="AD903" s="20">
        <v>0</v>
      </c>
      <c r="AE903" s="20">
        <v>0.00034914</v>
      </c>
      <c r="AF903" s="19">
        <v>0.843935</v>
      </c>
      <c r="AG903" s="20">
        <v>0.00547057</v>
      </c>
      <c r="AH903" s="20">
        <v>34.1738</v>
      </c>
      <c r="AI903" s="19">
        <v>0</v>
      </c>
      <c r="AJ903" s="20">
        <v>0</v>
      </c>
      <c r="AK903" s="20">
        <v>0</v>
      </c>
      <c r="AL903" s="19">
        <v>0</v>
      </c>
      <c r="AM903" s="20">
        <v>0</v>
      </c>
      <c r="AN903" s="20">
        <v>0</v>
      </c>
      <c r="AO903" s="19">
        <v>0</v>
      </c>
      <c r="AP903" s="20">
        <v>0</v>
      </c>
      <c r="AQ903" s="20">
        <v>0</v>
      </c>
    </row>
    <row r="904" spans="1:4" ht="17.25">
      <c r="A904" s="10">
        <v>0.624305555555556</v>
      </c>
      <c r="B904" s="19">
        <v>0.667726</v>
      </c>
      <c r="C904" s="20">
        <v>18.4531</v>
      </c>
      <c r="D904" s="20">
        <v>240.614</v>
      </c>
      <c r="E904" s="19">
        <v>0.587318</v>
      </c>
      <c r="F904" s="20">
        <v>0.0380584</v>
      </c>
      <c r="G904" s="20">
        <v>311.661</v>
      </c>
      <c r="H904" s="19">
        <v>0.886808</v>
      </c>
      <c r="I904" s="20">
        <v>16.765</v>
      </c>
      <c r="J904" s="20">
        <v>313.999</v>
      </c>
      <c r="K904" s="19">
        <v>0.673995</v>
      </c>
      <c r="L904" s="20">
        <v>0.0407608</v>
      </c>
      <c r="M904" s="20">
        <v>213.764</v>
      </c>
      <c r="N904" s="19">
        <v>0.671948</v>
      </c>
      <c r="O904" s="20">
        <v>18.5073</v>
      </c>
      <c r="P904" s="20">
        <v>241.281</v>
      </c>
      <c r="Q904" s="19">
        <v>0.62858</v>
      </c>
      <c r="R904" s="20">
        <v>0.580723</v>
      </c>
      <c r="S904" s="20">
        <v>13.8731</v>
      </c>
      <c r="T904" s="19">
        <v>0.95513</v>
      </c>
      <c r="U904" s="20">
        <v>0.552362</v>
      </c>
      <c r="V904" s="20">
        <v>38.3984</v>
      </c>
      <c r="W904" s="19">
        <v>0.990328</v>
      </c>
      <c r="X904" s="20">
        <v>0.646098</v>
      </c>
      <c r="Y904" s="20">
        <v>16.4966</v>
      </c>
      <c r="Z904" s="19">
        <v>0.828994</v>
      </c>
      <c r="AA904" s="20">
        <v>3.80541</v>
      </c>
      <c r="AB904" s="20">
        <v>92.5973</v>
      </c>
      <c r="AC904" s="19">
        <v>0</v>
      </c>
      <c r="AD904" s="20">
        <v>0</v>
      </c>
      <c r="AE904" s="20">
        <v>0.00034914</v>
      </c>
      <c r="AF904" s="19">
        <v>0.809572</v>
      </c>
      <c r="AG904" s="20">
        <v>0.00543221</v>
      </c>
      <c r="AH904" s="20">
        <v>34.1739</v>
      </c>
      <c r="AI904" s="19">
        <v>0</v>
      </c>
      <c r="AJ904" s="20">
        <v>0</v>
      </c>
      <c r="AK904" s="20">
        <v>0</v>
      </c>
      <c r="AL904" s="19">
        <v>0</v>
      </c>
      <c r="AM904" s="20">
        <v>0</v>
      </c>
      <c r="AN904" s="20">
        <v>0</v>
      </c>
      <c r="AO904" s="19">
        <v>0</v>
      </c>
      <c r="AP904" s="20">
        <v>0</v>
      </c>
      <c r="AQ904" s="20">
        <v>0</v>
      </c>
    </row>
    <row r="905" spans="1:4" ht="17.25">
      <c r="A905" s="10">
        <v>0.625</v>
      </c>
      <c r="B905" s="19">
        <v>0.665527</v>
      </c>
      <c r="C905" s="20">
        <v>18.4694</v>
      </c>
      <c r="D905" s="20">
        <v>240.916</v>
      </c>
      <c r="E905" s="19">
        <v>0.588069</v>
      </c>
      <c r="F905" s="20">
        <v>0.0381254</v>
      </c>
      <c r="G905" s="20">
        <v>311.662</v>
      </c>
      <c r="H905" s="19">
        <v>0.886144</v>
      </c>
      <c r="I905" s="20">
        <v>16.7721</v>
      </c>
      <c r="J905" s="20">
        <v>314.274</v>
      </c>
      <c r="K905" s="19">
        <v>0.673737</v>
      </c>
      <c r="L905" s="20">
        <v>0.040929</v>
      </c>
      <c r="M905" s="20">
        <v>213.765</v>
      </c>
      <c r="N905" s="19">
        <v>0.67031</v>
      </c>
      <c r="O905" s="20">
        <v>18.5321</v>
      </c>
      <c r="P905" s="20">
        <v>241.585</v>
      </c>
      <c r="Q905" s="19">
        <v>0.627533</v>
      </c>
      <c r="R905" s="20">
        <v>0.58106</v>
      </c>
      <c r="S905" s="20">
        <v>13.8828</v>
      </c>
      <c r="T905" s="19">
        <v>0.955027</v>
      </c>
      <c r="U905" s="20">
        <v>0.552712</v>
      </c>
      <c r="V905" s="20">
        <v>38.4076</v>
      </c>
      <c r="W905" s="19">
        <v>0.990384</v>
      </c>
      <c r="X905" s="20">
        <v>0.646214</v>
      </c>
      <c r="Y905" s="20">
        <v>16.5072</v>
      </c>
      <c r="Z905" s="19">
        <v>0.830223</v>
      </c>
      <c r="AA905" s="20">
        <v>3.84653</v>
      </c>
      <c r="AB905" s="20">
        <v>92.66</v>
      </c>
      <c r="AC905" s="19">
        <v>0</v>
      </c>
      <c r="AD905" s="20">
        <v>0</v>
      </c>
      <c r="AE905" s="20">
        <v>0.00034914</v>
      </c>
      <c r="AF905" s="19">
        <v>0.832711</v>
      </c>
      <c r="AG905" s="20">
        <v>0.00538819</v>
      </c>
      <c r="AH905" s="20">
        <v>34.1739</v>
      </c>
      <c r="AI905" s="19">
        <v>0</v>
      </c>
      <c r="AJ905" s="20">
        <v>0</v>
      </c>
      <c r="AK905" s="20">
        <v>0</v>
      </c>
      <c r="AL905" s="19">
        <v>0</v>
      </c>
      <c r="AM905" s="20">
        <v>0</v>
      </c>
      <c r="AN905" s="20">
        <v>0</v>
      </c>
      <c r="AO905" s="19">
        <v>0</v>
      </c>
      <c r="AP905" s="20">
        <v>0</v>
      </c>
      <c r="AQ905" s="20">
        <v>0</v>
      </c>
    </row>
    <row r="906" spans="1:4" ht="17.25">
      <c r="A906" s="10">
        <v>0.625694444444444</v>
      </c>
      <c r="B906" s="19">
        <v>0.665409</v>
      </c>
      <c r="C906" s="20">
        <v>18.4559</v>
      </c>
      <c r="D906" s="20">
        <v>241.224</v>
      </c>
      <c r="E906" s="19">
        <v>0.587527</v>
      </c>
      <c r="F906" s="20">
        <v>0.0380589</v>
      </c>
      <c r="G906" s="20">
        <v>311.662</v>
      </c>
      <c r="H906" s="19">
        <v>0.886129</v>
      </c>
      <c r="I906" s="20">
        <v>16.7491</v>
      </c>
      <c r="J906" s="20">
        <v>314.558</v>
      </c>
      <c r="K906" s="19">
        <v>0.674605</v>
      </c>
      <c r="L906" s="20">
        <v>0.0410037</v>
      </c>
      <c r="M906" s="20">
        <v>213.766</v>
      </c>
      <c r="N906" s="19">
        <v>0.670535</v>
      </c>
      <c r="O906" s="20">
        <v>18.5296</v>
      </c>
      <c r="P906" s="20">
        <v>241.899</v>
      </c>
      <c r="Q906" s="19">
        <v>0.627261</v>
      </c>
      <c r="R906" s="20">
        <v>0.580164</v>
      </c>
      <c r="S906" s="20">
        <v>13.8923</v>
      </c>
      <c r="T906" s="19">
        <v>0.95435</v>
      </c>
      <c r="U906" s="20">
        <v>0.552251</v>
      </c>
      <c r="V906" s="20">
        <v>38.4166</v>
      </c>
      <c r="W906" s="19">
        <v>0.990372</v>
      </c>
      <c r="X906" s="20">
        <v>0.644863</v>
      </c>
      <c r="Y906" s="20">
        <v>16.518</v>
      </c>
      <c r="Z906" s="19">
        <v>0.829771</v>
      </c>
      <c r="AA906" s="20">
        <v>3.83362</v>
      </c>
      <c r="AB906" s="20">
        <v>92.725</v>
      </c>
      <c r="AC906" s="19">
        <v>0</v>
      </c>
      <c r="AD906" s="20">
        <v>0</v>
      </c>
      <c r="AE906" s="20">
        <v>0.00034914</v>
      </c>
      <c r="AF906" s="19">
        <v>0.848152</v>
      </c>
      <c r="AG906" s="20">
        <v>0.0054682</v>
      </c>
      <c r="AH906" s="20">
        <v>34.174</v>
      </c>
      <c r="AI906" s="19">
        <v>0</v>
      </c>
      <c r="AJ906" s="20">
        <v>0</v>
      </c>
      <c r="AK906" s="20">
        <v>0</v>
      </c>
      <c r="AL906" s="19">
        <v>0</v>
      </c>
      <c r="AM906" s="20">
        <v>0</v>
      </c>
      <c r="AN906" s="20">
        <v>0</v>
      </c>
      <c r="AO906" s="19">
        <v>0</v>
      </c>
      <c r="AP906" s="20">
        <v>0</v>
      </c>
      <c r="AQ906" s="20">
        <v>0</v>
      </c>
    </row>
    <row r="907" spans="1:4" ht="17.25">
      <c r="A907" s="10">
        <v>0.62638888888888899</v>
      </c>
      <c r="B907" s="19">
        <v>0.666595</v>
      </c>
      <c r="C907" s="20">
        <v>18.4358</v>
      </c>
      <c r="D907" s="20">
        <v>241.536</v>
      </c>
      <c r="E907" s="19">
        <v>0.585389</v>
      </c>
      <c r="F907" s="20">
        <v>0.0377606</v>
      </c>
      <c r="G907" s="20">
        <v>311.663</v>
      </c>
      <c r="H907" s="19">
        <v>0.88648</v>
      </c>
      <c r="I907" s="20">
        <v>16.7548</v>
      </c>
      <c r="J907" s="20">
        <v>314.833</v>
      </c>
      <c r="K907" s="19">
        <v>0.676072</v>
      </c>
      <c r="L907" s="20">
        <v>0.0410491</v>
      </c>
      <c r="M907" s="20">
        <v>213.766</v>
      </c>
      <c r="N907" s="19">
        <v>0.671237</v>
      </c>
      <c r="O907" s="20">
        <v>18.5325</v>
      </c>
      <c r="P907" s="20">
        <v>242.203</v>
      </c>
      <c r="Q907" s="19">
        <v>0.62736</v>
      </c>
      <c r="R907" s="20">
        <v>0.57974</v>
      </c>
      <c r="S907" s="20">
        <v>13.902</v>
      </c>
      <c r="T907" s="19">
        <v>0.954468</v>
      </c>
      <c r="U907" s="20">
        <v>0.553189</v>
      </c>
      <c r="V907" s="20">
        <v>38.4259</v>
      </c>
      <c r="W907" s="19">
        <v>0.990324</v>
      </c>
      <c r="X907" s="20">
        <v>0.644676</v>
      </c>
      <c r="Y907" s="20">
        <v>16.5287</v>
      </c>
      <c r="Z907" s="19">
        <v>0.830307</v>
      </c>
      <c r="AA907" s="20">
        <v>3.83419</v>
      </c>
      <c r="AB907" s="20">
        <v>92.7877</v>
      </c>
      <c r="AC907" s="19">
        <v>0</v>
      </c>
      <c r="AD907" s="20">
        <v>0</v>
      </c>
      <c r="AE907" s="20">
        <v>0.00034914</v>
      </c>
      <c r="AF907" s="19">
        <v>0</v>
      </c>
      <c r="AG907" s="20">
        <v>0</v>
      </c>
      <c r="AH907" s="20">
        <v>34.1741</v>
      </c>
      <c r="AI907" s="19">
        <v>0</v>
      </c>
      <c r="AJ907" s="20">
        <v>0</v>
      </c>
      <c r="AK907" s="20">
        <v>0</v>
      </c>
      <c r="AL907" s="19">
        <v>0</v>
      </c>
      <c r="AM907" s="20">
        <v>0</v>
      </c>
      <c r="AN907" s="20">
        <v>0</v>
      </c>
      <c r="AO907" s="19">
        <v>0</v>
      </c>
      <c r="AP907" s="20">
        <v>0</v>
      </c>
      <c r="AQ907" s="20">
        <v>0</v>
      </c>
    </row>
    <row r="908" spans="1:4" ht="17.25">
      <c r="A908" s="10">
        <v>0.62708333333333299</v>
      </c>
      <c r="B908" s="19">
        <v>0.665557</v>
      </c>
      <c r="C908" s="20">
        <v>18.4431</v>
      </c>
      <c r="D908" s="20">
        <v>241.838</v>
      </c>
      <c r="E908" s="19">
        <v>0.587804</v>
      </c>
      <c r="F908" s="20">
        <v>0.0380329</v>
      </c>
      <c r="G908" s="20">
        <v>311.663</v>
      </c>
      <c r="H908" s="19">
        <v>0.886319</v>
      </c>
      <c r="I908" s="20">
        <v>16.7592</v>
      </c>
      <c r="J908" s="20">
        <v>315.117</v>
      </c>
      <c r="K908" s="19">
        <v>0.671864</v>
      </c>
      <c r="L908" s="20">
        <v>0.0408967</v>
      </c>
      <c r="M908" s="20">
        <v>213.767</v>
      </c>
      <c r="N908" s="19">
        <v>0.671647</v>
      </c>
      <c r="O908" s="20">
        <v>18.5137</v>
      </c>
      <c r="P908" s="20">
        <v>242.511</v>
      </c>
      <c r="Q908" s="19">
        <v>0.62779</v>
      </c>
      <c r="R908" s="20">
        <v>0.580958</v>
      </c>
      <c r="S908" s="20">
        <v>13.9118</v>
      </c>
      <c r="T908" s="19">
        <v>0.955023</v>
      </c>
      <c r="U908" s="20">
        <v>0.553478</v>
      </c>
      <c r="V908" s="20">
        <v>38.4352</v>
      </c>
      <c r="W908" s="19">
        <v>0.990378</v>
      </c>
      <c r="X908" s="20">
        <v>0.645747</v>
      </c>
      <c r="Y908" s="20">
        <v>16.5395</v>
      </c>
      <c r="Z908" s="19">
        <v>0.828607</v>
      </c>
      <c r="AA908" s="20">
        <v>3.81051</v>
      </c>
      <c r="AB908" s="20">
        <v>92.8527</v>
      </c>
      <c r="AC908" s="19">
        <v>0</v>
      </c>
      <c r="AD908" s="20">
        <v>0</v>
      </c>
      <c r="AE908" s="20">
        <v>0.00034914</v>
      </c>
      <c r="AF908" s="19">
        <v>0</v>
      </c>
      <c r="AG908" s="20">
        <v>0</v>
      </c>
      <c r="AH908" s="20">
        <v>34.1741</v>
      </c>
      <c r="AI908" s="19">
        <v>0</v>
      </c>
      <c r="AJ908" s="20">
        <v>0</v>
      </c>
      <c r="AK908" s="20">
        <v>0</v>
      </c>
      <c r="AL908" s="19">
        <v>0</v>
      </c>
      <c r="AM908" s="20">
        <v>0</v>
      </c>
      <c r="AN908" s="20">
        <v>0</v>
      </c>
      <c r="AO908" s="19">
        <v>0</v>
      </c>
      <c r="AP908" s="20">
        <v>0</v>
      </c>
      <c r="AQ908" s="20">
        <v>0</v>
      </c>
    </row>
    <row r="909" spans="1:4" ht="17.25">
      <c r="A909" s="10">
        <v>0.62777777777777799</v>
      </c>
      <c r="B909" s="19">
        <v>0.665839</v>
      </c>
      <c r="C909" s="20">
        <v>18.4345</v>
      </c>
      <c r="D909" s="20">
        <v>242.151</v>
      </c>
      <c r="E909" s="19">
        <v>0.588917</v>
      </c>
      <c r="F909" s="20">
        <v>0.0380806</v>
      </c>
      <c r="G909" s="20">
        <v>311.664</v>
      </c>
      <c r="H909" s="19">
        <v>0.886457</v>
      </c>
      <c r="I909" s="20">
        <v>16.7659</v>
      </c>
      <c r="J909" s="20">
        <v>315.396</v>
      </c>
      <c r="K909" s="19">
        <v>0.671716</v>
      </c>
      <c r="L909" s="20">
        <v>0.0407651</v>
      </c>
      <c r="M909" s="20">
        <v>213.768</v>
      </c>
      <c r="N909" s="19">
        <v>0.670181</v>
      </c>
      <c r="O909" s="20">
        <v>18.5248</v>
      </c>
      <c r="P909" s="20">
        <v>242.825</v>
      </c>
      <c r="Q909" s="19">
        <v>0.626905</v>
      </c>
      <c r="R909" s="20">
        <v>0.580836</v>
      </c>
      <c r="S909" s="20">
        <v>13.9214</v>
      </c>
      <c r="T909" s="19">
        <v>0.955109</v>
      </c>
      <c r="U909" s="20">
        <v>0.553178</v>
      </c>
      <c r="V909" s="20">
        <v>38.4443</v>
      </c>
      <c r="W909" s="19">
        <v>0.990395</v>
      </c>
      <c r="X909" s="20">
        <v>0.645741</v>
      </c>
      <c r="Y909" s="20">
        <v>16.5502</v>
      </c>
      <c r="Z909" s="19">
        <v>0.828523</v>
      </c>
      <c r="AA909" s="20">
        <v>3.82282</v>
      </c>
      <c r="AB909" s="20">
        <v>92.9162</v>
      </c>
      <c r="AC909" s="19">
        <v>0</v>
      </c>
      <c r="AD909" s="20">
        <v>0</v>
      </c>
      <c r="AE909" s="20">
        <v>0.00034914</v>
      </c>
      <c r="AF909" s="19">
        <v>0</v>
      </c>
      <c r="AG909" s="20">
        <v>0</v>
      </c>
      <c r="AH909" s="20">
        <v>34.1742</v>
      </c>
      <c r="AI909" s="19">
        <v>0</v>
      </c>
      <c r="AJ909" s="20">
        <v>0</v>
      </c>
      <c r="AK909" s="20">
        <v>0</v>
      </c>
      <c r="AL909" s="19">
        <v>0</v>
      </c>
      <c r="AM909" s="20">
        <v>0</v>
      </c>
      <c r="AN909" s="20">
        <v>0</v>
      </c>
      <c r="AO909" s="19">
        <v>0</v>
      </c>
      <c r="AP909" s="20">
        <v>0</v>
      </c>
      <c r="AQ909" s="20">
        <v>0</v>
      </c>
    </row>
    <row r="910" spans="1:4" ht="17.25">
      <c r="A910" s="10">
        <v>0.62847222222222199</v>
      </c>
      <c r="B910" s="19">
        <v>0.664438</v>
      </c>
      <c r="C910" s="20">
        <v>18.4522</v>
      </c>
      <c r="D910" s="20">
        <v>242.453</v>
      </c>
      <c r="E910" s="19">
        <v>0.587253</v>
      </c>
      <c r="F910" s="20">
        <v>0.0380604</v>
      </c>
      <c r="G910" s="20">
        <v>311.665</v>
      </c>
      <c r="H910" s="19">
        <v>0.885954</v>
      </c>
      <c r="I910" s="20">
        <v>16.7578</v>
      </c>
      <c r="J910" s="20">
        <v>315.671</v>
      </c>
      <c r="K910" s="19">
        <v>0.67521</v>
      </c>
      <c r="L910" s="20">
        <v>0.0411986</v>
      </c>
      <c r="M910" s="20">
        <v>213.768</v>
      </c>
      <c r="N910" s="19">
        <v>0.668739</v>
      </c>
      <c r="O910" s="20">
        <v>18.551</v>
      </c>
      <c r="P910" s="20">
        <v>243.129</v>
      </c>
      <c r="Q910" s="19">
        <v>0.626999</v>
      </c>
      <c r="R910" s="20">
        <v>0.582516</v>
      </c>
      <c r="S910" s="20">
        <v>13.9312</v>
      </c>
      <c r="T910" s="19">
        <v>0.95508</v>
      </c>
      <c r="U910" s="20">
        <v>0.554258</v>
      </c>
      <c r="V910" s="20">
        <v>38.4537</v>
      </c>
      <c r="W910" s="19">
        <v>0.990464</v>
      </c>
      <c r="X910" s="20">
        <v>0.648805</v>
      </c>
      <c r="Y910" s="20">
        <v>16.5612</v>
      </c>
      <c r="Z910" s="19">
        <v>0.829229</v>
      </c>
      <c r="AA910" s="20">
        <v>3.84778</v>
      </c>
      <c r="AB910" s="20">
        <v>92.9791</v>
      </c>
      <c r="AC910" s="19">
        <v>0</v>
      </c>
      <c r="AD910" s="20">
        <v>0</v>
      </c>
      <c r="AE910" s="20">
        <v>0.00034914</v>
      </c>
      <c r="AF910" s="19">
        <v>0.858267</v>
      </c>
      <c r="AG910" s="20">
        <v>0.00552464</v>
      </c>
      <c r="AH910" s="20">
        <v>34.1743</v>
      </c>
      <c r="AI910" s="19">
        <v>0</v>
      </c>
      <c r="AJ910" s="20">
        <v>0</v>
      </c>
      <c r="AK910" s="20">
        <v>0</v>
      </c>
      <c r="AL910" s="19">
        <v>0</v>
      </c>
      <c r="AM910" s="20">
        <v>0</v>
      </c>
      <c r="AN910" s="20">
        <v>0</v>
      </c>
      <c r="AO910" s="19">
        <v>0</v>
      </c>
      <c r="AP910" s="20">
        <v>0</v>
      </c>
      <c r="AQ910" s="20">
        <v>0</v>
      </c>
    </row>
    <row r="911" spans="1:4" ht="17.25">
      <c r="A911" s="10">
        <v>0.62916666666666698</v>
      </c>
      <c r="B911" s="19">
        <v>0.665883</v>
      </c>
      <c r="C911" s="20">
        <v>18.4071</v>
      </c>
      <c r="D911" s="20">
        <v>242.766</v>
      </c>
      <c r="E911" s="19">
        <v>0.585937</v>
      </c>
      <c r="F911" s="20">
        <v>0.037852</v>
      </c>
      <c r="G911" s="20">
        <v>311.665</v>
      </c>
      <c r="H911" s="19">
        <v>0.886402</v>
      </c>
      <c r="I911" s="20">
        <v>16.7406</v>
      </c>
      <c r="J911" s="20">
        <v>315.955</v>
      </c>
      <c r="K911" s="19">
        <v>0.675205</v>
      </c>
      <c r="L911" s="20">
        <v>0.0410673</v>
      </c>
      <c r="M911" s="20">
        <v>213.769</v>
      </c>
      <c r="N911" s="19">
        <v>0.670754</v>
      </c>
      <c r="O911" s="20">
        <v>18.5092</v>
      </c>
      <c r="P911" s="20">
        <v>243.443</v>
      </c>
      <c r="Q911" s="19">
        <v>0.627523</v>
      </c>
      <c r="R911" s="20">
        <v>0.581043</v>
      </c>
      <c r="S911" s="20">
        <v>13.9409</v>
      </c>
      <c r="T911" s="19">
        <v>0.955326</v>
      </c>
      <c r="U911" s="20">
        <v>0.553865</v>
      </c>
      <c r="V911" s="20">
        <v>38.4629</v>
      </c>
      <c r="W911" s="19">
        <v>0.990422</v>
      </c>
      <c r="X911" s="20">
        <v>0.645979</v>
      </c>
      <c r="Y911" s="20">
        <v>16.5718</v>
      </c>
      <c r="Z911" s="19">
        <v>0.830469</v>
      </c>
      <c r="AA911" s="20">
        <v>3.84592</v>
      </c>
      <c r="AB911" s="20">
        <v>93.0452</v>
      </c>
      <c r="AC911" s="19">
        <v>0</v>
      </c>
      <c r="AD911" s="20">
        <v>0</v>
      </c>
      <c r="AE911" s="20">
        <v>0.00034914</v>
      </c>
      <c r="AF911" s="19">
        <v>0.834045</v>
      </c>
      <c r="AG911" s="20">
        <v>0.00539775</v>
      </c>
      <c r="AH911" s="20">
        <v>34.1744</v>
      </c>
      <c r="AI911" s="19">
        <v>0</v>
      </c>
      <c r="AJ911" s="20">
        <v>0</v>
      </c>
      <c r="AK911" s="20">
        <v>0</v>
      </c>
      <c r="AL911" s="19">
        <v>0</v>
      </c>
      <c r="AM911" s="20">
        <v>0</v>
      </c>
      <c r="AN911" s="20">
        <v>0</v>
      </c>
      <c r="AO911" s="19">
        <v>0</v>
      </c>
      <c r="AP911" s="20">
        <v>0</v>
      </c>
      <c r="AQ911" s="20">
        <v>0</v>
      </c>
    </row>
    <row r="912" spans="1:4" ht="17.25">
      <c r="A912" s="10">
        <v>0.62986111111111098</v>
      </c>
      <c r="B912" s="19">
        <v>0.666282</v>
      </c>
      <c r="C912" s="20">
        <v>18.4417</v>
      </c>
      <c r="D912" s="20">
        <v>243.078</v>
      </c>
      <c r="E912" s="19">
        <v>0.587147</v>
      </c>
      <c r="F912" s="20">
        <v>0.037875</v>
      </c>
      <c r="G912" s="20">
        <v>311.666</v>
      </c>
      <c r="H912" s="19">
        <v>0.886708</v>
      </c>
      <c r="I912" s="20">
        <v>16.7643</v>
      </c>
      <c r="J912" s="20">
        <v>316.229</v>
      </c>
      <c r="K912" s="19">
        <v>0.675579</v>
      </c>
      <c r="L912" s="20">
        <v>0.041032</v>
      </c>
      <c r="M912" s="20">
        <v>213.77</v>
      </c>
      <c r="N912" s="19">
        <v>0.670972</v>
      </c>
      <c r="O912" s="20">
        <v>18.5108</v>
      </c>
      <c r="P912" s="20">
        <v>243.746</v>
      </c>
      <c r="Q912" s="19">
        <v>0.628109</v>
      </c>
      <c r="R912" s="20">
        <v>0.58229</v>
      </c>
      <c r="S912" s="20">
        <v>13.9506</v>
      </c>
      <c r="T912" s="19">
        <v>0.955827</v>
      </c>
      <c r="U912" s="20">
        <v>0.553567</v>
      </c>
      <c r="V912" s="20">
        <v>38.4721</v>
      </c>
      <c r="W912" s="19">
        <v>0.990158</v>
      </c>
      <c r="X912" s="20">
        <v>0.641865</v>
      </c>
      <c r="Y912" s="20">
        <v>16.5826</v>
      </c>
      <c r="Z912" s="19">
        <v>0.83077</v>
      </c>
      <c r="AA912" s="20">
        <v>3.84489</v>
      </c>
      <c r="AB912" s="20">
        <v>93.1083</v>
      </c>
      <c r="AC912" s="19">
        <v>0</v>
      </c>
      <c r="AD912" s="20">
        <v>0</v>
      </c>
      <c r="AE912" s="20">
        <v>0.00034914</v>
      </c>
      <c r="AF912" s="19">
        <v>0.828941</v>
      </c>
      <c r="AG912" s="20">
        <v>0.00544652</v>
      </c>
      <c r="AH912" s="20">
        <v>34.1744</v>
      </c>
      <c r="AI912" s="19">
        <v>0</v>
      </c>
      <c r="AJ912" s="20">
        <v>0</v>
      </c>
      <c r="AK912" s="20">
        <v>0</v>
      </c>
      <c r="AL912" s="19">
        <v>0</v>
      </c>
      <c r="AM912" s="20">
        <v>0</v>
      </c>
      <c r="AN912" s="20">
        <v>0</v>
      </c>
      <c r="AO912" s="19">
        <v>0</v>
      </c>
      <c r="AP912" s="20">
        <v>0</v>
      </c>
      <c r="AQ912" s="20">
        <v>0</v>
      </c>
    </row>
    <row r="913" spans="1:4" ht="17.25">
      <c r="A913" s="10">
        <v>0.63055555555555598</v>
      </c>
      <c r="B913" s="19">
        <v>0.673419</v>
      </c>
      <c r="C913" s="20">
        <v>18.5082</v>
      </c>
      <c r="D913" s="20">
        <v>243.376</v>
      </c>
      <c r="E913" s="19">
        <v>0.588331</v>
      </c>
      <c r="F913" s="20">
        <v>0.0378579</v>
      </c>
      <c r="G913" s="20">
        <v>311.667</v>
      </c>
      <c r="H913" s="19">
        <v>0.888486</v>
      </c>
      <c r="I913" s="20">
        <v>16.8239</v>
      </c>
      <c r="J913" s="20">
        <v>316.514</v>
      </c>
      <c r="K913" s="19">
        <v>0.678141</v>
      </c>
      <c r="L913" s="20">
        <v>0.0406955</v>
      </c>
      <c r="M913" s="20">
        <v>213.771</v>
      </c>
      <c r="N913" s="19">
        <v>0.678751</v>
      </c>
      <c r="O913" s="20">
        <v>18.5712</v>
      </c>
      <c r="P913" s="20">
        <v>244.05</v>
      </c>
      <c r="Q913" s="19">
        <v>0.630267</v>
      </c>
      <c r="R913" s="20">
        <v>0.580701</v>
      </c>
      <c r="S913" s="20">
        <v>13.9603</v>
      </c>
      <c r="T913" s="19">
        <v>0.956923</v>
      </c>
      <c r="U913" s="20">
        <v>0.552603</v>
      </c>
      <c r="V913" s="20">
        <v>38.4813</v>
      </c>
      <c r="W913" s="19">
        <v>0.990136</v>
      </c>
      <c r="X913" s="20">
        <v>0.642435</v>
      </c>
      <c r="Y913" s="20">
        <v>16.5935</v>
      </c>
      <c r="Z913" s="19">
        <v>0.834916</v>
      </c>
      <c r="AA913" s="20">
        <v>3.85223</v>
      </c>
      <c r="AB913" s="20">
        <v>93.1714</v>
      </c>
      <c r="AC913" s="19">
        <v>0</v>
      </c>
      <c r="AD913" s="20">
        <v>0</v>
      </c>
      <c r="AE913" s="20">
        <v>0.00034914</v>
      </c>
      <c r="AF913" s="19">
        <v>0.859139</v>
      </c>
      <c r="AG913" s="20">
        <v>0.014973</v>
      </c>
      <c r="AH913" s="20">
        <v>34.1745</v>
      </c>
      <c r="AI913" s="19">
        <v>0</v>
      </c>
      <c r="AJ913" s="20">
        <v>0</v>
      </c>
      <c r="AK913" s="20">
        <v>0</v>
      </c>
      <c r="AL913" s="19">
        <v>0</v>
      </c>
      <c r="AM913" s="20">
        <v>0</v>
      </c>
      <c r="AN913" s="20">
        <v>0</v>
      </c>
      <c r="AO913" s="19">
        <v>0</v>
      </c>
      <c r="AP913" s="20">
        <v>0</v>
      </c>
      <c r="AQ913" s="20">
        <v>0</v>
      </c>
    </row>
    <row r="914" spans="1:4" ht="17.25">
      <c r="A914" s="10">
        <v>0.63124999999999998</v>
      </c>
      <c r="B914" s="19">
        <v>0.674177</v>
      </c>
      <c r="C914" s="20">
        <v>18.5904</v>
      </c>
      <c r="D914" s="20">
        <v>243.69</v>
      </c>
      <c r="E914" s="19">
        <v>0.586919</v>
      </c>
      <c r="F914" s="20">
        <v>0.0377644</v>
      </c>
      <c r="G914" s="20">
        <v>311.667</v>
      </c>
      <c r="H914" s="19">
        <v>0.88848</v>
      </c>
      <c r="I914" s="20">
        <v>16.8581</v>
      </c>
      <c r="J914" s="20">
        <v>316.8</v>
      </c>
      <c r="K914" s="19">
        <v>0.671575</v>
      </c>
      <c r="L914" s="20">
        <v>0.0402774</v>
      </c>
      <c r="M914" s="20">
        <v>213.771</v>
      </c>
      <c r="N914" s="19">
        <v>0.678215</v>
      </c>
      <c r="O914" s="20">
        <v>18.6617</v>
      </c>
      <c r="P914" s="20">
        <v>244.365</v>
      </c>
      <c r="Q914" s="19">
        <v>0.630797</v>
      </c>
      <c r="R914" s="20">
        <v>0.583889</v>
      </c>
      <c r="S914" s="20">
        <v>13.97</v>
      </c>
      <c r="T914" s="19">
        <v>0.956672</v>
      </c>
      <c r="U914" s="20">
        <v>0.551916</v>
      </c>
      <c r="V914" s="20">
        <v>38.4905</v>
      </c>
      <c r="W914" s="19">
        <v>0.990263</v>
      </c>
      <c r="X914" s="20">
        <v>0.645417</v>
      </c>
      <c r="Y914" s="20">
        <v>16.604</v>
      </c>
      <c r="Z914" s="19">
        <v>0.839601</v>
      </c>
      <c r="AA914" s="20">
        <v>3.8314</v>
      </c>
      <c r="AB914" s="20">
        <v>93.2376</v>
      </c>
      <c r="AC914" s="19">
        <v>0</v>
      </c>
      <c r="AD914" s="20">
        <v>0</v>
      </c>
      <c r="AE914" s="20">
        <v>0.00034914</v>
      </c>
      <c r="AF914" s="19">
        <v>0.88919</v>
      </c>
      <c r="AG914" s="20">
        <v>5.99579</v>
      </c>
      <c r="AH914" s="20">
        <v>34.2589</v>
      </c>
      <c r="AI914" s="19">
        <v>0</v>
      </c>
      <c r="AJ914" s="20">
        <v>0</v>
      </c>
      <c r="AK914" s="20">
        <v>0</v>
      </c>
      <c r="AL914" s="19">
        <v>0</v>
      </c>
      <c r="AM914" s="20">
        <v>0</v>
      </c>
      <c r="AN914" s="20">
        <v>0</v>
      </c>
      <c r="AO914" s="19">
        <v>0</v>
      </c>
      <c r="AP914" s="20">
        <v>0</v>
      </c>
      <c r="AQ914" s="20">
        <v>0</v>
      </c>
    </row>
    <row r="915" spans="1:4" ht="17.25">
      <c r="A915" s="10">
        <v>0.63194444444444398</v>
      </c>
      <c r="B915" s="19">
        <v>0.673441</v>
      </c>
      <c r="C915" s="20">
        <v>18.6766</v>
      </c>
      <c r="D915" s="20">
        <v>243.995</v>
      </c>
      <c r="E915" s="19">
        <v>0.587165</v>
      </c>
      <c r="F915" s="20">
        <v>0.0379188</v>
      </c>
      <c r="G915" s="20">
        <v>311.668</v>
      </c>
      <c r="H915" s="19">
        <v>0.88818</v>
      </c>
      <c r="I915" s="20">
        <v>16.9241</v>
      </c>
      <c r="J915" s="20">
        <v>317.077</v>
      </c>
      <c r="K915" s="19">
        <v>0.675254</v>
      </c>
      <c r="L915" s="20">
        <v>0.0407561</v>
      </c>
      <c r="M915" s="20">
        <v>213.772</v>
      </c>
      <c r="N915" s="19">
        <v>0.678745</v>
      </c>
      <c r="O915" s="20">
        <v>18.7491</v>
      </c>
      <c r="P915" s="20">
        <v>244.677</v>
      </c>
      <c r="Q915" s="19">
        <v>0.629865</v>
      </c>
      <c r="R915" s="20">
        <v>0.58293</v>
      </c>
      <c r="S915" s="20">
        <v>13.9797</v>
      </c>
      <c r="T915" s="19">
        <v>0.955208</v>
      </c>
      <c r="U915" s="20">
        <v>0.551994</v>
      </c>
      <c r="V915" s="20">
        <v>38.4997</v>
      </c>
      <c r="W915" s="19">
        <v>0.990219</v>
      </c>
      <c r="X915" s="20">
        <v>0.645844</v>
      </c>
      <c r="Y915" s="20">
        <v>16.6148</v>
      </c>
      <c r="Z915" s="19">
        <v>0.839917</v>
      </c>
      <c r="AA915" s="20">
        <v>3.86492</v>
      </c>
      <c r="AB915" s="20">
        <v>93.3006</v>
      </c>
      <c r="AC915" s="19">
        <v>0</v>
      </c>
      <c r="AD915" s="20">
        <v>0</v>
      </c>
      <c r="AE915" s="20">
        <v>0.00034914</v>
      </c>
      <c r="AF915" s="19">
        <v>0.890715</v>
      </c>
      <c r="AG915" s="20">
        <v>6.11263</v>
      </c>
      <c r="AH915" s="20">
        <v>34.362</v>
      </c>
      <c r="AI915" s="19">
        <v>0</v>
      </c>
      <c r="AJ915" s="20">
        <v>0</v>
      </c>
      <c r="AK915" s="20">
        <v>0</v>
      </c>
      <c r="AL915" s="19">
        <v>0</v>
      </c>
      <c r="AM915" s="20">
        <v>0</v>
      </c>
      <c r="AN915" s="20">
        <v>0</v>
      </c>
      <c r="AO915" s="19">
        <v>0</v>
      </c>
      <c r="AP915" s="20">
        <v>0</v>
      </c>
      <c r="AQ915" s="20">
        <v>0</v>
      </c>
    </row>
    <row r="916" spans="1:4" ht="17.25">
      <c r="A916" s="10">
        <v>0.63263888888888897</v>
      </c>
      <c r="B916" s="19">
        <v>0.670788</v>
      </c>
      <c r="C916" s="20">
        <v>18.5582</v>
      </c>
      <c r="D916" s="20">
        <v>244.311</v>
      </c>
      <c r="E916" s="19">
        <v>0.588395</v>
      </c>
      <c r="F916" s="20">
        <v>0.0380392</v>
      </c>
      <c r="G916" s="20">
        <v>311.669</v>
      </c>
      <c r="H916" s="19">
        <v>0.887842</v>
      </c>
      <c r="I916" s="20">
        <v>16.8721</v>
      </c>
      <c r="J916" s="20">
        <v>317.349</v>
      </c>
      <c r="K916" s="19">
        <v>0.671393</v>
      </c>
      <c r="L916" s="20">
        <v>0.0404652</v>
      </c>
      <c r="M916" s="20">
        <v>213.773</v>
      </c>
      <c r="N916" s="19">
        <v>0.674787</v>
      </c>
      <c r="O916" s="20">
        <v>18.6281</v>
      </c>
      <c r="P916" s="20">
        <v>244.983</v>
      </c>
      <c r="Q916" s="19">
        <v>0.630337</v>
      </c>
      <c r="R916" s="20">
        <v>0.585098</v>
      </c>
      <c r="S916" s="20">
        <v>13.9893</v>
      </c>
      <c r="T916" s="19">
        <v>0.954983</v>
      </c>
      <c r="U916" s="20">
        <v>0.552515</v>
      </c>
      <c r="V916" s="20">
        <v>38.5088</v>
      </c>
      <c r="W916" s="19">
        <v>0.990226</v>
      </c>
      <c r="X916" s="20">
        <v>0.644875</v>
      </c>
      <c r="Y916" s="20">
        <v>16.6257</v>
      </c>
      <c r="Z916" s="19">
        <v>0.837948</v>
      </c>
      <c r="AA916" s="20">
        <v>3.83913</v>
      </c>
      <c r="AB916" s="20">
        <v>93.3636</v>
      </c>
      <c r="AC916" s="19">
        <v>0</v>
      </c>
      <c r="AD916" s="20">
        <v>0</v>
      </c>
      <c r="AE916" s="20">
        <v>0.00034914</v>
      </c>
      <c r="AF916" s="19">
        <v>0.890624</v>
      </c>
      <c r="AG916" s="20">
        <v>6.12756</v>
      </c>
      <c r="AH916" s="20">
        <v>34.4626</v>
      </c>
      <c r="AI916" s="19">
        <v>0</v>
      </c>
      <c r="AJ916" s="20">
        <v>0</v>
      </c>
      <c r="AK916" s="20">
        <v>0</v>
      </c>
      <c r="AL916" s="19">
        <v>0</v>
      </c>
      <c r="AM916" s="20">
        <v>0</v>
      </c>
      <c r="AN916" s="20">
        <v>0</v>
      </c>
      <c r="AO916" s="19">
        <v>0</v>
      </c>
      <c r="AP916" s="20">
        <v>0</v>
      </c>
      <c r="AQ916" s="20">
        <v>0</v>
      </c>
    </row>
    <row r="917" spans="1:4" ht="17.25">
      <c r="A917" s="10">
        <v>0.63333333333333297</v>
      </c>
      <c r="B917" s="19">
        <v>0.670609</v>
      </c>
      <c r="C917" s="20">
        <v>18.5567</v>
      </c>
      <c r="D917" s="20">
        <v>244.615</v>
      </c>
      <c r="E917" s="19">
        <v>0.587443</v>
      </c>
      <c r="F917" s="20">
        <v>0.0379185</v>
      </c>
      <c r="G917" s="20">
        <v>311.669</v>
      </c>
      <c r="H917" s="19">
        <v>0.887389</v>
      </c>
      <c r="I917" s="20">
        <v>16.8473</v>
      </c>
      <c r="J917" s="20">
        <v>317.635</v>
      </c>
      <c r="K917" s="19">
        <v>0.672748</v>
      </c>
      <c r="L917" s="20">
        <v>0.0406247</v>
      </c>
      <c r="M917" s="20">
        <v>213.773</v>
      </c>
      <c r="N917" s="19">
        <v>0.675279</v>
      </c>
      <c r="O917" s="20">
        <v>18.6288</v>
      </c>
      <c r="P917" s="20">
        <v>245.299</v>
      </c>
      <c r="Q917" s="19">
        <v>0.628577</v>
      </c>
      <c r="R917" s="20">
        <v>0.58193</v>
      </c>
      <c r="S917" s="20">
        <v>13.999</v>
      </c>
      <c r="T917" s="19">
        <v>0.955082</v>
      </c>
      <c r="U917" s="20">
        <v>0.55336</v>
      </c>
      <c r="V917" s="20">
        <v>38.518</v>
      </c>
      <c r="W917" s="19">
        <v>0.990283</v>
      </c>
      <c r="X917" s="20">
        <v>0.646223</v>
      </c>
      <c r="Y917" s="20">
        <v>16.6365</v>
      </c>
      <c r="Z917" s="19">
        <v>0.830297</v>
      </c>
      <c r="AA917" s="20">
        <v>3.82606</v>
      </c>
      <c r="AB917" s="20">
        <v>93.4286</v>
      </c>
      <c r="AC917" s="19">
        <v>0</v>
      </c>
      <c r="AD917" s="20">
        <v>0</v>
      </c>
      <c r="AE917" s="20">
        <v>0.00034914</v>
      </c>
      <c r="AF917" s="19">
        <v>0</v>
      </c>
      <c r="AG917" s="20">
        <v>0</v>
      </c>
      <c r="AH917" s="20">
        <v>34.4966</v>
      </c>
      <c r="AI917" s="19">
        <v>0</v>
      </c>
      <c r="AJ917" s="20">
        <v>0</v>
      </c>
      <c r="AK917" s="20">
        <v>0</v>
      </c>
      <c r="AL917" s="19">
        <v>0</v>
      </c>
      <c r="AM917" s="20">
        <v>0</v>
      </c>
      <c r="AN917" s="20">
        <v>0</v>
      </c>
      <c r="AO917" s="19">
        <v>0</v>
      </c>
      <c r="AP917" s="20">
        <v>0</v>
      </c>
      <c r="AQ917" s="20">
        <v>0</v>
      </c>
    </row>
    <row r="918" spans="1:4" ht="17.25">
      <c r="A918" s="10">
        <v>0.63402777777777797</v>
      </c>
      <c r="B918" s="19">
        <v>0.671243</v>
      </c>
      <c r="C918" s="20">
        <v>18.5169</v>
      </c>
      <c r="D918" s="20">
        <v>244.924</v>
      </c>
      <c r="E918" s="19">
        <v>0.588177</v>
      </c>
      <c r="F918" s="20">
        <v>0.0379299</v>
      </c>
      <c r="G918" s="20">
        <v>311.67</v>
      </c>
      <c r="H918" s="19">
        <v>0.887893</v>
      </c>
      <c r="I918" s="20">
        <v>16.8367</v>
      </c>
      <c r="J918" s="20">
        <v>317.92</v>
      </c>
      <c r="K918" s="19">
        <v>0.672435</v>
      </c>
      <c r="L918" s="20">
        <v>0.0404942</v>
      </c>
      <c r="M918" s="20">
        <v>213.774</v>
      </c>
      <c r="N918" s="19">
        <v>0.676342</v>
      </c>
      <c r="O918" s="20">
        <v>18.5917</v>
      </c>
      <c r="P918" s="20">
        <v>245.604</v>
      </c>
      <c r="Q918" s="19">
        <v>0.630609</v>
      </c>
      <c r="R918" s="20">
        <v>0.584137</v>
      </c>
      <c r="S918" s="20">
        <v>14.0087</v>
      </c>
      <c r="T918" s="19">
        <v>0.955277</v>
      </c>
      <c r="U918" s="20">
        <v>0.552318</v>
      </c>
      <c r="V918" s="20">
        <v>38.5272</v>
      </c>
      <c r="W918" s="19">
        <v>0.990203</v>
      </c>
      <c r="X918" s="20">
        <v>0.645288</v>
      </c>
      <c r="Y918" s="20">
        <v>16.647</v>
      </c>
      <c r="Z918" s="19">
        <v>0.832363</v>
      </c>
      <c r="AA918" s="20">
        <v>3.84775</v>
      </c>
      <c r="AB918" s="20">
        <v>93.4914</v>
      </c>
      <c r="AC918" s="19">
        <v>0</v>
      </c>
      <c r="AD918" s="20">
        <v>0</v>
      </c>
      <c r="AE918" s="20">
        <v>0.00034914</v>
      </c>
      <c r="AF918" s="19">
        <v>0</v>
      </c>
      <c r="AG918" s="20">
        <v>0</v>
      </c>
      <c r="AH918" s="20">
        <v>34.4967</v>
      </c>
      <c r="AI918" s="19">
        <v>0</v>
      </c>
      <c r="AJ918" s="20">
        <v>0</v>
      </c>
      <c r="AK918" s="20">
        <v>0</v>
      </c>
      <c r="AL918" s="19">
        <v>0</v>
      </c>
      <c r="AM918" s="20">
        <v>0</v>
      </c>
      <c r="AN918" s="20">
        <v>0</v>
      </c>
      <c r="AO918" s="19">
        <v>0</v>
      </c>
      <c r="AP918" s="20">
        <v>0</v>
      </c>
      <c r="AQ918" s="20">
        <v>0</v>
      </c>
    </row>
    <row r="919" spans="1:4" ht="17.25">
      <c r="A919" s="10">
        <v>0.63472222222222197</v>
      </c>
      <c r="B919" s="19">
        <v>0.671512</v>
      </c>
      <c r="C919" s="20">
        <v>18.4816</v>
      </c>
      <c r="D919" s="20">
        <v>245.237</v>
      </c>
      <c r="E919" s="19">
        <v>0.587121</v>
      </c>
      <c r="F919" s="20">
        <v>0.0378195</v>
      </c>
      <c r="G919" s="20">
        <v>311.67</v>
      </c>
      <c r="H919" s="19">
        <v>0.887955</v>
      </c>
      <c r="I919" s="20">
        <v>16.8222</v>
      </c>
      <c r="J919" s="20">
        <v>318.205</v>
      </c>
      <c r="K919" s="19">
        <v>0.673098</v>
      </c>
      <c r="L919" s="20">
        <v>0.0406079</v>
      </c>
      <c r="M919" s="20">
        <v>213.775</v>
      </c>
      <c r="N919" s="19">
        <v>0.675678</v>
      </c>
      <c r="O919" s="20">
        <v>18.5702</v>
      </c>
      <c r="P919" s="20">
        <v>245.919</v>
      </c>
      <c r="Q919" s="19">
        <v>0.628794</v>
      </c>
      <c r="R919" s="20">
        <v>0.580362</v>
      </c>
      <c r="S919" s="20">
        <v>14.0184</v>
      </c>
      <c r="T919" s="19">
        <v>0.955745</v>
      </c>
      <c r="U919" s="20">
        <v>0.550918</v>
      </c>
      <c r="V919" s="20">
        <v>38.5364</v>
      </c>
      <c r="W919" s="19">
        <v>0.990195</v>
      </c>
      <c r="X919" s="20">
        <v>0.643488</v>
      </c>
      <c r="Y919" s="20">
        <v>16.6577</v>
      </c>
      <c r="Z919" s="19">
        <v>0.830375</v>
      </c>
      <c r="AA919" s="20">
        <v>3.80765</v>
      </c>
      <c r="AB919" s="20">
        <v>93.5552</v>
      </c>
      <c r="AC919" s="19">
        <v>0</v>
      </c>
      <c r="AD919" s="20">
        <v>0</v>
      </c>
      <c r="AE919" s="20">
        <v>0.00034914</v>
      </c>
      <c r="AF919" s="19">
        <v>0</v>
      </c>
      <c r="AG919" s="20">
        <v>0</v>
      </c>
      <c r="AH919" s="20">
        <v>34.4967</v>
      </c>
      <c r="AI919" s="19">
        <v>0</v>
      </c>
      <c r="AJ919" s="20">
        <v>0</v>
      </c>
      <c r="AK919" s="20">
        <v>0</v>
      </c>
      <c r="AL919" s="19">
        <v>0</v>
      </c>
      <c r="AM919" s="20">
        <v>0</v>
      </c>
      <c r="AN919" s="20">
        <v>0</v>
      </c>
      <c r="AO919" s="19">
        <v>0</v>
      </c>
      <c r="AP919" s="20">
        <v>0</v>
      </c>
      <c r="AQ919" s="20">
        <v>0</v>
      </c>
    </row>
    <row r="920" spans="1:4" ht="17.25">
      <c r="A920" s="10">
        <v>0.63541666666666696</v>
      </c>
      <c r="B920" s="19">
        <v>0.669623</v>
      </c>
      <c r="C920" s="20">
        <v>18.4437</v>
      </c>
      <c r="D920" s="20">
        <v>245.55</v>
      </c>
      <c r="E920" s="19">
        <v>0.586757</v>
      </c>
      <c r="F920" s="20">
        <v>0.0378166</v>
      </c>
      <c r="G920" s="20">
        <v>311.671</v>
      </c>
      <c r="H920" s="19">
        <v>0.887687</v>
      </c>
      <c r="I920" s="20">
        <v>16.7946</v>
      </c>
      <c r="J920" s="20">
        <v>318.48</v>
      </c>
      <c r="K920" s="19">
        <v>0.672741</v>
      </c>
      <c r="L920" s="20">
        <v>0.0405769</v>
      </c>
      <c r="M920" s="20">
        <v>213.775</v>
      </c>
      <c r="N920" s="19">
        <v>0.674051</v>
      </c>
      <c r="O920" s="20">
        <v>18.5434</v>
      </c>
      <c r="P920" s="20">
        <v>246.228</v>
      </c>
      <c r="Q920" s="19">
        <v>0.629332</v>
      </c>
      <c r="R920" s="20">
        <v>0.582626</v>
      </c>
      <c r="S920" s="20">
        <v>14.0282</v>
      </c>
      <c r="T920" s="19">
        <v>0.956379</v>
      </c>
      <c r="U920" s="20">
        <v>0.551155</v>
      </c>
      <c r="V920" s="20">
        <v>38.5457</v>
      </c>
      <c r="W920" s="19">
        <v>0.990337</v>
      </c>
      <c r="X920" s="20">
        <v>0.644139</v>
      </c>
      <c r="Y920" s="20">
        <v>16.6686</v>
      </c>
      <c r="Z920" s="19">
        <v>0.828911</v>
      </c>
      <c r="AA920" s="20">
        <v>3.78373</v>
      </c>
      <c r="AB920" s="20">
        <v>93.6205</v>
      </c>
      <c r="AC920" s="19">
        <v>0</v>
      </c>
      <c r="AD920" s="20">
        <v>0</v>
      </c>
      <c r="AE920" s="20">
        <v>0.00034914</v>
      </c>
      <c r="AF920" s="19">
        <v>0.814166</v>
      </c>
      <c r="AG920" s="20">
        <v>0.00540339</v>
      </c>
      <c r="AH920" s="20">
        <v>34.4968</v>
      </c>
      <c r="AI920" s="19">
        <v>0</v>
      </c>
      <c r="AJ920" s="20">
        <v>0</v>
      </c>
      <c r="AK920" s="20">
        <v>0</v>
      </c>
      <c r="AL920" s="19">
        <v>0</v>
      </c>
      <c r="AM920" s="20">
        <v>0</v>
      </c>
      <c r="AN920" s="20">
        <v>0</v>
      </c>
      <c r="AO920" s="19">
        <v>0</v>
      </c>
      <c r="AP920" s="20">
        <v>0</v>
      </c>
      <c r="AQ920" s="20">
        <v>0</v>
      </c>
    </row>
    <row r="921" spans="1:4" ht="17.25">
      <c r="A921" s="10">
        <v>0.63611111111111096</v>
      </c>
      <c r="B921" s="19">
        <v>0.669392</v>
      </c>
      <c r="C921" s="20">
        <v>18.439</v>
      </c>
      <c r="D921" s="20">
        <v>245.853</v>
      </c>
      <c r="E921" s="19">
        <v>0.587042</v>
      </c>
      <c r="F921" s="20">
        <v>0.0378637</v>
      </c>
      <c r="G921" s="20">
        <v>311.672</v>
      </c>
      <c r="H921" s="19">
        <v>0.887491</v>
      </c>
      <c r="I921" s="20">
        <v>16.7773</v>
      </c>
      <c r="J921" s="20">
        <v>318.765</v>
      </c>
      <c r="K921" s="19">
        <v>0.671596</v>
      </c>
      <c r="L921" s="20">
        <v>0.0405501</v>
      </c>
      <c r="M921" s="20">
        <v>213.776</v>
      </c>
      <c r="N921" s="19">
        <v>0.673649</v>
      </c>
      <c r="O921" s="20">
        <v>18.4846</v>
      </c>
      <c r="P921" s="20">
        <v>246.532</v>
      </c>
      <c r="Q921" s="19">
        <v>0.628809</v>
      </c>
      <c r="R921" s="20">
        <v>0.581484</v>
      </c>
      <c r="S921" s="20">
        <v>14.0379</v>
      </c>
      <c r="T921" s="19">
        <v>0.956502</v>
      </c>
      <c r="U921" s="20">
        <v>0.551558</v>
      </c>
      <c r="V921" s="20">
        <v>38.5549</v>
      </c>
      <c r="W921" s="19">
        <v>0.990339</v>
      </c>
      <c r="X921" s="20">
        <v>0.644499</v>
      </c>
      <c r="Y921" s="20">
        <v>16.6794</v>
      </c>
      <c r="Z921" s="19">
        <v>0.828424</v>
      </c>
      <c r="AA921" s="20">
        <v>3.78235</v>
      </c>
      <c r="AB921" s="20">
        <v>93.6825</v>
      </c>
      <c r="AC921" s="19">
        <v>0</v>
      </c>
      <c r="AD921" s="20">
        <v>0</v>
      </c>
      <c r="AE921" s="20">
        <v>0.00034914</v>
      </c>
      <c r="AF921" s="19">
        <v>0</v>
      </c>
      <c r="AG921" s="20">
        <v>0</v>
      </c>
      <c r="AH921" s="20">
        <v>34.4969</v>
      </c>
      <c r="AI921" s="19">
        <v>0</v>
      </c>
      <c r="AJ921" s="20">
        <v>0</v>
      </c>
      <c r="AK921" s="20">
        <v>0</v>
      </c>
      <c r="AL921" s="19">
        <v>0</v>
      </c>
      <c r="AM921" s="20">
        <v>0</v>
      </c>
      <c r="AN921" s="20">
        <v>0</v>
      </c>
      <c r="AO921" s="19">
        <v>0</v>
      </c>
      <c r="AP921" s="20">
        <v>0</v>
      </c>
      <c r="AQ921" s="20">
        <v>0</v>
      </c>
    </row>
    <row r="922" spans="1:4" ht="17.25">
      <c r="A922" s="10">
        <v>0.63680555555555596</v>
      </c>
      <c r="B922" s="19">
        <v>0.669631</v>
      </c>
      <c r="C922" s="20">
        <v>18.4133</v>
      </c>
      <c r="D922" s="20">
        <v>246.154</v>
      </c>
      <c r="E922" s="19">
        <v>0.588544</v>
      </c>
      <c r="F922" s="20">
        <v>0.0379532</v>
      </c>
      <c r="G922" s="20">
        <v>311.672</v>
      </c>
      <c r="H922" s="19">
        <v>0.8876</v>
      </c>
      <c r="I922" s="20">
        <v>16.7485</v>
      </c>
      <c r="J922" s="20">
        <v>319.039</v>
      </c>
      <c r="K922" s="19">
        <v>0.672375</v>
      </c>
      <c r="L922" s="20">
        <v>0.040425</v>
      </c>
      <c r="M922" s="20">
        <v>213.777</v>
      </c>
      <c r="N922" s="19">
        <v>0.67436</v>
      </c>
      <c r="O922" s="20">
        <v>18.4949</v>
      </c>
      <c r="P922" s="20">
        <v>246.845</v>
      </c>
      <c r="Q922" s="19">
        <v>0.629631</v>
      </c>
      <c r="R922" s="20">
        <v>0.581659</v>
      </c>
      <c r="S922" s="20">
        <v>14.0474</v>
      </c>
      <c r="T922" s="19">
        <v>0.956102</v>
      </c>
      <c r="U922" s="20">
        <v>0.550307</v>
      </c>
      <c r="V922" s="20">
        <v>38.5639</v>
      </c>
      <c r="W922" s="19">
        <v>0.990324</v>
      </c>
      <c r="X922" s="20">
        <v>0.643124</v>
      </c>
      <c r="Y922" s="20">
        <v>16.6901</v>
      </c>
      <c r="Z922" s="19">
        <v>0.828342</v>
      </c>
      <c r="AA922" s="20">
        <v>3.76879</v>
      </c>
      <c r="AB922" s="20">
        <v>93.7444</v>
      </c>
      <c r="AC922" s="19">
        <v>0</v>
      </c>
      <c r="AD922" s="20">
        <v>0</v>
      </c>
      <c r="AE922" s="20">
        <v>0.00034914</v>
      </c>
      <c r="AF922" s="19">
        <v>0.836062</v>
      </c>
      <c r="AG922" s="20">
        <v>0.00536694</v>
      </c>
      <c r="AH922" s="20">
        <v>34.4969</v>
      </c>
      <c r="AI922" s="19">
        <v>0</v>
      </c>
      <c r="AJ922" s="20">
        <v>0</v>
      </c>
      <c r="AK922" s="20">
        <v>0</v>
      </c>
      <c r="AL922" s="19">
        <v>0</v>
      </c>
      <c r="AM922" s="20">
        <v>0</v>
      </c>
      <c r="AN922" s="20">
        <v>0</v>
      </c>
      <c r="AO922" s="19">
        <v>0</v>
      </c>
      <c r="AP922" s="20">
        <v>0</v>
      </c>
      <c r="AQ922" s="20">
        <v>0</v>
      </c>
    </row>
    <row r="923" spans="1:4" ht="17.25">
      <c r="A923" s="10">
        <v>0.63749999999999996</v>
      </c>
      <c r="B923" s="19">
        <v>0.669015</v>
      </c>
      <c r="C923" s="20">
        <v>18.4295</v>
      </c>
      <c r="D923" s="20">
        <v>246.467</v>
      </c>
      <c r="E923" s="19">
        <v>0.585533</v>
      </c>
      <c r="F923" s="20">
        <v>0.037664</v>
      </c>
      <c r="G923" s="20">
        <v>311.673</v>
      </c>
      <c r="H923" s="19">
        <v>0.887669</v>
      </c>
      <c r="I923" s="20">
        <v>16.7759</v>
      </c>
      <c r="J923" s="20">
        <v>319.319</v>
      </c>
      <c r="K923" s="19">
        <v>0.672527</v>
      </c>
      <c r="L923" s="20">
        <v>0.0404701</v>
      </c>
      <c r="M923" s="20">
        <v>213.777</v>
      </c>
      <c r="N923" s="19">
        <v>0.673987</v>
      </c>
      <c r="O923" s="20">
        <v>18.4915</v>
      </c>
      <c r="P923" s="20">
        <v>247.149</v>
      </c>
      <c r="Q923" s="19">
        <v>0.628795</v>
      </c>
      <c r="R923" s="20">
        <v>0.580279</v>
      </c>
      <c r="S923" s="20">
        <v>14.0571</v>
      </c>
      <c r="T923" s="19">
        <v>0.955689</v>
      </c>
      <c r="U923" s="20">
        <v>0.5499</v>
      </c>
      <c r="V923" s="20">
        <v>38.5731</v>
      </c>
      <c r="W923" s="19">
        <v>0.990268</v>
      </c>
      <c r="X923" s="20">
        <v>0.642965</v>
      </c>
      <c r="Y923" s="20">
        <v>16.7006</v>
      </c>
      <c r="Z923" s="19">
        <v>0.830337</v>
      </c>
      <c r="AA923" s="20">
        <v>3.80411</v>
      </c>
      <c r="AB923" s="20">
        <v>93.8086</v>
      </c>
      <c r="AC923" s="19">
        <v>0</v>
      </c>
      <c r="AD923" s="20">
        <v>0</v>
      </c>
      <c r="AE923" s="20">
        <v>0.00034914</v>
      </c>
      <c r="AF923" s="19">
        <v>0.82919</v>
      </c>
      <c r="AG923" s="20">
        <v>0.00544797</v>
      </c>
      <c r="AH923" s="20">
        <v>34.497</v>
      </c>
      <c r="AI923" s="19">
        <v>0</v>
      </c>
      <c r="AJ923" s="20">
        <v>0</v>
      </c>
      <c r="AK923" s="20">
        <v>0</v>
      </c>
      <c r="AL923" s="19">
        <v>0</v>
      </c>
      <c r="AM923" s="20">
        <v>0</v>
      </c>
      <c r="AN923" s="20">
        <v>0</v>
      </c>
      <c r="AO923" s="19">
        <v>0</v>
      </c>
      <c r="AP923" s="20">
        <v>0</v>
      </c>
      <c r="AQ923" s="20">
        <v>0</v>
      </c>
    </row>
    <row r="924" spans="1:4" ht="17.25">
      <c r="A924" s="10">
        <v>0.63819444444444495</v>
      </c>
      <c r="B924" s="19">
        <v>0.66814</v>
      </c>
      <c r="C924" s="20">
        <v>18.4315</v>
      </c>
      <c r="D924" s="20">
        <v>246.779</v>
      </c>
      <c r="E924" s="19">
        <v>0.587649</v>
      </c>
      <c r="F924" s="20">
        <v>0.0378948</v>
      </c>
      <c r="G924" s="20">
        <v>311.674</v>
      </c>
      <c r="H924" s="19">
        <v>0.887327</v>
      </c>
      <c r="I924" s="20">
        <v>16.7731</v>
      </c>
      <c r="J924" s="20">
        <v>319.603</v>
      </c>
      <c r="K924" s="19">
        <v>0.672919</v>
      </c>
      <c r="L924" s="20">
        <v>0.0406116</v>
      </c>
      <c r="M924" s="20">
        <v>213.778</v>
      </c>
      <c r="N924" s="19">
        <v>0.673458</v>
      </c>
      <c r="O924" s="20">
        <v>18.5028</v>
      </c>
      <c r="P924" s="20">
        <v>247.462</v>
      </c>
      <c r="Q924" s="19">
        <v>0.628276</v>
      </c>
      <c r="R924" s="20">
        <v>0.579754</v>
      </c>
      <c r="S924" s="20">
        <v>14.0669</v>
      </c>
      <c r="T924" s="19">
        <v>0.95532</v>
      </c>
      <c r="U924" s="20">
        <v>0.551068</v>
      </c>
      <c r="V924" s="20">
        <v>38.5824</v>
      </c>
      <c r="W924" s="19">
        <v>0.990241</v>
      </c>
      <c r="X924" s="20">
        <v>0.642627</v>
      </c>
      <c r="Y924" s="20">
        <v>16.7113</v>
      </c>
      <c r="Z924" s="19">
        <v>0.83051</v>
      </c>
      <c r="AA924" s="20">
        <v>3.81611</v>
      </c>
      <c r="AB924" s="20">
        <v>93.8709</v>
      </c>
      <c r="AC924" s="19">
        <v>0</v>
      </c>
      <c r="AD924" s="20">
        <v>0</v>
      </c>
      <c r="AE924" s="20">
        <v>0.00034914</v>
      </c>
      <c r="AF924" s="19">
        <v>0.826317</v>
      </c>
      <c r="AG924" s="20">
        <v>0.00542351</v>
      </c>
      <c r="AH924" s="20">
        <v>34.4971</v>
      </c>
      <c r="AI924" s="19">
        <v>0</v>
      </c>
      <c r="AJ924" s="20">
        <v>0</v>
      </c>
      <c r="AK924" s="20">
        <v>0</v>
      </c>
      <c r="AL924" s="19">
        <v>0</v>
      </c>
      <c r="AM924" s="20">
        <v>0</v>
      </c>
      <c r="AN924" s="20">
        <v>0</v>
      </c>
      <c r="AO924" s="19">
        <v>0</v>
      </c>
      <c r="AP924" s="20">
        <v>0</v>
      </c>
      <c r="AQ924" s="20">
        <v>0</v>
      </c>
    </row>
    <row r="925" spans="1:4" ht="17.25">
      <c r="A925" s="10">
        <v>0.63888888888888895</v>
      </c>
      <c r="B925" s="19">
        <v>0.662669</v>
      </c>
      <c r="C925" s="20">
        <v>18.401</v>
      </c>
      <c r="D925" s="20">
        <v>247.081</v>
      </c>
      <c r="E925" s="19">
        <v>0.58659</v>
      </c>
      <c r="F925" s="20">
        <v>0.0380161</v>
      </c>
      <c r="G925" s="20">
        <v>311.674</v>
      </c>
      <c r="H925" s="19">
        <v>0.88568</v>
      </c>
      <c r="I925" s="20">
        <v>16.7528</v>
      </c>
      <c r="J925" s="20">
        <v>319.878</v>
      </c>
      <c r="K925" s="19">
        <v>0.677156</v>
      </c>
      <c r="L925" s="20">
        <v>0.0412304</v>
      </c>
      <c r="M925" s="20">
        <v>213.779</v>
      </c>
      <c r="N925" s="19">
        <v>0.667207</v>
      </c>
      <c r="O925" s="20">
        <v>18.4905</v>
      </c>
      <c r="P925" s="20">
        <v>247.765</v>
      </c>
      <c r="Q925" s="19">
        <v>0.626708</v>
      </c>
      <c r="R925" s="20">
        <v>0.580177</v>
      </c>
      <c r="S925" s="20">
        <v>14.0766</v>
      </c>
      <c r="T925" s="19">
        <v>0.954307</v>
      </c>
      <c r="U925" s="20">
        <v>0.551566</v>
      </c>
      <c r="V925" s="20">
        <v>38.5916</v>
      </c>
      <c r="W925" s="19">
        <v>0.990424</v>
      </c>
      <c r="X925" s="20">
        <v>0.646168</v>
      </c>
      <c r="Y925" s="20">
        <v>16.7221</v>
      </c>
      <c r="Z925" s="19">
        <v>0.827735</v>
      </c>
      <c r="AA925" s="20">
        <v>3.80174</v>
      </c>
      <c r="AB925" s="20">
        <v>93.9354</v>
      </c>
      <c r="AC925" s="19">
        <v>0</v>
      </c>
      <c r="AD925" s="20">
        <v>0</v>
      </c>
      <c r="AE925" s="20">
        <v>0.00034914</v>
      </c>
      <c r="AF925" s="19">
        <v>0</v>
      </c>
      <c r="AG925" s="20">
        <v>0</v>
      </c>
      <c r="AH925" s="20">
        <v>34.4971</v>
      </c>
      <c r="AI925" s="19">
        <v>0</v>
      </c>
      <c r="AJ925" s="20">
        <v>0</v>
      </c>
      <c r="AK925" s="20">
        <v>0</v>
      </c>
      <c r="AL925" s="19">
        <v>0</v>
      </c>
      <c r="AM925" s="20">
        <v>0</v>
      </c>
      <c r="AN925" s="20">
        <v>0</v>
      </c>
      <c r="AO925" s="19">
        <v>0</v>
      </c>
      <c r="AP925" s="20">
        <v>0</v>
      </c>
      <c r="AQ925" s="20">
        <v>0</v>
      </c>
    </row>
    <row r="926" spans="1:4" ht="17.25">
      <c r="A926" s="10">
        <v>0.63958333333333295</v>
      </c>
      <c r="B926" s="19">
        <v>0.662247</v>
      </c>
      <c r="C926" s="20">
        <v>18.2894</v>
      </c>
      <c r="D926" s="20">
        <v>247.386</v>
      </c>
      <c r="E926" s="19">
        <v>0.587154</v>
      </c>
      <c r="F926" s="20">
        <v>0.0380142</v>
      </c>
      <c r="G926" s="20">
        <v>311.675</v>
      </c>
      <c r="H926" s="19">
        <v>0.88559</v>
      </c>
      <c r="I926" s="20">
        <v>16.6737</v>
      </c>
      <c r="J926" s="20">
        <v>320.161</v>
      </c>
      <c r="K926" s="19">
        <v>0.676796</v>
      </c>
      <c r="L926" s="20">
        <v>0.0410563</v>
      </c>
      <c r="M926" s="20">
        <v>213.779</v>
      </c>
      <c r="N926" s="19">
        <v>0.666097</v>
      </c>
      <c r="O926" s="20">
        <v>18.3618</v>
      </c>
      <c r="P926" s="20">
        <v>248.077</v>
      </c>
      <c r="Q926" s="19">
        <v>0.62665</v>
      </c>
      <c r="R926" s="20">
        <v>0.579537</v>
      </c>
      <c r="S926" s="20">
        <v>14.0861</v>
      </c>
      <c r="T926" s="19">
        <v>0.955321</v>
      </c>
      <c r="U926" s="20">
        <v>0.552049</v>
      </c>
      <c r="V926" s="20">
        <v>38.6006</v>
      </c>
      <c r="W926" s="19">
        <v>0.990504</v>
      </c>
      <c r="X926" s="20">
        <v>0.646044</v>
      </c>
      <c r="Y926" s="20">
        <v>16.733</v>
      </c>
      <c r="Z926" s="19">
        <v>0.82827</v>
      </c>
      <c r="AA926" s="20">
        <v>3.79907</v>
      </c>
      <c r="AB926" s="20">
        <v>93.9988</v>
      </c>
      <c r="AC926" s="19">
        <v>0</v>
      </c>
      <c r="AD926" s="20">
        <v>0</v>
      </c>
      <c r="AE926" s="20">
        <v>0.00034914</v>
      </c>
      <c r="AF926" s="19">
        <v>0.836471</v>
      </c>
      <c r="AG926" s="20">
        <v>0.0054697</v>
      </c>
      <c r="AH926" s="20">
        <v>34.4972</v>
      </c>
      <c r="AI926" s="19">
        <v>0</v>
      </c>
      <c r="AJ926" s="20">
        <v>0</v>
      </c>
      <c r="AK926" s="20">
        <v>0</v>
      </c>
      <c r="AL926" s="19">
        <v>0</v>
      </c>
      <c r="AM926" s="20">
        <v>0</v>
      </c>
      <c r="AN926" s="20">
        <v>0</v>
      </c>
      <c r="AO926" s="19">
        <v>0</v>
      </c>
      <c r="AP926" s="20">
        <v>0</v>
      </c>
      <c r="AQ926" s="20">
        <v>0</v>
      </c>
    </row>
    <row r="927" spans="1:4" ht="17.25">
      <c r="A927" s="10">
        <v>0.64027777777777795</v>
      </c>
      <c r="B927" s="19">
        <v>0.663024</v>
      </c>
      <c r="C927" s="20">
        <v>18.2374</v>
      </c>
      <c r="D927" s="20">
        <v>247.696</v>
      </c>
      <c r="E927" s="19">
        <v>0.58528</v>
      </c>
      <c r="F927" s="20">
        <v>0.0377832</v>
      </c>
      <c r="G927" s="20">
        <v>311.675</v>
      </c>
      <c r="H927" s="19">
        <v>0.886014</v>
      </c>
      <c r="I927" s="20">
        <v>16.6415</v>
      </c>
      <c r="J927" s="20">
        <v>320.434</v>
      </c>
      <c r="K927" s="19">
        <v>0.678213</v>
      </c>
      <c r="L927" s="20">
        <v>0.0410365</v>
      </c>
      <c r="M927" s="20">
        <v>213.78</v>
      </c>
      <c r="N927" s="19">
        <v>0.668709</v>
      </c>
      <c r="O927" s="20">
        <v>18.3291</v>
      </c>
      <c r="P927" s="20">
        <v>248.388</v>
      </c>
      <c r="Q927" s="19">
        <v>0.627269</v>
      </c>
      <c r="R927" s="20">
        <v>0.577864</v>
      </c>
      <c r="S927" s="20">
        <v>14.0958</v>
      </c>
      <c r="T927" s="19">
        <v>0.955565</v>
      </c>
      <c r="U927" s="20">
        <v>0.550673</v>
      </c>
      <c r="V927" s="20">
        <v>38.6098</v>
      </c>
      <c r="W927" s="19">
        <v>0.9904</v>
      </c>
      <c r="X927" s="20">
        <v>0.644925</v>
      </c>
      <c r="Y927" s="20">
        <v>16.7436</v>
      </c>
      <c r="Z927" s="19">
        <v>0.837442</v>
      </c>
      <c r="AA927" s="20">
        <v>3.81579</v>
      </c>
      <c r="AB927" s="20">
        <v>94.0612</v>
      </c>
      <c r="AC927" s="19">
        <v>0</v>
      </c>
      <c r="AD927" s="20">
        <v>0</v>
      </c>
      <c r="AE927" s="20">
        <v>0.00034914</v>
      </c>
      <c r="AF927" s="19">
        <v>0.88874</v>
      </c>
      <c r="AG927" s="20">
        <v>6.02138</v>
      </c>
      <c r="AH927" s="20">
        <v>34.5233</v>
      </c>
      <c r="AI927" s="19">
        <v>0</v>
      </c>
      <c r="AJ927" s="20">
        <v>0</v>
      </c>
      <c r="AK927" s="20">
        <v>0</v>
      </c>
      <c r="AL927" s="19">
        <v>0</v>
      </c>
      <c r="AM927" s="20">
        <v>0</v>
      </c>
      <c r="AN927" s="20">
        <v>0</v>
      </c>
      <c r="AO927" s="19">
        <v>0</v>
      </c>
      <c r="AP927" s="20">
        <v>0</v>
      </c>
      <c r="AQ927" s="20">
        <v>0</v>
      </c>
    </row>
    <row r="928" spans="1:4" ht="17.25">
      <c r="A928" s="10">
        <v>0.64097222222222205</v>
      </c>
      <c r="B928" s="19">
        <v>0.662164</v>
      </c>
      <c r="C928" s="20">
        <v>18.1643</v>
      </c>
      <c r="D928" s="20">
        <v>247.994</v>
      </c>
      <c r="E928" s="19">
        <v>0.586153</v>
      </c>
      <c r="F928" s="20">
        <v>0.0377243</v>
      </c>
      <c r="G928" s="20">
        <v>311.676</v>
      </c>
      <c r="H928" s="19">
        <v>0.885819</v>
      </c>
      <c r="I928" s="20">
        <v>16.5829</v>
      </c>
      <c r="J928" s="20">
        <v>320.706</v>
      </c>
      <c r="K928" s="19">
        <v>0.676989</v>
      </c>
      <c r="L928" s="20">
        <v>0.0409932</v>
      </c>
      <c r="M928" s="20">
        <v>213.781</v>
      </c>
      <c r="N928" s="19">
        <v>0.666967</v>
      </c>
      <c r="O928" s="20">
        <v>18.2596</v>
      </c>
      <c r="P928" s="20">
        <v>248.683</v>
      </c>
      <c r="Q928" s="19">
        <v>0.627366</v>
      </c>
      <c r="R928" s="20">
        <v>0.577774</v>
      </c>
      <c r="S928" s="20">
        <v>14.1056</v>
      </c>
      <c r="T928" s="19">
        <v>0.955636</v>
      </c>
      <c r="U928" s="20">
        <v>0.550973</v>
      </c>
      <c r="V928" s="20">
        <v>38.6193</v>
      </c>
      <c r="W928" s="19">
        <v>0.990385</v>
      </c>
      <c r="X928" s="20">
        <v>0.643571</v>
      </c>
      <c r="Y928" s="20">
        <v>16.7545</v>
      </c>
      <c r="Z928" s="19">
        <v>0.839443</v>
      </c>
      <c r="AA928" s="20">
        <v>3.84538</v>
      </c>
      <c r="AB928" s="20">
        <v>94.126</v>
      </c>
      <c r="AC928" s="19">
        <v>0</v>
      </c>
      <c r="AD928" s="20">
        <v>0</v>
      </c>
      <c r="AE928" s="20">
        <v>0.00034914</v>
      </c>
      <c r="AF928" s="19">
        <v>0.890018</v>
      </c>
      <c r="AG928" s="20">
        <v>6.07357</v>
      </c>
      <c r="AH928" s="20">
        <v>34.6214</v>
      </c>
      <c r="AI928" s="19">
        <v>0</v>
      </c>
      <c r="AJ928" s="20">
        <v>0</v>
      </c>
      <c r="AK928" s="20">
        <v>0</v>
      </c>
      <c r="AL928" s="19">
        <v>0</v>
      </c>
      <c r="AM928" s="20">
        <v>0</v>
      </c>
      <c r="AN928" s="20">
        <v>0</v>
      </c>
      <c r="AO928" s="19">
        <v>0</v>
      </c>
      <c r="AP928" s="20">
        <v>0</v>
      </c>
      <c r="AQ928" s="20">
        <v>0</v>
      </c>
    </row>
    <row r="929" spans="1:4" ht="17.25">
      <c r="A929" s="10">
        <v>0.64166666666666705</v>
      </c>
      <c r="B929" s="19">
        <v>0.659691</v>
      </c>
      <c r="C929" s="20">
        <v>18.2038</v>
      </c>
      <c r="D929" s="20">
        <v>248.292</v>
      </c>
      <c r="E929" s="19">
        <v>0.587112</v>
      </c>
      <c r="F929" s="20">
        <v>0.0378602</v>
      </c>
      <c r="G929" s="20">
        <v>311.677</v>
      </c>
      <c r="H929" s="19">
        <v>0.885025</v>
      </c>
      <c r="I929" s="20">
        <v>16.5963</v>
      </c>
      <c r="J929" s="20">
        <v>320.987</v>
      </c>
      <c r="K929" s="19">
        <v>0.677291</v>
      </c>
      <c r="L929" s="20">
        <v>0.0412762</v>
      </c>
      <c r="M929" s="20">
        <v>213.781</v>
      </c>
      <c r="N929" s="19">
        <v>0.665088</v>
      </c>
      <c r="O929" s="20">
        <v>18.3143</v>
      </c>
      <c r="P929" s="20">
        <v>248.992</v>
      </c>
      <c r="Q929" s="19">
        <v>0.627335</v>
      </c>
      <c r="R929" s="20">
        <v>0.579289</v>
      </c>
      <c r="S929" s="20">
        <v>14.1152</v>
      </c>
      <c r="T929" s="19">
        <v>0.955053</v>
      </c>
      <c r="U929" s="20">
        <v>0.552628</v>
      </c>
      <c r="V929" s="20">
        <v>38.6282</v>
      </c>
      <c r="W929" s="19">
        <v>0.99043</v>
      </c>
      <c r="X929" s="20">
        <v>0.645442</v>
      </c>
      <c r="Y929" s="20">
        <v>16.7651</v>
      </c>
      <c r="Z929" s="19">
        <v>0.835252</v>
      </c>
      <c r="AA929" s="20">
        <v>3.7966</v>
      </c>
      <c r="AB929" s="20">
        <v>94.1887</v>
      </c>
      <c r="AC929" s="19">
        <v>0</v>
      </c>
      <c r="AD929" s="20">
        <v>0</v>
      </c>
      <c r="AE929" s="20">
        <v>0.00034914</v>
      </c>
      <c r="AF929" s="19">
        <v>0.890048</v>
      </c>
      <c r="AG929" s="20">
        <v>6.1026</v>
      </c>
      <c r="AH929" s="20">
        <v>34.7249</v>
      </c>
      <c r="AI929" s="19">
        <v>0</v>
      </c>
      <c r="AJ929" s="20">
        <v>0</v>
      </c>
      <c r="AK929" s="20">
        <v>0</v>
      </c>
      <c r="AL929" s="19">
        <v>0</v>
      </c>
      <c r="AM929" s="20">
        <v>0</v>
      </c>
      <c r="AN929" s="20">
        <v>0</v>
      </c>
      <c r="AO929" s="19">
        <v>0</v>
      </c>
      <c r="AP929" s="20">
        <v>0</v>
      </c>
      <c r="AQ929" s="20">
        <v>0</v>
      </c>
    </row>
    <row r="930" spans="1:4" ht="17.25">
      <c r="A930" s="10">
        <v>0.64236111111111105</v>
      </c>
      <c r="B930" s="19">
        <v>0.666811</v>
      </c>
      <c r="C930" s="20">
        <v>18.4443</v>
      </c>
      <c r="D930" s="20">
        <v>248.604</v>
      </c>
      <c r="E930" s="19">
        <v>0.585569</v>
      </c>
      <c r="F930" s="20">
        <v>0.0379103</v>
      </c>
      <c r="G930" s="20">
        <v>311.677</v>
      </c>
      <c r="H930" s="19">
        <v>0.886396</v>
      </c>
      <c r="I930" s="20">
        <v>16.748</v>
      </c>
      <c r="J930" s="20">
        <v>321.265</v>
      </c>
      <c r="K930" s="19">
        <v>0.677105</v>
      </c>
      <c r="L930" s="20">
        <v>0.0410164</v>
      </c>
      <c r="M930" s="20">
        <v>213.782</v>
      </c>
      <c r="N930" s="19">
        <v>0.671723</v>
      </c>
      <c r="O930" s="20">
        <v>18.526</v>
      </c>
      <c r="P930" s="20">
        <v>249.305</v>
      </c>
      <c r="Q930" s="19">
        <v>0.627561</v>
      </c>
      <c r="R930" s="20">
        <v>0.579053</v>
      </c>
      <c r="S930" s="20">
        <v>14.1249</v>
      </c>
      <c r="T930" s="19">
        <v>0.95516</v>
      </c>
      <c r="U930" s="20">
        <v>0.551145</v>
      </c>
      <c r="V930" s="20">
        <v>38.6375</v>
      </c>
      <c r="W930" s="19">
        <v>0.99039</v>
      </c>
      <c r="X930" s="20">
        <v>0.644049</v>
      </c>
      <c r="Y930" s="20">
        <v>16.7759</v>
      </c>
      <c r="Z930" s="19">
        <v>0.827571</v>
      </c>
      <c r="AA930" s="20">
        <v>3.78579</v>
      </c>
      <c r="AB930" s="20">
        <v>94.2517</v>
      </c>
      <c r="AC930" s="19">
        <v>0</v>
      </c>
      <c r="AD930" s="20">
        <v>0</v>
      </c>
      <c r="AE930" s="20">
        <v>0.00034914</v>
      </c>
      <c r="AF930" s="19">
        <v>0.835619</v>
      </c>
      <c r="AG930" s="20">
        <v>0.00537992</v>
      </c>
      <c r="AH930" s="20">
        <v>34.8047</v>
      </c>
      <c r="AI930" s="19">
        <v>0</v>
      </c>
      <c r="AJ930" s="20">
        <v>0</v>
      </c>
      <c r="AK930" s="20">
        <v>0</v>
      </c>
      <c r="AL930" s="19">
        <v>0</v>
      </c>
      <c r="AM930" s="20">
        <v>0</v>
      </c>
      <c r="AN930" s="20">
        <v>0</v>
      </c>
      <c r="AO930" s="19">
        <v>0</v>
      </c>
      <c r="AP930" s="20">
        <v>0</v>
      </c>
      <c r="AQ930" s="20">
        <v>0</v>
      </c>
    </row>
    <row r="931" spans="1:4" ht="17.25">
      <c r="A931" s="10">
        <v>0.64305555555555605</v>
      </c>
      <c r="B931" s="19">
        <v>0.670119</v>
      </c>
      <c r="C931" s="20">
        <v>18.7032</v>
      </c>
      <c r="D931" s="20">
        <v>248.918</v>
      </c>
      <c r="E931" s="19">
        <v>0.585915</v>
      </c>
      <c r="F931" s="20">
        <v>0.0378795</v>
      </c>
      <c r="G931" s="20">
        <v>311.678</v>
      </c>
      <c r="H931" s="19">
        <v>0.887353</v>
      </c>
      <c r="I931" s="20">
        <v>16.9025</v>
      </c>
      <c r="J931" s="20">
        <v>321.541</v>
      </c>
      <c r="K931" s="19">
        <v>0.674726</v>
      </c>
      <c r="L931" s="20">
        <v>0.0410195</v>
      </c>
      <c r="M931" s="20">
        <v>213.783</v>
      </c>
      <c r="N931" s="19">
        <v>0.674415</v>
      </c>
      <c r="O931" s="20">
        <v>18.7717</v>
      </c>
      <c r="P931" s="20">
        <v>249.61</v>
      </c>
      <c r="Q931" s="19">
        <v>0.62851</v>
      </c>
      <c r="R931" s="20">
        <v>0.582266</v>
      </c>
      <c r="S931" s="20">
        <v>14.1344</v>
      </c>
      <c r="T931" s="19">
        <v>0.955557</v>
      </c>
      <c r="U931" s="20">
        <v>0.552073</v>
      </c>
      <c r="V931" s="20">
        <v>38.6466</v>
      </c>
      <c r="W931" s="19">
        <v>0.990427</v>
      </c>
      <c r="X931" s="20">
        <v>0.644051</v>
      </c>
      <c r="Y931" s="20">
        <v>16.7866</v>
      </c>
      <c r="Z931" s="19">
        <v>0.826412</v>
      </c>
      <c r="AA931" s="20">
        <v>3.77289</v>
      </c>
      <c r="AB931" s="20">
        <v>94.3148</v>
      </c>
      <c r="AC931" s="19">
        <v>0</v>
      </c>
      <c r="AD931" s="20">
        <v>0</v>
      </c>
      <c r="AE931" s="20">
        <v>0.00034914</v>
      </c>
      <c r="AF931" s="19">
        <v>0.821089</v>
      </c>
      <c r="AG931" s="20">
        <v>0.00539484</v>
      </c>
      <c r="AH931" s="20">
        <v>34.8048</v>
      </c>
      <c r="AI931" s="19">
        <v>0</v>
      </c>
      <c r="AJ931" s="20">
        <v>0</v>
      </c>
      <c r="AK931" s="20">
        <v>0</v>
      </c>
      <c r="AL931" s="19">
        <v>0</v>
      </c>
      <c r="AM931" s="20">
        <v>0</v>
      </c>
      <c r="AN931" s="20">
        <v>0</v>
      </c>
      <c r="AO931" s="19">
        <v>0</v>
      </c>
      <c r="AP931" s="20">
        <v>0</v>
      </c>
      <c r="AQ931" s="20">
        <v>0</v>
      </c>
    </row>
    <row r="932" spans="1:4" ht="17.25">
      <c r="A932" s="10">
        <v>0.64375000000000004</v>
      </c>
      <c r="B932" s="19">
        <v>0.674155</v>
      </c>
      <c r="C932" s="20">
        <v>18.8115</v>
      </c>
      <c r="D932" s="20">
        <v>249.225</v>
      </c>
      <c r="E932" s="19">
        <v>0.586968</v>
      </c>
      <c r="F932" s="20">
        <v>0.0379146</v>
      </c>
      <c r="G932" s="20">
        <v>311.679</v>
      </c>
      <c r="H932" s="19">
        <v>0.888562</v>
      </c>
      <c r="I932" s="20">
        <v>17.0281</v>
      </c>
      <c r="J932" s="20">
        <v>321.828</v>
      </c>
      <c r="K932" s="19">
        <v>0.672363</v>
      </c>
      <c r="L932" s="20">
        <v>0.0406588</v>
      </c>
      <c r="M932" s="20">
        <v>213.783</v>
      </c>
      <c r="N932" s="19">
        <v>0.678922</v>
      </c>
      <c r="O932" s="20">
        <v>18.8922</v>
      </c>
      <c r="P932" s="20">
        <v>249.919</v>
      </c>
      <c r="Q932" s="19">
        <v>0.628416</v>
      </c>
      <c r="R932" s="20">
        <v>0.58088</v>
      </c>
      <c r="S932" s="20">
        <v>14.1441</v>
      </c>
      <c r="T932" s="19">
        <v>0.955855</v>
      </c>
      <c r="U932" s="20">
        <v>0.551037</v>
      </c>
      <c r="V932" s="20">
        <v>38.6558</v>
      </c>
      <c r="W932" s="19">
        <v>0.990357</v>
      </c>
      <c r="X932" s="20">
        <v>0.644502</v>
      </c>
      <c r="Y932" s="20">
        <v>16.7975</v>
      </c>
      <c r="Z932" s="19">
        <v>0.826795</v>
      </c>
      <c r="AA932" s="20">
        <v>3.76378</v>
      </c>
      <c r="AB932" s="20">
        <v>94.3787</v>
      </c>
      <c r="AC932" s="19">
        <v>0</v>
      </c>
      <c r="AD932" s="20">
        <v>0</v>
      </c>
      <c r="AE932" s="20">
        <v>0.00034914</v>
      </c>
      <c r="AF932" s="19">
        <v>0.852618</v>
      </c>
      <c r="AG932" s="20">
        <v>0.0111666</v>
      </c>
      <c r="AH932" s="20">
        <v>34.8049</v>
      </c>
      <c r="AI932" s="19">
        <v>0</v>
      </c>
      <c r="AJ932" s="20">
        <v>0</v>
      </c>
      <c r="AK932" s="20">
        <v>0</v>
      </c>
      <c r="AL932" s="19">
        <v>0</v>
      </c>
      <c r="AM932" s="20">
        <v>0</v>
      </c>
      <c r="AN932" s="20">
        <v>0</v>
      </c>
      <c r="AO932" s="19">
        <v>0</v>
      </c>
      <c r="AP932" s="20">
        <v>0</v>
      </c>
      <c r="AQ932" s="20">
        <v>0</v>
      </c>
    </row>
    <row r="933" spans="1:4" ht="17.25">
      <c r="A933" s="10">
        <v>0.64444444444444404</v>
      </c>
      <c r="B933" s="19">
        <v>0.677828</v>
      </c>
      <c r="C933" s="20">
        <v>18.9708</v>
      </c>
      <c r="D933" s="20">
        <v>249.541</v>
      </c>
      <c r="E933" s="19">
        <v>0.587455</v>
      </c>
      <c r="F933" s="20">
        <v>0.0381244</v>
      </c>
      <c r="G933" s="20">
        <v>311.679</v>
      </c>
      <c r="H933" s="19">
        <v>0.889688</v>
      </c>
      <c r="I933" s="20">
        <v>17.1629</v>
      </c>
      <c r="J933" s="20">
        <v>322.108</v>
      </c>
      <c r="K933" s="19">
        <v>0.671833</v>
      </c>
      <c r="L933" s="20">
        <v>0.0405453</v>
      </c>
      <c r="M933" s="20">
        <v>213.784</v>
      </c>
      <c r="N933" s="19">
        <v>0.683828</v>
      </c>
      <c r="O933" s="20">
        <v>19.0496</v>
      </c>
      <c r="P933" s="20">
        <v>250.241</v>
      </c>
      <c r="Q933" s="19">
        <v>0.629133</v>
      </c>
      <c r="R933" s="20">
        <v>0.580153</v>
      </c>
      <c r="S933" s="20">
        <v>14.1539</v>
      </c>
      <c r="T933" s="19">
        <v>0.956197</v>
      </c>
      <c r="U933" s="20">
        <v>0.549444</v>
      </c>
      <c r="V933" s="20">
        <v>38.6651</v>
      </c>
      <c r="W933" s="19">
        <v>0.990378</v>
      </c>
      <c r="X933" s="20">
        <v>0.644571</v>
      </c>
      <c r="Y933" s="20">
        <v>16.8081</v>
      </c>
      <c r="Z933" s="19">
        <v>0.828494</v>
      </c>
      <c r="AA933" s="20">
        <v>3.77824</v>
      </c>
      <c r="AB933" s="20">
        <v>94.4427</v>
      </c>
      <c r="AC933" s="19">
        <v>0</v>
      </c>
      <c r="AD933" s="20">
        <v>0</v>
      </c>
      <c r="AE933" s="20">
        <v>0.00034914</v>
      </c>
      <c r="AF933" s="19">
        <v>0.844319</v>
      </c>
      <c r="AG933" s="20">
        <v>0.00545482</v>
      </c>
      <c r="AH933" s="20">
        <v>34.8049</v>
      </c>
      <c r="AI933" s="19">
        <v>0</v>
      </c>
      <c r="AJ933" s="20">
        <v>0</v>
      </c>
      <c r="AK933" s="20">
        <v>0</v>
      </c>
      <c r="AL933" s="19">
        <v>0</v>
      </c>
      <c r="AM933" s="20">
        <v>0</v>
      </c>
      <c r="AN933" s="20">
        <v>0</v>
      </c>
      <c r="AO933" s="19">
        <v>0</v>
      </c>
      <c r="AP933" s="20">
        <v>0</v>
      </c>
      <c r="AQ933" s="20">
        <v>0</v>
      </c>
    </row>
    <row r="934" spans="1:4" ht="17.25">
      <c r="A934" s="10">
        <v>0.64513888888888904</v>
      </c>
      <c r="B934" s="19">
        <v>0.681624</v>
      </c>
      <c r="C934" s="20">
        <v>19.1518</v>
      </c>
      <c r="D934" s="20">
        <v>249.853</v>
      </c>
      <c r="E934" s="19">
        <v>0.586907</v>
      </c>
      <c r="F934" s="20">
        <v>0.0379738</v>
      </c>
      <c r="G934" s="20">
        <v>311.68</v>
      </c>
      <c r="H934" s="19">
        <v>0.890546</v>
      </c>
      <c r="I934" s="20">
        <v>17.2807</v>
      </c>
      <c r="J934" s="20">
        <v>322.4</v>
      </c>
      <c r="K934" s="19">
        <v>0.669875</v>
      </c>
      <c r="L934" s="20">
        <v>0.0403672</v>
      </c>
      <c r="M934" s="20">
        <v>213.785</v>
      </c>
      <c r="N934" s="19">
        <v>0.685786</v>
      </c>
      <c r="O934" s="20">
        <v>19.2305</v>
      </c>
      <c r="P934" s="20">
        <v>250.555</v>
      </c>
      <c r="Q934" s="19">
        <v>0.62881</v>
      </c>
      <c r="R934" s="20">
        <v>0.580226</v>
      </c>
      <c r="S934" s="20">
        <v>14.1636</v>
      </c>
      <c r="T934" s="19">
        <v>0.956156</v>
      </c>
      <c r="U934" s="20">
        <v>0.55043</v>
      </c>
      <c r="V934" s="20">
        <v>38.6743</v>
      </c>
      <c r="W934" s="19">
        <v>0.990385</v>
      </c>
      <c r="X934" s="20">
        <v>0.643666</v>
      </c>
      <c r="Y934" s="20">
        <v>16.819</v>
      </c>
      <c r="Z934" s="19">
        <v>0.82917</v>
      </c>
      <c r="AA934" s="20">
        <v>3.78454</v>
      </c>
      <c r="AB934" s="20">
        <v>94.5059</v>
      </c>
      <c r="AC934" s="19">
        <v>0</v>
      </c>
      <c r="AD934" s="20">
        <v>0</v>
      </c>
      <c r="AE934" s="20">
        <v>0.00034914</v>
      </c>
      <c r="AF934" s="19">
        <v>0.841118</v>
      </c>
      <c r="AG934" s="20">
        <v>0.00544757</v>
      </c>
      <c r="AH934" s="20">
        <v>34.805</v>
      </c>
      <c r="AI934" s="19">
        <v>0</v>
      </c>
      <c r="AJ934" s="20">
        <v>0</v>
      </c>
      <c r="AK934" s="20">
        <v>0</v>
      </c>
      <c r="AL934" s="19">
        <v>0</v>
      </c>
      <c r="AM934" s="20">
        <v>0</v>
      </c>
      <c r="AN934" s="20">
        <v>0</v>
      </c>
      <c r="AO934" s="19">
        <v>0</v>
      </c>
      <c r="AP934" s="20">
        <v>0</v>
      </c>
      <c r="AQ934" s="20">
        <v>0</v>
      </c>
    </row>
    <row r="935" spans="1:4" ht="17.25">
      <c r="A935" s="10">
        <v>0.64583333333333304</v>
      </c>
      <c r="B935" s="19">
        <v>0.68597</v>
      </c>
      <c r="C935" s="20">
        <v>19.3463</v>
      </c>
      <c r="D935" s="20">
        <v>250.179</v>
      </c>
      <c r="E935" s="19">
        <v>0.586958</v>
      </c>
      <c r="F935" s="20">
        <v>0.0379035</v>
      </c>
      <c r="G935" s="20">
        <v>311.681</v>
      </c>
      <c r="H935" s="19">
        <v>0.891656</v>
      </c>
      <c r="I935" s="20">
        <v>17.4122</v>
      </c>
      <c r="J935" s="20">
        <v>322.684</v>
      </c>
      <c r="K935" s="19">
        <v>0.673609</v>
      </c>
      <c r="L935" s="20">
        <v>0.0404747</v>
      </c>
      <c r="M935" s="20">
        <v>213.785</v>
      </c>
      <c r="N935" s="19">
        <v>0.690536</v>
      </c>
      <c r="O935" s="20">
        <v>19.415</v>
      </c>
      <c r="P935" s="20">
        <v>250.887</v>
      </c>
      <c r="Q935" s="19">
        <v>0.629087</v>
      </c>
      <c r="R935" s="20">
        <v>0.580062</v>
      </c>
      <c r="S935" s="20">
        <v>14.1733</v>
      </c>
      <c r="T935" s="19">
        <v>0.9563</v>
      </c>
      <c r="U935" s="20">
        <v>0.54975</v>
      </c>
      <c r="V935" s="20">
        <v>38.6834</v>
      </c>
      <c r="W935" s="19">
        <v>0.990256</v>
      </c>
      <c r="X935" s="20">
        <v>0.64246</v>
      </c>
      <c r="Y935" s="20">
        <v>16.8296</v>
      </c>
      <c r="Z935" s="19">
        <v>0.829769</v>
      </c>
      <c r="AA935" s="20">
        <v>3.78949</v>
      </c>
      <c r="AB935" s="20">
        <v>94.568</v>
      </c>
      <c r="AC935" s="19">
        <v>0</v>
      </c>
      <c r="AD935" s="20">
        <v>0</v>
      </c>
      <c r="AE935" s="20">
        <v>0.00034914</v>
      </c>
      <c r="AF935" s="19">
        <v>0.847934</v>
      </c>
      <c r="AG935" s="20">
        <v>0.00542304</v>
      </c>
      <c r="AH935" s="20">
        <v>34.8051</v>
      </c>
      <c r="AI935" s="19">
        <v>0</v>
      </c>
      <c r="AJ935" s="20">
        <v>0</v>
      </c>
      <c r="AK935" s="20">
        <v>0</v>
      </c>
      <c r="AL935" s="19">
        <v>0</v>
      </c>
      <c r="AM935" s="20">
        <v>0</v>
      </c>
      <c r="AN935" s="20">
        <v>0</v>
      </c>
      <c r="AO935" s="19">
        <v>0</v>
      </c>
      <c r="AP935" s="20">
        <v>0</v>
      </c>
      <c r="AQ935" s="20">
        <v>0</v>
      </c>
    </row>
    <row r="936" spans="1:4" ht="17.25">
      <c r="A936" s="10">
        <v>0.64652777777777803</v>
      </c>
      <c r="B936" s="19">
        <v>0.681869</v>
      </c>
      <c r="C936" s="20">
        <v>19.1389</v>
      </c>
      <c r="D936" s="20">
        <v>250.496</v>
      </c>
      <c r="E936" s="19">
        <v>0.58384</v>
      </c>
      <c r="F936" s="20">
        <v>0.0376988</v>
      </c>
      <c r="G936" s="20">
        <v>311.681</v>
      </c>
      <c r="H936" s="19">
        <v>0.890933</v>
      </c>
      <c r="I936" s="20">
        <v>17.3291</v>
      </c>
      <c r="J936" s="20">
        <v>322.974</v>
      </c>
      <c r="K936" s="19">
        <v>0.669901</v>
      </c>
      <c r="L936" s="20">
        <v>0.0403274</v>
      </c>
      <c r="M936" s="20">
        <v>213.786</v>
      </c>
      <c r="N936" s="19">
        <v>0.685806</v>
      </c>
      <c r="O936" s="20">
        <v>19.2086</v>
      </c>
      <c r="P936" s="20">
        <v>251.205</v>
      </c>
      <c r="Q936" s="19">
        <v>0.629997</v>
      </c>
      <c r="R936" s="20">
        <v>0.583492</v>
      </c>
      <c r="S936" s="20">
        <v>14.1829</v>
      </c>
      <c r="T936" s="19">
        <v>0.955586</v>
      </c>
      <c r="U936" s="20">
        <v>0.550324</v>
      </c>
      <c r="V936" s="20">
        <v>38.6926</v>
      </c>
      <c r="W936" s="19">
        <v>0.990296</v>
      </c>
      <c r="X936" s="20">
        <v>0.643675</v>
      </c>
      <c r="Y936" s="20">
        <v>16.8403</v>
      </c>
      <c r="Z936" s="19">
        <v>0.828648</v>
      </c>
      <c r="AA936" s="20">
        <v>3.78787</v>
      </c>
      <c r="AB936" s="20">
        <v>94.6312</v>
      </c>
      <c r="AC936" s="19">
        <v>0</v>
      </c>
      <c r="AD936" s="20">
        <v>0</v>
      </c>
      <c r="AE936" s="20">
        <v>0.00034914</v>
      </c>
      <c r="AF936" s="19">
        <v>0</v>
      </c>
      <c r="AG936" s="20">
        <v>0</v>
      </c>
      <c r="AH936" s="20">
        <v>34.8051</v>
      </c>
      <c r="AI936" s="19">
        <v>0</v>
      </c>
      <c r="AJ936" s="20">
        <v>0</v>
      </c>
      <c r="AK936" s="20">
        <v>0</v>
      </c>
      <c r="AL936" s="19">
        <v>0</v>
      </c>
      <c r="AM936" s="20">
        <v>0</v>
      </c>
      <c r="AN936" s="20">
        <v>0</v>
      </c>
      <c r="AO936" s="19">
        <v>0</v>
      </c>
      <c r="AP936" s="20">
        <v>0</v>
      </c>
      <c r="AQ936" s="20">
        <v>0</v>
      </c>
    </row>
    <row r="937" spans="1:4" ht="17.25">
      <c r="A937" s="10">
        <v>0.64722222222222203</v>
      </c>
      <c r="B937" s="19">
        <v>0.676991</v>
      </c>
      <c r="C937" s="20">
        <v>19.0599</v>
      </c>
      <c r="D937" s="20">
        <v>250.819</v>
      </c>
      <c r="E937" s="19">
        <v>0.585658</v>
      </c>
      <c r="F937" s="20">
        <v>0.0377806</v>
      </c>
      <c r="G937" s="20">
        <v>311.682</v>
      </c>
      <c r="H937" s="19">
        <v>0.889634</v>
      </c>
      <c r="I937" s="20">
        <v>17.2455</v>
      </c>
      <c r="J937" s="20">
        <v>323.267</v>
      </c>
      <c r="K937" s="19">
        <v>0.669006</v>
      </c>
      <c r="L937" s="20">
        <v>0.0395286</v>
      </c>
      <c r="M937" s="20">
        <v>213.787</v>
      </c>
      <c r="N937" s="19">
        <v>0.681037</v>
      </c>
      <c r="O937" s="20">
        <v>19.1253</v>
      </c>
      <c r="P937" s="20">
        <v>251.53</v>
      </c>
      <c r="Q937" s="19">
        <v>0.62947</v>
      </c>
      <c r="R937" s="20">
        <v>0.581581</v>
      </c>
      <c r="S937" s="20">
        <v>14.1926</v>
      </c>
      <c r="T937" s="19">
        <v>-0.997352</v>
      </c>
      <c r="U937" s="20">
        <v>15.5418</v>
      </c>
      <c r="V937" s="20">
        <v>38.9191</v>
      </c>
      <c r="W937" s="19">
        <v>0.99037</v>
      </c>
      <c r="X937" s="20">
        <v>0.644989</v>
      </c>
      <c r="Y937" s="20">
        <v>16.851</v>
      </c>
      <c r="Z937" s="19">
        <v>0.827623</v>
      </c>
      <c r="AA937" s="20">
        <v>3.79668</v>
      </c>
      <c r="AB937" s="20">
        <v>94.6933</v>
      </c>
      <c r="AC937" s="19">
        <v>0</v>
      </c>
      <c r="AD937" s="20">
        <v>0</v>
      </c>
      <c r="AE937" s="20">
        <v>0.00034914</v>
      </c>
      <c r="AF937" s="19">
        <v>0</v>
      </c>
      <c r="AG937" s="20">
        <v>0</v>
      </c>
      <c r="AH937" s="20">
        <v>34.8052</v>
      </c>
      <c r="AI937" s="19">
        <v>0</v>
      </c>
      <c r="AJ937" s="20">
        <v>0</v>
      </c>
      <c r="AK937" s="20">
        <v>0</v>
      </c>
      <c r="AL937" s="19">
        <v>0</v>
      </c>
      <c r="AM937" s="20">
        <v>0</v>
      </c>
      <c r="AN937" s="20">
        <v>0</v>
      </c>
      <c r="AO937" s="19">
        <v>0</v>
      </c>
      <c r="AP937" s="20">
        <v>0</v>
      </c>
      <c r="AQ937" s="20">
        <v>0</v>
      </c>
    </row>
    <row r="938" spans="1:4" ht="17.25">
      <c r="A938" s="10">
        <v>0.64791666666666703</v>
      </c>
      <c r="B938" s="19">
        <v>0.670377</v>
      </c>
      <c r="C938" s="20">
        <v>18.7547</v>
      </c>
      <c r="D938" s="20">
        <v>251.139</v>
      </c>
      <c r="E938" s="19">
        <v>0.586099</v>
      </c>
      <c r="F938" s="20">
        <v>0.0378657</v>
      </c>
      <c r="G938" s="20">
        <v>311.682</v>
      </c>
      <c r="H938" s="19">
        <v>0.887962</v>
      </c>
      <c r="I938" s="20">
        <v>17.0383</v>
      </c>
      <c r="J938" s="20">
        <v>323.558</v>
      </c>
      <c r="K938" s="19">
        <v>0.668149</v>
      </c>
      <c r="L938" s="20">
        <v>0.0396585</v>
      </c>
      <c r="M938" s="20">
        <v>213.787</v>
      </c>
      <c r="N938" s="19">
        <v>0.674726</v>
      </c>
      <c r="O938" s="20">
        <v>18.8303</v>
      </c>
      <c r="P938" s="20">
        <v>251.841</v>
      </c>
      <c r="Q938" s="19">
        <v>0.626644</v>
      </c>
      <c r="R938" s="20">
        <v>0.576295</v>
      </c>
      <c r="S938" s="20">
        <v>14.2023</v>
      </c>
      <c r="T938" s="19">
        <v>-0.997335</v>
      </c>
      <c r="U938" s="20">
        <v>15.4985</v>
      </c>
      <c r="V938" s="20">
        <v>39.1693</v>
      </c>
      <c r="W938" s="19">
        <v>0.990412</v>
      </c>
      <c r="X938" s="20">
        <v>0.644563</v>
      </c>
      <c r="Y938" s="20">
        <v>16.8618</v>
      </c>
      <c r="Z938" s="19">
        <v>0.827895</v>
      </c>
      <c r="AA938" s="20">
        <v>3.80328</v>
      </c>
      <c r="AB938" s="20">
        <v>94.7589</v>
      </c>
      <c r="AC938" s="19">
        <v>0</v>
      </c>
      <c r="AD938" s="20">
        <v>0</v>
      </c>
      <c r="AE938" s="20">
        <v>0.00034914</v>
      </c>
      <c r="AF938" s="19">
        <v>0</v>
      </c>
      <c r="AG938" s="20">
        <v>0</v>
      </c>
      <c r="AH938" s="20">
        <v>34.8053</v>
      </c>
      <c r="AI938" s="19">
        <v>0</v>
      </c>
      <c r="AJ938" s="20">
        <v>0</v>
      </c>
      <c r="AK938" s="20">
        <v>0</v>
      </c>
      <c r="AL938" s="19">
        <v>0</v>
      </c>
      <c r="AM938" s="20">
        <v>0</v>
      </c>
      <c r="AN938" s="20">
        <v>0</v>
      </c>
      <c r="AO938" s="19">
        <v>0</v>
      </c>
      <c r="AP938" s="20">
        <v>0</v>
      </c>
      <c r="AQ938" s="20">
        <v>0</v>
      </c>
    </row>
    <row r="939" spans="1:4" ht="17.25">
      <c r="A939" s="10">
        <v>0.64861111111111103</v>
      </c>
      <c r="B939" s="19">
        <v>0.669393</v>
      </c>
      <c r="C939" s="20">
        <v>18.6313</v>
      </c>
      <c r="D939" s="20">
        <v>251.441</v>
      </c>
      <c r="E939" s="19">
        <v>0.584912</v>
      </c>
      <c r="F939" s="20">
        <v>0.0377706</v>
      </c>
      <c r="G939" s="20">
        <v>311.683</v>
      </c>
      <c r="H939" s="19">
        <v>0.888056</v>
      </c>
      <c r="I939" s="20">
        <v>16.9696</v>
      </c>
      <c r="J939" s="20">
        <v>323.837</v>
      </c>
      <c r="K939" s="19">
        <v>0.669862</v>
      </c>
      <c r="L939" s="20">
        <v>0.039588</v>
      </c>
      <c r="M939" s="20">
        <v>213.788</v>
      </c>
      <c r="N939" s="19">
        <v>0.674616</v>
      </c>
      <c r="O939" s="20">
        <v>18.716</v>
      </c>
      <c r="P939" s="20">
        <v>252.148</v>
      </c>
      <c r="Q939" s="19">
        <v>0.628268</v>
      </c>
      <c r="R939" s="20">
        <v>0.577312</v>
      </c>
      <c r="S939" s="20">
        <v>14.2118</v>
      </c>
      <c r="T939" s="19">
        <v>-0.99733</v>
      </c>
      <c r="U939" s="20">
        <v>15.4238</v>
      </c>
      <c r="V939" s="20">
        <v>39.427</v>
      </c>
      <c r="W939" s="19">
        <v>0.99039</v>
      </c>
      <c r="X939" s="20">
        <v>0.643296</v>
      </c>
      <c r="Y939" s="20">
        <v>16.8725</v>
      </c>
      <c r="Z939" s="19">
        <v>0.827071</v>
      </c>
      <c r="AA939" s="20">
        <v>3.77447</v>
      </c>
      <c r="AB939" s="20">
        <v>94.8199</v>
      </c>
      <c r="AC939" s="19">
        <v>0</v>
      </c>
      <c r="AD939" s="20">
        <v>0</v>
      </c>
      <c r="AE939" s="20">
        <v>0.00034914</v>
      </c>
      <c r="AF939" s="19">
        <v>0</v>
      </c>
      <c r="AG939" s="20">
        <v>0</v>
      </c>
      <c r="AH939" s="20">
        <v>34.8053</v>
      </c>
      <c r="AI939" s="19">
        <v>0</v>
      </c>
      <c r="AJ939" s="20">
        <v>0</v>
      </c>
      <c r="AK939" s="20">
        <v>0</v>
      </c>
      <c r="AL939" s="19">
        <v>0</v>
      </c>
      <c r="AM939" s="20">
        <v>0</v>
      </c>
      <c r="AN939" s="20">
        <v>0</v>
      </c>
      <c r="AO939" s="19">
        <v>0</v>
      </c>
      <c r="AP939" s="20">
        <v>0</v>
      </c>
      <c r="AQ939" s="20">
        <v>0</v>
      </c>
    </row>
    <row r="940" spans="1:4" ht="17.25">
      <c r="A940" s="10">
        <v>0.64930555555555602</v>
      </c>
      <c r="B940" s="19">
        <v>0.664233</v>
      </c>
      <c r="C940" s="20">
        <v>18.5714</v>
      </c>
      <c r="D940" s="20">
        <v>251.756</v>
      </c>
      <c r="E940" s="19">
        <v>0.583901</v>
      </c>
      <c r="F940" s="20">
        <v>0.0379717</v>
      </c>
      <c r="G940" s="20">
        <v>311.684</v>
      </c>
      <c r="H940" s="19">
        <v>0.886171</v>
      </c>
      <c r="I940" s="20">
        <v>16.9218</v>
      </c>
      <c r="J940" s="20">
        <v>324.124</v>
      </c>
      <c r="K940" s="19">
        <v>0.668194</v>
      </c>
      <c r="L940" s="20">
        <v>0.0398604</v>
      </c>
      <c r="M940" s="20">
        <v>213.789</v>
      </c>
      <c r="N940" s="19">
        <v>0.667953</v>
      </c>
      <c r="O940" s="20">
        <v>18.6304</v>
      </c>
      <c r="P940" s="20">
        <v>252.47</v>
      </c>
      <c r="Q940" s="19">
        <v>0.627536</v>
      </c>
      <c r="R940" s="20">
        <v>0.581547</v>
      </c>
      <c r="S940" s="20">
        <v>14.2218</v>
      </c>
      <c r="T940" s="19">
        <v>-0.997318</v>
      </c>
      <c r="U940" s="20">
        <v>15.516</v>
      </c>
      <c r="V940" s="20">
        <v>39.6888</v>
      </c>
      <c r="W940" s="19">
        <v>0.990528</v>
      </c>
      <c r="X940" s="20">
        <v>0.648991</v>
      </c>
      <c r="Y940" s="20">
        <v>16.8832</v>
      </c>
      <c r="Z940" s="19">
        <v>0.823944</v>
      </c>
      <c r="AA940" s="20">
        <v>3.77159</v>
      </c>
      <c r="AB940" s="20">
        <v>94.8839</v>
      </c>
      <c r="AC940" s="19">
        <v>0</v>
      </c>
      <c r="AD940" s="20">
        <v>0</v>
      </c>
      <c r="AE940" s="20">
        <v>0.00034914</v>
      </c>
      <c r="AF940" s="19">
        <v>0.860181</v>
      </c>
      <c r="AG940" s="20">
        <v>0.0151999</v>
      </c>
      <c r="AH940" s="20">
        <v>34.8054</v>
      </c>
      <c r="AI940" s="19">
        <v>0</v>
      </c>
      <c r="AJ940" s="20">
        <v>0</v>
      </c>
      <c r="AK940" s="20">
        <v>0</v>
      </c>
      <c r="AL940" s="19">
        <v>0</v>
      </c>
      <c r="AM940" s="20">
        <v>0</v>
      </c>
      <c r="AN940" s="20">
        <v>0</v>
      </c>
      <c r="AO940" s="19">
        <v>0</v>
      </c>
      <c r="AP940" s="20">
        <v>0</v>
      </c>
      <c r="AQ940" s="20">
        <v>0</v>
      </c>
    </row>
    <row r="941" spans="1:4" ht="17.25">
      <c r="A941" s="10">
        <v>0.65</v>
      </c>
      <c r="B941" s="19">
        <v>0.660925</v>
      </c>
      <c r="C941" s="20">
        <v>18.4587</v>
      </c>
      <c r="D941" s="20">
        <v>252.069</v>
      </c>
      <c r="E941" s="19">
        <v>0.586807</v>
      </c>
      <c r="F941" s="20">
        <v>0.0381258</v>
      </c>
      <c r="G941" s="20">
        <v>311.684</v>
      </c>
      <c r="H941" s="19">
        <v>0.88554</v>
      </c>
      <c r="I941" s="20">
        <v>16.8287</v>
      </c>
      <c r="J941" s="20">
        <v>324.405</v>
      </c>
      <c r="K941" s="19">
        <v>0.668509</v>
      </c>
      <c r="L941" s="20">
        <v>0.0397532</v>
      </c>
      <c r="M941" s="20">
        <v>213.789</v>
      </c>
      <c r="N941" s="19">
        <v>0.666604</v>
      </c>
      <c r="O941" s="20">
        <v>18.5243</v>
      </c>
      <c r="P941" s="20">
        <v>252.774</v>
      </c>
      <c r="Q941" s="19">
        <v>0.627414</v>
      </c>
      <c r="R941" s="20">
        <v>0.581547</v>
      </c>
      <c r="S941" s="20">
        <v>14.2312</v>
      </c>
      <c r="T941" s="19">
        <v>-0.9973</v>
      </c>
      <c r="U941" s="20">
        <v>15.4763</v>
      </c>
      <c r="V941" s="20">
        <v>39.947</v>
      </c>
      <c r="W941" s="19">
        <v>0.990516</v>
      </c>
      <c r="X941" s="20">
        <v>0.648536</v>
      </c>
      <c r="Y941" s="20">
        <v>16.894</v>
      </c>
      <c r="Z941" s="19">
        <v>0.828818</v>
      </c>
      <c r="AA941" s="20">
        <v>3.72727</v>
      </c>
      <c r="AB941" s="20">
        <v>94.9474</v>
      </c>
      <c r="AC941" s="19">
        <v>0</v>
      </c>
      <c r="AD941" s="20">
        <v>0</v>
      </c>
      <c r="AE941" s="20">
        <v>0.00034914</v>
      </c>
      <c r="AF941" s="19">
        <v>0.883737</v>
      </c>
      <c r="AG941" s="20">
        <v>5.88249</v>
      </c>
      <c r="AH941" s="20">
        <v>34.9001</v>
      </c>
      <c r="AI941" s="19">
        <v>0</v>
      </c>
      <c r="AJ941" s="20">
        <v>0</v>
      </c>
      <c r="AK941" s="20">
        <v>0</v>
      </c>
      <c r="AL941" s="19">
        <v>0</v>
      </c>
      <c r="AM941" s="20">
        <v>0</v>
      </c>
      <c r="AN941" s="20">
        <v>0</v>
      </c>
      <c r="AO941" s="19">
        <v>0</v>
      </c>
      <c r="AP941" s="20">
        <v>0</v>
      </c>
      <c r="AQ941" s="20">
        <v>0</v>
      </c>
    </row>
    <row r="942" spans="1:4" ht="17.25">
      <c r="A942" s="10">
        <v>0.65069444444444402</v>
      </c>
      <c r="B942" s="19">
        <v>0.6616</v>
      </c>
      <c r="C942" s="20">
        <v>18.363</v>
      </c>
      <c r="D942" s="20">
        <v>252.381</v>
      </c>
      <c r="E942" s="19">
        <v>0.584801</v>
      </c>
      <c r="F942" s="20">
        <v>0.0379102</v>
      </c>
      <c r="G942" s="20">
        <v>311.685</v>
      </c>
      <c r="H942" s="19">
        <v>0.885068</v>
      </c>
      <c r="I942" s="20">
        <v>16.7444</v>
      </c>
      <c r="J942" s="20">
        <v>324.68</v>
      </c>
      <c r="K942" s="19">
        <v>0.669209</v>
      </c>
      <c r="L942" s="20">
        <v>0.0397617</v>
      </c>
      <c r="M942" s="20">
        <v>213.79</v>
      </c>
      <c r="N942" s="19">
        <v>0.664862</v>
      </c>
      <c r="O942" s="20">
        <v>18.442</v>
      </c>
      <c r="P942" s="20">
        <v>253.087</v>
      </c>
      <c r="Q942" s="19">
        <v>0.627611</v>
      </c>
      <c r="R942" s="20">
        <v>0.581842</v>
      </c>
      <c r="S942" s="20">
        <v>14.2409</v>
      </c>
      <c r="T942" s="19">
        <v>-0.997304</v>
      </c>
      <c r="U942" s="20">
        <v>15.4338</v>
      </c>
      <c r="V942" s="20">
        <v>40.2046</v>
      </c>
      <c r="W942" s="19">
        <v>0.990499</v>
      </c>
      <c r="X942" s="20">
        <v>0.647256</v>
      </c>
      <c r="Y942" s="20">
        <v>16.905</v>
      </c>
      <c r="Z942" s="19">
        <v>0.829025</v>
      </c>
      <c r="AA942" s="20">
        <v>3.71944</v>
      </c>
      <c r="AB942" s="20">
        <v>95.0084</v>
      </c>
      <c r="AC942" s="19">
        <v>0</v>
      </c>
      <c r="AD942" s="20">
        <v>0</v>
      </c>
      <c r="AE942" s="20">
        <v>0.00034914</v>
      </c>
      <c r="AF942" s="19">
        <v>0.887404</v>
      </c>
      <c r="AG942" s="20">
        <v>6.03743</v>
      </c>
      <c r="AH942" s="20">
        <v>34.9996</v>
      </c>
      <c r="AI942" s="19">
        <v>0</v>
      </c>
      <c r="AJ942" s="20">
        <v>0</v>
      </c>
      <c r="AK942" s="20">
        <v>0</v>
      </c>
      <c r="AL942" s="19">
        <v>0</v>
      </c>
      <c r="AM942" s="20">
        <v>0</v>
      </c>
      <c r="AN942" s="20">
        <v>0</v>
      </c>
      <c r="AO942" s="19">
        <v>0</v>
      </c>
      <c r="AP942" s="20">
        <v>0</v>
      </c>
      <c r="AQ942" s="20">
        <v>0</v>
      </c>
    </row>
    <row r="943" spans="1:4" ht="17.25">
      <c r="A943" s="10">
        <v>0.65138888888888902</v>
      </c>
      <c r="B943" s="19">
        <v>0.658773</v>
      </c>
      <c r="C943" s="20">
        <v>18.3098</v>
      </c>
      <c r="D943" s="20">
        <v>252.681</v>
      </c>
      <c r="E943" s="19">
        <v>0.585638</v>
      </c>
      <c r="F943" s="20">
        <v>0.037843</v>
      </c>
      <c r="G943" s="20">
        <v>311.686</v>
      </c>
      <c r="H943" s="19">
        <v>0.884718</v>
      </c>
      <c r="I943" s="20">
        <v>16.6767</v>
      </c>
      <c r="J943" s="20">
        <v>324.963</v>
      </c>
      <c r="K943" s="19">
        <v>0.668949</v>
      </c>
      <c r="L943" s="20">
        <v>0.0399292</v>
      </c>
      <c r="M943" s="20">
        <v>213.791</v>
      </c>
      <c r="N943" s="19">
        <v>0.663876</v>
      </c>
      <c r="O943" s="20">
        <v>18.3819</v>
      </c>
      <c r="P943" s="20">
        <v>253.389</v>
      </c>
      <c r="Q943" s="19">
        <v>0.626646</v>
      </c>
      <c r="R943" s="20">
        <v>0.579141</v>
      </c>
      <c r="S943" s="20">
        <v>14.2506</v>
      </c>
      <c r="T943" s="19">
        <v>-0.997303</v>
      </c>
      <c r="U943" s="20">
        <v>15.432</v>
      </c>
      <c r="V943" s="20">
        <v>40.4575</v>
      </c>
      <c r="W943" s="19">
        <v>0.990453</v>
      </c>
      <c r="X943" s="20">
        <v>0.646571</v>
      </c>
      <c r="Y943" s="20">
        <v>16.9158</v>
      </c>
      <c r="Z943" s="19">
        <v>0.827791</v>
      </c>
      <c r="AA943" s="20">
        <v>3.72207</v>
      </c>
      <c r="AB943" s="20">
        <v>95.0716</v>
      </c>
      <c r="AC943" s="19">
        <v>0</v>
      </c>
      <c r="AD943" s="20">
        <v>0</v>
      </c>
      <c r="AE943" s="20">
        <v>0.00034914</v>
      </c>
      <c r="AF943" s="19">
        <v>0.876677</v>
      </c>
      <c r="AG943" s="20">
        <v>5.61063</v>
      </c>
      <c r="AH943" s="20">
        <v>35.098</v>
      </c>
      <c r="AI943" s="19">
        <v>0</v>
      </c>
      <c r="AJ943" s="20">
        <v>0</v>
      </c>
      <c r="AK943" s="20">
        <v>0</v>
      </c>
      <c r="AL943" s="19">
        <v>0</v>
      </c>
      <c r="AM943" s="20">
        <v>0</v>
      </c>
      <c r="AN943" s="20">
        <v>0</v>
      </c>
      <c r="AO943" s="19">
        <v>0</v>
      </c>
      <c r="AP943" s="20">
        <v>0</v>
      </c>
      <c r="AQ943" s="20">
        <v>0</v>
      </c>
    </row>
    <row r="944" spans="1:4" ht="17.25">
      <c r="A944" s="10">
        <v>0.65208333333333302</v>
      </c>
      <c r="B944" s="19">
        <v>0.657574</v>
      </c>
      <c r="C944" s="20">
        <v>18.2366</v>
      </c>
      <c r="D944" s="20">
        <v>252.991</v>
      </c>
      <c r="E944" s="19">
        <v>0.585968</v>
      </c>
      <c r="F944" s="20">
        <v>0.0379978</v>
      </c>
      <c r="G944" s="20">
        <v>311.686</v>
      </c>
      <c r="H944" s="19">
        <v>0.884307</v>
      </c>
      <c r="I944" s="20">
        <v>16.6273</v>
      </c>
      <c r="J944" s="20">
        <v>325.236</v>
      </c>
      <c r="K944" s="19">
        <v>0.669371</v>
      </c>
      <c r="L944" s="20">
        <v>0.0398914</v>
      </c>
      <c r="M944" s="20">
        <v>213.791</v>
      </c>
      <c r="N944" s="19">
        <v>0.662981</v>
      </c>
      <c r="O944" s="20">
        <v>18.3162</v>
      </c>
      <c r="P944" s="20">
        <v>253.7</v>
      </c>
      <c r="Q944" s="19">
        <v>0.626539</v>
      </c>
      <c r="R944" s="20">
        <v>0.578764</v>
      </c>
      <c r="S944" s="20">
        <v>14.2604</v>
      </c>
      <c r="T944" s="19">
        <v>-0.997295</v>
      </c>
      <c r="U944" s="20">
        <v>15.4028</v>
      </c>
      <c r="V944" s="20">
        <v>40.7188</v>
      </c>
      <c r="W944" s="19">
        <v>0.990386</v>
      </c>
      <c r="X944" s="20">
        <v>0.646277</v>
      </c>
      <c r="Y944" s="20">
        <v>16.9266</v>
      </c>
      <c r="Z944" s="19">
        <v>0.820356</v>
      </c>
      <c r="AA944" s="20">
        <v>3.71754</v>
      </c>
      <c r="AB944" s="20">
        <v>95.1336</v>
      </c>
      <c r="AC944" s="19">
        <v>0</v>
      </c>
      <c r="AD944" s="20">
        <v>0</v>
      </c>
      <c r="AE944" s="20">
        <v>0.00034914</v>
      </c>
      <c r="AF944" s="19">
        <v>0.837298</v>
      </c>
      <c r="AG944" s="20">
        <v>0.00539495</v>
      </c>
      <c r="AH944" s="20">
        <v>35.1155</v>
      </c>
      <c r="AI944" s="19">
        <v>0</v>
      </c>
      <c r="AJ944" s="20">
        <v>0</v>
      </c>
      <c r="AK944" s="20">
        <v>0</v>
      </c>
      <c r="AL944" s="19">
        <v>0</v>
      </c>
      <c r="AM944" s="20">
        <v>0</v>
      </c>
      <c r="AN944" s="20">
        <v>0</v>
      </c>
      <c r="AO944" s="19">
        <v>0</v>
      </c>
      <c r="AP944" s="20">
        <v>0</v>
      </c>
      <c r="AQ944" s="20">
        <v>0</v>
      </c>
    </row>
    <row r="945" spans="1:4" ht="17.25">
      <c r="A945" s="10">
        <v>0.65277777777777801</v>
      </c>
      <c r="B945" s="19">
        <v>0.656712</v>
      </c>
      <c r="C945" s="20">
        <v>18.2107</v>
      </c>
      <c r="D945" s="20">
        <v>253.285</v>
      </c>
      <c r="E945" s="19">
        <v>0.584662</v>
      </c>
      <c r="F945" s="20">
        <v>0.0378698</v>
      </c>
      <c r="G945" s="20">
        <v>311.687</v>
      </c>
      <c r="H945" s="19">
        <v>0.883888</v>
      </c>
      <c r="I945" s="20">
        <v>16.6099</v>
      </c>
      <c r="J945" s="20">
        <v>325.508</v>
      </c>
      <c r="K945" s="19">
        <v>0.668276</v>
      </c>
      <c r="L945" s="20">
        <v>0.0398872</v>
      </c>
      <c r="M945" s="20">
        <v>213.792</v>
      </c>
      <c r="N945" s="19">
        <v>0.660736</v>
      </c>
      <c r="O945" s="20">
        <v>18.2999</v>
      </c>
      <c r="P945" s="20">
        <v>254</v>
      </c>
      <c r="Q945" s="19">
        <v>0.627272</v>
      </c>
      <c r="R945" s="20">
        <v>0.581382</v>
      </c>
      <c r="S945" s="20">
        <v>14.2703</v>
      </c>
      <c r="T945" s="19">
        <v>-0.997299</v>
      </c>
      <c r="U945" s="20">
        <v>15.4399</v>
      </c>
      <c r="V945" s="20">
        <v>40.9757</v>
      </c>
      <c r="W945" s="19">
        <v>0.990483</v>
      </c>
      <c r="X945" s="20">
        <v>0.647579</v>
      </c>
      <c r="Y945" s="20">
        <v>16.9372</v>
      </c>
      <c r="Z945" s="19">
        <v>0.820942</v>
      </c>
      <c r="AA945" s="20">
        <v>3.74051</v>
      </c>
      <c r="AB945" s="20">
        <v>95.1947</v>
      </c>
      <c r="AC945" s="19">
        <v>0</v>
      </c>
      <c r="AD945" s="20">
        <v>0</v>
      </c>
      <c r="AE945" s="20">
        <v>0.00034914</v>
      </c>
      <c r="AF945" s="19">
        <v>0.830953</v>
      </c>
      <c r="AG945" s="20">
        <v>0.00547393</v>
      </c>
      <c r="AH945" s="20">
        <v>35.1155</v>
      </c>
      <c r="AI945" s="19">
        <v>0</v>
      </c>
      <c r="AJ945" s="20">
        <v>0</v>
      </c>
      <c r="AK945" s="20">
        <v>0</v>
      </c>
      <c r="AL945" s="19">
        <v>0</v>
      </c>
      <c r="AM945" s="20">
        <v>0</v>
      </c>
      <c r="AN945" s="20">
        <v>0</v>
      </c>
      <c r="AO945" s="19">
        <v>0</v>
      </c>
      <c r="AP945" s="20">
        <v>0</v>
      </c>
      <c r="AQ945" s="20">
        <v>0</v>
      </c>
    </row>
    <row r="946" spans="1:4" ht="17.25">
      <c r="A946" s="10">
        <v>0.65347222222222201</v>
      </c>
      <c r="B946" s="19">
        <v>0.655083</v>
      </c>
      <c r="C946" s="20">
        <v>18.2106</v>
      </c>
      <c r="D946" s="20">
        <v>253.583</v>
      </c>
      <c r="E946" s="19">
        <v>0.586061</v>
      </c>
      <c r="F946" s="20">
        <v>0.0380357</v>
      </c>
      <c r="G946" s="20">
        <v>311.687</v>
      </c>
      <c r="H946" s="19">
        <v>0.883408</v>
      </c>
      <c r="I946" s="20">
        <v>16.5778</v>
      </c>
      <c r="J946" s="20">
        <v>325.789</v>
      </c>
      <c r="K946" s="19">
        <v>0.667939</v>
      </c>
      <c r="L946" s="20">
        <v>0.0400788</v>
      </c>
      <c r="M946" s="20">
        <v>213.793</v>
      </c>
      <c r="N946" s="19">
        <v>0.659995</v>
      </c>
      <c r="O946" s="20">
        <v>18.288</v>
      </c>
      <c r="P946" s="20">
        <v>254.305</v>
      </c>
      <c r="Q946" s="19">
        <v>0.626855</v>
      </c>
      <c r="R946" s="20">
        <v>0.581123</v>
      </c>
      <c r="S946" s="20">
        <v>14.2796</v>
      </c>
      <c r="T946" s="19">
        <v>-0.997289</v>
      </c>
      <c r="U946" s="20">
        <v>15.4476</v>
      </c>
      <c r="V946" s="20">
        <v>41.2331</v>
      </c>
      <c r="W946" s="19">
        <v>0.990585</v>
      </c>
      <c r="X946" s="20">
        <v>0.648364</v>
      </c>
      <c r="Y946" s="20">
        <v>16.9481</v>
      </c>
      <c r="Z946" s="19">
        <v>0.819765</v>
      </c>
      <c r="AA946" s="20">
        <v>3.72587</v>
      </c>
      <c r="AB946" s="20">
        <v>95.258</v>
      </c>
      <c r="AC946" s="19">
        <v>0</v>
      </c>
      <c r="AD946" s="20">
        <v>0</v>
      </c>
      <c r="AE946" s="20">
        <v>0.00034914</v>
      </c>
      <c r="AF946" s="19">
        <v>0</v>
      </c>
      <c r="AG946" s="20">
        <v>0</v>
      </c>
      <c r="AH946" s="20">
        <v>35.1156</v>
      </c>
      <c r="AI946" s="19">
        <v>0</v>
      </c>
      <c r="AJ946" s="20">
        <v>0</v>
      </c>
      <c r="AK946" s="20">
        <v>0</v>
      </c>
      <c r="AL946" s="19">
        <v>0</v>
      </c>
      <c r="AM946" s="20">
        <v>0</v>
      </c>
      <c r="AN946" s="20">
        <v>0</v>
      </c>
      <c r="AO946" s="19">
        <v>0</v>
      </c>
      <c r="AP946" s="20">
        <v>0</v>
      </c>
      <c r="AQ946" s="20">
        <v>0</v>
      </c>
    </row>
    <row r="947" spans="1:4" ht="17.25">
      <c r="A947" s="10">
        <v>0.65416666666666701</v>
      </c>
      <c r="B947" s="19">
        <v>0.662051</v>
      </c>
      <c r="C947" s="20">
        <v>18.4072</v>
      </c>
      <c r="D947" s="20">
        <v>253.893</v>
      </c>
      <c r="E947" s="19">
        <v>0.586865</v>
      </c>
      <c r="F947" s="20">
        <v>0.0379794</v>
      </c>
      <c r="G947" s="20">
        <v>311.688</v>
      </c>
      <c r="H947" s="19">
        <v>0.884933</v>
      </c>
      <c r="I947" s="20">
        <v>16.6932</v>
      </c>
      <c r="J947" s="20">
        <v>326.062</v>
      </c>
      <c r="K947" s="19">
        <v>0.668327</v>
      </c>
      <c r="L947" s="20">
        <v>0.0398199</v>
      </c>
      <c r="M947" s="20">
        <v>213.793</v>
      </c>
      <c r="N947" s="19">
        <v>0.666726</v>
      </c>
      <c r="O947" s="20">
        <v>18.5122</v>
      </c>
      <c r="P947" s="20">
        <v>254.616</v>
      </c>
      <c r="Q947" s="19">
        <v>0.62738</v>
      </c>
      <c r="R947" s="20">
        <v>0.579368</v>
      </c>
      <c r="S947" s="20">
        <v>14.2893</v>
      </c>
      <c r="T947" s="19">
        <v>-0.997274</v>
      </c>
      <c r="U947" s="20">
        <v>15.3949</v>
      </c>
      <c r="V947" s="20">
        <v>41.49</v>
      </c>
      <c r="W947" s="19">
        <v>0.990464</v>
      </c>
      <c r="X947" s="20">
        <v>0.646668</v>
      </c>
      <c r="Y947" s="20">
        <v>16.9588</v>
      </c>
      <c r="Z947" s="19">
        <v>0.821735</v>
      </c>
      <c r="AA947" s="20">
        <v>3.73017</v>
      </c>
      <c r="AB947" s="20">
        <v>95.3191</v>
      </c>
      <c r="AC947" s="19">
        <v>0</v>
      </c>
      <c r="AD947" s="20">
        <v>0</v>
      </c>
      <c r="AE947" s="20">
        <v>0.00034914</v>
      </c>
      <c r="AF947" s="19">
        <v>0</v>
      </c>
      <c r="AG947" s="20">
        <v>0</v>
      </c>
      <c r="AH947" s="20">
        <v>35.1157</v>
      </c>
      <c r="AI947" s="19">
        <v>0</v>
      </c>
      <c r="AJ947" s="20">
        <v>0</v>
      </c>
      <c r="AK947" s="20">
        <v>0</v>
      </c>
      <c r="AL947" s="19">
        <v>0</v>
      </c>
      <c r="AM947" s="20">
        <v>0</v>
      </c>
      <c r="AN947" s="20">
        <v>0</v>
      </c>
      <c r="AO947" s="19">
        <v>0</v>
      </c>
      <c r="AP947" s="20">
        <v>0</v>
      </c>
      <c r="AQ947" s="20">
        <v>0</v>
      </c>
    </row>
    <row r="948" spans="1:4" ht="17.25">
      <c r="A948" s="10">
        <v>0.65486111111111101</v>
      </c>
      <c r="B948" s="19">
        <v>0.666342</v>
      </c>
      <c r="C948" s="20">
        <v>18.526</v>
      </c>
      <c r="D948" s="20">
        <v>254.195</v>
      </c>
      <c r="E948" s="19">
        <v>0.585558</v>
      </c>
      <c r="F948" s="20">
        <v>0.0378066</v>
      </c>
      <c r="G948" s="20">
        <v>311.689</v>
      </c>
      <c r="H948" s="19">
        <v>0.886466</v>
      </c>
      <c r="I948" s="20">
        <v>16.78</v>
      </c>
      <c r="J948" s="20">
        <v>326.341</v>
      </c>
      <c r="K948" s="19">
        <v>0.669665</v>
      </c>
      <c r="L948" s="20">
        <v>0.0397647</v>
      </c>
      <c r="M948" s="20">
        <v>213.794</v>
      </c>
      <c r="N948" s="19">
        <v>0.670447</v>
      </c>
      <c r="O948" s="20">
        <v>18.6053</v>
      </c>
      <c r="P948" s="20">
        <v>254.92</v>
      </c>
      <c r="Q948" s="19">
        <v>0.629305</v>
      </c>
      <c r="R948" s="20">
        <v>0.581631</v>
      </c>
      <c r="S948" s="20">
        <v>14.2991</v>
      </c>
      <c r="T948" s="19">
        <v>-0.997281</v>
      </c>
      <c r="U948" s="20">
        <v>15.3609</v>
      </c>
      <c r="V948" s="20">
        <v>41.7463</v>
      </c>
      <c r="W948" s="19">
        <v>0.99043</v>
      </c>
      <c r="X948" s="20">
        <v>0.6449</v>
      </c>
      <c r="Y948" s="20">
        <v>16.9697</v>
      </c>
      <c r="Z948" s="19">
        <v>0.824193</v>
      </c>
      <c r="AA948" s="20">
        <v>3.74683</v>
      </c>
      <c r="AB948" s="20">
        <v>95.3803</v>
      </c>
      <c r="AC948" s="19">
        <v>0</v>
      </c>
      <c r="AD948" s="20">
        <v>0</v>
      </c>
      <c r="AE948" s="20">
        <v>0.00034914</v>
      </c>
      <c r="AF948" s="19">
        <v>0.830425</v>
      </c>
      <c r="AG948" s="20">
        <v>0.00545164</v>
      </c>
      <c r="AH948" s="20">
        <v>35.1158</v>
      </c>
      <c r="AI948" s="19">
        <v>0</v>
      </c>
      <c r="AJ948" s="20">
        <v>0</v>
      </c>
      <c r="AK948" s="20">
        <v>0</v>
      </c>
      <c r="AL948" s="19">
        <v>0</v>
      </c>
      <c r="AM948" s="20">
        <v>0</v>
      </c>
      <c r="AN948" s="20">
        <v>0</v>
      </c>
      <c r="AO948" s="19">
        <v>0</v>
      </c>
      <c r="AP948" s="20">
        <v>0</v>
      </c>
      <c r="AQ948" s="20">
        <v>0</v>
      </c>
    </row>
    <row r="949" spans="1:4" ht="17.25">
      <c r="A949" s="10">
        <v>0.655555555555556</v>
      </c>
      <c r="B949" s="19">
        <v>0.668074</v>
      </c>
      <c r="C949" s="20">
        <v>18.6807</v>
      </c>
      <c r="D949" s="20">
        <v>254.51</v>
      </c>
      <c r="E949" s="19">
        <v>0.584441</v>
      </c>
      <c r="F949" s="20">
        <v>0.0378945</v>
      </c>
      <c r="G949" s="20">
        <v>311.689</v>
      </c>
      <c r="H949" s="19">
        <v>0.886792</v>
      </c>
      <c r="I949" s="20">
        <v>16.8971</v>
      </c>
      <c r="J949" s="20">
        <v>326.626</v>
      </c>
      <c r="K949" s="19">
        <v>0.668296</v>
      </c>
      <c r="L949" s="20">
        <v>0.0397171</v>
      </c>
      <c r="M949" s="20">
        <v>213.795</v>
      </c>
      <c r="N949" s="19">
        <v>0.673207</v>
      </c>
      <c r="O949" s="20">
        <v>18.7596</v>
      </c>
      <c r="P949" s="20">
        <v>255.226</v>
      </c>
      <c r="Q949" s="19">
        <v>0.62791</v>
      </c>
      <c r="R949" s="20">
        <v>0.579306</v>
      </c>
      <c r="S949" s="20">
        <v>14.3086</v>
      </c>
      <c r="T949" s="19">
        <v>-0.997278</v>
      </c>
      <c r="U949" s="20">
        <v>15.3254</v>
      </c>
      <c r="V949" s="20">
        <v>42.0022</v>
      </c>
      <c r="W949" s="19">
        <v>0.990412</v>
      </c>
      <c r="X949" s="20">
        <v>0.644676</v>
      </c>
      <c r="Y949" s="20">
        <v>16.9803</v>
      </c>
      <c r="Z949" s="19">
        <v>0.823911</v>
      </c>
      <c r="AA949" s="20">
        <v>3.74466</v>
      </c>
      <c r="AB949" s="20">
        <v>95.4448</v>
      </c>
      <c r="AC949" s="19">
        <v>0</v>
      </c>
      <c r="AD949" s="20">
        <v>0</v>
      </c>
      <c r="AE949" s="20">
        <v>0.00034914</v>
      </c>
      <c r="AF949" s="19">
        <v>0.852772</v>
      </c>
      <c r="AG949" s="20">
        <v>0.00551856</v>
      </c>
      <c r="AH949" s="20">
        <v>35.1159</v>
      </c>
      <c r="AI949" s="19">
        <v>0</v>
      </c>
      <c r="AJ949" s="20">
        <v>0</v>
      </c>
      <c r="AK949" s="20">
        <v>0</v>
      </c>
      <c r="AL949" s="19">
        <v>0</v>
      </c>
      <c r="AM949" s="20">
        <v>0</v>
      </c>
      <c r="AN949" s="20">
        <v>0</v>
      </c>
      <c r="AO949" s="19">
        <v>0</v>
      </c>
      <c r="AP949" s="20">
        <v>0</v>
      </c>
      <c r="AQ949" s="20">
        <v>0</v>
      </c>
    </row>
    <row r="950" spans="1:4" ht="17.25">
      <c r="A950" s="10">
        <v>0.65625</v>
      </c>
      <c r="B950" s="19">
        <v>0.671729</v>
      </c>
      <c r="C950" s="20">
        <v>18.8487</v>
      </c>
      <c r="D950" s="20">
        <v>254.829</v>
      </c>
      <c r="E950" s="19">
        <v>0.583621</v>
      </c>
      <c r="F950" s="20">
        <v>0.0377923</v>
      </c>
      <c r="G950" s="20">
        <v>311.69</v>
      </c>
      <c r="H950" s="19">
        <v>0.887805</v>
      </c>
      <c r="I950" s="20">
        <v>17.0207</v>
      </c>
      <c r="J950" s="20">
        <v>326.904</v>
      </c>
      <c r="K950" s="19">
        <v>0.668729</v>
      </c>
      <c r="L950" s="20">
        <v>0.0397007</v>
      </c>
      <c r="M950" s="20">
        <v>213.795</v>
      </c>
      <c r="N950" s="19">
        <v>0.676666</v>
      </c>
      <c r="O950" s="20">
        <v>18.909</v>
      </c>
      <c r="P950" s="20">
        <v>255.546</v>
      </c>
      <c r="Q950" s="19">
        <v>0.628695</v>
      </c>
      <c r="R950" s="20">
        <v>0.580394</v>
      </c>
      <c r="S950" s="20">
        <v>14.3183</v>
      </c>
      <c r="T950" s="19">
        <v>-0.997274</v>
      </c>
      <c r="U950" s="20">
        <v>15.3437</v>
      </c>
      <c r="V950" s="20">
        <v>42.2581</v>
      </c>
      <c r="W950" s="19">
        <v>0.990448</v>
      </c>
      <c r="X950" s="20">
        <v>0.646575</v>
      </c>
      <c r="Y950" s="20">
        <v>16.991</v>
      </c>
      <c r="Z950" s="19">
        <v>0.823277</v>
      </c>
      <c r="AA950" s="20">
        <v>3.7352</v>
      </c>
      <c r="AB950" s="20">
        <v>95.5062</v>
      </c>
      <c r="AC950" s="19">
        <v>0</v>
      </c>
      <c r="AD950" s="20">
        <v>0</v>
      </c>
      <c r="AE950" s="20">
        <v>0.00034914</v>
      </c>
      <c r="AF950" s="19">
        <v>0</v>
      </c>
      <c r="AG950" s="20">
        <v>0</v>
      </c>
      <c r="AH950" s="20">
        <v>35.1159</v>
      </c>
      <c r="AI950" s="19">
        <v>0</v>
      </c>
      <c r="AJ950" s="20">
        <v>0</v>
      </c>
      <c r="AK950" s="20">
        <v>0</v>
      </c>
      <c r="AL950" s="19">
        <v>0</v>
      </c>
      <c r="AM950" s="20">
        <v>0</v>
      </c>
      <c r="AN950" s="20">
        <v>0</v>
      </c>
      <c r="AO950" s="19">
        <v>0</v>
      </c>
      <c r="AP950" s="20">
        <v>0</v>
      </c>
      <c r="AQ950" s="20">
        <v>0</v>
      </c>
    </row>
    <row r="951" spans="1:4" ht="17.25">
      <c r="A951" s="10">
        <v>0.656944444444444</v>
      </c>
      <c r="B951" s="19">
        <v>0.669669</v>
      </c>
      <c r="C951" s="20">
        <v>18.9301</v>
      </c>
      <c r="D951" s="20">
        <v>255.133</v>
      </c>
      <c r="E951" s="19">
        <v>0.585916</v>
      </c>
      <c r="F951" s="20">
        <v>0.0379124</v>
      </c>
      <c r="G951" s="20">
        <v>311.691</v>
      </c>
      <c r="H951" s="19">
        <v>0.887403</v>
      </c>
      <c r="I951" s="20">
        <v>17.086</v>
      </c>
      <c r="J951" s="20">
        <v>327.193</v>
      </c>
      <c r="K951" s="19">
        <v>0.668407</v>
      </c>
      <c r="L951" s="20">
        <v>0.039887</v>
      </c>
      <c r="M951" s="20">
        <v>213.796</v>
      </c>
      <c r="N951" s="19">
        <v>0.674426</v>
      </c>
      <c r="O951" s="20">
        <v>19.0148</v>
      </c>
      <c r="P951" s="20">
        <v>255.857</v>
      </c>
      <c r="Q951" s="19">
        <v>0.627623</v>
      </c>
      <c r="R951" s="20">
        <v>0.58023</v>
      </c>
      <c r="S951" s="20">
        <v>14.328</v>
      </c>
      <c r="T951" s="19">
        <v>-0.997271</v>
      </c>
      <c r="U951" s="20">
        <v>15.3771</v>
      </c>
      <c r="V951" s="20">
        <v>42.5099</v>
      </c>
      <c r="W951" s="19">
        <v>0.990498</v>
      </c>
      <c r="X951" s="20">
        <v>0.646888</v>
      </c>
      <c r="Y951" s="20">
        <v>17.0018</v>
      </c>
      <c r="Z951" s="19">
        <v>0.820159</v>
      </c>
      <c r="AA951" s="20">
        <v>3.71202</v>
      </c>
      <c r="AB951" s="20">
        <v>95.5672</v>
      </c>
      <c r="AC951" s="19">
        <v>0</v>
      </c>
      <c r="AD951" s="20">
        <v>0</v>
      </c>
      <c r="AE951" s="20">
        <v>0.00034914</v>
      </c>
      <c r="AF951" s="19">
        <v>0.843075</v>
      </c>
      <c r="AG951" s="20">
        <v>0.00543249</v>
      </c>
      <c r="AH951" s="20">
        <v>35.116</v>
      </c>
      <c r="AI951" s="19">
        <v>0</v>
      </c>
      <c r="AJ951" s="20">
        <v>0</v>
      </c>
      <c r="AK951" s="20">
        <v>0</v>
      </c>
      <c r="AL951" s="19">
        <v>0</v>
      </c>
      <c r="AM951" s="20">
        <v>0</v>
      </c>
      <c r="AN951" s="20">
        <v>0</v>
      </c>
      <c r="AO951" s="19">
        <v>0</v>
      </c>
      <c r="AP951" s="20">
        <v>0</v>
      </c>
      <c r="AQ951" s="20">
        <v>0</v>
      </c>
    </row>
    <row r="952" spans="1:4" ht="17.25">
      <c r="A952" s="10">
        <v>0.65763888888888899</v>
      </c>
      <c r="B952" s="19">
        <v>0.672672</v>
      </c>
      <c r="C952" s="20">
        <v>19.0777</v>
      </c>
      <c r="D952" s="20">
        <v>255.455</v>
      </c>
      <c r="E952" s="19">
        <v>0.58608</v>
      </c>
      <c r="F952" s="20">
        <v>0.0381243</v>
      </c>
      <c r="G952" s="20">
        <v>311.691</v>
      </c>
      <c r="H952" s="19">
        <v>0.888025</v>
      </c>
      <c r="I952" s="20">
        <v>17.1951</v>
      </c>
      <c r="J952" s="20">
        <v>327.474</v>
      </c>
      <c r="K952" s="19">
        <v>0.667427</v>
      </c>
      <c r="L952" s="20">
        <v>0.0398839</v>
      </c>
      <c r="M952" s="20">
        <v>213.797</v>
      </c>
      <c r="N952" s="19">
        <v>0.677136</v>
      </c>
      <c r="O952" s="20">
        <v>19.1678</v>
      </c>
      <c r="P952" s="20">
        <v>256.18</v>
      </c>
      <c r="Q952" s="19">
        <v>0.629175</v>
      </c>
      <c r="R952" s="20">
        <v>0.584244</v>
      </c>
      <c r="S952" s="20">
        <v>14.3377</v>
      </c>
      <c r="T952" s="19">
        <v>-0.997268</v>
      </c>
      <c r="U952" s="20">
        <v>15.4005</v>
      </c>
      <c r="V952" s="20">
        <v>42.771</v>
      </c>
      <c r="W952" s="19">
        <v>0.990524</v>
      </c>
      <c r="X952" s="20">
        <v>0.647439</v>
      </c>
      <c r="Y952" s="20">
        <v>17.0128</v>
      </c>
      <c r="Z952" s="19">
        <v>0.819229</v>
      </c>
      <c r="AA952" s="20">
        <v>3.70598</v>
      </c>
      <c r="AB952" s="20">
        <v>95.63</v>
      </c>
      <c r="AC952" s="19">
        <v>0</v>
      </c>
      <c r="AD952" s="20">
        <v>0</v>
      </c>
      <c r="AE952" s="20">
        <v>0.00034914</v>
      </c>
      <c r="AF952" s="19">
        <v>0.853052</v>
      </c>
      <c r="AG952" s="20">
        <v>0.00552082</v>
      </c>
      <c r="AH952" s="20">
        <v>35.1161</v>
      </c>
      <c r="AI952" s="19">
        <v>0</v>
      </c>
      <c r="AJ952" s="20">
        <v>0</v>
      </c>
      <c r="AK952" s="20">
        <v>0</v>
      </c>
      <c r="AL952" s="19">
        <v>0</v>
      </c>
      <c r="AM952" s="20">
        <v>0</v>
      </c>
      <c r="AN952" s="20">
        <v>0</v>
      </c>
      <c r="AO952" s="19">
        <v>0</v>
      </c>
      <c r="AP952" s="20">
        <v>0</v>
      </c>
      <c r="AQ952" s="20">
        <v>0</v>
      </c>
    </row>
    <row r="953" spans="1:4" ht="17.25">
      <c r="A953" s="10">
        <v>0.65833333333333299</v>
      </c>
      <c r="B953" s="19">
        <v>0.673971</v>
      </c>
      <c r="C953" s="20">
        <v>19.2376</v>
      </c>
      <c r="D953" s="20">
        <v>255.769</v>
      </c>
      <c r="E953" s="19">
        <v>0.583006</v>
      </c>
      <c r="F953" s="20">
        <v>0.0380079</v>
      </c>
      <c r="G953" s="20">
        <v>311.692</v>
      </c>
      <c r="H953" s="19">
        <v>0.888378</v>
      </c>
      <c r="I953" s="20">
        <v>17.319</v>
      </c>
      <c r="J953" s="20">
        <v>327.766</v>
      </c>
      <c r="K953" s="19">
        <v>0.671225</v>
      </c>
      <c r="L953" s="20">
        <v>0.0405006</v>
      </c>
      <c r="M953" s="20">
        <v>213.797</v>
      </c>
      <c r="N953" s="19">
        <v>0.67823</v>
      </c>
      <c r="O953" s="20">
        <v>19.3248</v>
      </c>
      <c r="P953" s="20">
        <v>256.506</v>
      </c>
      <c r="Q953" s="19">
        <v>0.627586</v>
      </c>
      <c r="R953" s="20">
        <v>0.58299</v>
      </c>
      <c r="S953" s="20">
        <v>14.3475</v>
      </c>
      <c r="T953" s="19">
        <v>-0.997518</v>
      </c>
      <c r="U953" s="20">
        <v>8.04464</v>
      </c>
      <c r="V953" s="20">
        <v>42.9624</v>
      </c>
      <c r="W953" s="19">
        <v>0.990504</v>
      </c>
      <c r="X953" s="20">
        <v>0.648896</v>
      </c>
      <c r="Y953" s="20">
        <v>17.0234</v>
      </c>
      <c r="Z953" s="19">
        <v>0.817838</v>
      </c>
      <c r="AA953" s="20">
        <v>3.68854</v>
      </c>
      <c r="AB953" s="20">
        <v>95.6917</v>
      </c>
      <c r="AC953" s="19">
        <v>0</v>
      </c>
      <c r="AD953" s="20">
        <v>0</v>
      </c>
      <c r="AE953" s="20">
        <v>0.00034914</v>
      </c>
      <c r="AF953" s="19">
        <v>0.838719</v>
      </c>
      <c r="AG953" s="20">
        <v>0.00541458</v>
      </c>
      <c r="AH953" s="20">
        <v>35.1161</v>
      </c>
      <c r="AI953" s="19">
        <v>0</v>
      </c>
      <c r="AJ953" s="20">
        <v>0</v>
      </c>
      <c r="AK953" s="20">
        <v>0</v>
      </c>
      <c r="AL953" s="19">
        <v>0</v>
      </c>
      <c r="AM953" s="20">
        <v>0</v>
      </c>
      <c r="AN953" s="20">
        <v>0</v>
      </c>
      <c r="AO953" s="19">
        <v>0</v>
      </c>
      <c r="AP953" s="20">
        <v>0</v>
      </c>
      <c r="AQ953" s="20">
        <v>0</v>
      </c>
    </row>
    <row r="954" spans="1:4" ht="17.25">
      <c r="A954" s="10">
        <v>0.65902777777777799</v>
      </c>
      <c r="B954" s="19">
        <v>0.67783</v>
      </c>
      <c r="C954" s="20">
        <v>19.3314</v>
      </c>
      <c r="D954" s="20">
        <v>256.096</v>
      </c>
      <c r="E954" s="19">
        <v>0.585458</v>
      </c>
      <c r="F954" s="20">
        <v>0.0380394</v>
      </c>
      <c r="G954" s="20">
        <v>311.693</v>
      </c>
      <c r="H954" s="19">
        <v>0.889474</v>
      </c>
      <c r="I954" s="20">
        <v>17.4076</v>
      </c>
      <c r="J954" s="20">
        <v>328.05</v>
      </c>
      <c r="K954" s="19">
        <v>0.672022</v>
      </c>
      <c r="L954" s="20">
        <v>0.0403252</v>
      </c>
      <c r="M954" s="20">
        <v>213.798</v>
      </c>
      <c r="N954" s="19">
        <v>0.68192</v>
      </c>
      <c r="O954" s="20">
        <v>19.4079</v>
      </c>
      <c r="P954" s="20">
        <v>256.818</v>
      </c>
      <c r="Q954" s="19">
        <v>0.627279</v>
      </c>
      <c r="R954" s="20">
        <v>0.580865</v>
      </c>
      <c r="S954" s="20">
        <v>14.3572</v>
      </c>
      <c r="T954" s="19">
        <v>-0.997515</v>
      </c>
      <c r="U954" s="20">
        <v>8.01918</v>
      </c>
      <c r="V954" s="20">
        <v>43.0963</v>
      </c>
      <c r="W954" s="19">
        <v>0.990487</v>
      </c>
      <c r="X954" s="20">
        <v>0.64714</v>
      </c>
      <c r="Y954" s="20">
        <v>17.0342</v>
      </c>
      <c r="Z954" s="19">
        <v>0.825993</v>
      </c>
      <c r="AA954" s="20">
        <v>3.6811</v>
      </c>
      <c r="AB954" s="20">
        <v>95.7542</v>
      </c>
      <c r="AC954" s="19">
        <v>0</v>
      </c>
      <c r="AD954" s="20">
        <v>0</v>
      </c>
      <c r="AE954" s="20">
        <v>0.00034914</v>
      </c>
      <c r="AF954" s="19">
        <v>0.881267</v>
      </c>
      <c r="AG954" s="20">
        <v>5.79061</v>
      </c>
      <c r="AH954" s="20">
        <v>35.1447</v>
      </c>
      <c r="AI954" s="19">
        <v>0</v>
      </c>
      <c r="AJ954" s="20">
        <v>0</v>
      </c>
      <c r="AK954" s="20">
        <v>0</v>
      </c>
      <c r="AL954" s="19">
        <v>0</v>
      </c>
      <c r="AM954" s="20">
        <v>0</v>
      </c>
      <c r="AN954" s="20">
        <v>0</v>
      </c>
      <c r="AO954" s="19">
        <v>0</v>
      </c>
      <c r="AP954" s="20">
        <v>0</v>
      </c>
      <c r="AQ954" s="20">
        <v>0</v>
      </c>
    </row>
    <row r="955" spans="1:4" ht="17.25">
      <c r="A955" s="10">
        <v>0.65972222222222199</v>
      </c>
      <c r="B955" s="19">
        <v>0.670825</v>
      </c>
      <c r="C955" s="20">
        <v>18.8867</v>
      </c>
      <c r="D955" s="20">
        <v>256.408</v>
      </c>
      <c r="E955" s="19">
        <v>0.5829</v>
      </c>
      <c r="F955" s="20">
        <v>0.0378374</v>
      </c>
      <c r="G955" s="20">
        <v>311.693</v>
      </c>
      <c r="H955" s="19">
        <v>0.887956</v>
      </c>
      <c r="I955" s="20">
        <v>17.1321</v>
      </c>
      <c r="J955" s="20">
        <v>328.343</v>
      </c>
      <c r="K955" s="19">
        <v>0.674475</v>
      </c>
      <c r="L955" s="20">
        <v>0.0407737</v>
      </c>
      <c r="M955" s="20">
        <v>213.799</v>
      </c>
      <c r="N955" s="19">
        <v>0.674927</v>
      </c>
      <c r="O955" s="20">
        <v>18.9475</v>
      </c>
      <c r="P955" s="20">
        <v>257.142</v>
      </c>
      <c r="Q955" s="19">
        <v>0.625361</v>
      </c>
      <c r="R955" s="20">
        <v>0.577246</v>
      </c>
      <c r="S955" s="20">
        <v>14.3667</v>
      </c>
      <c r="T955" s="19">
        <v>-0.997509</v>
      </c>
      <c r="U955" s="20">
        <v>8.02111</v>
      </c>
      <c r="V955" s="20">
        <v>43.2255</v>
      </c>
      <c r="W955" s="19">
        <v>0.990461</v>
      </c>
      <c r="X955" s="20">
        <v>0.64694</v>
      </c>
      <c r="Y955" s="20">
        <v>17.0449</v>
      </c>
      <c r="Z955" s="19">
        <v>0.827179</v>
      </c>
      <c r="AA955" s="20">
        <v>3.69873</v>
      </c>
      <c r="AB955" s="20">
        <v>95.8147</v>
      </c>
      <c r="AC955" s="19">
        <v>0</v>
      </c>
      <c r="AD955" s="20">
        <v>0</v>
      </c>
      <c r="AE955" s="20">
        <v>0.00034914</v>
      </c>
      <c r="AF955" s="19">
        <v>0.881934</v>
      </c>
      <c r="AG955" s="20">
        <v>5.7979</v>
      </c>
      <c r="AH955" s="20">
        <v>35.2412</v>
      </c>
      <c r="AI955" s="19">
        <v>0</v>
      </c>
      <c r="AJ955" s="20">
        <v>0</v>
      </c>
      <c r="AK955" s="20">
        <v>0</v>
      </c>
      <c r="AL955" s="19">
        <v>0</v>
      </c>
      <c r="AM955" s="20">
        <v>0</v>
      </c>
      <c r="AN955" s="20">
        <v>0</v>
      </c>
      <c r="AO955" s="19">
        <v>0</v>
      </c>
      <c r="AP955" s="20">
        <v>0</v>
      </c>
      <c r="AQ955" s="20">
        <v>0</v>
      </c>
    </row>
    <row r="956" spans="1:4" ht="17.25">
      <c r="A956" s="10">
        <v>0.66041666666666698</v>
      </c>
      <c r="B956" s="19">
        <v>0.667316</v>
      </c>
      <c r="C956" s="20">
        <v>18.7536</v>
      </c>
      <c r="D956" s="20">
        <v>256.727</v>
      </c>
      <c r="E956" s="19">
        <v>0.58445</v>
      </c>
      <c r="F956" s="20">
        <v>0.0378885</v>
      </c>
      <c r="G956" s="20">
        <v>311.694</v>
      </c>
      <c r="H956" s="19">
        <v>0.887115</v>
      </c>
      <c r="I956" s="20">
        <v>17.0582</v>
      </c>
      <c r="J956" s="20">
        <v>328.628</v>
      </c>
      <c r="K956" s="19">
        <v>0.676427</v>
      </c>
      <c r="L956" s="20">
        <v>0.0412716</v>
      </c>
      <c r="M956" s="20">
        <v>213.799</v>
      </c>
      <c r="N956" s="19">
        <v>0.671815</v>
      </c>
      <c r="O956" s="20">
        <v>18.8408</v>
      </c>
      <c r="P956" s="20">
        <v>257.463</v>
      </c>
      <c r="Q956" s="19">
        <v>0.626295</v>
      </c>
      <c r="R956" s="20">
        <v>0.581208</v>
      </c>
      <c r="S956" s="20">
        <v>14.3763</v>
      </c>
      <c r="T956" s="19">
        <v>0.951126</v>
      </c>
      <c r="U956" s="20">
        <v>0.549903</v>
      </c>
      <c r="V956" s="20">
        <v>43.2819</v>
      </c>
      <c r="W956" s="19">
        <v>0.990505</v>
      </c>
      <c r="X956" s="20">
        <v>0.648187</v>
      </c>
      <c r="Y956" s="20">
        <v>17.0557</v>
      </c>
      <c r="Z956" s="19">
        <v>0.828227</v>
      </c>
      <c r="AA956" s="20">
        <v>3.72208</v>
      </c>
      <c r="AB956" s="20">
        <v>95.8774</v>
      </c>
      <c r="AC956" s="19">
        <v>0</v>
      </c>
      <c r="AD956" s="20">
        <v>0</v>
      </c>
      <c r="AE956" s="20">
        <v>0.00034914</v>
      </c>
      <c r="AF956" s="19">
        <v>0.88505</v>
      </c>
      <c r="AG956" s="20">
        <v>5.93814</v>
      </c>
      <c r="AH956" s="20">
        <v>35.3373</v>
      </c>
      <c r="AI956" s="19">
        <v>0</v>
      </c>
      <c r="AJ956" s="20">
        <v>0</v>
      </c>
      <c r="AK956" s="20">
        <v>0</v>
      </c>
      <c r="AL956" s="19">
        <v>0</v>
      </c>
      <c r="AM956" s="20">
        <v>0</v>
      </c>
      <c r="AN956" s="20">
        <v>0</v>
      </c>
      <c r="AO956" s="19">
        <v>0</v>
      </c>
      <c r="AP956" s="20">
        <v>0</v>
      </c>
      <c r="AQ956" s="20">
        <v>0</v>
      </c>
    </row>
    <row r="957" spans="1:4" ht="17.25">
      <c r="A957" s="10">
        <v>0.66111111111111098</v>
      </c>
      <c r="B957" s="19">
        <v>0.661121</v>
      </c>
      <c r="C957" s="20">
        <v>18.6259</v>
      </c>
      <c r="D957" s="20">
        <v>257.044</v>
      </c>
      <c r="E957" s="19">
        <v>0.583438</v>
      </c>
      <c r="F957" s="20">
        <v>0.0379146</v>
      </c>
      <c r="G957" s="20">
        <v>311.694</v>
      </c>
      <c r="H957" s="19">
        <v>0.885528</v>
      </c>
      <c r="I957" s="20">
        <v>16.9483</v>
      </c>
      <c r="J957" s="20">
        <v>328.906</v>
      </c>
      <c r="K957" s="19">
        <v>0.679032</v>
      </c>
      <c r="L957" s="20">
        <v>0.041895</v>
      </c>
      <c r="M957" s="20">
        <v>213.8</v>
      </c>
      <c r="N957" s="19">
        <v>0.667128</v>
      </c>
      <c r="O957" s="20">
        <v>18.7098</v>
      </c>
      <c r="P957" s="20">
        <v>257.77</v>
      </c>
      <c r="Q957" s="19">
        <v>0.623782</v>
      </c>
      <c r="R957" s="20">
        <v>0.579662</v>
      </c>
      <c r="S957" s="20">
        <v>14.386</v>
      </c>
      <c r="T957" s="19">
        <v>-0.663881</v>
      </c>
      <c r="U957" s="20">
        <v>3.20491</v>
      </c>
      <c r="V957" s="20">
        <v>43.292</v>
      </c>
      <c r="W957" s="19">
        <v>0.990552</v>
      </c>
      <c r="X957" s="20">
        <v>0.649605</v>
      </c>
      <c r="Y957" s="20">
        <v>17.0667</v>
      </c>
      <c r="Z957" s="19">
        <v>0.819916</v>
      </c>
      <c r="AA957" s="20">
        <v>3.73429</v>
      </c>
      <c r="AB957" s="20">
        <v>95.9385</v>
      </c>
      <c r="AC957" s="19">
        <v>0</v>
      </c>
      <c r="AD957" s="20">
        <v>0</v>
      </c>
      <c r="AE957" s="20">
        <v>0.00034914</v>
      </c>
      <c r="AF957" s="19">
        <v>0.872315</v>
      </c>
      <c r="AG957" s="20">
        <v>0.0112836</v>
      </c>
      <c r="AH957" s="20">
        <v>35.4001</v>
      </c>
      <c r="AI957" s="19">
        <v>0</v>
      </c>
      <c r="AJ957" s="20">
        <v>0</v>
      </c>
      <c r="AK957" s="20">
        <v>0</v>
      </c>
      <c r="AL957" s="19">
        <v>0</v>
      </c>
      <c r="AM957" s="20">
        <v>0</v>
      </c>
      <c r="AN957" s="20">
        <v>0</v>
      </c>
      <c r="AO957" s="19">
        <v>0</v>
      </c>
      <c r="AP957" s="20">
        <v>0</v>
      </c>
      <c r="AQ957" s="20">
        <v>0</v>
      </c>
    </row>
    <row r="958" spans="1:4" ht="17.25">
      <c r="A958" s="10">
        <v>0.66180555555555598</v>
      </c>
      <c r="B958" s="19">
        <v>0.657907</v>
      </c>
      <c r="C958" s="20">
        <v>18.5092</v>
      </c>
      <c r="D958" s="20">
        <v>257.358</v>
      </c>
      <c r="E958" s="19">
        <v>0.58508</v>
      </c>
      <c r="F958" s="20">
        <v>0.0380682</v>
      </c>
      <c r="G958" s="20">
        <v>311.695</v>
      </c>
      <c r="H958" s="19">
        <v>0.884304</v>
      </c>
      <c r="I958" s="20">
        <v>16.8401</v>
      </c>
      <c r="J958" s="20">
        <v>329.193</v>
      </c>
      <c r="K958" s="19">
        <v>0.671905</v>
      </c>
      <c r="L958" s="20">
        <v>0.0409377</v>
      </c>
      <c r="M958" s="20">
        <v>213.801</v>
      </c>
      <c r="N958" s="19">
        <v>0.662928</v>
      </c>
      <c r="O958" s="20">
        <v>18.5863</v>
      </c>
      <c r="P958" s="20">
        <v>258.086</v>
      </c>
      <c r="Q958" s="19">
        <v>0.62443</v>
      </c>
      <c r="R958" s="20">
        <v>0.580117</v>
      </c>
      <c r="S958" s="20">
        <v>14.396</v>
      </c>
      <c r="T958" s="19">
        <v>-0.997326</v>
      </c>
      <c r="U958" s="20">
        <v>8.05711</v>
      </c>
      <c r="V958" s="20">
        <v>43.4266</v>
      </c>
      <c r="W958" s="19">
        <v>0.990578</v>
      </c>
      <c r="X958" s="20">
        <v>0.648248</v>
      </c>
      <c r="Y958" s="20">
        <v>17.0775</v>
      </c>
      <c r="Z958" s="19">
        <v>0.819137</v>
      </c>
      <c r="AA958" s="20">
        <v>3.73536</v>
      </c>
      <c r="AB958" s="20">
        <v>96.0008</v>
      </c>
      <c r="AC958" s="19">
        <v>0</v>
      </c>
      <c r="AD958" s="20">
        <v>0</v>
      </c>
      <c r="AE958" s="20">
        <v>0.00034914</v>
      </c>
      <c r="AF958" s="19">
        <v>0.835356</v>
      </c>
      <c r="AG958" s="20">
        <v>0.00549345</v>
      </c>
      <c r="AH958" s="20">
        <v>35.4002</v>
      </c>
      <c r="AI958" s="19">
        <v>0</v>
      </c>
      <c r="AJ958" s="20">
        <v>0</v>
      </c>
      <c r="AK958" s="20">
        <v>0</v>
      </c>
      <c r="AL958" s="19">
        <v>0</v>
      </c>
      <c r="AM958" s="20">
        <v>0</v>
      </c>
      <c r="AN958" s="20">
        <v>0</v>
      </c>
      <c r="AO958" s="19">
        <v>0</v>
      </c>
      <c r="AP958" s="20">
        <v>0</v>
      </c>
      <c r="AQ958" s="20">
        <v>0</v>
      </c>
    </row>
    <row r="959" spans="1:4" ht="17.25">
      <c r="A959" s="10">
        <v>0.66249999999999998</v>
      </c>
      <c r="B959" s="19">
        <v>0.65888</v>
      </c>
      <c r="C959" s="20">
        <v>18.4403</v>
      </c>
      <c r="D959" s="20">
        <v>257.656</v>
      </c>
      <c r="E959" s="19">
        <v>0.586913</v>
      </c>
      <c r="F959" s="20">
        <v>0.0381011</v>
      </c>
      <c r="G959" s="20">
        <v>311.696</v>
      </c>
      <c r="H959" s="19">
        <v>0.884913</v>
      </c>
      <c r="I959" s="20">
        <v>16.7974</v>
      </c>
      <c r="J959" s="20">
        <v>329.468</v>
      </c>
      <c r="K959" s="19">
        <v>0.671022</v>
      </c>
      <c r="L959" s="20">
        <v>0.0404819</v>
      </c>
      <c r="M959" s="20">
        <v>213.802</v>
      </c>
      <c r="N959" s="19">
        <v>0.664162</v>
      </c>
      <c r="O959" s="20">
        <v>18.526</v>
      </c>
      <c r="P959" s="20">
        <v>258.39</v>
      </c>
      <c r="Q959" s="19">
        <v>0.626925</v>
      </c>
      <c r="R959" s="20">
        <v>0.581626</v>
      </c>
      <c r="S959" s="20">
        <v>14.4056</v>
      </c>
      <c r="T959" s="19">
        <v>-0.997316</v>
      </c>
      <c r="U959" s="20">
        <v>15.5689</v>
      </c>
      <c r="V959" s="20">
        <v>43.6274</v>
      </c>
      <c r="W959" s="19">
        <v>0.990546</v>
      </c>
      <c r="X959" s="20">
        <v>0.649245</v>
      </c>
      <c r="Y959" s="20">
        <v>17.0881</v>
      </c>
      <c r="Z959" s="19">
        <v>0.819791</v>
      </c>
      <c r="AA959" s="20">
        <v>3.72229</v>
      </c>
      <c r="AB959" s="20">
        <v>96.063</v>
      </c>
      <c r="AC959" s="19">
        <v>0</v>
      </c>
      <c r="AD959" s="20">
        <v>0</v>
      </c>
      <c r="AE959" s="20">
        <v>0.00034914</v>
      </c>
      <c r="AF959" s="19">
        <v>0.859167</v>
      </c>
      <c r="AG959" s="20">
        <v>0.00550723</v>
      </c>
      <c r="AH959" s="20">
        <v>35.4003</v>
      </c>
      <c r="AI959" s="19">
        <v>0</v>
      </c>
      <c r="AJ959" s="20">
        <v>0</v>
      </c>
      <c r="AK959" s="20">
        <v>0</v>
      </c>
      <c r="AL959" s="19">
        <v>0</v>
      </c>
      <c r="AM959" s="20">
        <v>0</v>
      </c>
      <c r="AN959" s="20">
        <v>0</v>
      </c>
      <c r="AO959" s="19">
        <v>0</v>
      </c>
      <c r="AP959" s="20">
        <v>0</v>
      </c>
      <c r="AQ959" s="20">
        <v>0</v>
      </c>
    </row>
    <row r="960" spans="1:4" ht="17.25">
      <c r="A960" s="10">
        <v>0.66319444444444398</v>
      </c>
      <c r="B960" s="19">
        <v>0.925981</v>
      </c>
      <c r="C960" s="20">
        <v>4.51233</v>
      </c>
      <c r="D960" s="20">
        <v>257.834</v>
      </c>
      <c r="E960" s="19">
        <v>0.600198</v>
      </c>
      <c r="F960" s="20">
        <v>0.0392805</v>
      </c>
      <c r="G960" s="20">
        <v>311.696</v>
      </c>
      <c r="H960" s="19">
        <v>0.883065</v>
      </c>
      <c r="I960" s="20">
        <v>16.7118</v>
      </c>
      <c r="J960" s="20">
        <v>329.752</v>
      </c>
      <c r="K960" s="19">
        <v>0.66824</v>
      </c>
      <c r="L960" s="20">
        <v>0.0405424</v>
      </c>
      <c r="M960" s="20">
        <v>213.802</v>
      </c>
      <c r="N960" s="19">
        <v>0.928195</v>
      </c>
      <c r="O960" s="20">
        <v>4.50971</v>
      </c>
      <c r="P960" s="20">
        <v>258.568</v>
      </c>
      <c r="Q960" s="19">
        <v>0.624946</v>
      </c>
      <c r="R960" s="20">
        <v>0.580775</v>
      </c>
      <c r="S960" s="20">
        <v>14.4152</v>
      </c>
      <c r="T960" s="19">
        <v>-0.997565</v>
      </c>
      <c r="U960" s="20">
        <v>8.12723</v>
      </c>
      <c r="V960" s="20">
        <v>43.8326</v>
      </c>
      <c r="W960" s="19">
        <v>0.990606</v>
      </c>
      <c r="X960" s="20">
        <v>0.648575</v>
      </c>
      <c r="Y960" s="20">
        <v>17.099</v>
      </c>
      <c r="Z960" s="19">
        <v>0.817382</v>
      </c>
      <c r="AA960" s="20">
        <v>3.70551</v>
      </c>
      <c r="AB960" s="20">
        <v>96.1259</v>
      </c>
      <c r="AC960" s="19">
        <v>0</v>
      </c>
      <c r="AD960" s="20">
        <v>0</v>
      </c>
      <c r="AE960" s="20">
        <v>0.00034914</v>
      </c>
      <c r="AF960" s="19">
        <v>0.850212</v>
      </c>
      <c r="AG960" s="20">
        <v>0.00551909</v>
      </c>
      <c r="AH960" s="20">
        <v>35.4004</v>
      </c>
      <c r="AI960" s="19">
        <v>0</v>
      </c>
      <c r="AJ960" s="20">
        <v>0</v>
      </c>
      <c r="AK960" s="20">
        <v>0</v>
      </c>
      <c r="AL960" s="19">
        <v>0</v>
      </c>
      <c r="AM960" s="20">
        <v>0</v>
      </c>
      <c r="AN960" s="20">
        <v>0</v>
      </c>
      <c r="AO960" s="19">
        <v>0</v>
      </c>
      <c r="AP960" s="20">
        <v>0</v>
      </c>
      <c r="AQ960" s="20">
        <v>0</v>
      </c>
    </row>
    <row r="961" spans="1:4" ht="17.25">
      <c r="A961" s="10">
        <v>0.66388888888888897</v>
      </c>
      <c r="B961" s="19">
        <v>0.926272</v>
      </c>
      <c r="C961" s="20">
        <v>4.50571</v>
      </c>
      <c r="D961" s="20">
        <v>257.908</v>
      </c>
      <c r="E961" s="19">
        <v>0.602347</v>
      </c>
      <c r="F961" s="20">
        <v>0.0392667</v>
      </c>
      <c r="G961" s="20">
        <v>311.697</v>
      </c>
      <c r="H961" s="19">
        <v>0.883587</v>
      </c>
      <c r="I961" s="20">
        <v>16.6291</v>
      </c>
      <c r="J961" s="20">
        <v>330.035</v>
      </c>
      <c r="K961" s="19">
        <v>0.673279</v>
      </c>
      <c r="L961" s="20">
        <v>0.0408995</v>
      </c>
      <c r="M961" s="20">
        <v>213.803</v>
      </c>
      <c r="N961" s="19">
        <v>0.928562</v>
      </c>
      <c r="O961" s="20">
        <v>4.50733</v>
      </c>
      <c r="P961" s="20">
        <v>258.643</v>
      </c>
      <c r="Q961" s="19">
        <v>0.626061</v>
      </c>
      <c r="R961" s="20">
        <v>0.58137</v>
      </c>
      <c r="S961" s="20">
        <v>14.4249</v>
      </c>
      <c r="T961" s="19">
        <v>-0.997539</v>
      </c>
      <c r="U961" s="20">
        <v>8.0861</v>
      </c>
      <c r="V961" s="20">
        <v>43.9677</v>
      </c>
      <c r="W961" s="19">
        <v>0.99063</v>
      </c>
      <c r="X961" s="20">
        <v>0.648777</v>
      </c>
      <c r="Y961" s="20">
        <v>17.1098</v>
      </c>
      <c r="Z961" s="19">
        <v>0.81851</v>
      </c>
      <c r="AA961" s="20">
        <v>3.69413</v>
      </c>
      <c r="AB961" s="20">
        <v>96.1865</v>
      </c>
      <c r="AC961" s="19">
        <v>0</v>
      </c>
      <c r="AD961" s="20">
        <v>0</v>
      </c>
      <c r="AE961" s="20">
        <v>0.00034914</v>
      </c>
      <c r="AF961" s="19">
        <v>0.848373</v>
      </c>
      <c r="AG961" s="20">
        <v>0.00546696</v>
      </c>
      <c r="AH961" s="20">
        <v>35.4004</v>
      </c>
      <c r="AI961" s="19">
        <v>0</v>
      </c>
      <c r="AJ961" s="20">
        <v>0</v>
      </c>
      <c r="AK961" s="20">
        <v>0</v>
      </c>
      <c r="AL961" s="19">
        <v>0</v>
      </c>
      <c r="AM961" s="20">
        <v>0</v>
      </c>
      <c r="AN961" s="20">
        <v>0</v>
      </c>
      <c r="AO961" s="19">
        <v>0</v>
      </c>
      <c r="AP961" s="20">
        <v>0</v>
      </c>
      <c r="AQ961" s="20">
        <v>0</v>
      </c>
    </row>
    <row r="962" spans="1:4" ht="17.25">
      <c r="A962" s="10">
        <v>0.66458333333333297</v>
      </c>
      <c r="B962" s="19">
        <v>0.926213</v>
      </c>
      <c r="C962" s="20">
        <v>4.50561</v>
      </c>
      <c r="D962" s="20">
        <v>257.982</v>
      </c>
      <c r="E962" s="19">
        <v>0.60143</v>
      </c>
      <c r="F962" s="20">
        <v>0.0391877</v>
      </c>
      <c r="G962" s="20">
        <v>311.698</v>
      </c>
      <c r="H962" s="19">
        <v>0.882048</v>
      </c>
      <c r="I962" s="20">
        <v>16.5212</v>
      </c>
      <c r="J962" s="20">
        <v>330.307</v>
      </c>
      <c r="K962" s="19">
        <v>0.674532</v>
      </c>
      <c r="L962" s="20">
        <v>0.0414278</v>
      </c>
      <c r="M962" s="20">
        <v>213.804</v>
      </c>
      <c r="N962" s="19">
        <v>0.928283</v>
      </c>
      <c r="O962" s="20">
        <v>4.50379</v>
      </c>
      <c r="P962" s="20">
        <v>258.717</v>
      </c>
      <c r="Q962" s="19">
        <v>0.624299</v>
      </c>
      <c r="R962" s="20">
        <v>0.581023</v>
      </c>
      <c r="S962" s="20">
        <v>14.4346</v>
      </c>
      <c r="T962" s="19">
        <v>0.949652</v>
      </c>
      <c r="U962" s="20">
        <v>0.549265</v>
      </c>
      <c r="V962" s="20">
        <v>44.0225</v>
      </c>
      <c r="W962" s="19">
        <v>0.990631</v>
      </c>
      <c r="X962" s="20">
        <v>0.648856</v>
      </c>
      <c r="Y962" s="20">
        <v>17.1208</v>
      </c>
      <c r="Z962" s="19">
        <v>0.815539</v>
      </c>
      <c r="AA962" s="20">
        <v>3.68415</v>
      </c>
      <c r="AB962" s="20">
        <v>96.2489</v>
      </c>
      <c r="AC962" s="19">
        <v>0</v>
      </c>
      <c r="AD962" s="20">
        <v>0</v>
      </c>
      <c r="AE962" s="20">
        <v>0.00034914</v>
      </c>
      <c r="AF962" s="19">
        <v>0.82037</v>
      </c>
      <c r="AG962" s="20">
        <v>0.00545991</v>
      </c>
      <c r="AH962" s="20">
        <v>35.4005</v>
      </c>
      <c r="AI962" s="19">
        <v>0</v>
      </c>
      <c r="AJ962" s="20">
        <v>0</v>
      </c>
      <c r="AK962" s="20">
        <v>0</v>
      </c>
      <c r="AL962" s="19">
        <v>0</v>
      </c>
      <c r="AM962" s="20">
        <v>0</v>
      </c>
      <c r="AN962" s="20">
        <v>0</v>
      </c>
      <c r="AO962" s="19">
        <v>0</v>
      </c>
      <c r="AP962" s="20">
        <v>0</v>
      </c>
      <c r="AQ962" s="20">
        <v>0</v>
      </c>
    </row>
    <row r="963" spans="1:4" ht="17.25">
      <c r="A963" s="10">
        <v>0.66527777777777797</v>
      </c>
      <c r="B963" s="19">
        <v>0.9265</v>
      </c>
      <c r="C963" s="20">
        <v>4.52296</v>
      </c>
      <c r="D963" s="20">
        <v>258.061</v>
      </c>
      <c r="E963" s="19">
        <v>0.599797</v>
      </c>
      <c r="F963" s="20">
        <v>0.0393076</v>
      </c>
      <c r="G963" s="20">
        <v>311.698</v>
      </c>
      <c r="H963" s="19">
        <v>0.882713</v>
      </c>
      <c r="I963" s="20">
        <v>16.5772</v>
      </c>
      <c r="J963" s="20">
        <v>330.582</v>
      </c>
      <c r="K963" s="19">
        <v>0.674931</v>
      </c>
      <c r="L963" s="20">
        <v>0.0415814</v>
      </c>
      <c r="M963" s="20">
        <v>213.804</v>
      </c>
      <c r="N963" s="19">
        <v>0.928681</v>
      </c>
      <c r="O963" s="20">
        <v>4.51879</v>
      </c>
      <c r="P963" s="20">
        <v>258.793</v>
      </c>
      <c r="Q963" s="19">
        <v>0.624522</v>
      </c>
      <c r="R963" s="20">
        <v>0.581431</v>
      </c>
      <c r="S963" s="20">
        <v>14.4441</v>
      </c>
      <c r="T963" s="19">
        <v>0.953477</v>
      </c>
      <c r="U963" s="20">
        <v>0.550467</v>
      </c>
      <c r="V963" s="20">
        <v>44.0317</v>
      </c>
      <c r="W963" s="19">
        <v>0.990791</v>
      </c>
      <c r="X963" s="20">
        <v>0.650356</v>
      </c>
      <c r="Y963" s="20">
        <v>17.1314</v>
      </c>
      <c r="Z963" s="19">
        <v>0.815953</v>
      </c>
      <c r="AA963" s="20">
        <v>3.66335</v>
      </c>
      <c r="AB963" s="20">
        <v>96.3101</v>
      </c>
      <c r="AC963" s="19">
        <v>0</v>
      </c>
      <c r="AD963" s="20">
        <v>0</v>
      </c>
      <c r="AE963" s="20">
        <v>0.00034914</v>
      </c>
      <c r="AF963" s="19">
        <v>0.866594</v>
      </c>
      <c r="AG963" s="20">
        <v>0.0112422</v>
      </c>
      <c r="AH963" s="20">
        <v>35.4006</v>
      </c>
      <c r="AI963" s="19">
        <v>0</v>
      </c>
      <c r="AJ963" s="20">
        <v>0</v>
      </c>
      <c r="AK963" s="20">
        <v>0</v>
      </c>
      <c r="AL963" s="19">
        <v>0</v>
      </c>
      <c r="AM963" s="20">
        <v>0</v>
      </c>
      <c r="AN963" s="20">
        <v>0</v>
      </c>
      <c r="AO963" s="19">
        <v>0</v>
      </c>
      <c r="AP963" s="20">
        <v>0</v>
      </c>
      <c r="AQ963" s="20">
        <v>0</v>
      </c>
    </row>
    <row r="964" spans="1:4" ht="17.25">
      <c r="A964" s="10">
        <v>0.66597222222222197</v>
      </c>
      <c r="B964" s="19">
        <v>0.926128</v>
      </c>
      <c r="C964" s="20">
        <v>4.51006</v>
      </c>
      <c r="D964" s="20">
        <v>258.134</v>
      </c>
      <c r="E964" s="19">
        <v>0.600523</v>
      </c>
      <c r="F964" s="20">
        <v>0.0393175</v>
      </c>
      <c r="G964" s="20">
        <v>311.699</v>
      </c>
      <c r="H964" s="19">
        <v>0.88241</v>
      </c>
      <c r="I964" s="20">
        <v>16.6035</v>
      </c>
      <c r="J964" s="20">
        <v>330.854</v>
      </c>
      <c r="K964" s="19">
        <v>0.674446</v>
      </c>
      <c r="L964" s="20">
        <v>0.0415844</v>
      </c>
      <c r="M964" s="20">
        <v>213.805</v>
      </c>
      <c r="N964" s="19">
        <v>0.92833</v>
      </c>
      <c r="O964" s="20">
        <v>4.5081</v>
      </c>
      <c r="P964" s="20">
        <v>258.867</v>
      </c>
      <c r="Q964" s="19">
        <v>0.627256</v>
      </c>
      <c r="R964" s="20">
        <v>0.587331</v>
      </c>
      <c r="S964" s="20">
        <v>14.4538</v>
      </c>
      <c r="T964" s="19">
        <v>0.95215</v>
      </c>
      <c r="U964" s="20">
        <v>0.550512</v>
      </c>
      <c r="V964" s="20">
        <v>44.041</v>
      </c>
      <c r="W964" s="19">
        <v>0.990678</v>
      </c>
      <c r="X964" s="20">
        <v>0.649413</v>
      </c>
      <c r="Y964" s="20">
        <v>17.1422</v>
      </c>
      <c r="Z964" s="19">
        <v>0.816175</v>
      </c>
      <c r="AA964" s="20">
        <v>3.67735</v>
      </c>
      <c r="AB964" s="20">
        <v>96.3692</v>
      </c>
      <c r="AC964" s="19">
        <v>0</v>
      </c>
      <c r="AD964" s="20">
        <v>0</v>
      </c>
      <c r="AE964" s="20">
        <v>0.00034914</v>
      </c>
      <c r="AF964" s="19">
        <v>0.870149</v>
      </c>
      <c r="AG964" s="20">
        <v>0.0112675</v>
      </c>
      <c r="AH964" s="20">
        <v>35.4007</v>
      </c>
      <c r="AI964" s="19">
        <v>0</v>
      </c>
      <c r="AJ964" s="20">
        <v>0</v>
      </c>
      <c r="AK964" s="20">
        <v>0</v>
      </c>
      <c r="AL964" s="19">
        <v>0</v>
      </c>
      <c r="AM964" s="20">
        <v>0</v>
      </c>
      <c r="AN964" s="20">
        <v>0</v>
      </c>
      <c r="AO964" s="19">
        <v>0</v>
      </c>
      <c r="AP964" s="20">
        <v>0</v>
      </c>
      <c r="AQ964" s="20">
        <v>0</v>
      </c>
    </row>
    <row r="965" spans="1:4" ht="17.25">
      <c r="A965" s="10">
        <v>0.66666666666666696</v>
      </c>
      <c r="B965" s="19">
        <v>0.926558</v>
      </c>
      <c r="C965" s="20">
        <v>4.50646</v>
      </c>
      <c r="D965" s="20">
        <v>258.207</v>
      </c>
      <c r="E965" s="19">
        <v>0.603473</v>
      </c>
      <c r="F965" s="20">
        <v>0.0392953</v>
      </c>
      <c r="G965" s="20">
        <v>311.7</v>
      </c>
      <c r="H965" s="19">
        <v>0.884529</v>
      </c>
      <c r="I965" s="20">
        <v>16.6698</v>
      </c>
      <c r="J965" s="20">
        <v>331.136</v>
      </c>
      <c r="K965" s="19">
        <v>0.672836</v>
      </c>
      <c r="L965" s="20">
        <v>0.0410687</v>
      </c>
      <c r="M965" s="20">
        <v>213.806</v>
      </c>
      <c r="N965" s="19">
        <v>0.928702</v>
      </c>
      <c r="O965" s="20">
        <v>4.5021</v>
      </c>
      <c r="P965" s="20">
        <v>258.942</v>
      </c>
      <c r="Q965" s="19">
        <v>0.624845</v>
      </c>
      <c r="R965" s="20">
        <v>0.578691</v>
      </c>
      <c r="S965" s="20">
        <v>14.4635</v>
      </c>
      <c r="T965" s="19">
        <v>0.95322</v>
      </c>
      <c r="U965" s="20">
        <v>0.548613</v>
      </c>
      <c r="V965" s="20">
        <v>44.0502</v>
      </c>
      <c r="W965" s="19">
        <v>0.99056</v>
      </c>
      <c r="X965" s="20">
        <v>0.647684</v>
      </c>
      <c r="Y965" s="20">
        <v>17.1532</v>
      </c>
      <c r="Z965" s="19">
        <v>0.817659</v>
      </c>
      <c r="AA965" s="20">
        <v>3.66279</v>
      </c>
      <c r="AB965" s="20">
        <v>96.4313</v>
      </c>
      <c r="AC965" s="19">
        <v>0</v>
      </c>
      <c r="AD965" s="20">
        <v>0</v>
      </c>
      <c r="AE965" s="20">
        <v>0.00034914</v>
      </c>
      <c r="AF965" s="19">
        <v>0</v>
      </c>
      <c r="AG965" s="20">
        <v>0</v>
      </c>
      <c r="AH965" s="20">
        <v>35.4008</v>
      </c>
      <c r="AI965" s="19">
        <v>0</v>
      </c>
      <c r="AJ965" s="20">
        <v>0</v>
      </c>
      <c r="AK965" s="20">
        <v>0</v>
      </c>
      <c r="AL965" s="19">
        <v>0</v>
      </c>
      <c r="AM965" s="20">
        <v>0</v>
      </c>
      <c r="AN965" s="20">
        <v>0</v>
      </c>
      <c r="AO965" s="19">
        <v>0</v>
      </c>
      <c r="AP965" s="20">
        <v>0</v>
      </c>
      <c r="AQ965" s="20">
        <v>0</v>
      </c>
    </row>
    <row r="966" spans="1:4" ht="17.25">
      <c r="A966" s="10">
        <v>0.66736111111111096</v>
      </c>
      <c r="B966" s="19">
        <v>0.926691</v>
      </c>
      <c r="C966" s="20">
        <v>4.51693</v>
      </c>
      <c r="D966" s="20">
        <v>258.284</v>
      </c>
      <c r="E966" s="19">
        <v>0.601072</v>
      </c>
      <c r="F966" s="20">
        <v>0.0393028</v>
      </c>
      <c r="G966" s="20">
        <v>311.7</v>
      </c>
      <c r="H966" s="19">
        <v>0.886465</v>
      </c>
      <c r="I966" s="20">
        <v>16.8777</v>
      </c>
      <c r="J966" s="20">
        <v>331.42</v>
      </c>
      <c r="K966" s="19">
        <v>0.674069</v>
      </c>
      <c r="L966" s="20">
        <v>0.0410162</v>
      </c>
      <c r="M966" s="20">
        <v>213.806</v>
      </c>
      <c r="N966" s="19">
        <v>0.928944</v>
      </c>
      <c r="O966" s="20">
        <v>4.51509</v>
      </c>
      <c r="P966" s="20">
        <v>259.019</v>
      </c>
      <c r="Q966" s="19">
        <v>0.628034</v>
      </c>
      <c r="R966" s="20">
        <v>0.583167</v>
      </c>
      <c r="S966" s="20">
        <v>14.4734</v>
      </c>
      <c r="T966" s="19">
        <v>0.953942</v>
      </c>
      <c r="U966" s="20">
        <v>0.548417</v>
      </c>
      <c r="V966" s="20">
        <v>44.0595</v>
      </c>
      <c r="W966" s="19">
        <v>0.990481</v>
      </c>
      <c r="X966" s="20">
        <v>0.64744</v>
      </c>
      <c r="Y966" s="20">
        <v>17.164</v>
      </c>
      <c r="Z966" s="19">
        <v>0.817561</v>
      </c>
      <c r="AA966" s="20">
        <v>3.64321</v>
      </c>
      <c r="AB966" s="20">
        <v>96.4912</v>
      </c>
      <c r="AC966" s="19">
        <v>0</v>
      </c>
      <c r="AD966" s="20">
        <v>0</v>
      </c>
      <c r="AE966" s="20">
        <v>0.00034914</v>
      </c>
      <c r="AF966" s="19">
        <v>0.833373</v>
      </c>
      <c r="AG966" s="20">
        <v>0.00538102</v>
      </c>
      <c r="AH966" s="20">
        <v>35.4009</v>
      </c>
      <c r="AI966" s="19">
        <v>0</v>
      </c>
      <c r="AJ966" s="20">
        <v>0</v>
      </c>
      <c r="AK966" s="20">
        <v>0</v>
      </c>
      <c r="AL966" s="19">
        <v>0</v>
      </c>
      <c r="AM966" s="20">
        <v>0</v>
      </c>
      <c r="AN966" s="20">
        <v>0</v>
      </c>
      <c r="AO966" s="19">
        <v>0</v>
      </c>
      <c r="AP966" s="20">
        <v>0</v>
      </c>
      <c r="AQ966" s="20">
        <v>0</v>
      </c>
    </row>
    <row r="967" spans="1:4" ht="17.25">
      <c r="A967" s="10">
        <v>0.66805555555555596</v>
      </c>
      <c r="B967" s="19">
        <v>0.926504</v>
      </c>
      <c r="C967" s="20">
        <v>4.5007</v>
      </c>
      <c r="D967" s="20">
        <v>258.36</v>
      </c>
      <c r="E967" s="19">
        <v>0.604473</v>
      </c>
      <c r="F967" s="20">
        <v>0.0393252</v>
      </c>
      <c r="G967" s="20">
        <v>311.701</v>
      </c>
      <c r="H967" s="19">
        <v>0.886848</v>
      </c>
      <c r="I967" s="20">
        <v>16.9553</v>
      </c>
      <c r="J967" s="20">
        <v>331.702</v>
      </c>
      <c r="K967" s="19">
        <v>0.673819</v>
      </c>
      <c r="L967" s="20">
        <v>0.0410637</v>
      </c>
      <c r="M967" s="20">
        <v>213.807</v>
      </c>
      <c r="N967" s="19">
        <v>0.928678</v>
      </c>
      <c r="O967" s="20">
        <v>4.50011</v>
      </c>
      <c r="P967" s="20">
        <v>259.093</v>
      </c>
      <c r="Q967" s="19">
        <v>0.626399</v>
      </c>
      <c r="R967" s="20">
        <v>0.579622</v>
      </c>
      <c r="S967" s="20">
        <v>14.4831</v>
      </c>
      <c r="T967" s="19">
        <v>0.952782</v>
      </c>
      <c r="U967" s="20">
        <v>0.547224</v>
      </c>
      <c r="V967" s="20">
        <v>44.0686</v>
      </c>
      <c r="W967" s="19">
        <v>0.99048</v>
      </c>
      <c r="X967" s="20">
        <v>0.64713</v>
      </c>
      <c r="Y967" s="20">
        <v>17.1746</v>
      </c>
      <c r="Z967" s="19">
        <v>0.818737</v>
      </c>
      <c r="AA967" s="20">
        <v>3.65357</v>
      </c>
      <c r="AB967" s="20">
        <v>96.554</v>
      </c>
      <c r="AC967" s="19">
        <v>0</v>
      </c>
      <c r="AD967" s="20">
        <v>0</v>
      </c>
      <c r="AE967" s="20">
        <v>0.00034914</v>
      </c>
      <c r="AF967" s="19">
        <v>0.867482</v>
      </c>
      <c r="AG967" s="20">
        <v>0.0149949</v>
      </c>
      <c r="AH967" s="20">
        <v>35.401</v>
      </c>
      <c r="AI967" s="19">
        <v>0</v>
      </c>
      <c r="AJ967" s="20">
        <v>0</v>
      </c>
      <c r="AK967" s="20">
        <v>0</v>
      </c>
      <c r="AL967" s="19">
        <v>0</v>
      </c>
      <c r="AM967" s="20">
        <v>0</v>
      </c>
      <c r="AN967" s="20">
        <v>0</v>
      </c>
      <c r="AO967" s="19">
        <v>0</v>
      </c>
      <c r="AP967" s="20">
        <v>0</v>
      </c>
      <c r="AQ967" s="20">
        <v>0</v>
      </c>
    </row>
    <row r="968" spans="1:4" ht="17.25">
      <c r="A968" s="10">
        <v>0.66874999999999996</v>
      </c>
      <c r="B968" s="19">
        <v>0.92723</v>
      </c>
      <c r="C968" s="20">
        <v>4.50312</v>
      </c>
      <c r="D968" s="20">
        <v>258.434</v>
      </c>
      <c r="E968" s="19">
        <v>0.604294</v>
      </c>
      <c r="F968" s="20">
        <v>0.0392006</v>
      </c>
      <c r="G968" s="20">
        <v>311.702</v>
      </c>
      <c r="H968" s="19">
        <v>0.889117</v>
      </c>
      <c r="I968" s="20">
        <v>17.0805</v>
      </c>
      <c r="J968" s="20">
        <v>331.981</v>
      </c>
      <c r="K968" s="19">
        <v>0.669866</v>
      </c>
      <c r="L968" s="20">
        <v>0.0405215</v>
      </c>
      <c r="M968" s="20">
        <v>213.808</v>
      </c>
      <c r="N968" s="19">
        <v>0.929484</v>
      </c>
      <c r="O968" s="20">
        <v>4.50292</v>
      </c>
      <c r="P968" s="20">
        <v>259.169</v>
      </c>
      <c r="Q968" s="19">
        <v>0.627255</v>
      </c>
      <c r="R968" s="20">
        <v>0.578185</v>
      </c>
      <c r="S968" s="20">
        <v>14.4927</v>
      </c>
      <c r="T968" s="19">
        <v>0.954582</v>
      </c>
      <c r="U968" s="20">
        <v>0.546139</v>
      </c>
      <c r="V968" s="20">
        <v>44.0777</v>
      </c>
      <c r="W968" s="19">
        <v>0.990336</v>
      </c>
      <c r="X968" s="20">
        <v>0.643907</v>
      </c>
      <c r="Y968" s="20">
        <v>17.1854</v>
      </c>
      <c r="Z968" s="19">
        <v>0.826989</v>
      </c>
      <c r="AA968" s="20">
        <v>3.62927</v>
      </c>
      <c r="AB968" s="20">
        <v>96.6136</v>
      </c>
      <c r="AC968" s="19">
        <v>0</v>
      </c>
      <c r="AD968" s="20">
        <v>0</v>
      </c>
      <c r="AE968" s="20">
        <v>0.00034914</v>
      </c>
      <c r="AF968" s="19">
        <v>0.881067</v>
      </c>
      <c r="AG968" s="20">
        <v>5.66284</v>
      </c>
      <c r="AH968" s="20">
        <v>35.4877</v>
      </c>
      <c r="AI968" s="19">
        <v>0</v>
      </c>
      <c r="AJ968" s="20">
        <v>0</v>
      </c>
      <c r="AK968" s="20">
        <v>0</v>
      </c>
      <c r="AL968" s="19">
        <v>0</v>
      </c>
      <c r="AM968" s="20">
        <v>0</v>
      </c>
      <c r="AN968" s="20">
        <v>0</v>
      </c>
      <c r="AO968" s="19">
        <v>0</v>
      </c>
      <c r="AP968" s="20">
        <v>0</v>
      </c>
      <c r="AQ968" s="20">
        <v>0</v>
      </c>
    </row>
    <row r="969" spans="1:4" ht="17.25">
      <c r="A969" s="10">
        <v>0.66944444444444495</v>
      </c>
      <c r="B969" s="19">
        <v>0.92721</v>
      </c>
      <c r="C969" s="20">
        <v>4.50233</v>
      </c>
      <c r="D969" s="20">
        <v>258.51</v>
      </c>
      <c r="E969" s="19">
        <v>0.602834</v>
      </c>
      <c r="F969" s="20">
        <v>0.0390397</v>
      </c>
      <c r="G969" s="20">
        <v>311.702</v>
      </c>
      <c r="H969" s="19">
        <v>0.890046</v>
      </c>
      <c r="I969" s="20">
        <v>17.1896</v>
      </c>
      <c r="J969" s="20">
        <v>332.271</v>
      </c>
      <c r="K969" s="19">
        <v>0.669074</v>
      </c>
      <c r="L969" s="20">
        <v>0.0403536</v>
      </c>
      <c r="M969" s="20">
        <v>213.808</v>
      </c>
      <c r="N969" s="19">
        <v>0.929395</v>
      </c>
      <c r="O969" s="20">
        <v>4.50222</v>
      </c>
      <c r="P969" s="20">
        <v>259.243</v>
      </c>
      <c r="Q969" s="19">
        <v>0.626212</v>
      </c>
      <c r="R969" s="20">
        <v>0.575995</v>
      </c>
      <c r="S969" s="20">
        <v>14.5023</v>
      </c>
      <c r="T969" s="19">
        <v>0.95549</v>
      </c>
      <c r="U969" s="20">
        <v>0.546152</v>
      </c>
      <c r="V969" s="20">
        <v>44.0868</v>
      </c>
      <c r="W969" s="19">
        <v>0.990327</v>
      </c>
      <c r="X969" s="20">
        <v>0.64255</v>
      </c>
      <c r="Y969" s="20">
        <v>17.1963</v>
      </c>
      <c r="Z969" s="19">
        <v>0.828333</v>
      </c>
      <c r="AA969" s="20">
        <v>3.63973</v>
      </c>
      <c r="AB969" s="20">
        <v>96.6732</v>
      </c>
      <c r="AC969" s="19">
        <v>0</v>
      </c>
      <c r="AD969" s="20">
        <v>0</v>
      </c>
      <c r="AE969" s="20">
        <v>0.00034914</v>
      </c>
      <c r="AF969" s="19">
        <v>0.884392</v>
      </c>
      <c r="AG969" s="20">
        <v>5.78006</v>
      </c>
      <c r="AH969" s="20">
        <v>35.5809</v>
      </c>
      <c r="AI969" s="19">
        <v>0</v>
      </c>
      <c r="AJ969" s="20">
        <v>0</v>
      </c>
      <c r="AK969" s="20">
        <v>0</v>
      </c>
      <c r="AL969" s="19">
        <v>0</v>
      </c>
      <c r="AM969" s="20">
        <v>0</v>
      </c>
      <c r="AN969" s="20">
        <v>0</v>
      </c>
      <c r="AO969" s="19">
        <v>0</v>
      </c>
      <c r="AP969" s="20">
        <v>0</v>
      </c>
      <c r="AQ969" s="20">
        <v>0</v>
      </c>
    </row>
    <row r="970" spans="1:4" ht="17.25">
      <c r="A970" s="10">
        <v>0.67013888888888895</v>
      </c>
      <c r="B970" s="19">
        <v>0.926926</v>
      </c>
      <c r="C970" s="20">
        <v>4.50318</v>
      </c>
      <c r="D970" s="20">
        <v>258.583</v>
      </c>
      <c r="E970" s="19">
        <v>0.604285</v>
      </c>
      <c r="F970" s="20">
        <v>0.0392901</v>
      </c>
      <c r="G970" s="20">
        <v>311.703</v>
      </c>
      <c r="H970" s="19">
        <v>0.890166</v>
      </c>
      <c r="I970" s="20">
        <v>17.3081</v>
      </c>
      <c r="J970" s="20">
        <v>332.554</v>
      </c>
      <c r="K970" s="19">
        <v>0.669178</v>
      </c>
      <c r="L970" s="20">
        <v>0.0404351</v>
      </c>
      <c r="M970" s="20">
        <v>213.809</v>
      </c>
      <c r="N970" s="19">
        <v>0.929114</v>
      </c>
      <c r="O970" s="20">
        <v>4.50382</v>
      </c>
      <c r="P970" s="20">
        <v>259.319</v>
      </c>
      <c r="Q970" s="19">
        <v>0.627401</v>
      </c>
      <c r="R970" s="20">
        <v>0.580182</v>
      </c>
      <c r="S970" s="20">
        <v>14.512</v>
      </c>
      <c r="T970" s="19">
        <v>0.954725</v>
      </c>
      <c r="U970" s="20">
        <v>0.545759</v>
      </c>
      <c r="V970" s="20">
        <v>44.0956</v>
      </c>
      <c r="W970" s="19">
        <v>0.9904</v>
      </c>
      <c r="X970" s="20">
        <v>0.644302</v>
      </c>
      <c r="Y970" s="20">
        <v>17.207</v>
      </c>
      <c r="Z970" s="19">
        <v>0.823055</v>
      </c>
      <c r="AA970" s="20">
        <v>3.65284</v>
      </c>
      <c r="AB970" s="20">
        <v>96.7349</v>
      </c>
      <c r="AC970" s="19">
        <v>0</v>
      </c>
      <c r="AD970" s="20">
        <v>0</v>
      </c>
      <c r="AE970" s="20">
        <v>0.00034914</v>
      </c>
      <c r="AF970" s="19">
        <v>0.856532</v>
      </c>
      <c r="AG970" s="20">
        <v>4.88967</v>
      </c>
      <c r="AH970" s="20">
        <v>35.6734</v>
      </c>
      <c r="AI970" s="19">
        <v>0</v>
      </c>
      <c r="AJ970" s="20">
        <v>0</v>
      </c>
      <c r="AK970" s="20">
        <v>0</v>
      </c>
      <c r="AL970" s="19">
        <v>0</v>
      </c>
      <c r="AM970" s="20">
        <v>0</v>
      </c>
      <c r="AN970" s="20">
        <v>0</v>
      </c>
      <c r="AO970" s="19">
        <v>0</v>
      </c>
      <c r="AP970" s="20">
        <v>0</v>
      </c>
      <c r="AQ970" s="20">
        <v>0</v>
      </c>
    </row>
    <row r="971" spans="1:4" ht="17.25">
      <c r="A971" s="10">
        <v>0.67083333333333295</v>
      </c>
      <c r="B971" s="19">
        <v>0.927313</v>
      </c>
      <c r="C971" s="20">
        <v>4.49865</v>
      </c>
      <c r="D971" s="20">
        <v>258.659</v>
      </c>
      <c r="E971" s="19">
        <v>0.603173</v>
      </c>
      <c r="F971" s="20">
        <v>0.0391761</v>
      </c>
      <c r="G971" s="20">
        <v>311.703</v>
      </c>
      <c r="H971" s="19">
        <v>0.891801</v>
      </c>
      <c r="I971" s="20">
        <v>17.4429</v>
      </c>
      <c r="J971" s="20">
        <v>332.848</v>
      </c>
      <c r="K971" s="19">
        <v>0.672738</v>
      </c>
      <c r="L971" s="20">
        <v>0.0405069</v>
      </c>
      <c r="M971" s="20">
        <v>213.81</v>
      </c>
      <c r="N971" s="19">
        <v>0.929612</v>
      </c>
      <c r="O971" s="20">
        <v>4.50389</v>
      </c>
      <c r="P971" s="20">
        <v>259.394</v>
      </c>
      <c r="Q971" s="19">
        <v>0.628044</v>
      </c>
      <c r="R971" s="20">
        <v>0.578599</v>
      </c>
      <c r="S971" s="20">
        <v>14.5217</v>
      </c>
      <c r="T971" s="19">
        <v>0.955656</v>
      </c>
      <c r="U971" s="20">
        <v>0.54501</v>
      </c>
      <c r="V971" s="20">
        <v>44.1047</v>
      </c>
      <c r="W971" s="19">
        <v>0.990418</v>
      </c>
      <c r="X971" s="20">
        <v>0.643438</v>
      </c>
      <c r="Y971" s="20">
        <v>17.2177</v>
      </c>
      <c r="Z971" s="19">
        <v>0.93033</v>
      </c>
      <c r="AA971" s="20">
        <v>0.00791149</v>
      </c>
      <c r="AB971" s="20">
        <v>96.7567</v>
      </c>
      <c r="AC971" s="19">
        <v>0</v>
      </c>
      <c r="AD971" s="20">
        <v>0</v>
      </c>
      <c r="AE971" s="20">
        <v>0.00034914</v>
      </c>
      <c r="AF971" s="19">
        <v>0</v>
      </c>
      <c r="AG971" s="20">
        <v>0</v>
      </c>
      <c r="AH971" s="20">
        <v>35.6745</v>
      </c>
      <c r="AI971" s="19">
        <v>0</v>
      </c>
      <c r="AJ971" s="20">
        <v>0</v>
      </c>
      <c r="AK971" s="20">
        <v>0</v>
      </c>
      <c r="AL971" s="19">
        <v>0</v>
      </c>
      <c r="AM971" s="20">
        <v>0</v>
      </c>
      <c r="AN971" s="20">
        <v>0</v>
      </c>
      <c r="AO971" s="19">
        <v>0</v>
      </c>
      <c r="AP971" s="20">
        <v>0</v>
      </c>
      <c r="AQ971" s="20">
        <v>0</v>
      </c>
    </row>
    <row r="972" spans="1:4" ht="17.25">
      <c r="A972" s="10">
        <v>0.67152777777777795</v>
      </c>
      <c r="B972" s="19">
        <v>0.926863</v>
      </c>
      <c r="C972" s="20">
        <v>4.50554</v>
      </c>
      <c r="D972" s="20">
        <v>258.733</v>
      </c>
      <c r="E972" s="19">
        <v>0.604093</v>
      </c>
      <c r="F972" s="20">
        <v>0.0392592</v>
      </c>
      <c r="G972" s="20">
        <v>311.704</v>
      </c>
      <c r="H972" s="19">
        <v>0.88983</v>
      </c>
      <c r="I972" s="20">
        <v>17.2638</v>
      </c>
      <c r="J972" s="20">
        <v>333.138</v>
      </c>
      <c r="K972" s="19">
        <v>0.672323</v>
      </c>
      <c r="L972" s="20">
        <v>0.0407138</v>
      </c>
      <c r="M972" s="20">
        <v>213.81</v>
      </c>
      <c r="N972" s="19">
        <v>0.929191</v>
      </c>
      <c r="O972" s="20">
        <v>4.50453</v>
      </c>
      <c r="P972" s="20">
        <v>259.468</v>
      </c>
      <c r="Q972" s="19">
        <v>0.627515</v>
      </c>
      <c r="R972" s="20">
        <v>0.579912</v>
      </c>
      <c r="S972" s="20">
        <v>14.5312</v>
      </c>
      <c r="T972" s="19">
        <v>0.954082</v>
      </c>
      <c r="U972" s="20">
        <v>0.546459</v>
      </c>
      <c r="V972" s="20">
        <v>44.1138</v>
      </c>
      <c r="W972" s="19">
        <v>0.990393</v>
      </c>
      <c r="X972" s="20">
        <v>0.645909</v>
      </c>
      <c r="Y972" s="20">
        <v>17.2285</v>
      </c>
      <c r="Z972" s="19">
        <v>0.922493</v>
      </c>
      <c r="AA972" s="20">
        <v>0.0078813</v>
      </c>
      <c r="AB972" s="20">
        <v>96.7568</v>
      </c>
      <c r="AC972" s="19">
        <v>0</v>
      </c>
      <c r="AD972" s="20">
        <v>0</v>
      </c>
      <c r="AE972" s="20">
        <v>0.00034914</v>
      </c>
      <c r="AF972" s="19">
        <v>0.842591</v>
      </c>
      <c r="AG972" s="20">
        <v>0.00543237</v>
      </c>
      <c r="AH972" s="20">
        <v>35.6745</v>
      </c>
      <c r="AI972" s="19">
        <v>0</v>
      </c>
      <c r="AJ972" s="20">
        <v>0</v>
      </c>
      <c r="AK972" s="20">
        <v>0</v>
      </c>
      <c r="AL972" s="19">
        <v>0</v>
      </c>
      <c r="AM972" s="20">
        <v>0</v>
      </c>
      <c r="AN972" s="20">
        <v>0</v>
      </c>
      <c r="AO972" s="19">
        <v>0</v>
      </c>
      <c r="AP972" s="20">
        <v>0</v>
      </c>
      <c r="AQ972" s="20">
        <v>0</v>
      </c>
    </row>
    <row r="973" spans="1:4" ht="17.25">
      <c r="A973" s="10">
        <v>0.67222222222222205</v>
      </c>
      <c r="B973" s="19">
        <v>0.927041</v>
      </c>
      <c r="C973" s="20">
        <v>4.49889</v>
      </c>
      <c r="D973" s="20">
        <v>258.812</v>
      </c>
      <c r="E973" s="19">
        <v>0.603549</v>
      </c>
      <c r="F973" s="20">
        <v>0.0388882</v>
      </c>
      <c r="G973" s="20">
        <v>311.705</v>
      </c>
      <c r="H973" s="19">
        <v>0.890755</v>
      </c>
      <c r="I973" s="20">
        <v>17.2188</v>
      </c>
      <c r="J973" s="20">
        <v>333.42</v>
      </c>
      <c r="K973" s="19">
        <v>0.669382</v>
      </c>
      <c r="L973" s="20">
        <v>0.0401369</v>
      </c>
      <c r="M973" s="20">
        <v>213.811</v>
      </c>
      <c r="N973" s="19">
        <v>0.929253</v>
      </c>
      <c r="O973" s="20">
        <v>4.49434</v>
      </c>
      <c r="P973" s="20">
        <v>259.544</v>
      </c>
      <c r="Q973" s="19">
        <v>0.62842</v>
      </c>
      <c r="R973" s="20">
        <v>0.57808</v>
      </c>
      <c r="S973" s="20">
        <v>14.5408</v>
      </c>
      <c r="T973" s="19">
        <v>0.954396</v>
      </c>
      <c r="U973" s="20">
        <v>0.545179</v>
      </c>
      <c r="V973" s="20">
        <v>44.1231</v>
      </c>
      <c r="W973" s="19">
        <v>0.990232</v>
      </c>
      <c r="X973" s="20">
        <v>0.64284</v>
      </c>
      <c r="Y973" s="20">
        <v>17.2391</v>
      </c>
      <c r="Z973" s="19">
        <v>0.929496</v>
      </c>
      <c r="AA973" s="20">
        <v>0.00788684</v>
      </c>
      <c r="AB973" s="20">
        <v>96.757</v>
      </c>
      <c r="AC973" s="19">
        <v>0</v>
      </c>
      <c r="AD973" s="20">
        <v>0</v>
      </c>
      <c r="AE973" s="20">
        <v>0.00034914</v>
      </c>
      <c r="AF973" s="19">
        <v>0.83756</v>
      </c>
      <c r="AG973" s="20">
        <v>0.0053833</v>
      </c>
      <c r="AH973" s="20">
        <v>35.6746</v>
      </c>
      <c r="AI973" s="19">
        <v>0</v>
      </c>
      <c r="AJ973" s="20">
        <v>0</v>
      </c>
      <c r="AK973" s="20">
        <v>0</v>
      </c>
      <c r="AL973" s="19">
        <v>0</v>
      </c>
      <c r="AM973" s="20">
        <v>0</v>
      </c>
      <c r="AN973" s="20">
        <v>0</v>
      </c>
      <c r="AO973" s="19">
        <v>0</v>
      </c>
      <c r="AP973" s="20">
        <v>0</v>
      </c>
      <c r="AQ973" s="20">
        <v>0</v>
      </c>
    </row>
    <row r="974" spans="1:4" ht="17.25">
      <c r="A974" s="10">
        <v>0.67291666666666705</v>
      </c>
      <c r="B974" s="19">
        <v>0.927169</v>
      </c>
      <c r="C974" s="20">
        <v>4.49513</v>
      </c>
      <c r="D974" s="20">
        <v>258.886</v>
      </c>
      <c r="E974" s="19">
        <v>0.605437</v>
      </c>
      <c r="F974" s="20">
        <v>0.0392445</v>
      </c>
      <c r="G974" s="20">
        <v>311.705</v>
      </c>
      <c r="H974" s="19">
        <v>0.889866</v>
      </c>
      <c r="I974" s="20">
        <v>17.1573</v>
      </c>
      <c r="J974" s="20">
        <v>333.702</v>
      </c>
      <c r="K974" s="19">
        <v>0.672668</v>
      </c>
      <c r="L974" s="20">
        <v>0.0404161</v>
      </c>
      <c r="M974" s="20">
        <v>213.812</v>
      </c>
      <c r="N974" s="19">
        <v>0.92927</v>
      </c>
      <c r="O974" s="20">
        <v>4.49514</v>
      </c>
      <c r="P974" s="20">
        <v>259.618</v>
      </c>
      <c r="Q974" s="19">
        <v>0.62745</v>
      </c>
      <c r="R974" s="20">
        <v>0.578624</v>
      </c>
      <c r="S974" s="20">
        <v>14.5505</v>
      </c>
      <c r="T974" s="19">
        <v>0.955421</v>
      </c>
      <c r="U974" s="20">
        <v>0.544591</v>
      </c>
      <c r="V974" s="20">
        <v>44.1322</v>
      </c>
      <c r="W974" s="19">
        <v>0.990386</v>
      </c>
      <c r="X974" s="20">
        <v>0.643778</v>
      </c>
      <c r="Y974" s="20">
        <v>17.2498</v>
      </c>
      <c r="Z974" s="19">
        <v>0.930109</v>
      </c>
      <c r="AA974" s="20">
        <v>0.00790599</v>
      </c>
      <c r="AB974" s="20">
        <v>96.7571</v>
      </c>
      <c r="AC974" s="19">
        <v>0</v>
      </c>
      <c r="AD974" s="20">
        <v>0</v>
      </c>
      <c r="AE974" s="20">
        <v>0.00034914</v>
      </c>
      <c r="AF974" s="19">
        <v>0</v>
      </c>
      <c r="AG974" s="20">
        <v>0</v>
      </c>
      <c r="AH974" s="20">
        <v>35.6746</v>
      </c>
      <c r="AI974" s="19">
        <v>0</v>
      </c>
      <c r="AJ974" s="20">
        <v>0</v>
      </c>
      <c r="AK974" s="20">
        <v>0</v>
      </c>
      <c r="AL974" s="19">
        <v>0</v>
      </c>
      <c r="AM974" s="20">
        <v>0</v>
      </c>
      <c r="AN974" s="20">
        <v>0</v>
      </c>
      <c r="AO974" s="19">
        <v>0</v>
      </c>
      <c r="AP974" s="20">
        <v>0</v>
      </c>
      <c r="AQ974" s="20">
        <v>0</v>
      </c>
    </row>
    <row r="975" spans="1:4" ht="17.25">
      <c r="A975" s="10">
        <v>0.67361111111111105</v>
      </c>
      <c r="B975" s="19">
        <v>0.927365</v>
      </c>
      <c r="C975" s="20">
        <v>4.50506</v>
      </c>
      <c r="D975" s="20">
        <v>258.96</v>
      </c>
      <c r="E975" s="19">
        <v>0.604328</v>
      </c>
      <c r="F975" s="20">
        <v>0.0391277</v>
      </c>
      <c r="G975" s="20">
        <v>311.706</v>
      </c>
      <c r="H975" s="19">
        <v>0.890173</v>
      </c>
      <c r="I975" s="20">
        <v>17.132</v>
      </c>
      <c r="J975" s="20">
        <v>333.992</v>
      </c>
      <c r="K975" s="19">
        <v>0.670673</v>
      </c>
      <c r="L975" s="20">
        <v>0.0402258</v>
      </c>
      <c r="M975" s="20">
        <v>213.812</v>
      </c>
      <c r="N975" s="19">
        <v>0.929557</v>
      </c>
      <c r="O975" s="20">
        <v>4.50337</v>
      </c>
      <c r="P975" s="20">
        <v>259.692</v>
      </c>
      <c r="Q975" s="19">
        <v>0.627722</v>
      </c>
      <c r="R975" s="20">
        <v>0.577261</v>
      </c>
      <c r="S975" s="20">
        <v>14.5605</v>
      </c>
      <c r="T975" s="19">
        <v>0.955613</v>
      </c>
      <c r="U975" s="20">
        <v>0.544706</v>
      </c>
      <c r="V975" s="20">
        <v>44.1412</v>
      </c>
      <c r="W975" s="19">
        <v>0.990331</v>
      </c>
      <c r="X975" s="20">
        <v>0.642435</v>
      </c>
      <c r="Y975" s="20">
        <v>17.2605</v>
      </c>
      <c r="Z975" s="19">
        <v>0.92394</v>
      </c>
      <c r="AA975" s="20">
        <v>0.00784567</v>
      </c>
      <c r="AB975" s="20">
        <v>96.7572</v>
      </c>
      <c r="AC975" s="19">
        <v>0</v>
      </c>
      <c r="AD975" s="20">
        <v>0</v>
      </c>
      <c r="AE975" s="20">
        <v>0.00034914</v>
      </c>
      <c r="AF975" s="19">
        <v>0</v>
      </c>
      <c r="AG975" s="20">
        <v>0</v>
      </c>
      <c r="AH975" s="20">
        <v>35.6747</v>
      </c>
      <c r="AI975" s="19">
        <v>0</v>
      </c>
      <c r="AJ975" s="20">
        <v>0</v>
      </c>
      <c r="AK975" s="20">
        <v>0</v>
      </c>
      <c r="AL975" s="19">
        <v>0</v>
      </c>
      <c r="AM975" s="20">
        <v>0</v>
      </c>
      <c r="AN975" s="20">
        <v>0</v>
      </c>
      <c r="AO975" s="19">
        <v>0</v>
      </c>
      <c r="AP975" s="20">
        <v>0</v>
      </c>
      <c r="AQ975" s="20">
        <v>0</v>
      </c>
    </row>
    <row r="976" spans="1:4" ht="17.25">
      <c r="A976" s="10">
        <v>0.67430555555555605</v>
      </c>
      <c r="B976" s="19">
        <v>0.926803</v>
      </c>
      <c r="C976" s="20">
        <v>4.50353</v>
      </c>
      <c r="D976" s="20">
        <v>259.035</v>
      </c>
      <c r="E976" s="19">
        <v>0.602159</v>
      </c>
      <c r="F976" s="20">
        <v>0.0390982</v>
      </c>
      <c r="G976" s="20">
        <v>311.707</v>
      </c>
      <c r="H976" s="19">
        <v>0.888775</v>
      </c>
      <c r="I976" s="20">
        <v>17.0649</v>
      </c>
      <c r="J976" s="20">
        <v>334.283</v>
      </c>
      <c r="K976" s="19">
        <v>0.670953</v>
      </c>
      <c r="L976" s="20">
        <v>0.040496</v>
      </c>
      <c r="M976" s="20">
        <v>213.813</v>
      </c>
      <c r="N976" s="19">
        <v>0.928919</v>
      </c>
      <c r="O976" s="20">
        <v>4.49816</v>
      </c>
      <c r="P976" s="20">
        <v>259.768</v>
      </c>
      <c r="Q976" s="19">
        <v>0.628979</v>
      </c>
      <c r="R976" s="20">
        <v>0.58181</v>
      </c>
      <c r="S976" s="20">
        <v>14.57</v>
      </c>
      <c r="T976" s="19">
        <v>0.953576</v>
      </c>
      <c r="U976" s="20">
        <v>0.545994</v>
      </c>
      <c r="V976" s="20">
        <v>44.1502</v>
      </c>
      <c r="W976" s="19">
        <v>0.990331</v>
      </c>
      <c r="X976" s="20">
        <v>0.644047</v>
      </c>
      <c r="Y976" s="20">
        <v>17.2712</v>
      </c>
      <c r="Z976" s="19">
        <v>0.923894</v>
      </c>
      <c r="AA976" s="20">
        <v>0.00792497</v>
      </c>
      <c r="AB976" s="20">
        <v>96.7574</v>
      </c>
      <c r="AC976" s="19">
        <v>0</v>
      </c>
      <c r="AD976" s="20">
        <v>0</v>
      </c>
      <c r="AE976" s="20">
        <v>0.00034914</v>
      </c>
      <c r="AF976" s="19">
        <v>0</v>
      </c>
      <c r="AG976" s="20">
        <v>0</v>
      </c>
      <c r="AH976" s="20">
        <v>35.6747</v>
      </c>
      <c r="AI976" s="19">
        <v>0</v>
      </c>
      <c r="AJ976" s="20">
        <v>0</v>
      </c>
      <c r="AK976" s="20">
        <v>0</v>
      </c>
      <c r="AL976" s="19">
        <v>0</v>
      </c>
      <c r="AM976" s="20">
        <v>0</v>
      </c>
      <c r="AN976" s="20">
        <v>0</v>
      </c>
      <c r="AO976" s="19">
        <v>0</v>
      </c>
      <c r="AP976" s="20">
        <v>0</v>
      </c>
      <c r="AQ976" s="20">
        <v>0</v>
      </c>
    </row>
    <row r="977" spans="1:4" ht="17.25">
      <c r="A977" s="10">
        <v>0.67500000000000004</v>
      </c>
      <c r="B977" s="19">
        <v>0.926917</v>
      </c>
      <c r="C977" s="20">
        <v>4.51679</v>
      </c>
      <c r="D977" s="20">
        <v>259.111</v>
      </c>
      <c r="E977" s="19">
        <v>0.602596</v>
      </c>
      <c r="F977" s="20">
        <v>0.0392283</v>
      </c>
      <c r="G977" s="20">
        <v>311.707</v>
      </c>
      <c r="H977" s="19">
        <v>0.888379</v>
      </c>
      <c r="I977" s="20">
        <v>17.0188</v>
      </c>
      <c r="J977" s="20">
        <v>334.562</v>
      </c>
      <c r="K977" s="19">
        <v>0.672614</v>
      </c>
      <c r="L977" s="20">
        <v>0.040647</v>
      </c>
      <c r="M977" s="20">
        <v>213.814</v>
      </c>
      <c r="N977" s="19">
        <v>0.929097</v>
      </c>
      <c r="O977" s="20">
        <v>4.51284</v>
      </c>
      <c r="P977" s="20">
        <v>259.845</v>
      </c>
      <c r="Q977" s="19">
        <v>0.630033</v>
      </c>
      <c r="R977" s="20">
        <v>0.583779</v>
      </c>
      <c r="S977" s="20">
        <v>14.5796</v>
      </c>
      <c r="T977" s="19">
        <v>0.953527</v>
      </c>
      <c r="U977" s="20">
        <v>0.546553</v>
      </c>
      <c r="V977" s="20">
        <v>44.1596</v>
      </c>
      <c r="W977" s="19">
        <v>0.990328</v>
      </c>
      <c r="X977" s="20">
        <v>0.644426</v>
      </c>
      <c r="Y977" s="20">
        <v>17.2821</v>
      </c>
      <c r="Z977" s="19">
        <v>0.929867</v>
      </c>
      <c r="AA977" s="20">
        <v>0.00789796</v>
      </c>
      <c r="AB977" s="20">
        <v>96.7575</v>
      </c>
      <c r="AC977" s="19">
        <v>0</v>
      </c>
      <c r="AD977" s="20">
        <v>0</v>
      </c>
      <c r="AE977" s="20">
        <v>0.00034914</v>
      </c>
      <c r="AF977" s="19">
        <v>0</v>
      </c>
      <c r="AG977" s="20">
        <v>0</v>
      </c>
      <c r="AH977" s="20">
        <v>35.6748</v>
      </c>
      <c r="AI977" s="19">
        <v>0</v>
      </c>
      <c r="AJ977" s="20">
        <v>0</v>
      </c>
      <c r="AK977" s="20">
        <v>0</v>
      </c>
      <c r="AL977" s="19">
        <v>0</v>
      </c>
      <c r="AM977" s="20">
        <v>0</v>
      </c>
      <c r="AN977" s="20">
        <v>0</v>
      </c>
      <c r="AO977" s="19">
        <v>0</v>
      </c>
      <c r="AP977" s="20">
        <v>0</v>
      </c>
      <c r="AQ977" s="20">
        <v>0</v>
      </c>
    </row>
    <row r="978" spans="1:4" ht="17.25">
      <c r="A978" s="10">
        <v>0.67569444444444404</v>
      </c>
      <c r="B978" s="19">
        <v>0.926372</v>
      </c>
      <c r="C978" s="20">
        <v>4.50095</v>
      </c>
      <c r="D978" s="20">
        <v>259.185</v>
      </c>
      <c r="E978" s="19">
        <v>0.602075</v>
      </c>
      <c r="F978" s="20">
        <v>0.0390849</v>
      </c>
      <c r="G978" s="20">
        <v>311.708</v>
      </c>
      <c r="H978" s="19">
        <v>0.887445</v>
      </c>
      <c r="I978" s="20">
        <v>16.9254</v>
      </c>
      <c r="J978" s="20">
        <v>334.849</v>
      </c>
      <c r="K978" s="19">
        <v>0.668385</v>
      </c>
      <c r="L978" s="20">
        <v>0.0403421</v>
      </c>
      <c r="M978" s="20">
        <v>213.814</v>
      </c>
      <c r="N978" s="19">
        <v>0.928537</v>
      </c>
      <c r="O978" s="20">
        <v>4.49813</v>
      </c>
      <c r="P978" s="20">
        <v>259.917</v>
      </c>
      <c r="Q978" s="19">
        <v>0.627253</v>
      </c>
      <c r="R978" s="20">
        <v>0.580302</v>
      </c>
      <c r="S978" s="20">
        <v>14.5895</v>
      </c>
      <c r="T978" s="19">
        <v>0.953314</v>
      </c>
      <c r="U978" s="20">
        <v>0.546058</v>
      </c>
      <c r="V978" s="20">
        <v>44.1685</v>
      </c>
      <c r="W978" s="19">
        <v>0.990443</v>
      </c>
      <c r="X978" s="20">
        <v>0.64494</v>
      </c>
      <c r="Y978" s="20">
        <v>17.2927</v>
      </c>
      <c r="Z978" s="19">
        <v>0.917374</v>
      </c>
      <c r="AA978" s="20">
        <v>0.00788205</v>
      </c>
      <c r="AB978" s="20">
        <v>96.7576</v>
      </c>
      <c r="AC978" s="19">
        <v>0</v>
      </c>
      <c r="AD978" s="20">
        <v>0</v>
      </c>
      <c r="AE978" s="20">
        <v>0.00034914</v>
      </c>
      <c r="AF978" s="19">
        <v>0.828337</v>
      </c>
      <c r="AG978" s="20">
        <v>0.0053836</v>
      </c>
      <c r="AH978" s="20">
        <v>35.6749</v>
      </c>
      <c r="AI978" s="19">
        <v>0</v>
      </c>
      <c r="AJ978" s="20">
        <v>0</v>
      </c>
      <c r="AK978" s="20">
        <v>0</v>
      </c>
      <c r="AL978" s="19">
        <v>0</v>
      </c>
      <c r="AM978" s="20">
        <v>0</v>
      </c>
      <c r="AN978" s="20">
        <v>0</v>
      </c>
      <c r="AO978" s="19">
        <v>0</v>
      </c>
      <c r="AP978" s="20">
        <v>0</v>
      </c>
      <c r="AQ978" s="20">
        <v>0</v>
      </c>
    </row>
    <row r="979" spans="1:4" ht="17.25">
      <c r="A979" s="10">
        <v>0.67638888888888904</v>
      </c>
      <c r="B979" s="19">
        <v>0.926547</v>
      </c>
      <c r="C979" s="20">
        <v>4.50732</v>
      </c>
      <c r="D979" s="20">
        <v>259.262</v>
      </c>
      <c r="E979" s="19">
        <v>0.604289</v>
      </c>
      <c r="F979" s="20">
        <v>0.0392752</v>
      </c>
      <c r="G979" s="20">
        <v>311.709</v>
      </c>
      <c r="H979" s="19">
        <v>0.88666</v>
      </c>
      <c r="I979" s="20">
        <v>16.8891</v>
      </c>
      <c r="J979" s="20">
        <v>335.122</v>
      </c>
      <c r="K979" s="19">
        <v>0.671543</v>
      </c>
      <c r="L979" s="20">
        <v>0.0407122</v>
      </c>
      <c r="M979" s="20">
        <v>213.815</v>
      </c>
      <c r="N979" s="19">
        <v>0.928688</v>
      </c>
      <c r="O979" s="20">
        <v>4.50329</v>
      </c>
      <c r="P979" s="20">
        <v>259.993</v>
      </c>
      <c r="Q979" s="19">
        <v>0.626815</v>
      </c>
      <c r="R979" s="20">
        <v>0.581495</v>
      </c>
      <c r="S979" s="20">
        <v>14.5988</v>
      </c>
      <c r="T979" s="19">
        <v>0.953016</v>
      </c>
      <c r="U979" s="20">
        <v>0.547776</v>
      </c>
      <c r="V979" s="20">
        <v>44.1776</v>
      </c>
      <c r="W979" s="19">
        <v>0.990478</v>
      </c>
      <c r="X979" s="20">
        <v>0.646006</v>
      </c>
      <c r="Y979" s="20">
        <v>17.3036</v>
      </c>
      <c r="Z979" s="19">
        <v>0.928199</v>
      </c>
      <c r="AA979" s="20">
        <v>0.00795043</v>
      </c>
      <c r="AB979" s="20">
        <v>96.7578</v>
      </c>
      <c r="AC979" s="19">
        <v>0</v>
      </c>
      <c r="AD979" s="20">
        <v>0</v>
      </c>
      <c r="AE979" s="20">
        <v>0.00034914</v>
      </c>
      <c r="AF979" s="19">
        <v>0.873577</v>
      </c>
      <c r="AG979" s="20">
        <v>0.0112297</v>
      </c>
      <c r="AH979" s="20">
        <v>35.6749</v>
      </c>
      <c r="AI979" s="19">
        <v>0</v>
      </c>
      <c r="AJ979" s="20">
        <v>0</v>
      </c>
      <c r="AK979" s="20">
        <v>0</v>
      </c>
      <c r="AL979" s="19">
        <v>0</v>
      </c>
      <c r="AM979" s="20">
        <v>0</v>
      </c>
      <c r="AN979" s="20">
        <v>0</v>
      </c>
      <c r="AO979" s="19">
        <v>0</v>
      </c>
      <c r="AP979" s="20">
        <v>0</v>
      </c>
      <c r="AQ979" s="20">
        <v>0</v>
      </c>
    </row>
    <row r="980" spans="1:4" ht="17.25">
      <c r="A980" s="10">
        <v>0.67708333333333304</v>
      </c>
      <c r="B980" s="19">
        <v>0.926923</v>
      </c>
      <c r="C980" s="20">
        <v>4.5007</v>
      </c>
      <c r="D980" s="20">
        <v>259.335</v>
      </c>
      <c r="E980" s="19">
        <v>0.602058</v>
      </c>
      <c r="F980" s="20">
        <v>0.0391203</v>
      </c>
      <c r="G980" s="20">
        <v>311.709</v>
      </c>
      <c r="H980" s="19">
        <v>0.887219</v>
      </c>
      <c r="I980" s="20">
        <v>16.8468</v>
      </c>
      <c r="J980" s="20">
        <v>335.408</v>
      </c>
      <c r="K980" s="19">
        <v>0.669273</v>
      </c>
      <c r="L980" s="20">
        <v>0.040441</v>
      </c>
      <c r="M980" s="20">
        <v>213.816</v>
      </c>
      <c r="N980" s="19">
        <v>0.929127</v>
      </c>
      <c r="O980" s="20">
        <v>4.50109</v>
      </c>
      <c r="P980" s="20">
        <v>260.067</v>
      </c>
      <c r="Q980" s="19">
        <v>0.62798</v>
      </c>
      <c r="R980" s="20">
        <v>0.580712</v>
      </c>
      <c r="S980" s="20">
        <v>14.6085</v>
      </c>
      <c r="T980" s="19">
        <v>0.954252</v>
      </c>
      <c r="U980" s="20">
        <v>0.546398</v>
      </c>
      <c r="V980" s="20">
        <v>44.1868</v>
      </c>
      <c r="W980" s="19">
        <v>0.990451</v>
      </c>
      <c r="X980" s="20">
        <v>0.644577</v>
      </c>
      <c r="Y980" s="20">
        <v>17.3144</v>
      </c>
      <c r="Z980" s="19">
        <v>0.9247</v>
      </c>
      <c r="AA980" s="20">
        <v>0.00792373</v>
      </c>
      <c r="AB980" s="20">
        <v>96.7579</v>
      </c>
      <c r="AC980" s="19">
        <v>0</v>
      </c>
      <c r="AD980" s="20">
        <v>0</v>
      </c>
      <c r="AE980" s="20">
        <v>0.00034914</v>
      </c>
      <c r="AF980" s="19">
        <v>-0.96969</v>
      </c>
      <c r="AG980" s="20">
        <v>0.00884968</v>
      </c>
      <c r="AH980" s="20">
        <v>35.675</v>
      </c>
      <c r="AI980" s="19">
        <v>0</v>
      </c>
      <c r="AJ980" s="20">
        <v>0</v>
      </c>
      <c r="AK980" s="20">
        <v>0</v>
      </c>
      <c r="AL980" s="19">
        <v>0</v>
      </c>
      <c r="AM980" s="20">
        <v>0</v>
      </c>
      <c r="AN980" s="20">
        <v>0</v>
      </c>
      <c r="AO980" s="19">
        <v>0</v>
      </c>
      <c r="AP980" s="20">
        <v>0</v>
      </c>
      <c r="AQ980" s="20">
        <v>0</v>
      </c>
    </row>
    <row r="981" spans="1:4" ht="17.25">
      <c r="A981" s="10">
        <v>0.67777777777777803</v>
      </c>
      <c r="B981" s="19">
        <v>0.927146</v>
      </c>
      <c r="C981" s="20">
        <v>4.51258</v>
      </c>
      <c r="D981" s="20">
        <v>259.41</v>
      </c>
      <c r="E981" s="19">
        <v>0.604191</v>
      </c>
      <c r="F981" s="20">
        <v>0.0391477</v>
      </c>
      <c r="G981" s="20">
        <v>311.71</v>
      </c>
      <c r="H981" s="19">
        <v>0.887134</v>
      </c>
      <c r="I981" s="20">
        <v>16.809</v>
      </c>
      <c r="J981" s="20">
        <v>335.683</v>
      </c>
      <c r="K981" s="19">
        <v>0.672637</v>
      </c>
      <c r="L981" s="20">
        <v>0.0405694</v>
      </c>
      <c r="M981" s="20">
        <v>213.816</v>
      </c>
      <c r="N981" s="19">
        <v>0.92925</v>
      </c>
      <c r="O981" s="20">
        <v>4.51236</v>
      </c>
      <c r="P981" s="20">
        <v>260.146</v>
      </c>
      <c r="Q981" s="19">
        <v>0.628268</v>
      </c>
      <c r="R981" s="20">
        <v>0.581351</v>
      </c>
      <c r="S981" s="20">
        <v>14.6182</v>
      </c>
      <c r="T981" s="19">
        <v>0.954967</v>
      </c>
      <c r="U981" s="20">
        <v>0.545419</v>
      </c>
      <c r="V981" s="20">
        <v>44.1959</v>
      </c>
      <c r="W981" s="19">
        <v>0.990412</v>
      </c>
      <c r="X981" s="20">
        <v>0.644592</v>
      </c>
      <c r="Y981" s="20">
        <v>17.3249</v>
      </c>
      <c r="Z981" s="19">
        <v>0.922985</v>
      </c>
      <c r="AA981" s="20">
        <v>0.00776984</v>
      </c>
      <c r="AB981" s="20">
        <v>96.758</v>
      </c>
      <c r="AC981" s="19">
        <v>0</v>
      </c>
      <c r="AD981" s="20">
        <v>0</v>
      </c>
      <c r="AE981" s="20">
        <v>0.00034914</v>
      </c>
      <c r="AF981" s="19">
        <v>0.879246</v>
      </c>
      <c r="AG981" s="20">
        <v>5.64753</v>
      </c>
      <c r="AH981" s="20">
        <v>35.7266</v>
      </c>
      <c r="AI981" s="19">
        <v>0</v>
      </c>
      <c r="AJ981" s="20">
        <v>0</v>
      </c>
      <c r="AK981" s="20">
        <v>0</v>
      </c>
      <c r="AL981" s="19">
        <v>0</v>
      </c>
      <c r="AM981" s="20">
        <v>0</v>
      </c>
      <c r="AN981" s="20">
        <v>0</v>
      </c>
      <c r="AO981" s="19">
        <v>0</v>
      </c>
      <c r="AP981" s="20">
        <v>0</v>
      </c>
      <c r="AQ981" s="20">
        <v>0</v>
      </c>
    </row>
    <row r="982" spans="1:4" ht="17.25">
      <c r="A982" s="10">
        <v>0.67847222222222203</v>
      </c>
      <c r="B982" s="19">
        <v>0.926978</v>
      </c>
      <c r="C982" s="20">
        <v>4.50025</v>
      </c>
      <c r="D982" s="20">
        <v>259.484</v>
      </c>
      <c r="E982" s="19">
        <v>0.603832</v>
      </c>
      <c r="F982" s="20">
        <v>0.0390993</v>
      </c>
      <c r="G982" s="20">
        <v>311.711</v>
      </c>
      <c r="H982" s="19">
        <v>0.886909</v>
      </c>
      <c r="I982" s="20">
        <v>16.7526</v>
      </c>
      <c r="J982" s="20">
        <v>335.968</v>
      </c>
      <c r="K982" s="19">
        <v>0.671971</v>
      </c>
      <c r="L982" s="20">
        <v>0.040526</v>
      </c>
      <c r="M982" s="20">
        <v>213.817</v>
      </c>
      <c r="N982" s="19">
        <v>0.929244</v>
      </c>
      <c r="O982" s="20">
        <v>4.49858</v>
      </c>
      <c r="P982" s="20">
        <v>260.22</v>
      </c>
      <c r="Q982" s="19">
        <v>0.62896</v>
      </c>
      <c r="R982" s="20">
        <v>0.58213</v>
      </c>
      <c r="S982" s="20">
        <v>14.627</v>
      </c>
      <c r="T982" s="19">
        <v>0.953778</v>
      </c>
      <c r="U982" s="20">
        <v>0.545742</v>
      </c>
      <c r="V982" s="20">
        <v>44.2041</v>
      </c>
      <c r="W982" s="19">
        <v>0.990334</v>
      </c>
      <c r="X982" s="20">
        <v>0.643357</v>
      </c>
      <c r="Y982" s="20">
        <v>17.3357</v>
      </c>
      <c r="Z982" s="19">
        <v>0.925095</v>
      </c>
      <c r="AA982" s="20">
        <v>0.00777828</v>
      </c>
      <c r="AB982" s="20">
        <v>96.7581</v>
      </c>
      <c r="AC982" s="19">
        <v>0</v>
      </c>
      <c r="AD982" s="20">
        <v>0</v>
      </c>
      <c r="AE982" s="20">
        <v>0.00034914</v>
      </c>
      <c r="AF982" s="19">
        <v>0.880131</v>
      </c>
      <c r="AG982" s="20">
        <v>5.6547</v>
      </c>
      <c r="AH982" s="20">
        <v>35.8227</v>
      </c>
      <c r="AI982" s="19">
        <v>0</v>
      </c>
      <c r="AJ982" s="20">
        <v>0</v>
      </c>
      <c r="AK982" s="20">
        <v>0</v>
      </c>
      <c r="AL982" s="19">
        <v>0</v>
      </c>
      <c r="AM982" s="20">
        <v>0</v>
      </c>
      <c r="AN982" s="20">
        <v>0</v>
      </c>
      <c r="AO982" s="19">
        <v>0</v>
      </c>
      <c r="AP982" s="20">
        <v>0</v>
      </c>
      <c r="AQ982" s="20">
        <v>0</v>
      </c>
    </row>
    <row r="983" spans="1:4" ht="17.25">
      <c r="A983" s="10">
        <v>0.67916666666666703</v>
      </c>
      <c r="B983" s="19">
        <v>0.927157</v>
      </c>
      <c r="C983" s="20">
        <v>4.50847</v>
      </c>
      <c r="D983" s="20">
        <v>259.561</v>
      </c>
      <c r="E983" s="19">
        <v>0.604312</v>
      </c>
      <c r="F983" s="20">
        <v>0.0390431</v>
      </c>
      <c r="G983" s="20">
        <v>311.711</v>
      </c>
      <c r="H983" s="19">
        <v>0.887198</v>
      </c>
      <c r="I983" s="20">
        <v>16.7474</v>
      </c>
      <c r="J983" s="20">
        <v>336.252</v>
      </c>
      <c r="K983" s="19">
        <v>0.673482</v>
      </c>
      <c r="L983" s="20">
        <v>0.0404198</v>
      </c>
      <c r="M983" s="20">
        <v>213.818</v>
      </c>
      <c r="N983" s="19">
        <v>0.92935</v>
      </c>
      <c r="O983" s="20">
        <v>4.51053</v>
      </c>
      <c r="P983" s="20">
        <v>260.293</v>
      </c>
      <c r="Q983" s="19">
        <v>0.627632</v>
      </c>
      <c r="R983" s="20">
        <v>0.578265</v>
      </c>
      <c r="S983" s="20">
        <v>14.6365</v>
      </c>
      <c r="T983" s="19">
        <v>0.954516</v>
      </c>
      <c r="U983" s="20">
        <v>0.546515</v>
      </c>
      <c r="V983" s="20">
        <v>44.213</v>
      </c>
      <c r="W983" s="19">
        <v>0.990309</v>
      </c>
      <c r="X983" s="20">
        <v>0.643284</v>
      </c>
      <c r="Y983" s="20">
        <v>17.3464</v>
      </c>
      <c r="Z983" s="19">
        <v>0.923634</v>
      </c>
      <c r="AA983" s="20">
        <v>0.00774727</v>
      </c>
      <c r="AB983" s="20">
        <v>96.7583</v>
      </c>
      <c r="AC983" s="19">
        <v>0</v>
      </c>
      <c r="AD983" s="20">
        <v>0</v>
      </c>
      <c r="AE983" s="20">
        <v>0.00034914</v>
      </c>
      <c r="AF983" s="19">
        <v>0.881473</v>
      </c>
      <c r="AG983" s="20">
        <v>5.71886</v>
      </c>
      <c r="AH983" s="20">
        <v>35.9158</v>
      </c>
      <c r="AI983" s="19">
        <v>0</v>
      </c>
      <c r="AJ983" s="20">
        <v>0</v>
      </c>
      <c r="AK983" s="20">
        <v>0</v>
      </c>
      <c r="AL983" s="19">
        <v>0</v>
      </c>
      <c r="AM983" s="20">
        <v>0</v>
      </c>
      <c r="AN983" s="20">
        <v>0</v>
      </c>
      <c r="AO983" s="19">
        <v>0</v>
      </c>
      <c r="AP983" s="20">
        <v>0</v>
      </c>
      <c r="AQ983" s="20">
        <v>0</v>
      </c>
    </row>
    <row r="984" spans="1:4" ht="17.25">
      <c r="A984" s="10">
        <v>0.67986111111111103</v>
      </c>
      <c r="B984" s="19">
        <v>0.927086</v>
      </c>
      <c r="C984" s="20">
        <v>4.50129</v>
      </c>
      <c r="D984" s="20">
        <v>259.637</v>
      </c>
      <c r="E984" s="19">
        <v>0.605341</v>
      </c>
      <c r="F984" s="20">
        <v>0.0390828</v>
      </c>
      <c r="G984" s="20">
        <v>311.712</v>
      </c>
      <c r="H984" s="19">
        <v>0.886866</v>
      </c>
      <c r="I984" s="20">
        <v>16.709</v>
      </c>
      <c r="J984" s="20">
        <v>336.531</v>
      </c>
      <c r="K984" s="19">
        <v>0.670745</v>
      </c>
      <c r="L984" s="20">
        <v>0.0402907</v>
      </c>
      <c r="M984" s="20">
        <v>213.818</v>
      </c>
      <c r="N984" s="19">
        <v>0.929311</v>
      </c>
      <c r="O984" s="20">
        <v>4.49833</v>
      </c>
      <c r="P984" s="20">
        <v>260.369</v>
      </c>
      <c r="Q984" s="19">
        <v>0.628224</v>
      </c>
      <c r="R984" s="20">
        <v>0.579602</v>
      </c>
      <c r="S984" s="20">
        <v>14.6463</v>
      </c>
      <c r="T984" s="19">
        <v>0.954213</v>
      </c>
      <c r="U984" s="20">
        <v>0.546396</v>
      </c>
      <c r="V984" s="20">
        <v>44.2223</v>
      </c>
      <c r="W984" s="19">
        <v>0.990348</v>
      </c>
      <c r="X984" s="20">
        <v>0.643285</v>
      </c>
      <c r="Y984" s="20">
        <v>17.3573</v>
      </c>
      <c r="Z984" s="19">
        <v>0.930265</v>
      </c>
      <c r="AA984" s="20">
        <v>0.00790109</v>
      </c>
      <c r="AB984" s="20">
        <v>96.7584</v>
      </c>
      <c r="AC984" s="19">
        <v>0</v>
      </c>
      <c r="AD984" s="20">
        <v>0</v>
      </c>
      <c r="AE984" s="20">
        <v>0.00034914</v>
      </c>
      <c r="AF984" s="19">
        <v>0</v>
      </c>
      <c r="AG984" s="20">
        <v>0</v>
      </c>
      <c r="AH984" s="20">
        <v>35.9491</v>
      </c>
      <c r="AI984" s="19">
        <v>0</v>
      </c>
      <c r="AJ984" s="20">
        <v>0</v>
      </c>
      <c r="AK984" s="20">
        <v>0</v>
      </c>
      <c r="AL984" s="19">
        <v>0</v>
      </c>
      <c r="AM984" s="20">
        <v>0</v>
      </c>
      <c r="AN984" s="20">
        <v>0</v>
      </c>
      <c r="AO984" s="19">
        <v>0</v>
      </c>
      <c r="AP984" s="20">
        <v>0</v>
      </c>
      <c r="AQ984" s="20">
        <v>0</v>
      </c>
    </row>
    <row r="985" spans="1:4" ht="17.25">
      <c r="A985" s="10">
        <v>0.68055555555555602</v>
      </c>
      <c r="B985" s="19">
        <v>0.927375</v>
      </c>
      <c r="C985" s="20">
        <v>4.49747</v>
      </c>
      <c r="D985" s="20">
        <v>259.711</v>
      </c>
      <c r="E985" s="19">
        <v>0.603804</v>
      </c>
      <c r="F985" s="20">
        <v>0.0389353</v>
      </c>
      <c r="G985" s="20">
        <v>311.713</v>
      </c>
      <c r="H985" s="19">
        <v>0.88723</v>
      </c>
      <c r="I985" s="20">
        <v>16.6737</v>
      </c>
      <c r="J985" s="20">
        <v>336.804</v>
      </c>
      <c r="K985" s="19">
        <v>0.673681</v>
      </c>
      <c r="L985" s="20">
        <v>0.0403658</v>
      </c>
      <c r="M985" s="20">
        <v>213.819</v>
      </c>
      <c r="N985" s="19">
        <v>0.929594</v>
      </c>
      <c r="O985" s="20">
        <v>4.49595</v>
      </c>
      <c r="P985" s="20">
        <v>260.443</v>
      </c>
      <c r="Q985" s="19">
        <v>0.628646</v>
      </c>
      <c r="R985" s="20">
        <v>0.577834</v>
      </c>
      <c r="S985" s="20">
        <v>14.6558</v>
      </c>
      <c r="T985" s="19">
        <v>0.954292</v>
      </c>
      <c r="U985" s="20">
        <v>0.545366</v>
      </c>
      <c r="V985" s="20">
        <v>44.2312</v>
      </c>
      <c r="W985" s="19">
        <v>0.990209</v>
      </c>
      <c r="X985" s="20">
        <v>0.640658</v>
      </c>
      <c r="Y985" s="20">
        <v>17.3678</v>
      </c>
      <c r="Z985" s="19">
        <v>0.927624</v>
      </c>
      <c r="AA985" s="20">
        <v>0.00786823</v>
      </c>
      <c r="AB985" s="20">
        <v>96.7585</v>
      </c>
      <c r="AC985" s="19">
        <v>0</v>
      </c>
      <c r="AD985" s="20">
        <v>0</v>
      </c>
      <c r="AE985" s="20">
        <v>0.00034914</v>
      </c>
      <c r="AF985" s="19">
        <v>0.840395</v>
      </c>
      <c r="AG985" s="20">
        <v>0.0110899</v>
      </c>
      <c r="AH985" s="20">
        <v>35.9492</v>
      </c>
      <c r="AI985" s="19">
        <v>0</v>
      </c>
      <c r="AJ985" s="20">
        <v>0</v>
      </c>
      <c r="AK985" s="20">
        <v>0</v>
      </c>
      <c r="AL985" s="19">
        <v>0</v>
      </c>
      <c r="AM985" s="20">
        <v>0</v>
      </c>
      <c r="AN985" s="20">
        <v>0</v>
      </c>
      <c r="AO985" s="19">
        <v>0</v>
      </c>
      <c r="AP985" s="20">
        <v>0</v>
      </c>
      <c r="AQ985" s="20">
        <v>0</v>
      </c>
    </row>
    <row r="986" spans="1:4" ht="17.25">
      <c r="A986" s="10">
        <v>0.68125000000000002</v>
      </c>
      <c r="B986" s="19">
        <v>0.927263</v>
      </c>
      <c r="C986" s="20">
        <v>4.50164</v>
      </c>
      <c r="D986" s="20">
        <v>259.787</v>
      </c>
      <c r="E986" s="19">
        <v>0.603479</v>
      </c>
      <c r="F986" s="20">
        <v>0.0388257</v>
      </c>
      <c r="G986" s="20">
        <v>311.713</v>
      </c>
      <c r="H986" s="19">
        <v>0.886844</v>
      </c>
      <c r="I986" s="20">
        <v>16.6731</v>
      </c>
      <c r="J986" s="20">
        <v>337.087</v>
      </c>
      <c r="K986" s="19">
        <v>0.671121</v>
      </c>
      <c r="L986" s="20">
        <v>0.0402558</v>
      </c>
      <c r="M986" s="20">
        <v>213.82</v>
      </c>
      <c r="N986" s="19">
        <v>0.929546</v>
      </c>
      <c r="O986" s="20">
        <v>4.49543</v>
      </c>
      <c r="P986" s="20">
        <v>260.519</v>
      </c>
      <c r="Q986" s="19">
        <v>0.629408</v>
      </c>
      <c r="R986" s="20">
        <v>0.580153</v>
      </c>
      <c r="S986" s="20">
        <v>14.6656</v>
      </c>
      <c r="T986" s="19">
        <v>0.954538</v>
      </c>
      <c r="U986" s="20">
        <v>0.544739</v>
      </c>
      <c r="V986" s="20">
        <v>44.2404</v>
      </c>
      <c r="W986" s="19">
        <v>0.990257</v>
      </c>
      <c r="X986" s="20">
        <v>0.642026</v>
      </c>
      <c r="Y986" s="20">
        <v>17.3785</v>
      </c>
      <c r="Z986" s="19">
        <v>0.930536</v>
      </c>
      <c r="AA986" s="20">
        <v>0.00788986</v>
      </c>
      <c r="AB986" s="20">
        <v>96.7587</v>
      </c>
      <c r="AC986" s="19">
        <v>0</v>
      </c>
      <c r="AD986" s="20">
        <v>0</v>
      </c>
      <c r="AE986" s="20">
        <v>0.00034914</v>
      </c>
      <c r="AF986" s="19">
        <v>0.802962</v>
      </c>
      <c r="AG986" s="20">
        <v>0.00537098</v>
      </c>
      <c r="AH986" s="20">
        <v>35.9492</v>
      </c>
      <c r="AI986" s="19">
        <v>0</v>
      </c>
      <c r="AJ986" s="20">
        <v>0</v>
      </c>
      <c r="AK986" s="20">
        <v>0</v>
      </c>
      <c r="AL986" s="19">
        <v>0</v>
      </c>
      <c r="AM986" s="20">
        <v>0</v>
      </c>
      <c r="AN986" s="20">
        <v>0</v>
      </c>
      <c r="AO986" s="19">
        <v>0</v>
      </c>
      <c r="AP986" s="20">
        <v>0</v>
      </c>
      <c r="AQ986" s="20">
        <v>0</v>
      </c>
    </row>
    <row r="987" spans="1:4" ht="17.25">
      <c r="A987" s="10">
        <v>0.68194444444444402</v>
      </c>
      <c r="B987" s="19">
        <v>0.927621</v>
      </c>
      <c r="C987" s="20">
        <v>4.51699</v>
      </c>
      <c r="D987" s="20">
        <v>259.861</v>
      </c>
      <c r="E987" s="19">
        <v>0.604815</v>
      </c>
      <c r="F987" s="20">
        <v>0.0388641</v>
      </c>
      <c r="G987" s="20">
        <v>311.714</v>
      </c>
      <c r="H987" s="19">
        <v>0.887241</v>
      </c>
      <c r="I987" s="20">
        <v>16.6662</v>
      </c>
      <c r="J987" s="20">
        <v>337.36</v>
      </c>
      <c r="K987" s="19">
        <v>0.676339</v>
      </c>
      <c r="L987" s="20">
        <v>0.040501</v>
      </c>
      <c r="M987" s="20">
        <v>213.82</v>
      </c>
      <c r="N987" s="19">
        <v>0.929797</v>
      </c>
      <c r="O987" s="20">
        <v>4.5127</v>
      </c>
      <c r="P987" s="20">
        <v>260.595</v>
      </c>
      <c r="Q987" s="19">
        <v>0.630366</v>
      </c>
      <c r="R987" s="20">
        <v>0.58115</v>
      </c>
      <c r="S987" s="20">
        <v>14.6751</v>
      </c>
      <c r="T987" s="19">
        <v>0.954489</v>
      </c>
      <c r="U987" s="20">
        <v>0.54546</v>
      </c>
      <c r="V987" s="20">
        <v>44.2494</v>
      </c>
      <c r="W987" s="19">
        <v>0.990172</v>
      </c>
      <c r="X987" s="20">
        <v>0.641729</v>
      </c>
      <c r="Y987" s="20">
        <v>17.3894</v>
      </c>
      <c r="Z987" s="19">
        <v>0.921706</v>
      </c>
      <c r="AA987" s="20">
        <v>0.0078035</v>
      </c>
      <c r="AB987" s="20">
        <v>96.7588</v>
      </c>
      <c r="AC987" s="19">
        <v>0</v>
      </c>
      <c r="AD987" s="20">
        <v>0</v>
      </c>
      <c r="AE987" s="20">
        <v>0.00034914</v>
      </c>
      <c r="AF987" s="19">
        <v>0.834279</v>
      </c>
      <c r="AG987" s="20">
        <v>0.00532908</v>
      </c>
      <c r="AH987" s="20">
        <v>35.9493</v>
      </c>
      <c r="AI987" s="19">
        <v>0</v>
      </c>
      <c r="AJ987" s="20">
        <v>0</v>
      </c>
      <c r="AK987" s="20">
        <v>0</v>
      </c>
      <c r="AL987" s="19">
        <v>0</v>
      </c>
      <c r="AM987" s="20">
        <v>0</v>
      </c>
      <c r="AN987" s="20">
        <v>0</v>
      </c>
      <c r="AO987" s="19">
        <v>0</v>
      </c>
      <c r="AP987" s="20">
        <v>0</v>
      </c>
      <c r="AQ987" s="20">
        <v>0</v>
      </c>
    </row>
    <row r="988" spans="1:4" ht="17.25">
      <c r="A988" s="10">
        <v>0.68263888888888902</v>
      </c>
      <c r="B988" s="19">
        <v>0.927346</v>
      </c>
      <c r="C988" s="20">
        <v>4.49683</v>
      </c>
      <c r="D988" s="20">
        <v>259.936</v>
      </c>
      <c r="E988" s="19">
        <v>0.605125</v>
      </c>
      <c r="F988" s="20">
        <v>0.0389208</v>
      </c>
      <c r="G988" s="20">
        <v>311.715</v>
      </c>
      <c r="H988" s="19">
        <v>0.886765</v>
      </c>
      <c r="I988" s="20">
        <v>16.625</v>
      </c>
      <c r="J988" s="20">
        <v>337.632</v>
      </c>
      <c r="K988" s="19">
        <v>0.671618</v>
      </c>
      <c r="L988" s="20">
        <v>0.0402971</v>
      </c>
      <c r="M988" s="20">
        <v>213.821</v>
      </c>
      <c r="N988" s="19">
        <v>0.929606</v>
      </c>
      <c r="O988" s="20">
        <v>4.49435</v>
      </c>
      <c r="P988" s="20">
        <v>260.669</v>
      </c>
      <c r="Q988" s="19">
        <v>0.628919</v>
      </c>
      <c r="R988" s="20">
        <v>0.576352</v>
      </c>
      <c r="S988" s="20">
        <v>14.6847</v>
      </c>
      <c r="T988" s="19">
        <v>0.9552</v>
      </c>
      <c r="U988" s="20">
        <v>0.544797</v>
      </c>
      <c r="V988" s="20">
        <v>44.2585</v>
      </c>
      <c r="W988" s="19">
        <v>0.990237</v>
      </c>
      <c r="X988" s="20">
        <v>0.641411</v>
      </c>
      <c r="Y988" s="20">
        <v>17.3999</v>
      </c>
      <c r="Z988" s="19">
        <v>0.925844</v>
      </c>
      <c r="AA988" s="20">
        <v>0.00783499</v>
      </c>
      <c r="AB988" s="20">
        <v>96.7589</v>
      </c>
      <c r="AC988" s="19">
        <v>0</v>
      </c>
      <c r="AD988" s="20">
        <v>0</v>
      </c>
      <c r="AE988" s="20">
        <v>0.00034914</v>
      </c>
      <c r="AF988" s="19">
        <v>0.811655</v>
      </c>
      <c r="AG988" s="20">
        <v>0.00538906</v>
      </c>
      <c r="AH988" s="20">
        <v>35.9493</v>
      </c>
      <c r="AI988" s="19">
        <v>0</v>
      </c>
      <c r="AJ988" s="20">
        <v>0</v>
      </c>
      <c r="AK988" s="20">
        <v>0</v>
      </c>
      <c r="AL988" s="19">
        <v>0</v>
      </c>
      <c r="AM988" s="20">
        <v>0</v>
      </c>
      <c r="AN988" s="20">
        <v>0</v>
      </c>
      <c r="AO988" s="19">
        <v>0</v>
      </c>
      <c r="AP988" s="20">
        <v>0</v>
      </c>
      <c r="AQ988" s="20">
        <v>0</v>
      </c>
    </row>
    <row r="989" spans="1:4" ht="17.25">
      <c r="A989" s="10">
        <v>0.68333333333333302</v>
      </c>
      <c r="B989" s="19">
        <v>0.927483</v>
      </c>
      <c r="C989" s="20">
        <v>4.50582</v>
      </c>
      <c r="D989" s="20">
        <v>260.01</v>
      </c>
      <c r="E989" s="19">
        <v>0.604418</v>
      </c>
      <c r="F989" s="20">
        <v>0.0389754</v>
      </c>
      <c r="G989" s="20">
        <v>311.715</v>
      </c>
      <c r="H989" s="19">
        <v>0.887667</v>
      </c>
      <c r="I989" s="20">
        <v>16.7344</v>
      </c>
      <c r="J989" s="20">
        <v>337.914</v>
      </c>
      <c r="K989" s="19">
        <v>0.671613</v>
      </c>
      <c r="L989" s="20">
        <v>0.0402736</v>
      </c>
      <c r="M989" s="20">
        <v>213.822</v>
      </c>
      <c r="N989" s="19">
        <v>0.929771</v>
      </c>
      <c r="O989" s="20">
        <v>4.50849</v>
      </c>
      <c r="P989" s="20">
        <v>260.744</v>
      </c>
      <c r="Q989" s="19">
        <v>0.628435</v>
      </c>
      <c r="R989" s="20">
        <v>0.575685</v>
      </c>
      <c r="S989" s="20">
        <v>14.6943</v>
      </c>
      <c r="T989" s="19">
        <v>0.9544</v>
      </c>
      <c r="U989" s="20">
        <v>0.545191</v>
      </c>
      <c r="V989" s="20">
        <v>44.2676</v>
      </c>
      <c r="W989" s="19">
        <v>0.990163</v>
      </c>
      <c r="X989" s="20">
        <v>0.640079</v>
      </c>
      <c r="Y989" s="20">
        <v>17.4106</v>
      </c>
      <c r="Z989" s="19">
        <v>0.929936</v>
      </c>
      <c r="AA989" s="20">
        <v>0.00782712</v>
      </c>
      <c r="AB989" s="20">
        <v>96.7591</v>
      </c>
      <c r="AC989" s="19">
        <v>0</v>
      </c>
      <c r="AD989" s="20">
        <v>0</v>
      </c>
      <c r="AE989" s="20">
        <v>0.00034914</v>
      </c>
      <c r="AF989" s="19">
        <v>0</v>
      </c>
      <c r="AG989" s="20">
        <v>0</v>
      </c>
      <c r="AH989" s="20">
        <v>35.9494</v>
      </c>
      <c r="AI989" s="19">
        <v>0</v>
      </c>
      <c r="AJ989" s="20">
        <v>0</v>
      </c>
      <c r="AK989" s="20">
        <v>0</v>
      </c>
      <c r="AL989" s="19">
        <v>0</v>
      </c>
      <c r="AM989" s="20">
        <v>0</v>
      </c>
      <c r="AN989" s="20">
        <v>0</v>
      </c>
      <c r="AO989" s="19">
        <v>0</v>
      </c>
      <c r="AP989" s="20">
        <v>0</v>
      </c>
      <c r="AQ989" s="20">
        <v>0</v>
      </c>
    </row>
    <row r="990" spans="1:4" ht="17.25">
      <c r="A990" s="10">
        <v>0.68402777777777801</v>
      </c>
      <c r="B990" s="19">
        <v>0.927717</v>
      </c>
      <c r="C990" s="20">
        <v>4.50097</v>
      </c>
      <c r="D990" s="20">
        <v>260.089</v>
      </c>
      <c r="E990" s="19">
        <v>0.604336</v>
      </c>
      <c r="F990" s="20">
        <v>0.0389264</v>
      </c>
      <c r="G990" s="20">
        <v>311.716</v>
      </c>
      <c r="H990" s="19">
        <v>0.888721</v>
      </c>
      <c r="I990" s="20">
        <v>16.8288</v>
      </c>
      <c r="J990" s="20">
        <v>338.194</v>
      </c>
      <c r="K990" s="19">
        <v>0.671856</v>
      </c>
      <c r="L990" s="20">
        <v>0.0401574</v>
      </c>
      <c r="M990" s="20">
        <v>213.822</v>
      </c>
      <c r="N990" s="19">
        <v>0.929686</v>
      </c>
      <c r="O990" s="20">
        <v>4.49422</v>
      </c>
      <c r="P990" s="20">
        <v>260.82</v>
      </c>
      <c r="Q990" s="19">
        <v>0.628076</v>
      </c>
      <c r="R990" s="20">
        <v>0.575481</v>
      </c>
      <c r="S990" s="20">
        <v>14.704</v>
      </c>
      <c r="T990" s="19">
        <v>0.95524</v>
      </c>
      <c r="U990" s="20">
        <v>0.54449</v>
      </c>
      <c r="V990" s="20">
        <v>44.2766</v>
      </c>
      <c r="W990" s="19">
        <v>0.990169</v>
      </c>
      <c r="X990" s="20">
        <v>0.640336</v>
      </c>
      <c r="Y990" s="20">
        <v>17.4212</v>
      </c>
      <c r="Z990" s="19">
        <v>0.764618</v>
      </c>
      <c r="AA990" s="20">
        <v>0.0105696</v>
      </c>
      <c r="AB990" s="20">
        <v>96.7592</v>
      </c>
      <c r="AC990" s="19">
        <v>0</v>
      </c>
      <c r="AD990" s="20">
        <v>0</v>
      </c>
      <c r="AE990" s="20">
        <v>0.00034914</v>
      </c>
      <c r="AF990" s="19">
        <v>0</v>
      </c>
      <c r="AG990" s="20">
        <v>0</v>
      </c>
      <c r="AH990" s="20">
        <v>35.9494</v>
      </c>
      <c r="AI990" s="19">
        <v>0</v>
      </c>
      <c r="AJ990" s="20">
        <v>0</v>
      </c>
      <c r="AK990" s="20">
        <v>0</v>
      </c>
      <c r="AL990" s="19">
        <v>0</v>
      </c>
      <c r="AM990" s="20">
        <v>0</v>
      </c>
      <c r="AN990" s="20">
        <v>0</v>
      </c>
      <c r="AO990" s="19">
        <v>0</v>
      </c>
      <c r="AP990" s="20">
        <v>0</v>
      </c>
      <c r="AQ990" s="20">
        <v>0</v>
      </c>
    </row>
    <row r="991" spans="1:4" ht="17.25">
      <c r="A991" s="10">
        <v>0.68472222222222201</v>
      </c>
      <c r="B991" s="19">
        <v>0.927505</v>
      </c>
      <c r="C991" s="20">
        <v>4.5013</v>
      </c>
      <c r="D991" s="20">
        <v>260.163</v>
      </c>
      <c r="E991" s="19">
        <v>0.604522</v>
      </c>
      <c r="F991" s="20">
        <v>0.0389647</v>
      </c>
      <c r="G991" s="20">
        <v>311.717</v>
      </c>
      <c r="H991" s="19">
        <v>0.889263</v>
      </c>
      <c r="I991" s="20">
        <v>16.9638</v>
      </c>
      <c r="J991" s="20">
        <v>338.481</v>
      </c>
      <c r="K991" s="19">
        <v>0.670647</v>
      </c>
      <c r="L991" s="20">
        <v>0.040547</v>
      </c>
      <c r="M991" s="20">
        <v>213.823</v>
      </c>
      <c r="N991" s="19">
        <v>0.929999</v>
      </c>
      <c r="O991" s="20">
        <v>4.49687</v>
      </c>
      <c r="P991" s="20">
        <v>260.894</v>
      </c>
      <c r="Q991" s="19">
        <v>0.627498</v>
      </c>
      <c r="R991" s="20">
        <v>0.574902</v>
      </c>
      <c r="S991" s="20">
        <v>14.7136</v>
      </c>
      <c r="T991" s="19">
        <v>0.955654</v>
      </c>
      <c r="U991" s="20">
        <v>0.545397</v>
      </c>
      <c r="V991" s="20">
        <v>44.2857</v>
      </c>
      <c r="W991" s="19">
        <v>0.990327</v>
      </c>
      <c r="X991" s="20">
        <v>0.640946</v>
      </c>
      <c r="Y991" s="20">
        <v>17.4319</v>
      </c>
      <c r="Z991" s="19">
        <v>0.823869</v>
      </c>
      <c r="AA991" s="20">
        <v>0.00675766</v>
      </c>
      <c r="AB991" s="20">
        <v>96.7961</v>
      </c>
      <c r="AC991" s="19">
        <v>0</v>
      </c>
      <c r="AD991" s="20">
        <v>0</v>
      </c>
      <c r="AE991" s="20">
        <v>0.00034914</v>
      </c>
      <c r="AF991" s="19">
        <v>0.844916</v>
      </c>
      <c r="AG991" s="20">
        <v>0.00546769</v>
      </c>
      <c r="AH991" s="20">
        <v>35.9495</v>
      </c>
      <c r="AI991" s="19">
        <v>0</v>
      </c>
      <c r="AJ991" s="20">
        <v>0</v>
      </c>
      <c r="AK991" s="20">
        <v>0</v>
      </c>
      <c r="AL991" s="19">
        <v>0</v>
      </c>
      <c r="AM991" s="20">
        <v>0</v>
      </c>
      <c r="AN991" s="20">
        <v>0</v>
      </c>
      <c r="AO991" s="19">
        <v>0</v>
      </c>
      <c r="AP991" s="20">
        <v>0</v>
      </c>
      <c r="AQ991" s="20">
        <v>0</v>
      </c>
    </row>
    <row r="992" spans="1:4" ht="17.25">
      <c r="A992" s="10">
        <v>0.68541666666666701</v>
      </c>
      <c r="B992" s="19">
        <v>0.92712</v>
      </c>
      <c r="C992" s="20">
        <v>4.50797</v>
      </c>
      <c r="D992" s="20">
        <v>260.239</v>
      </c>
      <c r="E992" s="19">
        <v>0.603197</v>
      </c>
      <c r="F992" s="20">
        <v>0.0390638</v>
      </c>
      <c r="G992" s="20">
        <v>311.717</v>
      </c>
      <c r="H992" s="19">
        <v>0.888905</v>
      </c>
      <c r="I992" s="20">
        <v>17.0723</v>
      </c>
      <c r="J992" s="20">
        <v>338.76</v>
      </c>
      <c r="K992" s="19">
        <v>0.670131</v>
      </c>
      <c r="L992" s="20">
        <v>0.0405318</v>
      </c>
      <c r="M992" s="20">
        <v>213.824</v>
      </c>
      <c r="N992" s="19">
        <v>0.929368</v>
      </c>
      <c r="O992" s="20">
        <v>4.50589</v>
      </c>
      <c r="P992" s="20">
        <v>260.971</v>
      </c>
      <c r="Q992" s="19">
        <v>0.627496</v>
      </c>
      <c r="R992" s="20">
        <v>0.576903</v>
      </c>
      <c r="S992" s="20">
        <v>14.7232</v>
      </c>
      <c r="T992" s="19">
        <v>0.953542</v>
      </c>
      <c r="U992" s="20">
        <v>0.545732</v>
      </c>
      <c r="V992" s="20">
        <v>44.2948</v>
      </c>
      <c r="W992" s="19">
        <v>0.990334</v>
      </c>
      <c r="X992" s="20">
        <v>0.642929</v>
      </c>
      <c r="Y992" s="20">
        <v>17.4428</v>
      </c>
      <c r="Z992" s="19">
        <v>0.826265</v>
      </c>
      <c r="AA992" s="20">
        <v>0.00670083</v>
      </c>
      <c r="AB992" s="20">
        <v>96.7962</v>
      </c>
      <c r="AC992" s="19">
        <v>0</v>
      </c>
      <c r="AD992" s="20">
        <v>0</v>
      </c>
      <c r="AE992" s="20">
        <v>0.00034914</v>
      </c>
      <c r="AF992" s="19">
        <v>0.832463</v>
      </c>
      <c r="AG992" s="20">
        <v>0.00548922</v>
      </c>
      <c r="AH992" s="20">
        <v>35.9496</v>
      </c>
      <c r="AI992" s="19">
        <v>0</v>
      </c>
      <c r="AJ992" s="20">
        <v>0</v>
      </c>
      <c r="AK992" s="20">
        <v>0</v>
      </c>
      <c r="AL992" s="19">
        <v>0</v>
      </c>
      <c r="AM992" s="20">
        <v>0</v>
      </c>
      <c r="AN992" s="20">
        <v>0</v>
      </c>
      <c r="AO992" s="19">
        <v>0</v>
      </c>
      <c r="AP992" s="20">
        <v>0</v>
      </c>
      <c r="AQ992" s="20">
        <v>0</v>
      </c>
    </row>
    <row r="993" spans="1:4" ht="17.25">
      <c r="A993" s="10">
        <v>0.68611111111111101</v>
      </c>
      <c r="B993" s="19">
        <v>0.927329</v>
      </c>
      <c r="C993" s="20">
        <v>4.49447</v>
      </c>
      <c r="D993" s="20">
        <v>260.312</v>
      </c>
      <c r="E993" s="19">
        <v>0.605025</v>
      </c>
      <c r="F993" s="20">
        <v>0.0390914</v>
      </c>
      <c r="G993" s="20">
        <v>311.718</v>
      </c>
      <c r="H993" s="19">
        <v>0.889768</v>
      </c>
      <c r="I993" s="20">
        <v>17.1483</v>
      </c>
      <c r="J993" s="20">
        <v>339.041</v>
      </c>
      <c r="K993" s="19">
        <v>0.672689</v>
      </c>
      <c r="L993" s="20">
        <v>0.0404799</v>
      </c>
      <c r="M993" s="20">
        <v>213.824</v>
      </c>
      <c r="N993" s="19">
        <v>0.929557</v>
      </c>
      <c r="O993" s="20">
        <v>4.49126</v>
      </c>
      <c r="P993" s="20">
        <v>261.047</v>
      </c>
      <c r="Q993" s="19">
        <v>0.628941</v>
      </c>
      <c r="R993" s="20">
        <v>0.57959</v>
      </c>
      <c r="S993" s="20">
        <v>14.7329</v>
      </c>
      <c r="T993" s="19">
        <v>0.955183</v>
      </c>
      <c r="U993" s="20">
        <v>0.54586</v>
      </c>
      <c r="V993" s="20">
        <v>44.3039</v>
      </c>
      <c r="W993" s="19">
        <v>0.99037</v>
      </c>
      <c r="X993" s="20">
        <v>0.641522</v>
      </c>
      <c r="Y993" s="20">
        <v>17.4535</v>
      </c>
      <c r="Z993" s="19">
        <v>0.921234</v>
      </c>
      <c r="AA993" s="20">
        <v>0.00784604</v>
      </c>
      <c r="AB993" s="20">
        <v>96.7964</v>
      </c>
      <c r="AC993" s="19">
        <v>0</v>
      </c>
      <c r="AD993" s="20">
        <v>0</v>
      </c>
      <c r="AE993" s="20">
        <v>0.00034914</v>
      </c>
      <c r="AF993" s="19">
        <v>0.829308</v>
      </c>
      <c r="AG993" s="20">
        <v>0.00532238</v>
      </c>
      <c r="AH993" s="20">
        <v>35.9496</v>
      </c>
      <c r="AI993" s="19">
        <v>0</v>
      </c>
      <c r="AJ993" s="20">
        <v>0</v>
      </c>
      <c r="AK993" s="20">
        <v>0</v>
      </c>
      <c r="AL993" s="19">
        <v>0</v>
      </c>
      <c r="AM993" s="20">
        <v>0</v>
      </c>
      <c r="AN993" s="20">
        <v>0</v>
      </c>
      <c r="AO993" s="19">
        <v>0</v>
      </c>
      <c r="AP993" s="20">
        <v>0</v>
      </c>
      <c r="AQ993" s="20">
        <v>0</v>
      </c>
    </row>
    <row r="994" spans="1:4" ht="17.25">
      <c r="A994" s="10">
        <v>0.686805555555556</v>
      </c>
      <c r="B994" s="19">
        <v>0.927292</v>
      </c>
      <c r="C994" s="20">
        <v>4.49819</v>
      </c>
      <c r="D994" s="20">
        <v>260.388</v>
      </c>
      <c r="E994" s="19">
        <v>0.60381</v>
      </c>
      <c r="F994" s="20">
        <v>0.0391135</v>
      </c>
      <c r="G994" s="20">
        <v>311.719</v>
      </c>
      <c r="H994" s="19">
        <v>0.890588</v>
      </c>
      <c r="I994" s="20">
        <v>17.2481</v>
      </c>
      <c r="J994" s="20">
        <v>339.341</v>
      </c>
      <c r="K994" s="19">
        <v>0.673274</v>
      </c>
      <c r="L994" s="20">
        <v>0.0405592</v>
      </c>
      <c r="M994" s="20">
        <v>213.825</v>
      </c>
      <c r="N994" s="19">
        <v>0.929653</v>
      </c>
      <c r="O994" s="20">
        <v>4.49523</v>
      </c>
      <c r="P994" s="20">
        <v>261.121</v>
      </c>
      <c r="Q994" s="19">
        <v>0.627472</v>
      </c>
      <c r="R994" s="20">
        <v>0.576187</v>
      </c>
      <c r="S994" s="20">
        <v>14.7425</v>
      </c>
      <c r="T994" s="19">
        <v>0.955036</v>
      </c>
      <c r="U994" s="20">
        <v>0.544656</v>
      </c>
      <c r="V994" s="20">
        <v>44.313</v>
      </c>
      <c r="W994" s="19">
        <v>0.990397</v>
      </c>
      <c r="X994" s="20">
        <v>0.64112</v>
      </c>
      <c r="Y994" s="20">
        <v>17.4642</v>
      </c>
      <c r="Z994" s="19">
        <v>0.768446</v>
      </c>
      <c r="AA994" s="20">
        <v>0.0106392</v>
      </c>
      <c r="AB994" s="20">
        <v>96.7965</v>
      </c>
      <c r="AC994" s="19">
        <v>0</v>
      </c>
      <c r="AD994" s="20">
        <v>0</v>
      </c>
      <c r="AE994" s="20">
        <v>0.00034914</v>
      </c>
      <c r="AF994" s="19">
        <v>0.855418</v>
      </c>
      <c r="AG994" s="20">
        <v>0.0151311</v>
      </c>
      <c r="AH994" s="20">
        <v>35.9497</v>
      </c>
      <c r="AI994" s="19">
        <v>0</v>
      </c>
      <c r="AJ994" s="20">
        <v>0</v>
      </c>
      <c r="AK994" s="20">
        <v>0</v>
      </c>
      <c r="AL994" s="19">
        <v>0</v>
      </c>
      <c r="AM994" s="20">
        <v>0</v>
      </c>
      <c r="AN994" s="20">
        <v>0</v>
      </c>
      <c r="AO994" s="19">
        <v>0</v>
      </c>
      <c r="AP994" s="20">
        <v>0</v>
      </c>
      <c r="AQ994" s="20">
        <v>0</v>
      </c>
    </row>
    <row r="995" spans="1:4" ht="17.25">
      <c r="A995" s="10">
        <v>0.6875</v>
      </c>
      <c r="B995" s="19">
        <v>0.927372</v>
      </c>
      <c r="C995" s="20">
        <v>4.50364</v>
      </c>
      <c r="D995" s="20">
        <v>260.462</v>
      </c>
      <c r="E995" s="19">
        <v>0.602642</v>
      </c>
      <c r="F995" s="20">
        <v>0.039035</v>
      </c>
      <c r="G995" s="20">
        <v>311.719</v>
      </c>
      <c r="H995" s="19">
        <v>0.891339</v>
      </c>
      <c r="I995" s="20">
        <v>17.35</v>
      </c>
      <c r="J995" s="20">
        <v>339.625</v>
      </c>
      <c r="K995" s="19">
        <v>0.673855</v>
      </c>
      <c r="L995" s="20">
        <v>0.0404746</v>
      </c>
      <c r="M995" s="20">
        <v>213.826</v>
      </c>
      <c r="N995" s="19">
        <v>0.929574</v>
      </c>
      <c r="O995" s="20">
        <v>4.50007</v>
      </c>
      <c r="P995" s="20">
        <v>261.193</v>
      </c>
      <c r="Q995" s="19">
        <v>0.62822</v>
      </c>
      <c r="R995" s="20">
        <v>0.577694</v>
      </c>
      <c r="S995" s="20">
        <v>14.7521</v>
      </c>
      <c r="T995" s="19">
        <v>0.955861</v>
      </c>
      <c r="U995" s="20">
        <v>0.544612</v>
      </c>
      <c r="V995" s="20">
        <v>44.3221</v>
      </c>
      <c r="W995" s="19">
        <v>0.990353</v>
      </c>
      <c r="X995" s="20">
        <v>0.640755</v>
      </c>
      <c r="Y995" s="20">
        <v>17.4749</v>
      </c>
      <c r="Z995" s="19">
        <v>0.859423</v>
      </c>
      <c r="AA995" s="20">
        <v>4.33246</v>
      </c>
      <c r="AB995" s="20">
        <v>96.846</v>
      </c>
      <c r="AC995" s="19">
        <v>0</v>
      </c>
      <c r="AD995" s="20">
        <v>0</v>
      </c>
      <c r="AE995" s="20">
        <v>0.00034914</v>
      </c>
      <c r="AF995" s="19">
        <v>0.878842</v>
      </c>
      <c r="AG995" s="20">
        <v>5.53691</v>
      </c>
      <c r="AH995" s="20">
        <v>36.0234</v>
      </c>
      <c r="AI995" s="19">
        <v>0</v>
      </c>
      <c r="AJ995" s="20">
        <v>0</v>
      </c>
      <c r="AK995" s="20">
        <v>0</v>
      </c>
      <c r="AL995" s="19">
        <v>0</v>
      </c>
      <c r="AM995" s="20">
        <v>0</v>
      </c>
      <c r="AN995" s="20">
        <v>0</v>
      </c>
      <c r="AO995" s="19">
        <v>0</v>
      </c>
      <c r="AP995" s="20">
        <v>0</v>
      </c>
      <c r="AQ995" s="20">
        <v>0</v>
      </c>
    </row>
    <row r="996" spans="1:4" ht="17.25">
      <c r="A996" s="10">
        <v>0.688194444444444</v>
      </c>
      <c r="B996" s="19">
        <v>0.92756</v>
      </c>
      <c r="C996" s="20">
        <v>4.50058</v>
      </c>
      <c r="D996" s="20">
        <v>260.538</v>
      </c>
      <c r="E996" s="19">
        <v>0.603002</v>
      </c>
      <c r="F996" s="20">
        <v>0.0389561</v>
      </c>
      <c r="G996" s="20">
        <v>311.72</v>
      </c>
      <c r="H996" s="19">
        <v>0.892489</v>
      </c>
      <c r="I996" s="20">
        <v>17.4506</v>
      </c>
      <c r="J996" s="20">
        <v>339.915</v>
      </c>
      <c r="K996" s="19">
        <v>0.672669</v>
      </c>
      <c r="L996" s="20">
        <v>0.0502105</v>
      </c>
      <c r="M996" s="20">
        <v>213.827</v>
      </c>
      <c r="N996" s="19">
        <v>0.9298</v>
      </c>
      <c r="O996" s="20">
        <v>4.49919</v>
      </c>
      <c r="P996" s="20">
        <v>261.269</v>
      </c>
      <c r="Q996" s="19">
        <v>0.629677</v>
      </c>
      <c r="R996" s="20">
        <v>0.579103</v>
      </c>
      <c r="S996" s="20">
        <v>14.7619</v>
      </c>
      <c r="T996" s="19">
        <v>0.955845</v>
      </c>
      <c r="U996" s="20">
        <v>0.544273</v>
      </c>
      <c r="V996" s="20">
        <v>44.3313</v>
      </c>
      <c r="W996" s="19">
        <v>0.990305</v>
      </c>
      <c r="X996" s="20">
        <v>0.64059</v>
      </c>
      <c r="Y996" s="20">
        <v>17.4854</v>
      </c>
      <c r="Z996" s="19">
        <v>0.853127</v>
      </c>
      <c r="AA996" s="20">
        <v>4.14889</v>
      </c>
      <c r="AB996" s="20">
        <v>96.9154</v>
      </c>
      <c r="AC996" s="19">
        <v>0</v>
      </c>
      <c r="AD996" s="20">
        <v>0</v>
      </c>
      <c r="AE996" s="20">
        <v>0.00034914</v>
      </c>
      <c r="AF996" s="19">
        <v>0.880614</v>
      </c>
      <c r="AG996" s="20">
        <v>5.57907</v>
      </c>
      <c r="AH996" s="20">
        <v>36.1161</v>
      </c>
      <c r="AI996" s="19">
        <v>0</v>
      </c>
      <c r="AJ996" s="20">
        <v>0</v>
      </c>
      <c r="AK996" s="20">
        <v>0</v>
      </c>
      <c r="AL996" s="19">
        <v>0</v>
      </c>
      <c r="AM996" s="20">
        <v>0</v>
      </c>
      <c r="AN996" s="20">
        <v>0</v>
      </c>
      <c r="AO996" s="19">
        <v>0</v>
      </c>
      <c r="AP996" s="20">
        <v>0</v>
      </c>
      <c r="AQ996" s="20">
        <v>0</v>
      </c>
    </row>
    <row r="997" spans="1:4" ht="17.25">
      <c r="A997" s="10">
        <v>0.68888888888888899</v>
      </c>
      <c r="B997" s="19">
        <v>0.927522</v>
      </c>
      <c r="C997" s="20">
        <v>4.4971</v>
      </c>
      <c r="D997" s="20">
        <v>260.614</v>
      </c>
      <c r="E997" s="19">
        <v>0.603648</v>
      </c>
      <c r="F997" s="20">
        <v>0.0390201</v>
      </c>
      <c r="G997" s="20">
        <v>311.72</v>
      </c>
      <c r="H997" s="19">
        <v>0.890983</v>
      </c>
      <c r="I997" s="20">
        <v>17.2204</v>
      </c>
      <c r="J997" s="20">
        <v>340.199</v>
      </c>
      <c r="K997" s="19">
        <v>0.674729</v>
      </c>
      <c r="L997" s="20">
        <v>0.0404969</v>
      </c>
      <c r="M997" s="20">
        <v>213.846</v>
      </c>
      <c r="N997" s="19">
        <v>0.929717</v>
      </c>
      <c r="O997" s="20">
        <v>4.50066</v>
      </c>
      <c r="P997" s="20">
        <v>261.346</v>
      </c>
      <c r="Q997" s="19">
        <v>0.629287</v>
      </c>
      <c r="R997" s="20">
        <v>0.581113</v>
      </c>
      <c r="S997" s="20">
        <v>14.7714</v>
      </c>
      <c r="T997" s="19">
        <v>0.955228</v>
      </c>
      <c r="U997" s="20">
        <v>0.544483</v>
      </c>
      <c r="V997" s="20">
        <v>44.3402</v>
      </c>
      <c r="W997" s="19">
        <v>0.990501</v>
      </c>
      <c r="X997" s="20">
        <v>0.643095</v>
      </c>
      <c r="Y997" s="20">
        <v>17.4963</v>
      </c>
      <c r="Z997" s="19">
        <v>0.83835</v>
      </c>
      <c r="AA997" s="20">
        <v>3.96004</v>
      </c>
      <c r="AB997" s="20">
        <v>96.9837</v>
      </c>
      <c r="AC997" s="19">
        <v>0</v>
      </c>
      <c r="AD997" s="20">
        <v>0</v>
      </c>
      <c r="AE997" s="20">
        <v>0.00034914</v>
      </c>
      <c r="AF997" s="19">
        <v>0.841985</v>
      </c>
      <c r="AG997" s="20">
        <v>0.00538721</v>
      </c>
      <c r="AH997" s="20">
        <v>36.1937</v>
      </c>
      <c r="AI997" s="19">
        <v>0</v>
      </c>
      <c r="AJ997" s="20">
        <v>0</v>
      </c>
      <c r="AK997" s="20">
        <v>0</v>
      </c>
      <c r="AL997" s="19">
        <v>0</v>
      </c>
      <c r="AM997" s="20">
        <v>0</v>
      </c>
      <c r="AN997" s="20">
        <v>0</v>
      </c>
      <c r="AO997" s="19">
        <v>0</v>
      </c>
      <c r="AP997" s="20">
        <v>0</v>
      </c>
      <c r="AQ997" s="20">
        <v>0</v>
      </c>
    </row>
    <row r="998" spans="1:4" ht="17.25">
      <c r="A998" s="10">
        <v>0.68958333333333299</v>
      </c>
      <c r="B998" s="19">
        <v>0.927129</v>
      </c>
      <c r="C998" s="20">
        <v>4.5035</v>
      </c>
      <c r="D998" s="20">
        <v>260.688</v>
      </c>
      <c r="E998" s="19">
        <v>0.605202</v>
      </c>
      <c r="F998" s="20">
        <v>0.0392265</v>
      </c>
      <c r="G998" s="20">
        <v>311.721</v>
      </c>
      <c r="H998" s="19">
        <v>0.889365</v>
      </c>
      <c r="I998" s="20">
        <v>17.1274</v>
      </c>
      <c r="J998" s="20">
        <v>340.49</v>
      </c>
      <c r="K998" s="19">
        <v>0.67301</v>
      </c>
      <c r="L998" s="20">
        <v>0.0406465</v>
      </c>
      <c r="M998" s="20">
        <v>213.846</v>
      </c>
      <c r="N998" s="19">
        <v>0.929293</v>
      </c>
      <c r="O998" s="20">
        <v>4.49649</v>
      </c>
      <c r="P998" s="20">
        <v>261.419</v>
      </c>
      <c r="Q998" s="19">
        <v>0.627114</v>
      </c>
      <c r="R998" s="20">
        <v>0.577409</v>
      </c>
      <c r="S998" s="20">
        <v>14.781</v>
      </c>
      <c r="T998" s="19">
        <v>0.954994</v>
      </c>
      <c r="U998" s="20">
        <v>0.544934</v>
      </c>
      <c r="V998" s="20">
        <v>44.3493</v>
      </c>
      <c r="W998" s="19">
        <v>0.990448</v>
      </c>
      <c r="X998" s="20">
        <v>0.642883</v>
      </c>
      <c r="Y998" s="20">
        <v>17.507</v>
      </c>
      <c r="Z998" s="19">
        <v>0.828551</v>
      </c>
      <c r="AA998" s="20">
        <v>3.81432</v>
      </c>
      <c r="AB998" s="20">
        <v>97.0471</v>
      </c>
      <c r="AC998" s="19">
        <v>0</v>
      </c>
      <c r="AD998" s="20">
        <v>0</v>
      </c>
      <c r="AE998" s="20">
        <v>0.00034914</v>
      </c>
      <c r="AF998" s="19">
        <v>0</v>
      </c>
      <c r="AG998" s="20">
        <v>0</v>
      </c>
      <c r="AH998" s="20">
        <v>36.1938</v>
      </c>
      <c r="AI998" s="19">
        <v>0</v>
      </c>
      <c r="AJ998" s="20">
        <v>0</v>
      </c>
      <c r="AK998" s="20">
        <v>0</v>
      </c>
      <c r="AL998" s="19">
        <v>0</v>
      </c>
      <c r="AM998" s="20">
        <v>0</v>
      </c>
      <c r="AN998" s="20">
        <v>0</v>
      </c>
      <c r="AO998" s="19">
        <v>0</v>
      </c>
      <c r="AP998" s="20">
        <v>0</v>
      </c>
      <c r="AQ998" s="20">
        <v>0</v>
      </c>
    </row>
    <row r="999" spans="1:4" ht="17.25">
      <c r="A999" s="10">
        <v>0.69027777777777799</v>
      </c>
      <c r="B999" s="19">
        <v>0.927374</v>
      </c>
      <c r="C999" s="20">
        <v>4.50119</v>
      </c>
      <c r="D999" s="20">
        <v>260.761</v>
      </c>
      <c r="E999" s="19">
        <v>0.601948</v>
      </c>
      <c r="F999" s="20">
        <v>0.0390561</v>
      </c>
      <c r="G999" s="20">
        <v>311.722</v>
      </c>
      <c r="H999" s="19">
        <v>0.888764</v>
      </c>
      <c r="I999" s="20">
        <v>17.0035</v>
      </c>
      <c r="J999" s="20">
        <v>340.779</v>
      </c>
      <c r="K999" s="19">
        <v>0.670661</v>
      </c>
      <c r="L999" s="20">
        <v>0.040436</v>
      </c>
      <c r="M999" s="20">
        <v>213.847</v>
      </c>
      <c r="N999" s="19">
        <v>0.929426</v>
      </c>
      <c r="O999" s="20">
        <v>4.49873</v>
      </c>
      <c r="P999" s="20">
        <v>261.496</v>
      </c>
      <c r="Q999" s="19">
        <v>0.626501</v>
      </c>
      <c r="R999" s="20">
        <v>0.575261</v>
      </c>
      <c r="S999" s="20">
        <v>14.7907</v>
      </c>
      <c r="T999" s="19">
        <v>0.955251</v>
      </c>
      <c r="U999" s="20">
        <v>0.545019</v>
      </c>
      <c r="V999" s="20">
        <v>44.3584</v>
      </c>
      <c r="W999" s="19">
        <v>0.990384</v>
      </c>
      <c r="X999" s="20">
        <v>0.641603</v>
      </c>
      <c r="Y999" s="20">
        <v>17.5177</v>
      </c>
      <c r="Z999" s="19">
        <v>0.826389</v>
      </c>
      <c r="AA999" s="20">
        <v>3.75585</v>
      </c>
      <c r="AB999" s="20">
        <v>97.1101</v>
      </c>
      <c r="AC999" s="19">
        <v>0</v>
      </c>
      <c r="AD999" s="20">
        <v>0</v>
      </c>
      <c r="AE999" s="20">
        <v>0.00034914</v>
      </c>
      <c r="AF999" s="19">
        <v>0.850844</v>
      </c>
      <c r="AG999" s="20">
        <v>0.0110521</v>
      </c>
      <c r="AH999" s="20">
        <v>36.1939</v>
      </c>
      <c r="AI999" s="19">
        <v>0</v>
      </c>
      <c r="AJ999" s="20">
        <v>0</v>
      </c>
      <c r="AK999" s="20">
        <v>0</v>
      </c>
      <c r="AL999" s="19">
        <v>0</v>
      </c>
      <c r="AM999" s="20">
        <v>0</v>
      </c>
      <c r="AN999" s="20">
        <v>0</v>
      </c>
      <c r="AO999" s="19">
        <v>0</v>
      </c>
      <c r="AP999" s="20">
        <v>0</v>
      </c>
      <c r="AQ999" s="20">
        <v>0</v>
      </c>
    </row>
    <row r="1000" spans="1:4" ht="17.25">
      <c r="A1000" s="10">
        <v>0.69097222222222199</v>
      </c>
      <c r="B1000" s="19">
        <v>0.927547</v>
      </c>
      <c r="C1000" s="20">
        <v>4.50406</v>
      </c>
      <c r="D1000" s="20">
        <v>260.84</v>
      </c>
      <c r="E1000" s="19">
        <v>0.602977</v>
      </c>
      <c r="F1000" s="20">
        <v>0.0388815</v>
      </c>
      <c r="G1000" s="20">
        <v>311.722</v>
      </c>
      <c r="H1000" s="19">
        <v>0.888585</v>
      </c>
      <c r="I1000" s="20">
        <v>16.9076</v>
      </c>
      <c r="J1000" s="20">
        <v>341.057</v>
      </c>
      <c r="K1000" s="19">
        <v>0.671677</v>
      </c>
      <c r="L1000" s="20">
        <v>0.0403787</v>
      </c>
      <c r="M1000" s="20">
        <v>213.848</v>
      </c>
      <c r="N1000" s="19">
        <v>0.92966</v>
      </c>
      <c r="O1000" s="20">
        <v>4.50181</v>
      </c>
      <c r="P1000" s="20">
        <v>261.571</v>
      </c>
      <c r="Q1000" s="19">
        <v>0.627413</v>
      </c>
      <c r="R1000" s="20">
        <v>0.576998</v>
      </c>
      <c r="S1000" s="20">
        <v>14.8005</v>
      </c>
      <c r="T1000" s="19">
        <v>0.955226</v>
      </c>
      <c r="U1000" s="20">
        <v>0.544224</v>
      </c>
      <c r="V1000" s="20">
        <v>44.3676</v>
      </c>
      <c r="W1000" s="19">
        <v>0.990401</v>
      </c>
      <c r="X1000" s="20">
        <v>0.64223</v>
      </c>
      <c r="Y1000" s="20">
        <v>17.5284</v>
      </c>
      <c r="Z1000" s="19">
        <v>0.824286</v>
      </c>
      <c r="AA1000" s="20">
        <v>3.70976</v>
      </c>
      <c r="AB1000" s="20">
        <v>97.1723</v>
      </c>
      <c r="AC1000" s="19">
        <v>0</v>
      </c>
      <c r="AD1000" s="20">
        <v>0</v>
      </c>
      <c r="AE1000" s="20">
        <v>0.00034914</v>
      </c>
      <c r="AF1000" s="19">
        <v>0.811915</v>
      </c>
      <c r="AG1000" s="20">
        <v>0.00541212</v>
      </c>
      <c r="AH1000" s="20">
        <v>36.1939</v>
      </c>
      <c r="AI1000" s="19">
        <v>0</v>
      </c>
      <c r="AJ1000" s="20">
        <v>0</v>
      </c>
      <c r="AK1000" s="20">
        <v>0</v>
      </c>
      <c r="AL1000" s="19">
        <v>0</v>
      </c>
      <c r="AM1000" s="20">
        <v>0</v>
      </c>
      <c r="AN1000" s="20">
        <v>0</v>
      </c>
      <c r="AO1000" s="19">
        <v>0</v>
      </c>
      <c r="AP1000" s="20">
        <v>0</v>
      </c>
      <c r="AQ1000" s="20">
        <v>0</v>
      </c>
    </row>
    <row r="1001" spans="1:4" ht="17.25">
      <c r="A1001" s="10">
        <v>0.69166666666666698</v>
      </c>
      <c r="B1001" s="19">
        <v>0.927466</v>
      </c>
      <c r="C1001" s="20">
        <v>4.50827</v>
      </c>
      <c r="D1001" s="20">
        <v>260.913</v>
      </c>
      <c r="E1001" s="19">
        <v>0.603595</v>
      </c>
      <c r="F1001" s="20">
        <v>0.0389091</v>
      </c>
      <c r="G1001" s="20">
        <v>311.723</v>
      </c>
      <c r="H1001" s="19">
        <v>0.887865</v>
      </c>
      <c r="I1001" s="20">
        <v>16.8327</v>
      </c>
      <c r="J1001" s="20">
        <v>341.338</v>
      </c>
      <c r="K1001" s="19">
        <v>0.671635</v>
      </c>
      <c r="L1001" s="20">
        <v>0.0403515</v>
      </c>
      <c r="M1001" s="20">
        <v>213.848</v>
      </c>
      <c r="N1001" s="19">
        <v>0.929569</v>
      </c>
      <c r="O1001" s="20">
        <v>4.50386</v>
      </c>
      <c r="P1001" s="20">
        <v>261.645</v>
      </c>
      <c r="Q1001" s="19">
        <v>0.630221</v>
      </c>
      <c r="R1001" s="20">
        <v>0.581316</v>
      </c>
      <c r="S1001" s="20">
        <v>14.8101</v>
      </c>
      <c r="T1001" s="19">
        <v>0.956176</v>
      </c>
      <c r="U1001" s="20">
        <v>0.54354</v>
      </c>
      <c r="V1001" s="20">
        <v>44.3767</v>
      </c>
      <c r="W1001" s="19">
        <v>0.990385</v>
      </c>
      <c r="X1001" s="20">
        <v>0.64212</v>
      </c>
      <c r="Y1001" s="20">
        <v>17.5391</v>
      </c>
      <c r="Z1001" s="19">
        <v>0.822341</v>
      </c>
      <c r="AA1001" s="20">
        <v>3.68466</v>
      </c>
      <c r="AB1001" s="20">
        <v>97.2339</v>
      </c>
      <c r="AC1001" s="19">
        <v>0</v>
      </c>
      <c r="AD1001" s="20">
        <v>0</v>
      </c>
      <c r="AE1001" s="20">
        <v>0.00034914</v>
      </c>
      <c r="AF1001" s="19">
        <v>0.82839</v>
      </c>
      <c r="AG1001" s="20">
        <v>0.00530319</v>
      </c>
      <c r="AH1001" s="20">
        <v>36.194</v>
      </c>
      <c r="AI1001" s="19">
        <v>0</v>
      </c>
      <c r="AJ1001" s="20">
        <v>0</v>
      </c>
      <c r="AK1001" s="20">
        <v>0</v>
      </c>
      <c r="AL1001" s="19">
        <v>0</v>
      </c>
      <c r="AM1001" s="20">
        <v>0</v>
      </c>
      <c r="AN1001" s="20">
        <v>0</v>
      </c>
      <c r="AO1001" s="19">
        <v>0</v>
      </c>
      <c r="AP1001" s="20">
        <v>0</v>
      </c>
      <c r="AQ1001" s="20">
        <v>0</v>
      </c>
    </row>
    <row r="1002" spans="1:4" ht="17.25">
      <c r="A1002" s="10">
        <v>0.69236111111111098</v>
      </c>
      <c r="B1002" s="19">
        <v>0.927346</v>
      </c>
      <c r="C1002" s="20">
        <v>4.50525</v>
      </c>
      <c r="D1002" s="20">
        <v>260.987</v>
      </c>
      <c r="E1002" s="19">
        <v>0.606154</v>
      </c>
      <c r="F1002" s="20">
        <v>0.0390644</v>
      </c>
      <c r="G1002" s="20">
        <v>311.724</v>
      </c>
      <c r="H1002" s="19">
        <v>0.887219</v>
      </c>
      <c r="I1002" s="20">
        <v>16.7327</v>
      </c>
      <c r="J1002" s="20">
        <v>341.613</v>
      </c>
      <c r="K1002" s="19">
        <v>0.673768</v>
      </c>
      <c r="L1002" s="20">
        <v>0.0406091</v>
      </c>
      <c r="M1002" s="20">
        <v>213.849</v>
      </c>
      <c r="N1002" s="19">
        <v>0.929449</v>
      </c>
      <c r="O1002" s="20">
        <v>4.50665</v>
      </c>
      <c r="P1002" s="20">
        <v>261.721</v>
      </c>
      <c r="Q1002" s="19">
        <v>0.629157</v>
      </c>
      <c r="R1002" s="20">
        <v>0.581343</v>
      </c>
      <c r="S1002" s="20">
        <v>14.8197</v>
      </c>
      <c r="T1002" s="19">
        <v>0.955087</v>
      </c>
      <c r="U1002" s="20">
        <v>0.54344</v>
      </c>
      <c r="V1002" s="20">
        <v>44.3856</v>
      </c>
      <c r="W1002" s="19">
        <v>0.990473</v>
      </c>
      <c r="X1002" s="20">
        <v>0.642842</v>
      </c>
      <c r="Y1002" s="20">
        <v>17.5497</v>
      </c>
      <c r="Z1002" s="19">
        <v>0.820722</v>
      </c>
      <c r="AA1002" s="20">
        <v>3.66409</v>
      </c>
      <c r="AB1002" s="20">
        <v>97.2951</v>
      </c>
      <c r="AC1002" s="19">
        <v>0</v>
      </c>
      <c r="AD1002" s="20">
        <v>0</v>
      </c>
      <c r="AE1002" s="20">
        <v>0.00034914</v>
      </c>
      <c r="AF1002" s="19">
        <v>0.858022</v>
      </c>
      <c r="AG1002" s="20">
        <v>0.0110237</v>
      </c>
      <c r="AH1002" s="20">
        <v>36.1941</v>
      </c>
      <c r="AI1002" s="19">
        <v>0</v>
      </c>
      <c r="AJ1002" s="20">
        <v>0</v>
      </c>
      <c r="AK1002" s="20">
        <v>0</v>
      </c>
      <c r="AL1002" s="19">
        <v>0</v>
      </c>
      <c r="AM1002" s="20">
        <v>0</v>
      </c>
      <c r="AN1002" s="20">
        <v>0</v>
      </c>
      <c r="AO1002" s="19">
        <v>0</v>
      </c>
      <c r="AP1002" s="20">
        <v>0</v>
      </c>
      <c r="AQ1002" s="20">
        <v>0</v>
      </c>
    </row>
    <row r="1003" spans="1:4" ht="17.25">
      <c r="A1003" s="10">
        <v>0.69305555555555598</v>
      </c>
      <c r="B1003" s="19">
        <v>0.927572</v>
      </c>
      <c r="C1003" s="20">
        <v>4.50304</v>
      </c>
      <c r="D1003" s="20">
        <v>261.064</v>
      </c>
      <c r="E1003" s="19">
        <v>0.603843</v>
      </c>
      <c r="F1003" s="20">
        <v>0.0389345</v>
      </c>
      <c r="G1003" s="20">
        <v>311.724</v>
      </c>
      <c r="H1003" s="19">
        <v>0.886899</v>
      </c>
      <c r="I1003" s="20">
        <v>16.6735</v>
      </c>
      <c r="J1003" s="20">
        <v>341.896</v>
      </c>
      <c r="K1003" s="19">
        <v>0.674043</v>
      </c>
      <c r="L1003" s="20">
        <v>0.0406967</v>
      </c>
      <c r="M1003" s="20">
        <v>213.85</v>
      </c>
      <c r="N1003" s="19">
        <v>0.929743</v>
      </c>
      <c r="O1003" s="20">
        <v>4.49612</v>
      </c>
      <c r="P1003" s="20">
        <v>261.795</v>
      </c>
      <c r="Q1003" s="19">
        <v>0.628756</v>
      </c>
      <c r="R1003" s="20">
        <v>0.580191</v>
      </c>
      <c r="S1003" s="20">
        <v>14.8295</v>
      </c>
      <c r="T1003" s="19">
        <v>0.955653</v>
      </c>
      <c r="U1003" s="20">
        <v>0.544444</v>
      </c>
      <c r="V1003" s="20">
        <v>44.3949</v>
      </c>
      <c r="W1003" s="19">
        <v>0.990458</v>
      </c>
      <c r="X1003" s="20">
        <v>0.641601</v>
      </c>
      <c r="Y1003" s="20">
        <v>17.5606</v>
      </c>
      <c r="Z1003" s="19">
        <v>0.820763</v>
      </c>
      <c r="AA1003" s="20">
        <v>3.64822</v>
      </c>
      <c r="AB1003" s="20">
        <v>97.355</v>
      </c>
      <c r="AC1003" s="19">
        <v>0</v>
      </c>
      <c r="AD1003" s="20">
        <v>0</v>
      </c>
      <c r="AE1003" s="20">
        <v>0.00034914</v>
      </c>
      <c r="AF1003" s="19">
        <v>0</v>
      </c>
      <c r="AG1003" s="20">
        <v>0</v>
      </c>
      <c r="AH1003" s="20">
        <v>36.1941</v>
      </c>
      <c r="AI1003" s="19">
        <v>0</v>
      </c>
      <c r="AJ1003" s="20">
        <v>0</v>
      </c>
      <c r="AK1003" s="20">
        <v>0</v>
      </c>
      <c r="AL1003" s="19">
        <v>0</v>
      </c>
      <c r="AM1003" s="20">
        <v>0</v>
      </c>
      <c r="AN1003" s="20">
        <v>0</v>
      </c>
      <c r="AO1003" s="19">
        <v>0</v>
      </c>
      <c r="AP1003" s="20">
        <v>0</v>
      </c>
      <c r="AQ1003" s="20">
        <v>0</v>
      </c>
    </row>
    <row r="1004" spans="1:4" ht="17.25">
      <c r="A1004" s="10">
        <v>0.69374999999999998</v>
      </c>
      <c r="B1004" s="19">
        <v>0.927429</v>
      </c>
      <c r="C1004" s="20">
        <v>4.50718</v>
      </c>
      <c r="D1004" s="20">
        <v>261.136</v>
      </c>
      <c r="E1004" s="19">
        <v>0.604974</v>
      </c>
      <c r="F1004" s="20">
        <v>0.0391102</v>
      </c>
      <c r="G1004" s="20">
        <v>311.725</v>
      </c>
      <c r="H1004" s="19">
        <v>0.885988</v>
      </c>
      <c r="I1004" s="20">
        <v>16.6042</v>
      </c>
      <c r="J1004" s="20">
        <v>342.169</v>
      </c>
      <c r="K1004" s="19">
        <v>0.675571</v>
      </c>
      <c r="L1004" s="20">
        <v>0.0408845</v>
      </c>
      <c r="M1004" s="20">
        <v>213.85</v>
      </c>
      <c r="N1004" s="19">
        <v>0.929483</v>
      </c>
      <c r="O1004" s="20">
        <v>4.50236</v>
      </c>
      <c r="P1004" s="20">
        <v>261.871</v>
      </c>
      <c r="Q1004" s="19">
        <v>0.628073</v>
      </c>
      <c r="R1004" s="20">
        <v>0.580535</v>
      </c>
      <c r="S1004" s="20">
        <v>14.8392</v>
      </c>
      <c r="T1004" s="19">
        <v>0.95542</v>
      </c>
      <c r="U1004" s="20">
        <v>0.545167</v>
      </c>
      <c r="V1004" s="20">
        <v>44.4038</v>
      </c>
      <c r="W1004" s="19">
        <v>0.990533</v>
      </c>
      <c r="X1004" s="20">
        <v>0.643339</v>
      </c>
      <c r="Y1004" s="20">
        <v>17.5713</v>
      </c>
      <c r="Z1004" s="19">
        <v>0.818786</v>
      </c>
      <c r="AA1004" s="20">
        <v>3.63698</v>
      </c>
      <c r="AB1004" s="20">
        <v>97.4167</v>
      </c>
      <c r="AC1004" s="19">
        <v>0</v>
      </c>
      <c r="AD1004" s="20">
        <v>0</v>
      </c>
      <c r="AE1004" s="20">
        <v>0.00034914</v>
      </c>
      <c r="AF1004" s="19">
        <v>0.844584</v>
      </c>
      <c r="AG1004" s="20">
        <v>0.00544013</v>
      </c>
      <c r="AH1004" s="20">
        <v>36.1942</v>
      </c>
      <c r="AI1004" s="19">
        <v>0</v>
      </c>
      <c r="AJ1004" s="20">
        <v>0</v>
      </c>
      <c r="AK1004" s="20">
        <v>0</v>
      </c>
      <c r="AL1004" s="19">
        <v>0</v>
      </c>
      <c r="AM1004" s="20">
        <v>0</v>
      </c>
      <c r="AN1004" s="20">
        <v>0</v>
      </c>
      <c r="AO1004" s="19">
        <v>0</v>
      </c>
      <c r="AP1004" s="20">
        <v>0</v>
      </c>
      <c r="AQ1004" s="20">
        <v>0</v>
      </c>
    </row>
    <row r="1005" spans="1:4" ht="17.25">
      <c r="A1005" s="10">
        <v>0.69444444444444398</v>
      </c>
      <c r="B1005" s="19">
        <v>0.927836</v>
      </c>
      <c r="C1005" s="20">
        <v>4.51342</v>
      </c>
      <c r="D1005" s="20">
        <v>261.212</v>
      </c>
      <c r="E1005" s="19">
        <v>0.604363</v>
      </c>
      <c r="F1005" s="20">
        <v>0.0388753</v>
      </c>
      <c r="G1005" s="20">
        <v>311.726</v>
      </c>
      <c r="H1005" s="19">
        <v>0.887488</v>
      </c>
      <c r="I1005" s="20">
        <v>16.6757</v>
      </c>
      <c r="J1005" s="20">
        <v>342.45</v>
      </c>
      <c r="K1005" s="19">
        <v>0.677562</v>
      </c>
      <c r="L1005" s="20">
        <v>0.0407109</v>
      </c>
      <c r="M1005" s="20">
        <v>213.851</v>
      </c>
      <c r="N1005" s="19">
        <v>0.929892</v>
      </c>
      <c r="O1005" s="20">
        <v>4.50855</v>
      </c>
      <c r="P1005" s="20">
        <v>261.945</v>
      </c>
      <c r="Q1005" s="19">
        <v>0.628731</v>
      </c>
      <c r="R1005" s="20">
        <v>0.580573</v>
      </c>
      <c r="S1005" s="20">
        <v>14.8487</v>
      </c>
      <c r="T1005" s="19">
        <v>0.956331</v>
      </c>
      <c r="U1005" s="20">
        <v>0.544078</v>
      </c>
      <c r="V1005" s="20">
        <v>44.4129</v>
      </c>
      <c r="W1005" s="19">
        <v>0.990447</v>
      </c>
      <c r="X1005" s="20">
        <v>0.642304</v>
      </c>
      <c r="Y1005" s="20">
        <v>17.5818</v>
      </c>
      <c r="Z1005" s="19">
        <v>0.820667</v>
      </c>
      <c r="AA1005" s="20">
        <v>3.63311</v>
      </c>
      <c r="AB1005" s="20">
        <v>97.4762</v>
      </c>
      <c r="AC1005" s="19">
        <v>0</v>
      </c>
      <c r="AD1005" s="20">
        <v>0</v>
      </c>
      <c r="AE1005" s="20">
        <v>0.00034914</v>
      </c>
      <c r="AF1005" s="19">
        <v>0.845329</v>
      </c>
      <c r="AG1005" s="20">
        <v>0.00545599</v>
      </c>
      <c r="AH1005" s="20">
        <v>36.1943</v>
      </c>
      <c r="AI1005" s="19">
        <v>0</v>
      </c>
      <c r="AJ1005" s="20">
        <v>0</v>
      </c>
      <c r="AK1005" s="20">
        <v>0</v>
      </c>
      <c r="AL1005" s="19">
        <v>0</v>
      </c>
      <c r="AM1005" s="20">
        <v>0</v>
      </c>
      <c r="AN1005" s="20">
        <v>0</v>
      </c>
      <c r="AO1005" s="19">
        <v>0</v>
      </c>
      <c r="AP1005" s="20">
        <v>0</v>
      </c>
      <c r="AQ1005" s="20">
        <v>0</v>
      </c>
    </row>
    <row r="1006" spans="1:4" ht="17.25">
      <c r="A1006" s="10">
        <v>0.69513888888888897</v>
      </c>
      <c r="B1006" s="19">
        <v>0.927513</v>
      </c>
      <c r="C1006" s="20">
        <v>4.50611</v>
      </c>
      <c r="D1006" s="20">
        <v>261.289</v>
      </c>
      <c r="E1006" s="19">
        <v>0.605579</v>
      </c>
      <c r="F1006" s="20">
        <v>0.0389656</v>
      </c>
      <c r="G1006" s="20">
        <v>311.726</v>
      </c>
      <c r="H1006" s="19">
        <v>0.888073</v>
      </c>
      <c r="I1006" s="20">
        <v>16.7985</v>
      </c>
      <c r="J1006" s="20">
        <v>342.724</v>
      </c>
      <c r="K1006" s="19">
        <v>0.676161</v>
      </c>
      <c r="L1006" s="20">
        <v>0.0406401</v>
      </c>
      <c r="M1006" s="20">
        <v>213.852</v>
      </c>
      <c r="N1006" s="19">
        <v>0.929615</v>
      </c>
      <c r="O1006" s="20">
        <v>4.50146</v>
      </c>
      <c r="P1006" s="20">
        <v>262.02</v>
      </c>
      <c r="Q1006" s="19">
        <v>0.628134</v>
      </c>
      <c r="R1006" s="20">
        <v>0.581763</v>
      </c>
      <c r="S1006" s="20">
        <v>14.8585</v>
      </c>
      <c r="T1006" s="19">
        <v>0.955787</v>
      </c>
      <c r="U1006" s="20">
        <v>0.544631</v>
      </c>
      <c r="V1006" s="20">
        <v>44.4221</v>
      </c>
      <c r="W1006" s="19">
        <v>0.990608</v>
      </c>
      <c r="X1006" s="20">
        <v>0.644012</v>
      </c>
      <c r="Y1006" s="20">
        <v>17.5925</v>
      </c>
      <c r="Z1006" s="19">
        <v>0.820435</v>
      </c>
      <c r="AA1006" s="20">
        <v>3.61984</v>
      </c>
      <c r="AB1006" s="20">
        <v>97.5387</v>
      </c>
      <c r="AC1006" s="19">
        <v>0</v>
      </c>
      <c r="AD1006" s="20">
        <v>0</v>
      </c>
      <c r="AE1006" s="20">
        <v>0.00034914</v>
      </c>
      <c r="AF1006" s="19">
        <v>0.847119</v>
      </c>
      <c r="AG1006" s="20">
        <v>0.00553946</v>
      </c>
      <c r="AH1006" s="20">
        <v>36.1943</v>
      </c>
      <c r="AI1006" s="19">
        <v>0</v>
      </c>
      <c r="AJ1006" s="20">
        <v>0</v>
      </c>
      <c r="AK1006" s="20">
        <v>0</v>
      </c>
      <c r="AL1006" s="19">
        <v>0</v>
      </c>
      <c r="AM1006" s="20">
        <v>0</v>
      </c>
      <c r="AN1006" s="20">
        <v>0</v>
      </c>
      <c r="AO1006" s="19">
        <v>0</v>
      </c>
      <c r="AP1006" s="20">
        <v>0</v>
      </c>
      <c r="AQ1006" s="20">
        <v>0</v>
      </c>
    </row>
    <row r="1007" spans="1:4" ht="17.25">
      <c r="A1007" s="10">
        <v>0.69583333333333297</v>
      </c>
      <c r="B1007" s="19">
        <v>0.927529</v>
      </c>
      <c r="C1007" s="20">
        <v>4.50227</v>
      </c>
      <c r="D1007" s="20">
        <v>261.362</v>
      </c>
      <c r="E1007" s="19">
        <v>0.605121</v>
      </c>
      <c r="F1007" s="20">
        <v>0.0390682</v>
      </c>
      <c r="G1007" s="20">
        <v>311.727</v>
      </c>
      <c r="H1007" s="19">
        <v>0.888436</v>
      </c>
      <c r="I1007" s="20">
        <v>16.8693</v>
      </c>
      <c r="J1007" s="20">
        <v>343.01</v>
      </c>
      <c r="K1007" s="19">
        <v>0.672318</v>
      </c>
      <c r="L1007" s="20">
        <v>0.0404609</v>
      </c>
      <c r="M1007" s="20">
        <v>213.852</v>
      </c>
      <c r="N1007" s="19">
        <v>0.929596</v>
      </c>
      <c r="O1007" s="20">
        <v>4.49735</v>
      </c>
      <c r="P1007" s="20">
        <v>262.096</v>
      </c>
      <c r="Q1007" s="19">
        <v>0.629299</v>
      </c>
      <c r="R1007" s="20">
        <v>0.580718</v>
      </c>
      <c r="S1007" s="20">
        <v>14.8682</v>
      </c>
      <c r="T1007" s="19">
        <v>0.956263</v>
      </c>
      <c r="U1007" s="20">
        <v>0.544026</v>
      </c>
      <c r="V1007" s="20">
        <v>44.4311</v>
      </c>
      <c r="W1007" s="19">
        <v>0.990451</v>
      </c>
      <c r="X1007" s="20">
        <v>0.641503</v>
      </c>
      <c r="Y1007" s="20">
        <v>17.6032</v>
      </c>
      <c r="Z1007" s="19">
        <v>0.81966</v>
      </c>
      <c r="AA1007" s="20">
        <v>3.61694</v>
      </c>
      <c r="AB1007" s="20">
        <v>97.599</v>
      </c>
      <c r="AC1007" s="19">
        <v>0</v>
      </c>
      <c r="AD1007" s="20">
        <v>0</v>
      </c>
      <c r="AE1007" s="20">
        <v>0.00034914</v>
      </c>
      <c r="AF1007" s="19">
        <v>0</v>
      </c>
      <c r="AG1007" s="20">
        <v>0</v>
      </c>
      <c r="AH1007" s="20">
        <v>36.1944</v>
      </c>
      <c r="AI1007" s="19">
        <v>0</v>
      </c>
      <c r="AJ1007" s="20">
        <v>0</v>
      </c>
      <c r="AK1007" s="20">
        <v>0</v>
      </c>
      <c r="AL1007" s="19">
        <v>0</v>
      </c>
      <c r="AM1007" s="20">
        <v>0</v>
      </c>
      <c r="AN1007" s="20">
        <v>0</v>
      </c>
      <c r="AO1007" s="19">
        <v>0</v>
      </c>
      <c r="AP1007" s="20">
        <v>0</v>
      </c>
      <c r="AQ1007" s="20">
        <v>0</v>
      </c>
    </row>
    <row r="1008" spans="1:4" ht="17.25">
      <c r="A1008" s="10">
        <v>0.69652777777777797</v>
      </c>
      <c r="B1008" s="19">
        <v>0.927374</v>
      </c>
      <c r="C1008" s="20">
        <v>4.49716</v>
      </c>
      <c r="D1008" s="20">
        <v>261.439</v>
      </c>
      <c r="E1008" s="19">
        <v>0.604305</v>
      </c>
      <c r="F1008" s="20">
        <v>0.0389887</v>
      </c>
      <c r="G1008" s="20">
        <v>311.728</v>
      </c>
      <c r="H1008" s="19">
        <v>0.889119</v>
      </c>
      <c r="I1008" s="20">
        <v>16.9796</v>
      </c>
      <c r="J1008" s="20">
        <v>343.282</v>
      </c>
      <c r="K1008" s="19">
        <v>0.672953</v>
      </c>
      <c r="L1008" s="20">
        <v>0.0405014</v>
      </c>
      <c r="M1008" s="20">
        <v>213.853</v>
      </c>
      <c r="N1008" s="19">
        <v>0.929708</v>
      </c>
      <c r="O1008" s="20">
        <v>4.49848</v>
      </c>
      <c r="P1008" s="20">
        <v>262.17</v>
      </c>
      <c r="Q1008" s="19">
        <v>0.629091</v>
      </c>
      <c r="R1008" s="20">
        <v>0.580001</v>
      </c>
      <c r="S1008" s="20">
        <v>14.8777</v>
      </c>
      <c r="T1008" s="19">
        <v>0.955202</v>
      </c>
      <c r="U1008" s="20">
        <v>0.543835</v>
      </c>
      <c r="V1008" s="20">
        <v>44.4401</v>
      </c>
      <c r="W1008" s="19">
        <v>0.990435</v>
      </c>
      <c r="X1008" s="20">
        <v>0.641258</v>
      </c>
      <c r="Y1008" s="20">
        <v>17.6141</v>
      </c>
      <c r="Z1008" s="19">
        <v>0.819208</v>
      </c>
      <c r="AA1008" s="20">
        <v>3.60866</v>
      </c>
      <c r="AB1008" s="20">
        <v>97.6592</v>
      </c>
      <c r="AC1008" s="19">
        <v>0</v>
      </c>
      <c r="AD1008" s="20">
        <v>0</v>
      </c>
      <c r="AE1008" s="20">
        <v>0.00034914</v>
      </c>
      <c r="AF1008" s="19">
        <v>0.861636</v>
      </c>
      <c r="AG1008" s="20">
        <v>0.0149188</v>
      </c>
      <c r="AH1008" s="20">
        <v>36.1945</v>
      </c>
      <c r="AI1008" s="19">
        <v>0</v>
      </c>
      <c r="AJ1008" s="20">
        <v>0</v>
      </c>
      <c r="AK1008" s="20">
        <v>0</v>
      </c>
      <c r="AL1008" s="19">
        <v>0</v>
      </c>
      <c r="AM1008" s="20">
        <v>0</v>
      </c>
      <c r="AN1008" s="20">
        <v>0</v>
      </c>
      <c r="AO1008" s="19">
        <v>0</v>
      </c>
      <c r="AP1008" s="20">
        <v>0</v>
      </c>
      <c r="AQ1008" s="20">
        <v>0</v>
      </c>
    </row>
    <row r="1009" spans="1:4" ht="17.25">
      <c r="A1009" s="10">
        <v>0.69722222222222197</v>
      </c>
      <c r="B1009" s="19">
        <v>0.927498</v>
      </c>
      <c r="C1009" s="20">
        <v>4.50611</v>
      </c>
      <c r="D1009" s="20">
        <v>261.513</v>
      </c>
      <c r="E1009" s="19">
        <v>0.605463</v>
      </c>
      <c r="F1009" s="20">
        <v>0.039153</v>
      </c>
      <c r="G1009" s="20">
        <v>311.728</v>
      </c>
      <c r="H1009" s="19">
        <v>0.889699</v>
      </c>
      <c r="I1009" s="20">
        <v>17.0871</v>
      </c>
      <c r="J1009" s="20">
        <v>343.571</v>
      </c>
      <c r="K1009" s="19">
        <v>0.673892</v>
      </c>
      <c r="L1009" s="20">
        <v>0.0406267</v>
      </c>
      <c r="M1009" s="20">
        <v>213.854</v>
      </c>
      <c r="N1009" s="19">
        <v>0.929835</v>
      </c>
      <c r="O1009" s="20">
        <v>4.50457</v>
      </c>
      <c r="P1009" s="20">
        <v>262.244</v>
      </c>
      <c r="Q1009" s="19">
        <v>0.628853</v>
      </c>
      <c r="R1009" s="20">
        <v>0.577671</v>
      </c>
      <c r="S1009" s="20">
        <v>14.8873</v>
      </c>
      <c r="T1009" s="19">
        <v>0.95591</v>
      </c>
      <c r="U1009" s="20">
        <v>0.542807</v>
      </c>
      <c r="V1009" s="20">
        <v>44.4491</v>
      </c>
      <c r="W1009" s="19">
        <v>0.99043</v>
      </c>
      <c r="X1009" s="20">
        <v>0.640744</v>
      </c>
      <c r="Y1009" s="20">
        <v>17.6246</v>
      </c>
      <c r="Z1009" s="19">
        <v>0.825807</v>
      </c>
      <c r="AA1009" s="20">
        <v>3.59977</v>
      </c>
      <c r="AB1009" s="20">
        <v>97.7181</v>
      </c>
      <c r="AC1009" s="19">
        <v>0</v>
      </c>
      <c r="AD1009" s="20">
        <v>0</v>
      </c>
      <c r="AE1009" s="20">
        <v>0.00034914</v>
      </c>
      <c r="AF1009" s="19">
        <v>0.878129</v>
      </c>
      <c r="AG1009" s="20">
        <v>5.5329</v>
      </c>
      <c r="AH1009" s="20">
        <v>36.2679</v>
      </c>
      <c r="AI1009" s="19">
        <v>0</v>
      </c>
      <c r="AJ1009" s="20">
        <v>0</v>
      </c>
      <c r="AK1009" s="20">
        <v>0</v>
      </c>
      <c r="AL1009" s="19">
        <v>0</v>
      </c>
      <c r="AM1009" s="20">
        <v>0</v>
      </c>
      <c r="AN1009" s="20">
        <v>0</v>
      </c>
      <c r="AO1009" s="19">
        <v>0</v>
      </c>
      <c r="AP1009" s="20">
        <v>0</v>
      </c>
      <c r="AQ1009" s="20">
        <v>0</v>
      </c>
    </row>
    <row r="1010" spans="1:4" ht="17.25">
      <c r="A1010" s="10">
        <v>0.69791666666666696</v>
      </c>
      <c r="B1010" s="19">
        <v>0.927577</v>
      </c>
      <c r="C1010" s="20">
        <v>4.49593</v>
      </c>
      <c r="D1010" s="20">
        <v>261.588</v>
      </c>
      <c r="E1010" s="19">
        <v>0.605345</v>
      </c>
      <c r="F1010" s="20">
        <v>0.0390854</v>
      </c>
      <c r="G1010" s="20">
        <v>311.729</v>
      </c>
      <c r="H1010" s="19">
        <v>0.890839</v>
      </c>
      <c r="I1010" s="20">
        <v>17.1838</v>
      </c>
      <c r="J1010" s="20">
        <v>343.862</v>
      </c>
      <c r="K1010" s="19">
        <v>0.674833</v>
      </c>
      <c r="L1010" s="20">
        <v>0.0405064</v>
      </c>
      <c r="M1010" s="20">
        <v>213.854</v>
      </c>
      <c r="N1010" s="19">
        <v>0.929906</v>
      </c>
      <c r="O1010" s="20">
        <v>4.4986</v>
      </c>
      <c r="P1010" s="20">
        <v>262.322</v>
      </c>
      <c r="Q1010" s="19">
        <v>0.629443</v>
      </c>
      <c r="R1010" s="20">
        <v>0.57978</v>
      </c>
      <c r="S1010" s="20">
        <v>14.8971</v>
      </c>
      <c r="T1010" s="19">
        <v>0.955337</v>
      </c>
      <c r="U1010" s="20">
        <v>0.542934</v>
      </c>
      <c r="V1010" s="20">
        <v>44.4583</v>
      </c>
      <c r="W1010" s="19">
        <v>0.990444</v>
      </c>
      <c r="X1010" s="20">
        <v>0.641523</v>
      </c>
      <c r="Y1010" s="20">
        <v>17.6354</v>
      </c>
      <c r="Z1010" s="19">
        <v>0.826131</v>
      </c>
      <c r="AA1010" s="20">
        <v>3.58927</v>
      </c>
      <c r="AB1010" s="20">
        <v>97.7791</v>
      </c>
      <c r="AC1010" s="19">
        <v>0</v>
      </c>
      <c r="AD1010" s="20">
        <v>0</v>
      </c>
      <c r="AE1010" s="20">
        <v>0.00034914</v>
      </c>
      <c r="AF1010" s="19">
        <v>0.881583</v>
      </c>
      <c r="AG1010" s="20">
        <v>5.6413</v>
      </c>
      <c r="AH1010" s="20">
        <v>36.3623</v>
      </c>
      <c r="AI1010" s="19">
        <v>0</v>
      </c>
      <c r="AJ1010" s="20">
        <v>0</v>
      </c>
      <c r="AK1010" s="20">
        <v>0</v>
      </c>
      <c r="AL1010" s="19">
        <v>0</v>
      </c>
      <c r="AM1010" s="20">
        <v>0</v>
      </c>
      <c r="AN1010" s="20">
        <v>0</v>
      </c>
      <c r="AO1010" s="19">
        <v>0</v>
      </c>
      <c r="AP1010" s="20">
        <v>0</v>
      </c>
      <c r="AQ1010" s="20">
        <v>0</v>
      </c>
    </row>
    <row r="1011" spans="1:4" ht="17.25">
      <c r="A1011" s="10">
        <v>0.69861111111111096</v>
      </c>
      <c r="B1011" s="19">
        <v>0.92772</v>
      </c>
      <c r="C1011" s="20">
        <v>4.50087</v>
      </c>
      <c r="D1011" s="20">
        <v>261.664</v>
      </c>
      <c r="E1011" s="19">
        <v>0.605011</v>
      </c>
      <c r="F1011" s="20">
        <v>0.0390272</v>
      </c>
      <c r="G1011" s="20">
        <v>311.73</v>
      </c>
      <c r="H1011" s="19">
        <v>0.891245</v>
      </c>
      <c r="I1011" s="20">
        <v>17.2978</v>
      </c>
      <c r="J1011" s="20">
        <v>344.154</v>
      </c>
      <c r="K1011" s="19">
        <v>0.671573</v>
      </c>
      <c r="L1011" s="20">
        <v>0.0404675</v>
      </c>
      <c r="M1011" s="20">
        <v>213.855</v>
      </c>
      <c r="N1011" s="19">
        <v>0.929938</v>
      </c>
      <c r="O1011" s="20">
        <v>4.49974</v>
      </c>
      <c r="P1011" s="20">
        <v>262.396</v>
      </c>
      <c r="Q1011" s="19">
        <v>0.628398</v>
      </c>
      <c r="R1011" s="20">
        <v>0.577476</v>
      </c>
      <c r="S1011" s="20">
        <v>14.9066</v>
      </c>
      <c r="T1011" s="19">
        <v>0.955514</v>
      </c>
      <c r="U1011" s="20">
        <v>0.542941</v>
      </c>
      <c r="V1011" s="20">
        <v>44.4672</v>
      </c>
      <c r="W1011" s="19">
        <v>0.990432</v>
      </c>
      <c r="X1011" s="20">
        <v>0.640816</v>
      </c>
      <c r="Y1011" s="20">
        <v>17.6461</v>
      </c>
      <c r="Z1011" s="19">
        <v>0.824677</v>
      </c>
      <c r="AA1011" s="20">
        <v>3.59059</v>
      </c>
      <c r="AB1011" s="20">
        <v>97.8369</v>
      </c>
      <c r="AC1011" s="19">
        <v>0</v>
      </c>
      <c r="AD1011" s="20">
        <v>0</v>
      </c>
      <c r="AE1011" s="20">
        <v>0.00034914</v>
      </c>
      <c r="AF1011" s="19">
        <v>0.862787</v>
      </c>
      <c r="AG1011" s="20">
        <v>5.02882</v>
      </c>
      <c r="AH1011" s="20">
        <v>36.4539</v>
      </c>
      <c r="AI1011" s="19">
        <v>0</v>
      </c>
      <c r="AJ1011" s="20">
        <v>0</v>
      </c>
      <c r="AK1011" s="20">
        <v>0</v>
      </c>
      <c r="AL1011" s="19">
        <v>0</v>
      </c>
      <c r="AM1011" s="20">
        <v>0</v>
      </c>
      <c r="AN1011" s="20">
        <v>0</v>
      </c>
      <c r="AO1011" s="19">
        <v>0</v>
      </c>
      <c r="AP1011" s="20">
        <v>0</v>
      </c>
      <c r="AQ1011" s="20">
        <v>0</v>
      </c>
    </row>
    <row r="1012" spans="1:4" ht="17.25">
      <c r="A1012" s="10">
        <v>0.69930555555555596</v>
      </c>
      <c r="B1012" s="19">
        <v>0.927814</v>
      </c>
      <c r="C1012" s="20">
        <v>4.50117</v>
      </c>
      <c r="D1012" s="20">
        <v>261.738</v>
      </c>
      <c r="E1012" s="19">
        <v>0.603737</v>
      </c>
      <c r="F1012" s="20">
        <v>0.0390201</v>
      </c>
      <c r="G1012" s="20">
        <v>311.73</v>
      </c>
      <c r="H1012" s="19">
        <v>0.89185</v>
      </c>
      <c r="I1012" s="20">
        <v>17.3847</v>
      </c>
      <c r="J1012" s="20">
        <v>344.438</v>
      </c>
      <c r="K1012" s="19">
        <v>0.675594</v>
      </c>
      <c r="L1012" s="20">
        <v>0.0407397</v>
      </c>
      <c r="M1012" s="20">
        <v>213.856</v>
      </c>
      <c r="N1012" s="19">
        <v>0.929986</v>
      </c>
      <c r="O1012" s="20">
        <v>4.4969</v>
      </c>
      <c r="P1012" s="20">
        <v>262.469</v>
      </c>
      <c r="Q1012" s="19">
        <v>0.628555</v>
      </c>
      <c r="R1012" s="20">
        <v>0.579034</v>
      </c>
      <c r="S1012" s="20">
        <v>14.9162</v>
      </c>
      <c r="T1012" s="19">
        <v>0.955679</v>
      </c>
      <c r="U1012" s="20">
        <v>0.542967</v>
      </c>
      <c r="V1012" s="20">
        <v>44.4763</v>
      </c>
      <c r="W1012" s="19">
        <v>0.990536</v>
      </c>
      <c r="X1012" s="20">
        <v>0.641773</v>
      </c>
      <c r="Y1012" s="20">
        <v>17.6566</v>
      </c>
      <c r="Z1012" s="19">
        <v>0.818723</v>
      </c>
      <c r="AA1012" s="20">
        <v>3.60189</v>
      </c>
      <c r="AB1012" s="20">
        <v>97.8989</v>
      </c>
      <c r="AC1012" s="19">
        <v>0</v>
      </c>
      <c r="AD1012" s="20">
        <v>0</v>
      </c>
      <c r="AE1012" s="20">
        <v>0.00034914</v>
      </c>
      <c r="AF1012" s="19">
        <v>0</v>
      </c>
      <c r="AG1012" s="20">
        <v>0</v>
      </c>
      <c r="AH1012" s="20">
        <v>36.4613</v>
      </c>
      <c r="AI1012" s="19">
        <v>0</v>
      </c>
      <c r="AJ1012" s="20">
        <v>0</v>
      </c>
      <c r="AK1012" s="20">
        <v>0</v>
      </c>
      <c r="AL1012" s="19">
        <v>0</v>
      </c>
      <c r="AM1012" s="20">
        <v>0</v>
      </c>
      <c r="AN1012" s="20">
        <v>0</v>
      </c>
      <c r="AO1012" s="19">
        <v>0</v>
      </c>
      <c r="AP1012" s="20">
        <v>0</v>
      </c>
      <c r="AQ1012" s="20">
        <v>0</v>
      </c>
    </row>
    <row r="1013" spans="1:4" ht="17.25">
      <c r="A1013" s="10">
        <v>0.7</v>
      </c>
      <c r="B1013" s="19">
        <v>0.927812</v>
      </c>
      <c r="C1013" s="20">
        <v>4.51332</v>
      </c>
      <c r="D1013" s="20">
        <v>261.814</v>
      </c>
      <c r="E1013" s="19">
        <v>0.60492</v>
      </c>
      <c r="F1013" s="20">
        <v>0.0392119</v>
      </c>
      <c r="G1013" s="20">
        <v>311.731</v>
      </c>
      <c r="H1013" s="19">
        <v>0.89174</v>
      </c>
      <c r="I1013" s="20">
        <v>17.4264</v>
      </c>
      <c r="J1013" s="20">
        <v>344.729</v>
      </c>
      <c r="K1013" s="19">
        <v>0.675508</v>
      </c>
      <c r="L1013" s="20">
        <v>0.0406671</v>
      </c>
      <c r="M1013" s="20">
        <v>213.856</v>
      </c>
      <c r="N1013" s="19">
        <v>0.929852</v>
      </c>
      <c r="O1013" s="20">
        <v>4.50436</v>
      </c>
      <c r="P1013" s="20">
        <v>262.545</v>
      </c>
      <c r="Q1013" s="19">
        <v>0.629466</v>
      </c>
      <c r="R1013" s="20">
        <v>0.580227</v>
      </c>
      <c r="S1013" s="20">
        <v>14.9259</v>
      </c>
      <c r="T1013" s="19">
        <v>0.955594</v>
      </c>
      <c r="U1013" s="20">
        <v>0.54221</v>
      </c>
      <c r="V1013" s="20">
        <v>44.4854</v>
      </c>
      <c r="W1013" s="19">
        <v>0.990496</v>
      </c>
      <c r="X1013" s="20">
        <v>0.642501</v>
      </c>
      <c r="Y1013" s="20">
        <v>17.6675</v>
      </c>
      <c r="Z1013" s="19">
        <v>0.818507</v>
      </c>
      <c r="AA1013" s="20">
        <v>3.6042</v>
      </c>
      <c r="AB1013" s="20">
        <v>97.9589</v>
      </c>
      <c r="AC1013" s="19">
        <v>0</v>
      </c>
      <c r="AD1013" s="20">
        <v>0</v>
      </c>
      <c r="AE1013" s="20">
        <v>0.00034914</v>
      </c>
      <c r="AF1013" s="19">
        <v>0.820976</v>
      </c>
      <c r="AG1013" s="20">
        <v>0.0054331</v>
      </c>
      <c r="AH1013" s="20">
        <v>36.4613</v>
      </c>
      <c r="AI1013" s="19">
        <v>0</v>
      </c>
      <c r="AJ1013" s="20">
        <v>0</v>
      </c>
      <c r="AK1013" s="20">
        <v>0</v>
      </c>
      <c r="AL1013" s="19">
        <v>0</v>
      </c>
      <c r="AM1013" s="20">
        <v>0</v>
      </c>
      <c r="AN1013" s="20">
        <v>0</v>
      </c>
      <c r="AO1013" s="19">
        <v>0</v>
      </c>
      <c r="AP1013" s="20">
        <v>0</v>
      </c>
      <c r="AQ1013" s="20">
        <v>0</v>
      </c>
    </row>
    <row r="1014" spans="1:4" ht="17.25">
      <c r="A1014" s="10">
        <v>0.70069444444444495</v>
      </c>
      <c r="B1014" s="19">
        <v>0.927657</v>
      </c>
      <c r="C1014" s="20">
        <v>4.49404</v>
      </c>
      <c r="D1014" s="20">
        <v>261.888</v>
      </c>
      <c r="E1014" s="19">
        <v>0.60392</v>
      </c>
      <c r="F1014" s="20">
        <v>0.038903</v>
      </c>
      <c r="G1014" s="20">
        <v>311.732</v>
      </c>
      <c r="H1014" s="19">
        <v>0.891276</v>
      </c>
      <c r="I1014" s="20">
        <v>17.2047</v>
      </c>
      <c r="J1014" s="20">
        <v>345.012</v>
      </c>
      <c r="K1014" s="19">
        <v>0.67407</v>
      </c>
      <c r="L1014" s="20">
        <v>0.0404908</v>
      </c>
      <c r="M1014" s="20">
        <v>213.857</v>
      </c>
      <c r="N1014" s="19">
        <v>0.929933</v>
      </c>
      <c r="O1014" s="20">
        <v>4.49329</v>
      </c>
      <c r="P1014" s="20">
        <v>262.619</v>
      </c>
      <c r="Q1014" s="19">
        <v>0.62712</v>
      </c>
      <c r="R1014" s="20">
        <v>0.575333</v>
      </c>
      <c r="S1014" s="20">
        <v>14.9355</v>
      </c>
      <c r="T1014" s="19">
        <v>0.956626</v>
      </c>
      <c r="U1014" s="20">
        <v>0.542596</v>
      </c>
      <c r="V1014" s="20">
        <v>44.4945</v>
      </c>
      <c r="W1014" s="19">
        <v>0.990423</v>
      </c>
      <c r="X1014" s="20">
        <v>0.639791</v>
      </c>
      <c r="Y1014" s="20">
        <v>17.678</v>
      </c>
      <c r="Z1014" s="19">
        <v>0.819672</v>
      </c>
      <c r="AA1014" s="20">
        <v>3.59306</v>
      </c>
      <c r="AB1014" s="20">
        <v>98.0179</v>
      </c>
      <c r="AC1014" s="19">
        <v>0</v>
      </c>
      <c r="AD1014" s="20">
        <v>0</v>
      </c>
      <c r="AE1014" s="20">
        <v>0.00034914</v>
      </c>
      <c r="AF1014" s="19">
        <v>0.843216</v>
      </c>
      <c r="AG1014" s="20">
        <v>0.00539688</v>
      </c>
      <c r="AH1014" s="20">
        <v>36.4614</v>
      </c>
      <c r="AI1014" s="19">
        <v>0</v>
      </c>
      <c r="AJ1014" s="20">
        <v>0</v>
      </c>
      <c r="AK1014" s="20">
        <v>0</v>
      </c>
      <c r="AL1014" s="19">
        <v>0</v>
      </c>
      <c r="AM1014" s="20">
        <v>0</v>
      </c>
      <c r="AN1014" s="20">
        <v>0</v>
      </c>
      <c r="AO1014" s="19">
        <v>0</v>
      </c>
      <c r="AP1014" s="20">
        <v>0</v>
      </c>
      <c r="AQ1014" s="20">
        <v>0</v>
      </c>
    </row>
    <row r="1015" spans="1:4" ht="17.25">
      <c r="A1015" s="10">
        <v>0.70138888888888895</v>
      </c>
      <c r="B1015" s="19">
        <v>0.927807</v>
      </c>
      <c r="C1015" s="20">
        <v>4.50532</v>
      </c>
      <c r="D1015" s="20">
        <v>261.963</v>
      </c>
      <c r="E1015" s="19">
        <v>0.601922</v>
      </c>
      <c r="F1015" s="20">
        <v>0.0388669</v>
      </c>
      <c r="G1015" s="20">
        <v>311.732</v>
      </c>
      <c r="H1015" s="19">
        <v>0.890625</v>
      </c>
      <c r="I1015" s="20">
        <v>17.0915</v>
      </c>
      <c r="J1015" s="20">
        <v>345.302</v>
      </c>
      <c r="K1015" s="19">
        <v>0.677625</v>
      </c>
      <c r="L1015" s="20">
        <v>0.0407359</v>
      </c>
      <c r="M1015" s="20">
        <v>213.858</v>
      </c>
      <c r="N1015" s="19">
        <v>0.930058</v>
      </c>
      <c r="O1015" s="20">
        <v>4.50595</v>
      </c>
      <c r="P1015" s="20">
        <v>262.697</v>
      </c>
      <c r="Q1015" s="19">
        <v>0.629506</v>
      </c>
      <c r="R1015" s="20">
        <v>0.58063</v>
      </c>
      <c r="S1015" s="20">
        <v>14.9452</v>
      </c>
      <c r="T1015" s="19">
        <v>0.956645</v>
      </c>
      <c r="U1015" s="20">
        <v>0.543096</v>
      </c>
      <c r="V1015" s="20">
        <v>44.5035</v>
      </c>
      <c r="W1015" s="19">
        <v>0.9905</v>
      </c>
      <c r="X1015" s="20">
        <v>0.641006</v>
      </c>
      <c r="Y1015" s="20">
        <v>17.6886</v>
      </c>
      <c r="Z1015" s="19">
        <v>0.819371</v>
      </c>
      <c r="AA1015" s="20">
        <v>3.59348</v>
      </c>
      <c r="AB1015" s="20">
        <v>98.0788</v>
      </c>
      <c r="AC1015" s="19">
        <v>0</v>
      </c>
      <c r="AD1015" s="20">
        <v>0</v>
      </c>
      <c r="AE1015" s="20">
        <v>0.00034914</v>
      </c>
      <c r="AF1015" s="19">
        <v>0.825765</v>
      </c>
      <c r="AG1015" s="20">
        <v>0.00536777</v>
      </c>
      <c r="AH1015" s="20">
        <v>36.4615</v>
      </c>
      <c r="AI1015" s="19">
        <v>0</v>
      </c>
      <c r="AJ1015" s="20">
        <v>0</v>
      </c>
      <c r="AK1015" s="20">
        <v>0</v>
      </c>
      <c r="AL1015" s="19">
        <v>0</v>
      </c>
      <c r="AM1015" s="20">
        <v>0</v>
      </c>
      <c r="AN1015" s="20">
        <v>0</v>
      </c>
      <c r="AO1015" s="19">
        <v>0</v>
      </c>
      <c r="AP1015" s="20">
        <v>0</v>
      </c>
      <c r="AQ1015" s="20">
        <v>0</v>
      </c>
    </row>
    <row r="1016" spans="1:4" ht="17.25">
      <c r="A1016" s="10">
        <v>0.70208333333333295</v>
      </c>
      <c r="B1016" s="19">
        <v>0.927192</v>
      </c>
      <c r="C1016" s="20">
        <v>4.51126</v>
      </c>
      <c r="D1016" s="20">
        <v>262.039</v>
      </c>
      <c r="E1016" s="19">
        <v>0.604334</v>
      </c>
      <c r="F1016" s="20">
        <v>0.0392562</v>
      </c>
      <c r="G1016" s="20">
        <v>311.733</v>
      </c>
      <c r="H1016" s="19">
        <v>0.888624</v>
      </c>
      <c r="I1016" s="20">
        <v>17.0008</v>
      </c>
      <c r="J1016" s="20">
        <v>345.591</v>
      </c>
      <c r="K1016" s="19">
        <v>0.672089</v>
      </c>
      <c r="L1016" s="20">
        <v>0.0407807</v>
      </c>
      <c r="M1016" s="20">
        <v>213.858</v>
      </c>
      <c r="N1016" s="19">
        <v>0.929419</v>
      </c>
      <c r="O1016" s="20">
        <v>4.51248</v>
      </c>
      <c r="P1016" s="20">
        <v>262.771</v>
      </c>
      <c r="Q1016" s="19">
        <v>0.628591</v>
      </c>
      <c r="R1016" s="20">
        <v>0.581436</v>
      </c>
      <c r="S1016" s="20">
        <v>14.955</v>
      </c>
      <c r="T1016" s="19">
        <v>0.953471</v>
      </c>
      <c r="U1016" s="20">
        <v>0.544557</v>
      </c>
      <c r="V1016" s="20">
        <v>44.5126</v>
      </c>
      <c r="W1016" s="19">
        <v>0.99046</v>
      </c>
      <c r="X1016" s="20">
        <v>0.643293</v>
      </c>
      <c r="Y1016" s="20">
        <v>17.6993</v>
      </c>
      <c r="Z1016" s="19">
        <v>0.816828</v>
      </c>
      <c r="AA1016" s="20">
        <v>3.5999</v>
      </c>
      <c r="AB1016" s="20">
        <v>98.1377</v>
      </c>
      <c r="AC1016" s="19">
        <v>0</v>
      </c>
      <c r="AD1016" s="20">
        <v>0</v>
      </c>
      <c r="AE1016" s="20">
        <v>0.00034914</v>
      </c>
      <c r="AF1016" s="19">
        <v>0</v>
      </c>
      <c r="AG1016" s="20">
        <v>0</v>
      </c>
      <c r="AH1016" s="20">
        <v>36.4615</v>
      </c>
      <c r="AI1016" s="19">
        <v>0</v>
      </c>
      <c r="AJ1016" s="20">
        <v>0</v>
      </c>
      <c r="AK1016" s="20">
        <v>0</v>
      </c>
      <c r="AL1016" s="19">
        <v>0</v>
      </c>
      <c r="AM1016" s="20">
        <v>0</v>
      </c>
      <c r="AN1016" s="20">
        <v>0</v>
      </c>
      <c r="AO1016" s="19">
        <v>0</v>
      </c>
      <c r="AP1016" s="20">
        <v>0</v>
      </c>
      <c r="AQ1016" s="20">
        <v>0</v>
      </c>
    </row>
    <row r="1017" spans="1:4" ht="17.25">
      <c r="A1017" s="10">
        <v>0.70277777777777795</v>
      </c>
      <c r="B1017" s="19">
        <v>0.927486</v>
      </c>
      <c r="C1017" s="20">
        <v>4.52018</v>
      </c>
      <c r="D1017" s="20">
        <v>262.104</v>
      </c>
      <c r="E1017" s="19">
        <v>0.602711</v>
      </c>
      <c r="F1017" s="20">
        <v>0.0390387</v>
      </c>
      <c r="G1017" s="20">
        <v>311.733</v>
      </c>
      <c r="H1017" s="19">
        <v>0.888399</v>
      </c>
      <c r="I1017" s="20">
        <v>16.9075</v>
      </c>
      <c r="J1017" s="20">
        <v>345.836</v>
      </c>
      <c r="K1017" s="19">
        <v>0.676269</v>
      </c>
      <c r="L1017" s="20">
        <v>0.0409263</v>
      </c>
      <c r="M1017" s="20">
        <v>213.859</v>
      </c>
      <c r="N1017" s="19">
        <v>0.929644</v>
      </c>
      <c r="O1017" s="20">
        <v>4.51114</v>
      </c>
      <c r="P1017" s="20">
        <v>262.838</v>
      </c>
      <c r="Q1017" s="19">
        <v>0.629003</v>
      </c>
      <c r="R1017" s="20">
        <v>0.580972</v>
      </c>
      <c r="S1017" s="20">
        <v>14.9645</v>
      </c>
      <c r="T1017" s="19">
        <v>0.954908</v>
      </c>
      <c r="U1017" s="20">
        <v>0.544651</v>
      </c>
      <c r="V1017" s="20">
        <v>44.5217</v>
      </c>
      <c r="W1017" s="19">
        <v>0.990455</v>
      </c>
      <c r="X1017" s="20">
        <v>0.642262</v>
      </c>
      <c r="Y1017" s="20">
        <v>17.71</v>
      </c>
      <c r="Z1017" s="19">
        <v>0.816549</v>
      </c>
      <c r="AA1017" s="20">
        <v>3.58647</v>
      </c>
      <c r="AB1017" s="20">
        <v>98.1986</v>
      </c>
      <c r="AC1017" s="19">
        <v>0</v>
      </c>
      <c r="AD1017" s="20">
        <v>0</v>
      </c>
      <c r="AE1017" s="20">
        <v>0.00034914</v>
      </c>
      <c r="AF1017" s="19">
        <v>0.837816</v>
      </c>
      <c r="AG1017" s="20">
        <v>0.00547313</v>
      </c>
      <c r="AH1017" s="20">
        <v>36.4616</v>
      </c>
      <c r="AI1017" s="19">
        <v>0</v>
      </c>
      <c r="AJ1017" s="20">
        <v>0</v>
      </c>
      <c r="AK1017" s="20">
        <v>0</v>
      </c>
      <c r="AL1017" s="19">
        <v>0</v>
      </c>
      <c r="AM1017" s="20">
        <v>0</v>
      </c>
      <c r="AN1017" s="20">
        <v>0</v>
      </c>
      <c r="AO1017" s="19">
        <v>0</v>
      </c>
      <c r="AP1017" s="20">
        <v>0</v>
      </c>
      <c r="AQ1017" s="20">
        <v>0</v>
      </c>
    </row>
    <row r="1018" spans="1:4" ht="17.25">
      <c r="A1018" s="10">
        <v>0.70347222222222205</v>
      </c>
      <c r="B1018" s="19">
        <v>0.927254</v>
      </c>
      <c r="C1018" s="20">
        <v>4.49896</v>
      </c>
      <c r="D1018" s="20">
        <v>262.181</v>
      </c>
      <c r="E1018" s="19">
        <v>0.603603</v>
      </c>
      <c r="F1018" s="20">
        <v>0.0390248</v>
      </c>
      <c r="G1018" s="20">
        <v>311.734</v>
      </c>
      <c r="H1018" s="19">
        <v>0.887303</v>
      </c>
      <c r="I1018" s="20">
        <v>16.7987</v>
      </c>
      <c r="J1018" s="20">
        <v>346.112</v>
      </c>
      <c r="K1018" s="19">
        <v>0.672566</v>
      </c>
      <c r="L1018" s="20">
        <v>0.040733</v>
      </c>
      <c r="M1018" s="20">
        <v>213.86</v>
      </c>
      <c r="N1018" s="19">
        <v>0.929403</v>
      </c>
      <c r="O1018" s="20">
        <v>4.49693</v>
      </c>
      <c r="P1018" s="20">
        <v>262.911</v>
      </c>
      <c r="Q1018" s="19">
        <v>0.628357</v>
      </c>
      <c r="R1018" s="20">
        <v>0.579615</v>
      </c>
      <c r="S1018" s="20">
        <v>14.9742</v>
      </c>
      <c r="T1018" s="19">
        <v>0.954355</v>
      </c>
      <c r="U1018" s="20">
        <v>0.544045</v>
      </c>
      <c r="V1018" s="20">
        <v>44.5307</v>
      </c>
      <c r="W1018" s="19">
        <v>0.990482</v>
      </c>
      <c r="X1018" s="20">
        <v>0.642132</v>
      </c>
      <c r="Y1018" s="20">
        <v>17.7209</v>
      </c>
      <c r="Z1018" s="19">
        <v>0.814888</v>
      </c>
      <c r="AA1018" s="20">
        <v>3.58038</v>
      </c>
      <c r="AB1018" s="20">
        <v>98.2573</v>
      </c>
      <c r="AC1018" s="19">
        <v>0</v>
      </c>
      <c r="AD1018" s="20">
        <v>0</v>
      </c>
      <c r="AE1018" s="20">
        <v>0.00034914</v>
      </c>
      <c r="AF1018" s="19">
        <v>0.841239</v>
      </c>
      <c r="AG1018" s="20">
        <v>0.0054201</v>
      </c>
      <c r="AH1018" s="20">
        <v>36.4617</v>
      </c>
      <c r="AI1018" s="19">
        <v>0</v>
      </c>
      <c r="AJ1018" s="20">
        <v>0</v>
      </c>
      <c r="AK1018" s="20">
        <v>0</v>
      </c>
      <c r="AL1018" s="19">
        <v>0</v>
      </c>
      <c r="AM1018" s="20">
        <v>0</v>
      </c>
      <c r="AN1018" s="20">
        <v>0</v>
      </c>
      <c r="AO1018" s="19">
        <v>0</v>
      </c>
      <c r="AP1018" s="20">
        <v>0</v>
      </c>
      <c r="AQ1018" s="20">
        <v>0</v>
      </c>
    </row>
    <row r="1019" spans="1:4" ht="17.25">
      <c r="A1019" s="10">
        <v>0.70416666666666705</v>
      </c>
      <c r="B1019" s="19">
        <v>0.92744</v>
      </c>
      <c r="C1019" s="20">
        <v>4.50158</v>
      </c>
      <c r="D1019" s="20">
        <v>262.254</v>
      </c>
      <c r="E1019" s="19">
        <v>0.602617</v>
      </c>
      <c r="F1019" s="20">
        <v>0.0389638</v>
      </c>
      <c r="G1019" s="20">
        <v>311.735</v>
      </c>
      <c r="H1019" s="19">
        <v>0.887122</v>
      </c>
      <c r="I1019" s="20">
        <v>16.7331</v>
      </c>
      <c r="J1019" s="20">
        <v>346.392</v>
      </c>
      <c r="K1019" s="19">
        <v>0.672964</v>
      </c>
      <c r="L1019" s="20">
        <v>0.0406607</v>
      </c>
      <c r="M1019" s="20">
        <v>213.86</v>
      </c>
      <c r="N1019" s="19">
        <v>0.929768</v>
      </c>
      <c r="O1019" s="20">
        <v>4.49764</v>
      </c>
      <c r="P1019" s="20">
        <v>262.988</v>
      </c>
      <c r="Q1019" s="19">
        <v>0.628053</v>
      </c>
      <c r="R1019" s="20">
        <v>0.579185</v>
      </c>
      <c r="S1019" s="20">
        <v>14.9839</v>
      </c>
      <c r="T1019" s="19">
        <v>0.95512</v>
      </c>
      <c r="U1019" s="20">
        <v>0.543675</v>
      </c>
      <c r="V1019" s="20">
        <v>44.5397</v>
      </c>
      <c r="W1019" s="19">
        <v>0.990524</v>
      </c>
      <c r="X1019" s="20">
        <v>0.64238</v>
      </c>
      <c r="Y1019" s="20">
        <v>17.7316</v>
      </c>
      <c r="Z1019" s="19">
        <v>0.815148</v>
      </c>
      <c r="AA1019" s="20">
        <v>3.57115</v>
      </c>
      <c r="AB1019" s="20">
        <v>98.3169</v>
      </c>
      <c r="AC1019" s="19">
        <v>0</v>
      </c>
      <c r="AD1019" s="20">
        <v>0</v>
      </c>
      <c r="AE1019" s="20">
        <v>0.00034914</v>
      </c>
      <c r="AF1019" s="19">
        <v>0.836542</v>
      </c>
      <c r="AG1019" s="20">
        <v>0.00544445</v>
      </c>
      <c r="AH1019" s="20">
        <v>36.4617</v>
      </c>
      <c r="AI1019" s="19">
        <v>0</v>
      </c>
      <c r="AJ1019" s="20">
        <v>0</v>
      </c>
      <c r="AK1019" s="20">
        <v>0</v>
      </c>
      <c r="AL1019" s="19">
        <v>0</v>
      </c>
      <c r="AM1019" s="20">
        <v>0</v>
      </c>
      <c r="AN1019" s="20">
        <v>0</v>
      </c>
      <c r="AO1019" s="19">
        <v>0</v>
      </c>
      <c r="AP1019" s="20">
        <v>0</v>
      </c>
      <c r="AQ1019" s="20">
        <v>0</v>
      </c>
    </row>
    <row r="1020" spans="1:4" ht="17.25">
      <c r="A1020" s="10">
        <v>0.70486111111111105</v>
      </c>
      <c r="B1020" s="19">
        <v>0.927696</v>
      </c>
      <c r="C1020" s="20">
        <v>4.50963</v>
      </c>
      <c r="D1020" s="20">
        <v>262.331</v>
      </c>
      <c r="E1020" s="19">
        <v>0.606546</v>
      </c>
      <c r="F1020" s="20">
        <v>0.0391673</v>
      </c>
      <c r="G1020" s="20">
        <v>311.735</v>
      </c>
      <c r="H1020" s="19">
        <v>0.887171</v>
      </c>
      <c r="I1020" s="20">
        <v>16.7093</v>
      </c>
      <c r="J1020" s="20">
        <v>346.675</v>
      </c>
      <c r="K1020" s="19">
        <v>0.67745</v>
      </c>
      <c r="L1020" s="20">
        <v>0.0409314</v>
      </c>
      <c r="M1020" s="20">
        <v>213.861</v>
      </c>
      <c r="N1020" s="19">
        <v>0.92995</v>
      </c>
      <c r="O1020" s="20">
        <v>4.51204</v>
      </c>
      <c r="P1020" s="20">
        <v>263.064</v>
      </c>
      <c r="Q1020" s="19">
        <v>0.627873</v>
      </c>
      <c r="R1020" s="20">
        <v>0.578474</v>
      </c>
      <c r="S1020" s="20">
        <v>14.9935</v>
      </c>
      <c r="T1020" s="19">
        <v>0.955686</v>
      </c>
      <c r="U1020" s="20">
        <v>0.544415</v>
      </c>
      <c r="V1020" s="20">
        <v>44.5487</v>
      </c>
      <c r="W1020" s="19">
        <v>0.990528</v>
      </c>
      <c r="X1020" s="20">
        <v>0.642323</v>
      </c>
      <c r="Y1020" s="20">
        <v>17.7425</v>
      </c>
      <c r="Z1020" s="19">
        <v>0.815756</v>
      </c>
      <c r="AA1020" s="20">
        <v>3.55846</v>
      </c>
      <c r="AB1020" s="20">
        <v>98.3773</v>
      </c>
      <c r="AC1020" s="19">
        <v>0</v>
      </c>
      <c r="AD1020" s="20">
        <v>0</v>
      </c>
      <c r="AE1020" s="20">
        <v>0.00034914</v>
      </c>
      <c r="AF1020" s="19">
        <v>0</v>
      </c>
      <c r="AG1020" s="20">
        <v>0</v>
      </c>
      <c r="AH1020" s="20">
        <v>36.4618</v>
      </c>
      <c r="AI1020" s="19">
        <v>0</v>
      </c>
      <c r="AJ1020" s="20">
        <v>0</v>
      </c>
      <c r="AK1020" s="20">
        <v>0</v>
      </c>
      <c r="AL1020" s="19">
        <v>0</v>
      </c>
      <c r="AM1020" s="20">
        <v>0</v>
      </c>
      <c r="AN1020" s="20">
        <v>0</v>
      </c>
      <c r="AO1020" s="19">
        <v>0</v>
      </c>
      <c r="AP1020" s="20">
        <v>0</v>
      </c>
      <c r="AQ1020" s="20">
        <v>0</v>
      </c>
    </row>
    <row r="1021" spans="1:4" ht="17.25">
      <c r="A1021" s="10">
        <v>0.70555555555555605</v>
      </c>
      <c r="B1021" s="19">
        <v>0.927387</v>
      </c>
      <c r="C1021" s="20">
        <v>4.49948</v>
      </c>
      <c r="D1021" s="20">
        <v>262.406</v>
      </c>
      <c r="E1021" s="19">
        <v>0.605643</v>
      </c>
      <c r="F1021" s="20">
        <v>0.0391797</v>
      </c>
      <c r="G1021" s="20">
        <v>311.736</v>
      </c>
      <c r="H1021" s="19">
        <v>0.886508</v>
      </c>
      <c r="I1021" s="20">
        <v>16.6451</v>
      </c>
      <c r="J1021" s="20">
        <v>346.948</v>
      </c>
      <c r="K1021" s="19">
        <v>0.674422</v>
      </c>
      <c r="L1021" s="20">
        <v>0.0407249</v>
      </c>
      <c r="M1021" s="20">
        <v>213.862</v>
      </c>
      <c r="N1021" s="19">
        <v>0.929614</v>
      </c>
      <c r="O1021" s="20">
        <v>4.49911</v>
      </c>
      <c r="P1021" s="20">
        <v>263.138</v>
      </c>
      <c r="Q1021" s="19">
        <v>0.628627</v>
      </c>
      <c r="R1021" s="20">
        <v>0.579641</v>
      </c>
      <c r="S1021" s="20">
        <v>15.0032</v>
      </c>
      <c r="T1021" s="19">
        <v>0.954614</v>
      </c>
      <c r="U1021" s="20">
        <v>0.543061</v>
      </c>
      <c r="V1021" s="20">
        <v>44.5581</v>
      </c>
      <c r="W1021" s="19">
        <v>0.990491</v>
      </c>
      <c r="X1021" s="20">
        <v>0.6418</v>
      </c>
      <c r="Y1021" s="20">
        <v>17.7532</v>
      </c>
      <c r="Z1021" s="19">
        <v>0.815894</v>
      </c>
      <c r="AA1021" s="20">
        <v>3.55242</v>
      </c>
      <c r="AB1021" s="20">
        <v>98.4356</v>
      </c>
      <c r="AC1021" s="19">
        <v>0</v>
      </c>
      <c r="AD1021" s="20">
        <v>0</v>
      </c>
      <c r="AE1021" s="20">
        <v>0.00034914</v>
      </c>
      <c r="AF1021" s="19">
        <v>0.843168</v>
      </c>
      <c r="AG1021" s="20">
        <v>0.00537978</v>
      </c>
      <c r="AH1021" s="20">
        <v>36.4618</v>
      </c>
      <c r="AI1021" s="19">
        <v>0</v>
      </c>
      <c r="AJ1021" s="20">
        <v>0</v>
      </c>
      <c r="AK1021" s="20">
        <v>0</v>
      </c>
      <c r="AL1021" s="19">
        <v>0</v>
      </c>
      <c r="AM1021" s="20">
        <v>0</v>
      </c>
      <c r="AN1021" s="20">
        <v>0</v>
      </c>
      <c r="AO1021" s="19">
        <v>0</v>
      </c>
      <c r="AP1021" s="20">
        <v>0</v>
      </c>
      <c r="AQ1021" s="20">
        <v>0</v>
      </c>
    </row>
    <row r="1022" spans="1:4" ht="17.25">
      <c r="A1022" s="10">
        <v>0.70625000000000004</v>
      </c>
      <c r="B1022" s="19">
        <v>0.92755</v>
      </c>
      <c r="C1022" s="20">
        <v>4.50745</v>
      </c>
      <c r="D1022" s="20">
        <v>262.48</v>
      </c>
      <c r="E1022" s="19">
        <v>0.604714</v>
      </c>
      <c r="F1022" s="20">
        <v>0.0389194</v>
      </c>
      <c r="G1022" s="20">
        <v>311.737</v>
      </c>
      <c r="H1022" s="19">
        <v>0.887767</v>
      </c>
      <c r="I1022" s="20">
        <v>16.7596</v>
      </c>
      <c r="J1022" s="20">
        <v>347.231</v>
      </c>
      <c r="K1022" s="19">
        <v>0.672034</v>
      </c>
      <c r="L1022" s="20">
        <v>0.0404627</v>
      </c>
      <c r="M1022" s="20">
        <v>213.862</v>
      </c>
      <c r="N1022" s="19">
        <v>0.929829</v>
      </c>
      <c r="O1022" s="20">
        <v>4.50354</v>
      </c>
      <c r="P1022" s="20">
        <v>263.21</v>
      </c>
      <c r="Q1022" s="19">
        <v>0.629541</v>
      </c>
      <c r="R1022" s="20">
        <v>0.580267</v>
      </c>
      <c r="S1022" s="20">
        <v>15.0128</v>
      </c>
      <c r="T1022" s="19">
        <v>0.95519</v>
      </c>
      <c r="U1022" s="20">
        <v>0.542879</v>
      </c>
      <c r="V1022" s="20">
        <v>44.5669</v>
      </c>
      <c r="W1022" s="19">
        <v>0.990408</v>
      </c>
      <c r="X1022" s="20">
        <v>0.641311</v>
      </c>
      <c r="Y1022" s="20">
        <v>17.7637</v>
      </c>
      <c r="Z1022" s="19">
        <v>0.815183</v>
      </c>
      <c r="AA1022" s="20">
        <v>3.53283</v>
      </c>
      <c r="AB1022" s="20">
        <v>98.4947</v>
      </c>
      <c r="AC1022" s="19">
        <v>0</v>
      </c>
      <c r="AD1022" s="20">
        <v>0</v>
      </c>
      <c r="AE1022" s="20">
        <v>0.00034914</v>
      </c>
      <c r="AF1022" s="19">
        <v>-0.968925</v>
      </c>
      <c r="AG1022" s="20">
        <v>0.00877984</v>
      </c>
      <c r="AH1022" s="20">
        <v>36.462</v>
      </c>
      <c r="AI1022" s="19">
        <v>0</v>
      </c>
      <c r="AJ1022" s="20">
        <v>0</v>
      </c>
      <c r="AK1022" s="20">
        <v>0</v>
      </c>
      <c r="AL1022" s="19">
        <v>0</v>
      </c>
      <c r="AM1022" s="20">
        <v>0</v>
      </c>
      <c r="AN1022" s="20">
        <v>0</v>
      </c>
      <c r="AO1022" s="19">
        <v>0</v>
      </c>
      <c r="AP1022" s="20">
        <v>0</v>
      </c>
      <c r="AQ1022" s="20">
        <v>0</v>
      </c>
    </row>
    <row r="1023" spans="1:4" ht="17.25">
      <c r="A1023" s="10">
        <v>0.70694444444444404</v>
      </c>
      <c r="B1023" s="19">
        <v>0.927747</v>
      </c>
      <c r="C1023" s="20">
        <v>4.49355</v>
      </c>
      <c r="D1023" s="20">
        <v>262.556</v>
      </c>
      <c r="E1023" s="19">
        <v>0.605134</v>
      </c>
      <c r="F1023" s="20">
        <v>0.0389998</v>
      </c>
      <c r="G1023" s="20">
        <v>311.737</v>
      </c>
      <c r="H1023" s="19">
        <v>0.888684</v>
      </c>
      <c r="I1023" s="20">
        <v>16.8172</v>
      </c>
      <c r="J1023" s="20">
        <v>347.506</v>
      </c>
      <c r="K1023" s="19">
        <v>0.672843</v>
      </c>
      <c r="L1023" s="20">
        <v>0.0403183</v>
      </c>
      <c r="M1023" s="20">
        <v>213.863</v>
      </c>
      <c r="N1023" s="19">
        <v>0.92989</v>
      </c>
      <c r="O1023" s="20">
        <v>4.49295</v>
      </c>
      <c r="P1023" s="20">
        <v>263.286</v>
      </c>
      <c r="Q1023" s="19">
        <v>0.6308</v>
      </c>
      <c r="R1023" s="20">
        <v>0.581652</v>
      </c>
      <c r="S1023" s="20">
        <v>15.0225</v>
      </c>
      <c r="T1023" s="19">
        <v>0.95664</v>
      </c>
      <c r="U1023" s="20">
        <v>0.542812</v>
      </c>
      <c r="V1023" s="20">
        <v>44.5759</v>
      </c>
      <c r="W1023" s="19">
        <v>0.99046</v>
      </c>
      <c r="X1023" s="20">
        <v>0.640186</v>
      </c>
      <c r="Y1023" s="20">
        <v>17.7744</v>
      </c>
      <c r="Z1023" s="19">
        <v>0.82186</v>
      </c>
      <c r="AA1023" s="20">
        <v>3.51748</v>
      </c>
      <c r="AB1023" s="20">
        <v>98.5544</v>
      </c>
      <c r="AC1023" s="19">
        <v>0</v>
      </c>
      <c r="AD1023" s="20">
        <v>0</v>
      </c>
      <c r="AE1023" s="20">
        <v>0.00034914</v>
      </c>
      <c r="AF1023" s="19">
        <v>0.878018</v>
      </c>
      <c r="AG1023" s="20">
        <v>5.49943</v>
      </c>
      <c r="AH1023" s="20">
        <v>36.5295</v>
      </c>
      <c r="AI1023" s="19">
        <v>0</v>
      </c>
      <c r="AJ1023" s="20">
        <v>0</v>
      </c>
      <c r="AK1023" s="20">
        <v>0</v>
      </c>
      <c r="AL1023" s="19">
        <v>0</v>
      </c>
      <c r="AM1023" s="20">
        <v>0</v>
      </c>
      <c r="AN1023" s="20">
        <v>0</v>
      </c>
      <c r="AO1023" s="19">
        <v>0</v>
      </c>
      <c r="AP1023" s="20">
        <v>0</v>
      </c>
      <c r="AQ1023" s="20">
        <v>0</v>
      </c>
    </row>
    <row r="1024" spans="1:4" ht="17.25">
      <c r="A1024" s="10">
        <v>0.70763888888888904</v>
      </c>
      <c r="B1024" s="19">
        <v>0.927648</v>
      </c>
      <c r="C1024" s="20">
        <v>4.5011</v>
      </c>
      <c r="D1024" s="20">
        <v>262.63</v>
      </c>
      <c r="E1024" s="19">
        <v>0.6052</v>
      </c>
      <c r="F1024" s="20">
        <v>0.0388441</v>
      </c>
      <c r="G1024" s="20">
        <v>311.738</v>
      </c>
      <c r="H1024" s="19">
        <v>0.889571</v>
      </c>
      <c r="I1024" s="20">
        <v>16.9612</v>
      </c>
      <c r="J1024" s="20">
        <v>347.788</v>
      </c>
      <c r="K1024" s="19">
        <v>0.673177</v>
      </c>
      <c r="L1024" s="20">
        <v>0.0403391</v>
      </c>
      <c r="M1024" s="20">
        <v>213.864</v>
      </c>
      <c r="N1024" s="19">
        <v>0.929879</v>
      </c>
      <c r="O1024" s="20">
        <v>4.50042</v>
      </c>
      <c r="P1024" s="20">
        <v>263.363</v>
      </c>
      <c r="Q1024" s="19">
        <v>0.629313</v>
      </c>
      <c r="R1024" s="20">
        <v>0.579416</v>
      </c>
      <c r="S1024" s="20">
        <v>15.0323</v>
      </c>
      <c r="T1024" s="19">
        <v>0.956275</v>
      </c>
      <c r="U1024" s="20">
        <v>0.542118</v>
      </c>
      <c r="V1024" s="20">
        <v>44.5851</v>
      </c>
      <c r="W1024" s="19">
        <v>0.990462</v>
      </c>
      <c r="X1024" s="20">
        <v>0.639954</v>
      </c>
      <c r="Y1024" s="20">
        <v>17.7849</v>
      </c>
      <c r="Z1024" s="19">
        <v>0.822987</v>
      </c>
      <c r="AA1024" s="20">
        <v>3.5315</v>
      </c>
      <c r="AB1024" s="20">
        <v>98.6131</v>
      </c>
      <c r="AC1024" s="19">
        <v>0</v>
      </c>
      <c r="AD1024" s="20">
        <v>0</v>
      </c>
      <c r="AE1024" s="20">
        <v>0.00034914</v>
      </c>
      <c r="AF1024" s="19">
        <v>0.878101</v>
      </c>
      <c r="AG1024" s="20">
        <v>5.49293</v>
      </c>
      <c r="AH1024" s="20">
        <v>36.6227</v>
      </c>
      <c r="AI1024" s="19">
        <v>0</v>
      </c>
      <c r="AJ1024" s="20">
        <v>0</v>
      </c>
      <c r="AK1024" s="20">
        <v>0</v>
      </c>
      <c r="AL1024" s="19">
        <v>0</v>
      </c>
      <c r="AM1024" s="20">
        <v>0</v>
      </c>
      <c r="AN1024" s="20">
        <v>0</v>
      </c>
      <c r="AO1024" s="19">
        <v>0</v>
      </c>
      <c r="AP1024" s="20">
        <v>0</v>
      </c>
      <c r="AQ1024" s="20">
        <v>0</v>
      </c>
    </row>
    <row r="1025" spans="1:4" ht="17.25">
      <c r="A1025" s="10">
        <v>0.70833333333333304</v>
      </c>
      <c r="B1025" s="19">
        <v>0.927827</v>
      </c>
      <c r="C1025" s="20">
        <v>4.50774</v>
      </c>
      <c r="D1025" s="20">
        <v>262.707</v>
      </c>
      <c r="E1025" s="19">
        <v>0.603432</v>
      </c>
      <c r="F1025" s="20">
        <v>0.0387389</v>
      </c>
      <c r="G1025" s="20">
        <v>311.739</v>
      </c>
      <c r="H1025" s="19">
        <v>0.890745</v>
      </c>
      <c r="I1025" s="20">
        <v>17.1032</v>
      </c>
      <c r="J1025" s="20">
        <v>348.076</v>
      </c>
      <c r="K1025" s="19">
        <v>0.674562</v>
      </c>
      <c r="L1025" s="20">
        <v>0.0404747</v>
      </c>
      <c r="M1025" s="20">
        <v>213.864</v>
      </c>
      <c r="N1025" s="19">
        <v>0.929982</v>
      </c>
      <c r="O1025" s="20">
        <v>4.50897</v>
      </c>
      <c r="P1025" s="20">
        <v>263.439</v>
      </c>
      <c r="Q1025" s="19">
        <v>0.630549</v>
      </c>
      <c r="R1025" s="20">
        <v>0.581296</v>
      </c>
      <c r="S1025" s="20">
        <v>15.042</v>
      </c>
      <c r="T1025" s="19">
        <v>0.95648</v>
      </c>
      <c r="U1025" s="20">
        <v>0.542003</v>
      </c>
      <c r="V1025" s="20">
        <v>44.5941</v>
      </c>
      <c r="W1025" s="19">
        <v>0.990383</v>
      </c>
      <c r="X1025" s="20">
        <v>0.640819</v>
      </c>
      <c r="Y1025" s="20">
        <v>17.7959</v>
      </c>
      <c r="Z1025" s="19">
        <v>0.81608</v>
      </c>
      <c r="AA1025" s="20">
        <v>3.5394</v>
      </c>
      <c r="AB1025" s="20">
        <v>98.6709</v>
      </c>
      <c r="AC1025" s="19">
        <v>0</v>
      </c>
      <c r="AD1025" s="20">
        <v>0</v>
      </c>
      <c r="AE1025" s="20">
        <v>0.00034914</v>
      </c>
      <c r="AF1025" s="19">
        <v>0.836536</v>
      </c>
      <c r="AG1025" s="20">
        <v>0.00539611</v>
      </c>
      <c r="AH1025" s="20">
        <v>36.7058</v>
      </c>
      <c r="AI1025" s="19">
        <v>0</v>
      </c>
      <c r="AJ1025" s="20">
        <v>0</v>
      </c>
      <c r="AK1025" s="20">
        <v>0</v>
      </c>
      <c r="AL1025" s="19">
        <v>0</v>
      </c>
      <c r="AM1025" s="20">
        <v>0</v>
      </c>
      <c r="AN1025" s="20">
        <v>0</v>
      </c>
      <c r="AO1025" s="19">
        <v>0</v>
      </c>
      <c r="AP1025" s="20">
        <v>0</v>
      </c>
      <c r="AQ1025" s="20">
        <v>0</v>
      </c>
    </row>
    <row r="1026" spans="1:4" ht="17.25">
      <c r="A1026" s="10">
        <v>0.70902777777777803</v>
      </c>
      <c r="B1026" s="19">
        <v>0.927583</v>
      </c>
      <c r="C1026" s="20">
        <v>4.50094</v>
      </c>
      <c r="D1026" s="20">
        <v>262.781</v>
      </c>
      <c r="E1026" s="19">
        <v>0.603533</v>
      </c>
      <c r="F1026" s="20">
        <v>0.0390417</v>
      </c>
      <c r="G1026" s="20">
        <v>311.739</v>
      </c>
      <c r="H1026" s="19">
        <v>0.890818</v>
      </c>
      <c r="I1026" s="20">
        <v>17.1936</v>
      </c>
      <c r="J1026" s="20">
        <v>348.357</v>
      </c>
      <c r="K1026" s="19">
        <v>0.674484</v>
      </c>
      <c r="L1026" s="20">
        <v>0.0405678</v>
      </c>
      <c r="M1026" s="20">
        <v>213.865</v>
      </c>
      <c r="N1026" s="19">
        <v>0.929837</v>
      </c>
      <c r="O1026" s="20">
        <v>4.50133</v>
      </c>
      <c r="P1026" s="20">
        <v>263.513</v>
      </c>
      <c r="Q1026" s="19">
        <v>0.629035</v>
      </c>
      <c r="R1026" s="20">
        <v>0.579771</v>
      </c>
      <c r="S1026" s="20">
        <v>15.0517</v>
      </c>
      <c r="T1026" s="19">
        <v>0.956173</v>
      </c>
      <c r="U1026" s="20">
        <v>0.542281</v>
      </c>
      <c r="V1026" s="20">
        <v>44.6033</v>
      </c>
      <c r="W1026" s="19">
        <v>0.990456</v>
      </c>
      <c r="X1026" s="20">
        <v>0.640773</v>
      </c>
      <c r="Y1026" s="20">
        <v>17.8064</v>
      </c>
      <c r="Z1026" s="19">
        <v>0.814803</v>
      </c>
      <c r="AA1026" s="20">
        <v>3.52724</v>
      </c>
      <c r="AB1026" s="20">
        <v>98.7307</v>
      </c>
      <c r="AC1026" s="19">
        <v>0</v>
      </c>
      <c r="AD1026" s="20">
        <v>0</v>
      </c>
      <c r="AE1026" s="20">
        <v>0.00034914</v>
      </c>
      <c r="AF1026" s="19">
        <v>0.853555</v>
      </c>
      <c r="AG1026" s="20">
        <v>0.00542356</v>
      </c>
      <c r="AH1026" s="20">
        <v>36.7059</v>
      </c>
      <c r="AI1026" s="19">
        <v>0</v>
      </c>
      <c r="AJ1026" s="20">
        <v>0</v>
      </c>
      <c r="AK1026" s="20">
        <v>0</v>
      </c>
      <c r="AL1026" s="19">
        <v>0</v>
      </c>
      <c r="AM1026" s="20">
        <v>0</v>
      </c>
      <c r="AN1026" s="20">
        <v>0</v>
      </c>
      <c r="AO1026" s="19">
        <v>0</v>
      </c>
      <c r="AP1026" s="20">
        <v>0</v>
      </c>
      <c r="AQ1026" s="20">
        <v>0</v>
      </c>
    </row>
    <row r="1027" spans="1:4" ht="17.25">
      <c r="A1027" s="10">
        <v>0.70972222222222203</v>
      </c>
      <c r="B1027" s="19">
        <v>0.927636</v>
      </c>
      <c r="C1027" s="20">
        <v>4.49712</v>
      </c>
      <c r="D1027" s="20">
        <v>262.855</v>
      </c>
      <c r="E1027" s="19">
        <v>0.60405</v>
      </c>
      <c r="F1027" s="20">
        <v>0.0388661</v>
      </c>
      <c r="G1027" s="20">
        <v>311.74</v>
      </c>
      <c r="H1027" s="19">
        <v>0.891303</v>
      </c>
      <c r="I1027" s="20">
        <v>17.2932</v>
      </c>
      <c r="J1027" s="20">
        <v>348.649</v>
      </c>
      <c r="K1027" s="19">
        <v>0.673846</v>
      </c>
      <c r="L1027" s="20">
        <v>0.0406652</v>
      </c>
      <c r="M1027" s="20">
        <v>213.866</v>
      </c>
      <c r="N1027" s="19">
        <v>0.929778</v>
      </c>
      <c r="O1027" s="20">
        <v>4.49693</v>
      </c>
      <c r="P1027" s="20">
        <v>263.588</v>
      </c>
      <c r="Q1027" s="19">
        <v>0.627483</v>
      </c>
      <c r="R1027" s="20">
        <v>0.576088</v>
      </c>
      <c r="S1027" s="20">
        <v>15.0611</v>
      </c>
      <c r="T1027" s="19">
        <v>0.955075</v>
      </c>
      <c r="U1027" s="20">
        <v>0.541851</v>
      </c>
      <c r="V1027" s="20">
        <v>44.612</v>
      </c>
      <c r="W1027" s="19">
        <v>0.990462</v>
      </c>
      <c r="X1027" s="20">
        <v>0.639888</v>
      </c>
      <c r="Y1027" s="20">
        <v>17.8169</v>
      </c>
      <c r="Z1027" s="19">
        <v>0.814912</v>
      </c>
      <c r="AA1027" s="20">
        <v>3.52307</v>
      </c>
      <c r="AB1027" s="20">
        <v>98.7895</v>
      </c>
      <c r="AC1027" s="19">
        <v>0</v>
      </c>
      <c r="AD1027" s="20">
        <v>0</v>
      </c>
      <c r="AE1027" s="20">
        <v>0.00034914</v>
      </c>
      <c r="AF1027" s="19">
        <v>0.819318</v>
      </c>
      <c r="AG1027" s="20">
        <v>0.00539612</v>
      </c>
      <c r="AH1027" s="20">
        <v>36.706</v>
      </c>
      <c r="AI1027" s="19">
        <v>0</v>
      </c>
      <c r="AJ1027" s="20">
        <v>0</v>
      </c>
      <c r="AK1027" s="20">
        <v>0</v>
      </c>
      <c r="AL1027" s="19">
        <v>0</v>
      </c>
      <c r="AM1027" s="20">
        <v>0</v>
      </c>
      <c r="AN1027" s="20">
        <v>0</v>
      </c>
      <c r="AO1027" s="19">
        <v>0</v>
      </c>
      <c r="AP1027" s="20">
        <v>0</v>
      </c>
      <c r="AQ1027" s="20">
        <v>0</v>
      </c>
    </row>
    <row r="1028" spans="1:4" ht="17.25">
      <c r="A1028" s="10">
        <v>0.71041666666666703</v>
      </c>
      <c r="B1028" s="19">
        <v>0.92774</v>
      </c>
      <c r="C1028" s="20">
        <v>4.5037</v>
      </c>
      <c r="D1028" s="20">
        <v>262.931</v>
      </c>
      <c r="E1028" s="19">
        <v>0.6061</v>
      </c>
      <c r="F1028" s="20">
        <v>0.0390833</v>
      </c>
      <c r="G1028" s="20">
        <v>311.741</v>
      </c>
      <c r="H1028" s="19">
        <v>0.89232</v>
      </c>
      <c r="I1028" s="20">
        <v>17.4313</v>
      </c>
      <c r="J1028" s="20">
        <v>348.939</v>
      </c>
      <c r="K1028" s="19">
        <v>0.674121</v>
      </c>
      <c r="L1028" s="20">
        <v>0.0406493</v>
      </c>
      <c r="M1028" s="20">
        <v>213.866</v>
      </c>
      <c r="N1028" s="19">
        <v>0.929925</v>
      </c>
      <c r="O1028" s="20">
        <v>4.50481</v>
      </c>
      <c r="P1028" s="20">
        <v>263.664</v>
      </c>
      <c r="Q1028" s="19">
        <v>0.62725</v>
      </c>
      <c r="R1028" s="20">
        <v>0.576296</v>
      </c>
      <c r="S1028" s="20">
        <v>15.0709</v>
      </c>
      <c r="T1028" s="19">
        <v>0.9555</v>
      </c>
      <c r="U1028" s="20">
        <v>0.54223</v>
      </c>
      <c r="V1028" s="20">
        <v>44.6211</v>
      </c>
      <c r="W1028" s="19">
        <v>0.990453</v>
      </c>
      <c r="X1028" s="20">
        <v>0.640859</v>
      </c>
      <c r="Y1028" s="20">
        <v>17.8276</v>
      </c>
      <c r="Z1028" s="19">
        <v>0.816082</v>
      </c>
      <c r="AA1028" s="20">
        <v>3.52484</v>
      </c>
      <c r="AB1028" s="20">
        <v>98.8482</v>
      </c>
      <c r="AC1028" s="19">
        <v>0</v>
      </c>
      <c r="AD1028" s="20">
        <v>0</v>
      </c>
      <c r="AE1028" s="20">
        <v>0.00034914</v>
      </c>
      <c r="AF1028" s="19">
        <v>0.817577</v>
      </c>
      <c r="AG1028" s="20">
        <v>0.00523735</v>
      </c>
      <c r="AH1028" s="20">
        <v>36.706</v>
      </c>
      <c r="AI1028" s="19">
        <v>0</v>
      </c>
      <c r="AJ1028" s="20">
        <v>0</v>
      </c>
      <c r="AK1028" s="20">
        <v>0</v>
      </c>
      <c r="AL1028" s="19">
        <v>0</v>
      </c>
      <c r="AM1028" s="20">
        <v>0</v>
      </c>
      <c r="AN1028" s="20">
        <v>0</v>
      </c>
      <c r="AO1028" s="19">
        <v>0</v>
      </c>
      <c r="AP1028" s="20">
        <v>0</v>
      </c>
      <c r="AQ1028" s="20">
        <v>0</v>
      </c>
    </row>
    <row r="1029" spans="1:4" ht="17.25">
      <c r="A1029" s="10">
        <v>0.71111111111111103</v>
      </c>
      <c r="B1029" s="19">
        <v>0.927734</v>
      </c>
      <c r="C1029" s="20">
        <v>4.50466</v>
      </c>
      <c r="D1029" s="20">
        <v>263.008</v>
      </c>
      <c r="E1029" s="19">
        <v>0.604654</v>
      </c>
      <c r="F1029" s="20">
        <v>0.0389796</v>
      </c>
      <c r="G1029" s="20">
        <v>311.741</v>
      </c>
      <c r="H1029" s="19">
        <v>0.893628</v>
      </c>
      <c r="I1029" s="20">
        <v>17.5528</v>
      </c>
      <c r="J1029" s="20">
        <v>349.235</v>
      </c>
      <c r="K1029" s="19">
        <v>0.677732</v>
      </c>
      <c r="L1029" s="20">
        <v>0.0405587</v>
      </c>
      <c r="M1029" s="20">
        <v>213.867</v>
      </c>
      <c r="N1029" s="19">
        <v>0.929946</v>
      </c>
      <c r="O1029" s="20">
        <v>4.50004</v>
      </c>
      <c r="P1029" s="20">
        <v>263.738</v>
      </c>
      <c r="Q1029" s="19">
        <v>0.630209</v>
      </c>
      <c r="R1029" s="20">
        <v>0.580328</v>
      </c>
      <c r="S1029" s="20">
        <v>15.0806</v>
      </c>
      <c r="T1029" s="19">
        <v>0.955629</v>
      </c>
      <c r="U1029" s="20">
        <v>0.540984</v>
      </c>
      <c r="V1029" s="20">
        <v>44.6302</v>
      </c>
      <c r="W1029" s="19">
        <v>0.990392</v>
      </c>
      <c r="X1029" s="20">
        <v>0.639362</v>
      </c>
      <c r="Y1029" s="20">
        <v>17.8383</v>
      </c>
      <c r="Z1029" s="19">
        <v>0.815448</v>
      </c>
      <c r="AA1029" s="20">
        <v>3.5125</v>
      </c>
      <c r="AB1029" s="20">
        <v>98.9068</v>
      </c>
      <c r="AC1029" s="19">
        <v>0</v>
      </c>
      <c r="AD1029" s="20">
        <v>0</v>
      </c>
      <c r="AE1029" s="20">
        <v>0.00034914</v>
      </c>
      <c r="AF1029" s="19">
        <v>0</v>
      </c>
      <c r="AG1029" s="20">
        <v>0</v>
      </c>
      <c r="AH1029" s="20">
        <v>36.7061</v>
      </c>
      <c r="AI1029" s="19">
        <v>0</v>
      </c>
      <c r="AJ1029" s="20">
        <v>0</v>
      </c>
      <c r="AK1029" s="20">
        <v>0</v>
      </c>
      <c r="AL1029" s="19">
        <v>0</v>
      </c>
      <c r="AM1029" s="20">
        <v>0</v>
      </c>
      <c r="AN1029" s="20">
        <v>0</v>
      </c>
      <c r="AO1029" s="19">
        <v>0</v>
      </c>
      <c r="AP1029" s="20">
        <v>0</v>
      </c>
      <c r="AQ1029" s="20">
        <v>0</v>
      </c>
    </row>
    <row r="1030" spans="1:4" ht="17.25">
      <c r="A1030" s="10">
        <v>0.71180555555555602</v>
      </c>
      <c r="B1030" s="19">
        <v>0.927307</v>
      </c>
      <c r="C1030" s="20">
        <v>4.50135</v>
      </c>
      <c r="D1030" s="20">
        <v>263.081</v>
      </c>
      <c r="E1030" s="19">
        <v>0.604294</v>
      </c>
      <c r="F1030" s="20">
        <v>0.0390642</v>
      </c>
      <c r="G1030" s="20">
        <v>311.742</v>
      </c>
      <c r="H1030" s="19">
        <v>0.891334</v>
      </c>
      <c r="I1030" s="20">
        <v>17.2994</v>
      </c>
      <c r="J1030" s="20">
        <v>349.52</v>
      </c>
      <c r="K1030" s="19">
        <v>0.673506</v>
      </c>
      <c r="L1030" s="20">
        <v>0.0404859</v>
      </c>
      <c r="M1030" s="20">
        <v>213.868</v>
      </c>
      <c r="N1030" s="19">
        <v>0.92948</v>
      </c>
      <c r="O1030" s="20">
        <v>4.49726</v>
      </c>
      <c r="P1030" s="20">
        <v>263.814</v>
      </c>
      <c r="Q1030" s="19">
        <v>0.629587</v>
      </c>
      <c r="R1030" s="20">
        <v>0.580875</v>
      </c>
      <c r="S1030" s="20">
        <v>15.0903</v>
      </c>
      <c r="T1030" s="19">
        <v>0.954053</v>
      </c>
      <c r="U1030" s="20">
        <v>0.541282</v>
      </c>
      <c r="V1030" s="20">
        <v>44.6391</v>
      </c>
      <c r="W1030" s="19">
        <v>0.990421</v>
      </c>
      <c r="X1030" s="20">
        <v>0.640565</v>
      </c>
      <c r="Y1030" s="20">
        <v>17.8491</v>
      </c>
      <c r="Z1030" s="19">
        <v>0.813734</v>
      </c>
      <c r="AA1030" s="20">
        <v>3.51</v>
      </c>
      <c r="AB1030" s="20">
        <v>98.9643</v>
      </c>
      <c r="AC1030" s="19">
        <v>0</v>
      </c>
      <c r="AD1030" s="20">
        <v>0</v>
      </c>
      <c r="AE1030" s="20">
        <v>0.00034914</v>
      </c>
      <c r="AF1030" s="19">
        <v>0.826438</v>
      </c>
      <c r="AG1030" s="20">
        <v>0.00537779</v>
      </c>
      <c r="AH1030" s="20">
        <v>36.7061</v>
      </c>
      <c r="AI1030" s="19">
        <v>0</v>
      </c>
      <c r="AJ1030" s="20">
        <v>0</v>
      </c>
      <c r="AK1030" s="20">
        <v>0</v>
      </c>
      <c r="AL1030" s="19">
        <v>0</v>
      </c>
      <c r="AM1030" s="20">
        <v>0</v>
      </c>
      <c r="AN1030" s="20">
        <v>0</v>
      </c>
      <c r="AO1030" s="19">
        <v>0</v>
      </c>
      <c r="AP1030" s="20">
        <v>0</v>
      </c>
      <c r="AQ1030" s="20">
        <v>0</v>
      </c>
    </row>
    <row r="1031" spans="1:4" ht="17.25">
      <c r="A1031" s="10">
        <v>0.71250000000000002</v>
      </c>
      <c r="B1031" s="19">
        <v>0.92754</v>
      </c>
      <c r="C1031" s="20">
        <v>4.49085</v>
      </c>
      <c r="D1031" s="20">
        <v>263.157</v>
      </c>
      <c r="E1031" s="19">
        <v>0.60426</v>
      </c>
      <c r="F1031" s="20">
        <v>0.0388799</v>
      </c>
      <c r="G1031" s="20">
        <v>311.742</v>
      </c>
      <c r="H1031" s="19">
        <v>0.890872</v>
      </c>
      <c r="I1031" s="20">
        <v>17.1833</v>
      </c>
      <c r="J1031" s="20">
        <v>349.813</v>
      </c>
      <c r="K1031" s="19">
        <v>0.674812</v>
      </c>
      <c r="L1031" s="20">
        <v>0.0406004</v>
      </c>
      <c r="M1031" s="20">
        <v>213.868</v>
      </c>
      <c r="N1031" s="19">
        <v>0.929649</v>
      </c>
      <c r="O1031" s="20">
        <v>4.49089</v>
      </c>
      <c r="P1031" s="20">
        <v>263.888</v>
      </c>
      <c r="Q1031" s="19">
        <v>0.629122</v>
      </c>
      <c r="R1031" s="20">
        <v>0.579532</v>
      </c>
      <c r="S1031" s="20">
        <v>15.0999</v>
      </c>
      <c r="T1031" s="19">
        <v>0.954361</v>
      </c>
      <c r="U1031" s="20">
        <v>0.540843</v>
      </c>
      <c r="V1031" s="20">
        <v>44.6481</v>
      </c>
      <c r="W1031" s="19">
        <v>0.990439</v>
      </c>
      <c r="X1031" s="20">
        <v>0.639948</v>
      </c>
      <c r="Y1031" s="20">
        <v>17.8598</v>
      </c>
      <c r="Z1031" s="19">
        <v>0.81446</v>
      </c>
      <c r="AA1031" s="20">
        <v>3.51141</v>
      </c>
      <c r="AB1031" s="20">
        <v>99.0238</v>
      </c>
      <c r="AC1031" s="19">
        <v>0</v>
      </c>
      <c r="AD1031" s="20">
        <v>0</v>
      </c>
      <c r="AE1031" s="20">
        <v>0.00034914</v>
      </c>
      <c r="AF1031" s="19">
        <v>0.841086</v>
      </c>
      <c r="AG1031" s="20">
        <v>0.00547415</v>
      </c>
      <c r="AH1031" s="20">
        <v>36.7062</v>
      </c>
      <c r="AI1031" s="19">
        <v>0</v>
      </c>
      <c r="AJ1031" s="20">
        <v>0</v>
      </c>
      <c r="AK1031" s="20">
        <v>0</v>
      </c>
      <c r="AL1031" s="19">
        <v>0</v>
      </c>
      <c r="AM1031" s="20">
        <v>0</v>
      </c>
      <c r="AN1031" s="20">
        <v>0</v>
      </c>
      <c r="AO1031" s="19">
        <v>0</v>
      </c>
      <c r="AP1031" s="20">
        <v>0</v>
      </c>
      <c r="AQ1031" s="20">
        <v>0</v>
      </c>
    </row>
    <row r="1032" spans="1:4" ht="17.25">
      <c r="A1032" s="10">
        <v>0.71319444444444402</v>
      </c>
      <c r="B1032" s="19">
        <v>0.927712</v>
      </c>
      <c r="C1032" s="20">
        <v>4.49038</v>
      </c>
      <c r="D1032" s="20">
        <v>263.23</v>
      </c>
      <c r="E1032" s="19">
        <v>0.604585</v>
      </c>
      <c r="F1032" s="20">
        <v>0.0390168</v>
      </c>
      <c r="G1032" s="20">
        <v>311.743</v>
      </c>
      <c r="H1032" s="19">
        <v>0.890351</v>
      </c>
      <c r="I1032" s="20">
        <v>17.0867</v>
      </c>
      <c r="J1032" s="20">
        <v>350.093</v>
      </c>
      <c r="K1032" s="19">
        <v>0.674797</v>
      </c>
      <c r="L1032" s="20">
        <v>0.0405767</v>
      </c>
      <c r="M1032" s="20">
        <v>213.869</v>
      </c>
      <c r="N1032" s="19">
        <v>0.929787</v>
      </c>
      <c r="O1032" s="20">
        <v>4.48833</v>
      </c>
      <c r="P1032" s="20">
        <v>263.961</v>
      </c>
      <c r="Q1032" s="19">
        <v>0.627785</v>
      </c>
      <c r="R1032" s="20">
        <v>0.576491</v>
      </c>
      <c r="S1032" s="20">
        <v>15.1096</v>
      </c>
      <c r="T1032" s="19">
        <v>0.955216</v>
      </c>
      <c r="U1032" s="20">
        <v>0.540182</v>
      </c>
      <c r="V1032" s="20">
        <v>44.6571</v>
      </c>
      <c r="W1032" s="19">
        <v>0.990501</v>
      </c>
      <c r="X1032" s="20">
        <v>0.640344</v>
      </c>
      <c r="Y1032" s="20">
        <v>17.8703</v>
      </c>
      <c r="Z1032" s="19">
        <v>0.815047</v>
      </c>
      <c r="AA1032" s="20">
        <v>3.50785</v>
      </c>
      <c r="AB1032" s="20">
        <v>99.0804</v>
      </c>
      <c r="AC1032" s="19">
        <v>0</v>
      </c>
      <c r="AD1032" s="20">
        <v>0</v>
      </c>
      <c r="AE1032" s="20">
        <v>0.00034914</v>
      </c>
      <c r="AF1032" s="19">
        <v>0</v>
      </c>
      <c r="AG1032" s="20">
        <v>0</v>
      </c>
      <c r="AH1032" s="20">
        <v>36.7063</v>
      </c>
      <c r="AI1032" s="19">
        <v>0</v>
      </c>
      <c r="AJ1032" s="20">
        <v>0</v>
      </c>
      <c r="AK1032" s="20">
        <v>0</v>
      </c>
      <c r="AL1032" s="19">
        <v>0</v>
      </c>
      <c r="AM1032" s="20">
        <v>0</v>
      </c>
      <c r="AN1032" s="20">
        <v>0</v>
      </c>
      <c r="AO1032" s="19">
        <v>0</v>
      </c>
      <c r="AP1032" s="20">
        <v>0</v>
      </c>
      <c r="AQ1032" s="20">
        <v>0</v>
      </c>
    </row>
    <row r="1033" spans="1:4" ht="17.25">
      <c r="A1033" s="10">
        <v>0.71388888888888902</v>
      </c>
      <c r="B1033" s="19">
        <v>0.927591</v>
      </c>
      <c r="C1033" s="20">
        <v>4.49257</v>
      </c>
      <c r="D1033" s="20">
        <v>263.306</v>
      </c>
      <c r="E1033" s="19">
        <v>0.605201</v>
      </c>
      <c r="F1033" s="20">
        <v>0.0389031</v>
      </c>
      <c r="G1033" s="20">
        <v>311.744</v>
      </c>
      <c r="H1033" s="19">
        <v>0.89023</v>
      </c>
      <c r="I1033" s="20">
        <v>17.0046</v>
      </c>
      <c r="J1033" s="20">
        <v>350.373</v>
      </c>
      <c r="K1033" s="19">
        <v>0.675768</v>
      </c>
      <c r="L1033" s="20">
        <v>0.0403871</v>
      </c>
      <c r="M1033" s="20">
        <v>213.87</v>
      </c>
      <c r="N1033" s="19">
        <v>0.929737</v>
      </c>
      <c r="O1033" s="20">
        <v>4.48975</v>
      </c>
      <c r="P1033" s="20">
        <v>264.037</v>
      </c>
      <c r="Q1033" s="19">
        <v>0.628543</v>
      </c>
      <c r="R1033" s="20">
        <v>0.576259</v>
      </c>
      <c r="S1033" s="20">
        <v>15.119</v>
      </c>
      <c r="T1033" s="19">
        <v>0.954394</v>
      </c>
      <c r="U1033" s="20">
        <v>0.539679</v>
      </c>
      <c r="V1033" s="20">
        <v>44.6661</v>
      </c>
      <c r="W1033" s="19">
        <v>0.990321</v>
      </c>
      <c r="X1033" s="20">
        <v>0.638666</v>
      </c>
      <c r="Y1033" s="20">
        <v>17.8811</v>
      </c>
      <c r="Z1033" s="19">
        <v>0.814149</v>
      </c>
      <c r="AA1033" s="20">
        <v>3.49646</v>
      </c>
      <c r="AB1033" s="20">
        <v>99.1397</v>
      </c>
      <c r="AC1033" s="19">
        <v>0</v>
      </c>
      <c r="AD1033" s="20">
        <v>0</v>
      </c>
      <c r="AE1033" s="20">
        <v>0.00034914</v>
      </c>
      <c r="AF1033" s="19">
        <v>0</v>
      </c>
      <c r="AG1033" s="20">
        <v>0</v>
      </c>
      <c r="AH1033" s="20">
        <v>36.7063</v>
      </c>
      <c r="AI1033" s="19">
        <v>0</v>
      </c>
      <c r="AJ1033" s="20">
        <v>0</v>
      </c>
      <c r="AK1033" s="20">
        <v>0</v>
      </c>
      <c r="AL1033" s="19">
        <v>0</v>
      </c>
      <c r="AM1033" s="20">
        <v>0</v>
      </c>
      <c r="AN1033" s="20">
        <v>0</v>
      </c>
      <c r="AO1033" s="19">
        <v>0</v>
      </c>
      <c r="AP1033" s="20">
        <v>0</v>
      </c>
      <c r="AQ1033" s="20">
        <v>0</v>
      </c>
    </row>
    <row r="1034" spans="1:4" ht="17.25">
      <c r="A1034" s="10">
        <v>0.71458333333333302</v>
      </c>
      <c r="B1034" s="19">
        <v>0.927513</v>
      </c>
      <c r="C1034" s="20">
        <v>4.4972</v>
      </c>
      <c r="D1034" s="20">
        <v>263.38</v>
      </c>
      <c r="E1034" s="19">
        <v>0.602286</v>
      </c>
      <c r="F1034" s="20">
        <v>0.038775</v>
      </c>
      <c r="G1034" s="20">
        <v>311.744</v>
      </c>
      <c r="H1034" s="19">
        <v>0.889467</v>
      </c>
      <c r="I1034" s="20">
        <v>16.9281</v>
      </c>
      <c r="J1034" s="20">
        <v>350.66</v>
      </c>
      <c r="K1034" s="19">
        <v>0.67415</v>
      </c>
      <c r="L1034" s="20">
        <v>0.0403207</v>
      </c>
      <c r="M1034" s="20">
        <v>213.87</v>
      </c>
      <c r="N1034" s="19">
        <v>0.929591</v>
      </c>
      <c r="O1034" s="20">
        <v>4.49379</v>
      </c>
      <c r="P1034" s="20">
        <v>264.11</v>
      </c>
      <c r="Q1034" s="19">
        <v>0.629947</v>
      </c>
      <c r="R1034" s="20">
        <v>0.579811</v>
      </c>
      <c r="S1034" s="20">
        <v>15.1288</v>
      </c>
      <c r="T1034" s="19">
        <v>0.95551</v>
      </c>
      <c r="U1034" s="20">
        <v>0.539073</v>
      </c>
      <c r="V1034" s="20">
        <v>44.6753</v>
      </c>
      <c r="W1034" s="19">
        <v>0.990447</v>
      </c>
      <c r="X1034" s="20">
        <v>0.640468</v>
      </c>
      <c r="Y1034" s="20">
        <v>17.8917</v>
      </c>
      <c r="Z1034" s="19">
        <v>0.814628</v>
      </c>
      <c r="AA1034" s="20">
        <v>3.48743</v>
      </c>
      <c r="AB1034" s="20">
        <v>99.1999</v>
      </c>
      <c r="AC1034" s="19">
        <v>0</v>
      </c>
      <c r="AD1034" s="20">
        <v>0</v>
      </c>
      <c r="AE1034" s="20">
        <v>0.00034914</v>
      </c>
      <c r="AF1034" s="19">
        <v>0.838707</v>
      </c>
      <c r="AG1034" s="20">
        <v>0.00539323</v>
      </c>
      <c r="AH1034" s="20">
        <v>36.7064</v>
      </c>
      <c r="AI1034" s="19">
        <v>0</v>
      </c>
      <c r="AJ1034" s="20">
        <v>0</v>
      </c>
      <c r="AK1034" s="20">
        <v>0</v>
      </c>
      <c r="AL1034" s="19">
        <v>0</v>
      </c>
      <c r="AM1034" s="20">
        <v>0</v>
      </c>
      <c r="AN1034" s="20">
        <v>0</v>
      </c>
      <c r="AO1034" s="19">
        <v>0</v>
      </c>
      <c r="AP1034" s="20">
        <v>0</v>
      </c>
      <c r="AQ1034" s="20">
        <v>0</v>
      </c>
    </row>
    <row r="1035" spans="1:4" ht="17.25">
      <c r="A1035" s="10">
        <v>0.71527777777777801</v>
      </c>
      <c r="B1035" s="19">
        <v>0.927977</v>
      </c>
      <c r="C1035" s="20">
        <v>4.48851</v>
      </c>
      <c r="D1035" s="20">
        <v>263.456</v>
      </c>
      <c r="E1035" s="19">
        <v>0.604751</v>
      </c>
      <c r="F1035" s="20">
        <v>0.038582</v>
      </c>
      <c r="G1035" s="20">
        <v>311.745</v>
      </c>
      <c r="H1035" s="19">
        <v>0.890116</v>
      </c>
      <c r="I1035" s="20">
        <v>16.8806</v>
      </c>
      <c r="J1035" s="20">
        <v>350.942</v>
      </c>
      <c r="K1035" s="19">
        <v>0.674686</v>
      </c>
      <c r="L1035" s="20">
        <v>0.0400357</v>
      </c>
      <c r="M1035" s="20">
        <v>213.871</v>
      </c>
      <c r="N1035" s="19">
        <v>0.930205</v>
      </c>
      <c r="O1035" s="20">
        <v>4.49348</v>
      </c>
      <c r="P1035" s="20">
        <v>264.188</v>
      </c>
      <c r="Q1035" s="19">
        <v>0.629997</v>
      </c>
      <c r="R1035" s="20">
        <v>0.577002</v>
      </c>
      <c r="S1035" s="20">
        <v>15.1383</v>
      </c>
      <c r="T1035" s="19">
        <v>0.956116</v>
      </c>
      <c r="U1035" s="20">
        <v>0.538412</v>
      </c>
      <c r="V1035" s="20">
        <v>44.6841</v>
      </c>
      <c r="W1035" s="19">
        <v>0.99029</v>
      </c>
      <c r="X1035" s="20">
        <v>0.637119</v>
      </c>
      <c r="Y1035" s="20">
        <v>17.9024</v>
      </c>
      <c r="Z1035" s="19">
        <v>0.815668</v>
      </c>
      <c r="AA1035" s="20">
        <v>3.48607</v>
      </c>
      <c r="AB1035" s="20">
        <v>99.256</v>
      </c>
      <c r="AC1035" s="19">
        <v>0</v>
      </c>
      <c r="AD1035" s="20">
        <v>0</v>
      </c>
      <c r="AE1035" s="20">
        <v>0.00034914</v>
      </c>
      <c r="AF1035" s="19">
        <v>0.846871</v>
      </c>
      <c r="AG1035" s="20">
        <v>0.00535986</v>
      </c>
      <c r="AH1035" s="20">
        <v>36.7064</v>
      </c>
      <c r="AI1035" s="19">
        <v>0</v>
      </c>
      <c r="AJ1035" s="20">
        <v>0</v>
      </c>
      <c r="AK1035" s="20">
        <v>0</v>
      </c>
      <c r="AL1035" s="19">
        <v>0</v>
      </c>
      <c r="AM1035" s="20">
        <v>0</v>
      </c>
      <c r="AN1035" s="20">
        <v>0</v>
      </c>
      <c r="AO1035" s="19">
        <v>0</v>
      </c>
      <c r="AP1035" s="20">
        <v>0</v>
      </c>
      <c r="AQ1035" s="20">
        <v>0</v>
      </c>
    </row>
    <row r="1036" spans="1:4" ht="17.25">
      <c r="A1036" s="10">
        <v>0.71597222222222201</v>
      </c>
      <c r="B1036" s="19">
        <v>0.927719</v>
      </c>
      <c r="C1036" s="20">
        <v>4.49748</v>
      </c>
      <c r="D1036" s="20">
        <v>263.532</v>
      </c>
      <c r="E1036" s="19">
        <v>0.603287</v>
      </c>
      <c r="F1036" s="20">
        <v>0.0386484</v>
      </c>
      <c r="G1036" s="20">
        <v>311.746</v>
      </c>
      <c r="H1036" s="19">
        <v>0.889602</v>
      </c>
      <c r="I1036" s="20">
        <v>16.8586</v>
      </c>
      <c r="J1036" s="20">
        <v>351.228</v>
      </c>
      <c r="K1036" s="19">
        <v>0.674981</v>
      </c>
      <c r="L1036" s="20">
        <v>0.0402736</v>
      </c>
      <c r="M1036" s="20">
        <v>213.872</v>
      </c>
      <c r="N1036" s="19">
        <v>0.929947</v>
      </c>
      <c r="O1036" s="20">
        <v>4.49488</v>
      </c>
      <c r="P1036" s="20">
        <v>264.262</v>
      </c>
      <c r="Q1036" s="19">
        <v>0.631565</v>
      </c>
      <c r="R1036" s="20">
        <v>0.581485</v>
      </c>
      <c r="S1036" s="20">
        <v>15.1483</v>
      </c>
      <c r="T1036" s="19">
        <v>0.95585</v>
      </c>
      <c r="U1036" s="20">
        <v>0.539265</v>
      </c>
      <c r="V1036" s="20">
        <v>44.6932</v>
      </c>
      <c r="W1036" s="19">
        <v>0.990331</v>
      </c>
      <c r="X1036" s="20">
        <v>0.638349</v>
      </c>
      <c r="Y1036" s="20">
        <v>17.913</v>
      </c>
      <c r="Z1036" s="19">
        <v>0.814948</v>
      </c>
      <c r="AA1036" s="20">
        <v>3.4899</v>
      </c>
      <c r="AB1036" s="20">
        <v>99.3142</v>
      </c>
      <c r="AC1036" s="19">
        <v>0</v>
      </c>
      <c r="AD1036" s="20">
        <v>0</v>
      </c>
      <c r="AE1036" s="20">
        <v>0.00034914</v>
      </c>
      <c r="AF1036" s="19">
        <v>0</v>
      </c>
      <c r="AG1036" s="20">
        <v>0</v>
      </c>
      <c r="AH1036" s="20">
        <v>36.7065</v>
      </c>
      <c r="AI1036" s="19">
        <v>0</v>
      </c>
      <c r="AJ1036" s="20">
        <v>0</v>
      </c>
      <c r="AK1036" s="20">
        <v>0</v>
      </c>
      <c r="AL1036" s="19">
        <v>0</v>
      </c>
      <c r="AM1036" s="20">
        <v>0</v>
      </c>
      <c r="AN1036" s="20">
        <v>0</v>
      </c>
      <c r="AO1036" s="19">
        <v>0</v>
      </c>
      <c r="AP1036" s="20">
        <v>0</v>
      </c>
      <c r="AQ1036" s="20">
        <v>0</v>
      </c>
    </row>
    <row r="1037" spans="1:4" ht="17.25">
      <c r="A1037" s="10">
        <v>0.71666666666666701</v>
      </c>
      <c r="B1037" s="19">
        <v>0.927417</v>
      </c>
      <c r="C1037" s="20">
        <v>4.48913</v>
      </c>
      <c r="D1037" s="20">
        <v>263.606</v>
      </c>
      <c r="E1037" s="19">
        <v>0.605036</v>
      </c>
      <c r="F1037" s="20">
        <v>0.0387709</v>
      </c>
      <c r="G1037" s="20">
        <v>311.746</v>
      </c>
      <c r="H1037" s="19">
        <v>0.888871</v>
      </c>
      <c r="I1037" s="20">
        <v>16.8292</v>
      </c>
      <c r="J1037" s="20">
        <v>351.504</v>
      </c>
      <c r="K1037" s="19">
        <v>0.675267</v>
      </c>
      <c r="L1037" s="20">
        <v>0.0404222</v>
      </c>
      <c r="M1037" s="20">
        <v>213.872</v>
      </c>
      <c r="N1037" s="19">
        <v>0.929749</v>
      </c>
      <c r="O1037" s="20">
        <v>4.49349</v>
      </c>
      <c r="P1037" s="20">
        <v>264.336</v>
      </c>
      <c r="Q1037" s="19">
        <v>0.629057</v>
      </c>
      <c r="R1037" s="20">
        <v>0.578039</v>
      </c>
      <c r="S1037" s="20">
        <v>15.1576</v>
      </c>
      <c r="T1037" s="19">
        <v>0.954142</v>
      </c>
      <c r="U1037" s="20">
        <v>0.53917</v>
      </c>
      <c r="V1037" s="20">
        <v>44.7021</v>
      </c>
      <c r="W1037" s="19">
        <v>0.990352</v>
      </c>
      <c r="X1037" s="20">
        <v>0.639406</v>
      </c>
      <c r="Y1037" s="20">
        <v>17.9234</v>
      </c>
      <c r="Z1037" s="19">
        <v>0.819616</v>
      </c>
      <c r="AA1037" s="20">
        <v>3.47408</v>
      </c>
      <c r="AB1037" s="20">
        <v>99.3732</v>
      </c>
      <c r="AC1037" s="19">
        <v>0</v>
      </c>
      <c r="AD1037" s="20">
        <v>0</v>
      </c>
      <c r="AE1037" s="20">
        <v>0.00034914</v>
      </c>
      <c r="AF1037" s="19">
        <v>0.873903</v>
      </c>
      <c r="AG1037" s="20">
        <v>5.35225</v>
      </c>
      <c r="AH1037" s="20">
        <v>36.7275</v>
      </c>
      <c r="AI1037" s="19">
        <v>0</v>
      </c>
      <c r="AJ1037" s="20">
        <v>0</v>
      </c>
      <c r="AK1037" s="20">
        <v>0</v>
      </c>
      <c r="AL1037" s="19">
        <v>0</v>
      </c>
      <c r="AM1037" s="20">
        <v>0</v>
      </c>
      <c r="AN1037" s="20">
        <v>0</v>
      </c>
      <c r="AO1037" s="19">
        <v>0</v>
      </c>
      <c r="AP1037" s="20">
        <v>0</v>
      </c>
      <c r="AQ1037" s="20">
        <v>0</v>
      </c>
    </row>
    <row r="1038" spans="1:4" ht="17.25">
      <c r="A1038" s="10">
        <v>0.71736111111111101</v>
      </c>
      <c r="B1038" s="19">
        <v>0.927252</v>
      </c>
      <c r="C1038" s="20">
        <v>4.49548</v>
      </c>
      <c r="D1038" s="20">
        <v>263.682</v>
      </c>
      <c r="E1038" s="19">
        <v>0.603112</v>
      </c>
      <c r="F1038" s="20">
        <v>0.038739</v>
      </c>
      <c r="G1038" s="20">
        <v>311.747</v>
      </c>
      <c r="H1038" s="19">
        <v>0.887941</v>
      </c>
      <c r="I1038" s="20">
        <v>16.7438</v>
      </c>
      <c r="J1038" s="20">
        <v>351.779</v>
      </c>
      <c r="K1038" s="19">
        <v>0.67619</v>
      </c>
      <c r="L1038" s="20">
        <v>0.0405844</v>
      </c>
      <c r="M1038" s="20">
        <v>213.873</v>
      </c>
      <c r="N1038" s="19">
        <v>0.929338</v>
      </c>
      <c r="O1038" s="20">
        <v>4.49112</v>
      </c>
      <c r="P1038" s="20">
        <v>264.412</v>
      </c>
      <c r="Q1038" s="19">
        <v>0.629572</v>
      </c>
      <c r="R1038" s="20">
        <v>0.58227</v>
      </c>
      <c r="S1038" s="20">
        <v>15.1676</v>
      </c>
      <c r="T1038" s="19">
        <v>0.95397</v>
      </c>
      <c r="U1038" s="20">
        <v>0.539582</v>
      </c>
      <c r="V1038" s="20">
        <v>44.7112</v>
      </c>
      <c r="W1038" s="19">
        <v>0.990478</v>
      </c>
      <c r="X1038" s="20">
        <v>0.640547</v>
      </c>
      <c r="Y1038" s="20">
        <v>17.9343</v>
      </c>
      <c r="Z1038" s="19">
        <v>0.819698</v>
      </c>
      <c r="AA1038" s="20">
        <v>3.48083</v>
      </c>
      <c r="AB1038" s="20">
        <v>99.4312</v>
      </c>
      <c r="AC1038" s="19">
        <v>0</v>
      </c>
      <c r="AD1038" s="20">
        <v>0</v>
      </c>
      <c r="AE1038" s="20">
        <v>0.00034914</v>
      </c>
      <c r="AF1038" s="19">
        <v>0.876545</v>
      </c>
      <c r="AG1038" s="20">
        <v>5.44613</v>
      </c>
      <c r="AH1038" s="20">
        <v>36.8159</v>
      </c>
      <c r="AI1038" s="19">
        <v>0</v>
      </c>
      <c r="AJ1038" s="20">
        <v>0</v>
      </c>
      <c r="AK1038" s="20">
        <v>0</v>
      </c>
      <c r="AL1038" s="19">
        <v>0</v>
      </c>
      <c r="AM1038" s="20">
        <v>0</v>
      </c>
      <c r="AN1038" s="20">
        <v>0</v>
      </c>
      <c r="AO1038" s="19">
        <v>0</v>
      </c>
      <c r="AP1038" s="20">
        <v>0</v>
      </c>
      <c r="AQ1038" s="20">
        <v>0</v>
      </c>
    </row>
    <row r="1039" spans="1:4" ht="17.25">
      <c r="A1039" s="10">
        <v>0.718055555555556</v>
      </c>
      <c r="B1039" s="19">
        <v>0.927273</v>
      </c>
      <c r="C1039" s="20">
        <v>4.49804</v>
      </c>
      <c r="D1039" s="20">
        <v>263.757</v>
      </c>
      <c r="E1039" s="19">
        <v>0.60405</v>
      </c>
      <c r="F1039" s="20">
        <v>0.0388317</v>
      </c>
      <c r="G1039" s="20">
        <v>311.748</v>
      </c>
      <c r="H1039" s="19">
        <v>0.887361</v>
      </c>
      <c r="I1039" s="20">
        <v>16.7001</v>
      </c>
      <c r="J1039" s="20">
        <v>352.062</v>
      </c>
      <c r="K1039" s="19">
        <v>0.673037</v>
      </c>
      <c r="L1039" s="20">
        <v>0.0403587</v>
      </c>
      <c r="M1039" s="20">
        <v>213.874</v>
      </c>
      <c r="N1039" s="19">
        <v>0.92935</v>
      </c>
      <c r="O1039" s="20">
        <v>4.49558</v>
      </c>
      <c r="P1039" s="20">
        <v>264.488</v>
      </c>
      <c r="Q1039" s="19">
        <v>0.628409</v>
      </c>
      <c r="R1039" s="20">
        <v>0.579478</v>
      </c>
      <c r="S1039" s="20">
        <v>15.177</v>
      </c>
      <c r="T1039" s="19">
        <v>0.954876</v>
      </c>
      <c r="U1039" s="20">
        <v>0.53913</v>
      </c>
      <c r="V1039" s="20">
        <v>44.72</v>
      </c>
      <c r="W1039" s="19">
        <v>0.990467</v>
      </c>
      <c r="X1039" s="20">
        <v>0.640493</v>
      </c>
      <c r="Y1039" s="20">
        <v>17.945</v>
      </c>
      <c r="Z1039" s="19">
        <v>0.819006</v>
      </c>
      <c r="AA1039" s="20">
        <v>3.47878</v>
      </c>
      <c r="AB1039" s="20">
        <v>99.4892</v>
      </c>
      <c r="AC1039" s="19">
        <v>0</v>
      </c>
      <c r="AD1039" s="20">
        <v>0</v>
      </c>
      <c r="AE1039" s="20">
        <v>0.00034914</v>
      </c>
      <c r="AF1039" s="19">
        <v>0.874593</v>
      </c>
      <c r="AG1039" s="20">
        <v>5.39899</v>
      </c>
      <c r="AH1039" s="20">
        <v>36.905</v>
      </c>
      <c r="AI1039" s="19">
        <v>0</v>
      </c>
      <c r="AJ1039" s="20">
        <v>0</v>
      </c>
      <c r="AK1039" s="20">
        <v>0</v>
      </c>
      <c r="AL1039" s="19">
        <v>0</v>
      </c>
      <c r="AM1039" s="20">
        <v>0</v>
      </c>
      <c r="AN1039" s="20">
        <v>0</v>
      </c>
      <c r="AO1039" s="19">
        <v>0</v>
      </c>
      <c r="AP1039" s="20">
        <v>0</v>
      </c>
      <c r="AQ1039" s="20">
        <v>0</v>
      </c>
    </row>
    <row r="1040" spans="1:4" ht="17.25">
      <c r="A1040" s="10">
        <v>0.71875</v>
      </c>
      <c r="B1040" s="19">
        <v>0.927375</v>
      </c>
      <c r="C1040" s="20">
        <v>4.51147</v>
      </c>
      <c r="D1040" s="20">
        <v>263.83</v>
      </c>
      <c r="E1040" s="19">
        <v>0.602424</v>
      </c>
      <c r="F1040" s="20">
        <v>0.0388352</v>
      </c>
      <c r="G1040" s="20">
        <v>311.748</v>
      </c>
      <c r="H1040" s="19">
        <v>0.886904</v>
      </c>
      <c r="I1040" s="20">
        <v>16.6734</v>
      </c>
      <c r="J1040" s="20">
        <v>352.345</v>
      </c>
      <c r="K1040" s="19">
        <v>0.67319</v>
      </c>
      <c r="L1040" s="20">
        <v>0.04055</v>
      </c>
      <c r="M1040" s="20">
        <v>213.875</v>
      </c>
      <c r="N1040" s="19">
        <v>0.929648</v>
      </c>
      <c r="O1040" s="20">
        <v>4.51284</v>
      </c>
      <c r="P1040" s="20">
        <v>264.56</v>
      </c>
      <c r="Q1040" s="19">
        <v>0.62874</v>
      </c>
      <c r="R1040" s="20">
        <v>0.580555</v>
      </c>
      <c r="S1040" s="20">
        <v>15.1867</v>
      </c>
      <c r="T1040" s="19">
        <v>0.95467</v>
      </c>
      <c r="U1040" s="20">
        <v>0.539868</v>
      </c>
      <c r="V1040" s="20">
        <v>44.729</v>
      </c>
      <c r="W1040" s="19">
        <v>0.990512</v>
      </c>
      <c r="X1040" s="20">
        <v>0.641721</v>
      </c>
      <c r="Y1040" s="20">
        <v>17.9557</v>
      </c>
      <c r="Z1040" s="19">
        <v>0.810183</v>
      </c>
      <c r="AA1040" s="20">
        <v>3.47914</v>
      </c>
      <c r="AB1040" s="20">
        <v>99.5463</v>
      </c>
      <c r="AC1040" s="19">
        <v>0</v>
      </c>
      <c r="AD1040" s="20">
        <v>0</v>
      </c>
      <c r="AE1040" s="20">
        <v>0.00034914</v>
      </c>
      <c r="AF1040" s="19">
        <v>0.801608</v>
      </c>
      <c r="AG1040" s="20">
        <v>0.00546042</v>
      </c>
      <c r="AH1040" s="20">
        <v>36.931</v>
      </c>
      <c r="AI1040" s="19">
        <v>0</v>
      </c>
      <c r="AJ1040" s="20">
        <v>0</v>
      </c>
      <c r="AK1040" s="20">
        <v>0</v>
      </c>
      <c r="AL1040" s="19">
        <v>0</v>
      </c>
      <c r="AM1040" s="20">
        <v>0</v>
      </c>
      <c r="AN1040" s="20">
        <v>0</v>
      </c>
      <c r="AO1040" s="19">
        <v>0</v>
      </c>
      <c r="AP1040" s="20">
        <v>0</v>
      </c>
      <c r="AQ1040" s="20">
        <v>0</v>
      </c>
    </row>
    <row r="1041" spans="1:4" ht="17.25">
      <c r="A1041" s="10">
        <v>0.719444444444444</v>
      </c>
      <c r="B1041" s="19">
        <v>0.927473</v>
      </c>
      <c r="C1041" s="20">
        <v>4.50053</v>
      </c>
      <c r="D1041" s="20">
        <v>263.907</v>
      </c>
      <c r="E1041" s="19">
        <v>0.605054</v>
      </c>
      <c r="F1041" s="20">
        <v>0.0390302</v>
      </c>
      <c r="G1041" s="20">
        <v>311.749</v>
      </c>
      <c r="H1041" s="19">
        <v>0.888142</v>
      </c>
      <c r="I1041" s="20">
        <v>16.8264</v>
      </c>
      <c r="J1041" s="20">
        <v>352.624</v>
      </c>
      <c r="K1041" s="19">
        <v>0.67698</v>
      </c>
      <c r="L1041" s="20">
        <v>0.0407341</v>
      </c>
      <c r="M1041" s="20">
        <v>213.875</v>
      </c>
      <c r="N1041" s="19">
        <v>0.929661</v>
      </c>
      <c r="O1041" s="20">
        <v>4.49882</v>
      </c>
      <c r="P1041" s="20">
        <v>264.637</v>
      </c>
      <c r="Q1041" s="19">
        <v>0.628343</v>
      </c>
      <c r="R1041" s="20">
        <v>0.579551</v>
      </c>
      <c r="S1041" s="20">
        <v>15.1967</v>
      </c>
      <c r="T1041" s="19">
        <v>0.954838</v>
      </c>
      <c r="U1041" s="20">
        <v>0.539147</v>
      </c>
      <c r="V1041" s="20">
        <v>44.7382</v>
      </c>
      <c r="W1041" s="19">
        <v>0.990538</v>
      </c>
      <c r="X1041" s="20">
        <v>0.641177</v>
      </c>
      <c r="Y1041" s="20">
        <v>17.9664</v>
      </c>
      <c r="Z1041" s="19">
        <v>0.811603</v>
      </c>
      <c r="AA1041" s="20">
        <v>3.48237</v>
      </c>
      <c r="AB1041" s="20">
        <v>99.6043</v>
      </c>
      <c r="AC1041" s="19">
        <v>0</v>
      </c>
      <c r="AD1041" s="20">
        <v>0</v>
      </c>
      <c r="AE1041" s="20">
        <v>0.00034914</v>
      </c>
      <c r="AF1041" s="19">
        <v>0.852385</v>
      </c>
      <c r="AG1041" s="20">
        <v>0.0054511</v>
      </c>
      <c r="AH1041" s="20">
        <v>36.9311</v>
      </c>
      <c r="AI1041" s="19">
        <v>0</v>
      </c>
      <c r="AJ1041" s="20">
        <v>0</v>
      </c>
      <c r="AK1041" s="20">
        <v>0</v>
      </c>
      <c r="AL1041" s="19">
        <v>0</v>
      </c>
      <c r="AM1041" s="20">
        <v>0</v>
      </c>
      <c r="AN1041" s="20">
        <v>0</v>
      </c>
      <c r="AO1041" s="19">
        <v>0</v>
      </c>
      <c r="AP1041" s="20">
        <v>0</v>
      </c>
      <c r="AQ1041" s="20">
        <v>0</v>
      </c>
    </row>
    <row r="1042" spans="1:4" ht="17.25">
      <c r="A1042" s="10">
        <v>0.72013888888888899</v>
      </c>
      <c r="B1042" s="19">
        <v>0.927797</v>
      </c>
      <c r="C1042" s="20">
        <v>4.49862</v>
      </c>
      <c r="D1042" s="20">
        <v>263.98</v>
      </c>
      <c r="E1042" s="19">
        <v>0.604483</v>
      </c>
      <c r="F1042" s="20">
        <v>0.038789</v>
      </c>
      <c r="G1042" s="20">
        <v>311.75</v>
      </c>
      <c r="H1042" s="19">
        <v>0.889747</v>
      </c>
      <c r="I1042" s="20">
        <v>16.9019</v>
      </c>
      <c r="J1042" s="20">
        <v>352.9</v>
      </c>
      <c r="K1042" s="19">
        <v>0.673695</v>
      </c>
      <c r="L1042" s="20">
        <v>0.0403735</v>
      </c>
      <c r="M1042" s="20">
        <v>213.876</v>
      </c>
      <c r="N1042" s="19">
        <v>0.929781</v>
      </c>
      <c r="O1042" s="20">
        <v>4.49108</v>
      </c>
      <c r="P1042" s="20">
        <v>264.713</v>
      </c>
      <c r="Q1042" s="19">
        <v>0.630332</v>
      </c>
      <c r="R1042" s="20">
        <v>0.579124</v>
      </c>
      <c r="S1042" s="20">
        <v>15.2063</v>
      </c>
      <c r="T1042" s="19">
        <v>0.955665</v>
      </c>
      <c r="U1042" s="20">
        <v>0.538596</v>
      </c>
      <c r="V1042" s="20">
        <v>44.7472</v>
      </c>
      <c r="W1042" s="19">
        <v>0.99038</v>
      </c>
      <c r="X1042" s="20">
        <v>0.637869</v>
      </c>
      <c r="Y1042" s="20">
        <v>17.977</v>
      </c>
      <c r="Z1042" s="19">
        <v>0.812448</v>
      </c>
      <c r="AA1042" s="20">
        <v>3.47377</v>
      </c>
      <c r="AB1042" s="20">
        <v>99.6631</v>
      </c>
      <c r="AC1042" s="19">
        <v>0</v>
      </c>
      <c r="AD1042" s="20">
        <v>0</v>
      </c>
      <c r="AE1042" s="20">
        <v>0.00034914</v>
      </c>
      <c r="AF1042" s="19">
        <v>0</v>
      </c>
      <c r="AG1042" s="20">
        <v>0</v>
      </c>
      <c r="AH1042" s="20">
        <v>36.9312</v>
      </c>
      <c r="AI1042" s="19">
        <v>0</v>
      </c>
      <c r="AJ1042" s="20">
        <v>0</v>
      </c>
      <c r="AK1042" s="20">
        <v>0</v>
      </c>
      <c r="AL1042" s="19">
        <v>0</v>
      </c>
      <c r="AM1042" s="20">
        <v>0</v>
      </c>
      <c r="AN1042" s="20">
        <v>0</v>
      </c>
      <c r="AO1042" s="19">
        <v>0</v>
      </c>
      <c r="AP1042" s="20">
        <v>0</v>
      </c>
      <c r="AQ1042" s="20">
        <v>0</v>
      </c>
    </row>
    <row r="1043" spans="1:4" ht="17.25">
      <c r="A1043" s="10">
        <v>0.72083333333333299</v>
      </c>
      <c r="B1043" s="19">
        <v>0.927912</v>
      </c>
      <c r="C1043" s="20">
        <v>4.4989</v>
      </c>
      <c r="D1043" s="20">
        <v>264.057</v>
      </c>
      <c r="E1043" s="19">
        <v>0.604979</v>
      </c>
      <c r="F1043" s="20">
        <v>0.0388851</v>
      </c>
      <c r="G1043" s="20">
        <v>311.75</v>
      </c>
      <c r="H1043" s="19">
        <v>0.890169</v>
      </c>
      <c r="I1043" s="20">
        <v>16.9938</v>
      </c>
      <c r="J1043" s="20">
        <v>353.178</v>
      </c>
      <c r="K1043" s="19">
        <v>0.682749</v>
      </c>
      <c r="L1043" s="20">
        <v>0.0413894</v>
      </c>
      <c r="M1043" s="20">
        <v>213.877</v>
      </c>
      <c r="N1043" s="19">
        <v>0.930055</v>
      </c>
      <c r="O1043" s="20">
        <v>4.49445</v>
      </c>
      <c r="P1043" s="20">
        <v>264.786</v>
      </c>
      <c r="Q1043" s="19">
        <v>0.629684</v>
      </c>
      <c r="R1043" s="20">
        <v>0.579064</v>
      </c>
      <c r="S1043" s="20">
        <v>15.2157</v>
      </c>
      <c r="T1043" s="19">
        <v>0.956129</v>
      </c>
      <c r="U1043" s="20">
        <v>0.537828</v>
      </c>
      <c r="V1043" s="20">
        <v>44.756</v>
      </c>
      <c r="W1043" s="19">
        <v>0.990536</v>
      </c>
      <c r="X1043" s="20">
        <v>0.639527</v>
      </c>
      <c r="Y1043" s="20">
        <v>17.9877</v>
      </c>
      <c r="Z1043" s="19">
        <v>0.812086</v>
      </c>
      <c r="AA1043" s="20">
        <v>3.46157</v>
      </c>
      <c r="AB1043" s="20">
        <v>99.7209</v>
      </c>
      <c r="AC1043" s="19">
        <v>0</v>
      </c>
      <c r="AD1043" s="20">
        <v>0</v>
      </c>
      <c r="AE1043" s="20">
        <v>0.00034914</v>
      </c>
      <c r="AF1043" s="19">
        <v>0.852307</v>
      </c>
      <c r="AG1043" s="20">
        <v>0.0110611</v>
      </c>
      <c r="AH1043" s="20">
        <v>36.9312</v>
      </c>
      <c r="AI1043" s="19">
        <v>0</v>
      </c>
      <c r="AJ1043" s="20">
        <v>0</v>
      </c>
      <c r="AK1043" s="20">
        <v>0</v>
      </c>
      <c r="AL1043" s="19">
        <v>0</v>
      </c>
      <c r="AM1043" s="20">
        <v>0</v>
      </c>
      <c r="AN1043" s="20">
        <v>0</v>
      </c>
      <c r="AO1043" s="19">
        <v>0</v>
      </c>
      <c r="AP1043" s="20">
        <v>0</v>
      </c>
      <c r="AQ1043" s="20">
        <v>0</v>
      </c>
    </row>
    <row r="1044" spans="1:4" ht="17.25">
      <c r="A1044" s="10">
        <v>0.72152777777777799</v>
      </c>
      <c r="B1044" s="19">
        <v>0.927692</v>
      </c>
      <c r="C1044" s="20">
        <v>4.50252</v>
      </c>
      <c r="D1044" s="20">
        <v>264.129</v>
      </c>
      <c r="E1044" s="19">
        <v>0.603674</v>
      </c>
      <c r="F1044" s="20">
        <v>0.038987</v>
      </c>
      <c r="G1044" s="20">
        <v>311.751</v>
      </c>
      <c r="H1044" s="19">
        <v>0.890412</v>
      </c>
      <c r="I1044" s="20">
        <v>17.1233</v>
      </c>
      <c r="J1044" s="20">
        <v>353.467</v>
      </c>
      <c r="K1044" s="19">
        <v>0.682371</v>
      </c>
      <c r="L1044" s="20">
        <v>0.0413557</v>
      </c>
      <c r="M1044" s="20">
        <v>213.877</v>
      </c>
      <c r="N1044" s="19">
        <v>0.929889</v>
      </c>
      <c r="O1044" s="20">
        <v>4.50241</v>
      </c>
      <c r="P1044" s="20">
        <v>264.86</v>
      </c>
      <c r="Q1044" s="19">
        <v>0.629663</v>
      </c>
      <c r="R1044" s="20">
        <v>0.579654</v>
      </c>
      <c r="S1044" s="20">
        <v>15.2253</v>
      </c>
      <c r="T1044" s="19">
        <v>0.954851</v>
      </c>
      <c r="U1044" s="20">
        <v>0.538111</v>
      </c>
      <c r="V1044" s="20">
        <v>44.7649</v>
      </c>
      <c r="W1044" s="19">
        <v>0.990429</v>
      </c>
      <c r="X1044" s="20">
        <v>0.641019</v>
      </c>
      <c r="Y1044" s="20">
        <v>17.9981</v>
      </c>
      <c r="Z1044" s="19">
        <v>0.810997</v>
      </c>
      <c r="AA1044" s="20">
        <v>3.45836</v>
      </c>
      <c r="AB1044" s="20">
        <v>99.7786</v>
      </c>
      <c r="AC1044" s="19">
        <v>0</v>
      </c>
      <c r="AD1044" s="20">
        <v>0</v>
      </c>
      <c r="AE1044" s="20">
        <v>0.00034914</v>
      </c>
      <c r="AF1044" s="19">
        <v>0</v>
      </c>
      <c r="AG1044" s="20">
        <v>0.00532027</v>
      </c>
      <c r="AH1044" s="20">
        <v>36.9313</v>
      </c>
      <c r="AI1044" s="19">
        <v>0</v>
      </c>
      <c r="AJ1044" s="20">
        <v>0</v>
      </c>
      <c r="AK1044" s="20">
        <v>0</v>
      </c>
      <c r="AL1044" s="19">
        <v>0</v>
      </c>
      <c r="AM1044" s="20">
        <v>0</v>
      </c>
      <c r="AN1044" s="20">
        <v>0</v>
      </c>
      <c r="AO1044" s="19">
        <v>0</v>
      </c>
      <c r="AP1044" s="20">
        <v>0</v>
      </c>
      <c r="AQ1044" s="20">
        <v>0</v>
      </c>
    </row>
    <row r="1045" spans="1:4" ht="17.25">
      <c r="A1045" s="10">
        <v>0.72222222222222199</v>
      </c>
      <c r="B1045" s="19">
        <v>0.92764</v>
      </c>
      <c r="C1045" s="20">
        <v>4.49892</v>
      </c>
      <c r="D1045" s="20">
        <v>264.205</v>
      </c>
      <c r="E1045" s="19">
        <v>0.604889</v>
      </c>
      <c r="F1045" s="20">
        <v>0.0391877</v>
      </c>
      <c r="G1045" s="20">
        <v>311.752</v>
      </c>
      <c r="H1045" s="19">
        <v>0.890865</v>
      </c>
      <c r="I1045" s="20">
        <v>17.2126</v>
      </c>
      <c r="J1045" s="20">
        <v>353.748</v>
      </c>
      <c r="K1045" s="19">
        <v>0.681417</v>
      </c>
      <c r="L1045" s="20">
        <v>0.0414646</v>
      </c>
      <c r="M1045" s="20">
        <v>213.878</v>
      </c>
      <c r="N1045" s="19">
        <v>0.929829</v>
      </c>
      <c r="O1045" s="20">
        <v>4.49883</v>
      </c>
      <c r="P1045" s="20">
        <v>264.936</v>
      </c>
      <c r="Q1045" s="19">
        <v>0.63026</v>
      </c>
      <c r="R1045" s="20">
        <v>0.581421</v>
      </c>
      <c r="S1045" s="20">
        <v>15.2351</v>
      </c>
      <c r="T1045" s="19">
        <v>0.954756</v>
      </c>
      <c r="U1045" s="20">
        <v>0.538472</v>
      </c>
      <c r="V1045" s="20">
        <v>44.7741</v>
      </c>
      <c r="W1045" s="19">
        <v>0.990574</v>
      </c>
      <c r="X1045" s="20">
        <v>0.64108</v>
      </c>
      <c r="Y1045" s="20">
        <v>18.0092</v>
      </c>
      <c r="Z1045" s="19">
        <v>0.809802</v>
      </c>
      <c r="AA1045" s="20">
        <v>3.46243</v>
      </c>
      <c r="AB1045" s="20">
        <v>99.8363</v>
      </c>
      <c r="AC1045" s="19">
        <v>0</v>
      </c>
      <c r="AD1045" s="20">
        <v>0</v>
      </c>
      <c r="AE1045" s="20">
        <v>0.00034914</v>
      </c>
      <c r="AF1045" s="19">
        <v>0</v>
      </c>
      <c r="AG1045" s="20">
        <v>0</v>
      </c>
      <c r="AH1045" s="20">
        <v>36.9313</v>
      </c>
      <c r="AI1045" s="19">
        <v>0</v>
      </c>
      <c r="AJ1045" s="20">
        <v>0</v>
      </c>
      <c r="AK1045" s="20">
        <v>0</v>
      </c>
      <c r="AL1045" s="19">
        <v>0</v>
      </c>
      <c r="AM1045" s="20">
        <v>0</v>
      </c>
      <c r="AN1045" s="20">
        <v>0</v>
      </c>
      <c r="AO1045" s="19">
        <v>0</v>
      </c>
      <c r="AP1045" s="20">
        <v>0</v>
      </c>
      <c r="AQ1045" s="20">
        <v>0</v>
      </c>
    </row>
    <row r="1046" spans="1:4" ht="17.25">
      <c r="A1046" s="10">
        <v>0.72291666666666698</v>
      </c>
      <c r="B1046" s="19">
        <v>0.927907</v>
      </c>
      <c r="C1046" s="20">
        <v>4.49817</v>
      </c>
      <c r="D1046" s="20">
        <v>264.279</v>
      </c>
      <c r="E1046" s="19">
        <v>0.607087</v>
      </c>
      <c r="F1046" s="20">
        <v>0.0391839</v>
      </c>
      <c r="G1046" s="20">
        <v>311.752</v>
      </c>
      <c r="H1046" s="19">
        <v>0.891661</v>
      </c>
      <c r="I1046" s="20">
        <v>17.2985</v>
      </c>
      <c r="J1046" s="20">
        <v>354.041</v>
      </c>
      <c r="K1046" s="19">
        <v>0.682732</v>
      </c>
      <c r="L1046" s="20">
        <v>0.0414368</v>
      </c>
      <c r="M1046" s="20">
        <v>213.879</v>
      </c>
      <c r="N1046" s="19">
        <v>0.930106</v>
      </c>
      <c r="O1046" s="20">
        <v>4.49542</v>
      </c>
      <c r="P1046" s="20">
        <v>265.01</v>
      </c>
      <c r="Q1046" s="19">
        <v>0.628617</v>
      </c>
      <c r="R1046" s="20">
        <v>0.57776</v>
      </c>
      <c r="S1046" s="20">
        <v>15.2448</v>
      </c>
      <c r="T1046" s="19">
        <v>0.955652</v>
      </c>
      <c r="U1046" s="20">
        <v>0.538529</v>
      </c>
      <c r="V1046" s="20">
        <v>44.7829</v>
      </c>
      <c r="W1046" s="19">
        <v>0.990454</v>
      </c>
      <c r="X1046" s="20">
        <v>0.640106</v>
      </c>
      <c r="Y1046" s="20">
        <v>18.0197</v>
      </c>
      <c r="Z1046" s="19">
        <v>0.810473</v>
      </c>
      <c r="AA1046" s="20">
        <v>3.46154</v>
      </c>
      <c r="AB1046" s="20">
        <v>99.8931</v>
      </c>
      <c r="AC1046" s="19">
        <v>0</v>
      </c>
      <c r="AD1046" s="20">
        <v>0</v>
      </c>
      <c r="AE1046" s="20">
        <v>0.00034914</v>
      </c>
      <c r="AF1046" s="19">
        <v>0.828791</v>
      </c>
      <c r="AG1046" s="20">
        <v>0.00535462</v>
      </c>
      <c r="AH1046" s="20">
        <v>36.9314</v>
      </c>
      <c r="AI1046" s="19">
        <v>0</v>
      </c>
      <c r="AJ1046" s="20">
        <v>0</v>
      </c>
      <c r="AK1046" s="20">
        <v>0</v>
      </c>
      <c r="AL1046" s="19">
        <v>0</v>
      </c>
      <c r="AM1046" s="20">
        <v>0</v>
      </c>
      <c r="AN1046" s="20">
        <v>0</v>
      </c>
      <c r="AO1046" s="19">
        <v>0</v>
      </c>
      <c r="AP1046" s="20">
        <v>0</v>
      </c>
      <c r="AQ1046" s="20">
        <v>0</v>
      </c>
    </row>
    <row r="1047" spans="1:4" ht="17.25">
      <c r="A1047" s="10">
        <v>0.72361111111111098</v>
      </c>
      <c r="B1047" s="19">
        <v>0.927859</v>
      </c>
      <c r="C1047" s="20">
        <v>4.49133</v>
      </c>
      <c r="D1047" s="20">
        <v>264.355</v>
      </c>
      <c r="E1047" s="19">
        <v>0.605841</v>
      </c>
      <c r="F1047" s="20">
        <v>0.0389299</v>
      </c>
      <c r="G1047" s="20">
        <v>311.753</v>
      </c>
      <c r="H1047" s="19">
        <v>0.892862</v>
      </c>
      <c r="I1047" s="20">
        <v>17.362</v>
      </c>
      <c r="J1047" s="20">
        <v>354.335</v>
      </c>
      <c r="K1047" s="19">
        <v>0.684279</v>
      </c>
      <c r="L1047" s="20">
        <v>0.0413493</v>
      </c>
      <c r="M1047" s="20">
        <v>213.879</v>
      </c>
      <c r="N1047" s="19">
        <v>0.929961</v>
      </c>
      <c r="O1047" s="20">
        <v>4.48697</v>
      </c>
      <c r="P1047" s="20">
        <v>265.086</v>
      </c>
      <c r="Q1047" s="19">
        <v>0.630254</v>
      </c>
      <c r="R1047" s="20">
        <v>0.577221</v>
      </c>
      <c r="S1047" s="20">
        <v>15.2543</v>
      </c>
      <c r="T1047" s="19">
        <v>0.955414</v>
      </c>
      <c r="U1047" s="20">
        <v>0.537668</v>
      </c>
      <c r="V1047" s="20">
        <v>44.7919</v>
      </c>
      <c r="W1047" s="19">
        <v>0.990263</v>
      </c>
      <c r="X1047" s="20">
        <v>0.636447</v>
      </c>
      <c r="Y1047" s="20">
        <v>18.0303</v>
      </c>
      <c r="Z1047" s="19">
        <v>0.811741</v>
      </c>
      <c r="AA1047" s="20">
        <v>3.45547</v>
      </c>
      <c r="AB1047" s="20">
        <v>99.9526</v>
      </c>
      <c r="AC1047" s="19">
        <v>0</v>
      </c>
      <c r="AD1047" s="20">
        <v>0</v>
      </c>
      <c r="AE1047" s="20">
        <v>0.00034914</v>
      </c>
      <c r="AF1047" s="19">
        <v>0.812524</v>
      </c>
      <c r="AG1047" s="20">
        <v>0.00532312</v>
      </c>
      <c r="AH1047" s="20">
        <v>36.9314</v>
      </c>
      <c r="AI1047" s="19">
        <v>0</v>
      </c>
      <c r="AJ1047" s="20">
        <v>0</v>
      </c>
      <c r="AK1047" s="20">
        <v>0</v>
      </c>
      <c r="AL1047" s="19">
        <v>0</v>
      </c>
      <c r="AM1047" s="20">
        <v>0</v>
      </c>
      <c r="AN1047" s="20">
        <v>0</v>
      </c>
      <c r="AO1047" s="19">
        <v>0</v>
      </c>
      <c r="AP1047" s="20">
        <v>0</v>
      </c>
      <c r="AQ1047" s="20">
        <v>0</v>
      </c>
    </row>
    <row r="1048" spans="1:4" ht="17.25">
      <c r="A1048" s="10">
        <v>0.72430555555555598</v>
      </c>
      <c r="B1048" s="19">
        <v>0.928219</v>
      </c>
      <c r="C1048" s="20">
        <v>4.4912</v>
      </c>
      <c r="D1048" s="20">
        <v>264.431</v>
      </c>
      <c r="E1048" s="19">
        <v>0.605156</v>
      </c>
      <c r="F1048" s="20">
        <v>0.0388096</v>
      </c>
      <c r="G1048" s="20">
        <v>311.754</v>
      </c>
      <c r="H1048" s="19">
        <v>0.893812</v>
      </c>
      <c r="I1048" s="20">
        <v>17.4541</v>
      </c>
      <c r="J1048" s="20">
        <v>354.62</v>
      </c>
      <c r="K1048" s="19">
        <v>0.684929</v>
      </c>
      <c r="L1048" s="20">
        <v>0.0413275</v>
      </c>
      <c r="M1048" s="20">
        <v>213.88</v>
      </c>
      <c r="N1048" s="19">
        <v>0.930371</v>
      </c>
      <c r="O1048" s="20">
        <v>4.48508</v>
      </c>
      <c r="P1048" s="20">
        <v>265.161</v>
      </c>
      <c r="Q1048" s="19">
        <v>0.629814</v>
      </c>
      <c r="R1048" s="20">
        <v>0.57583</v>
      </c>
      <c r="S1048" s="20">
        <v>15.2642</v>
      </c>
      <c r="T1048" s="19">
        <v>0.956206</v>
      </c>
      <c r="U1048" s="20">
        <v>0.537141</v>
      </c>
      <c r="V1048" s="20">
        <v>44.801</v>
      </c>
      <c r="W1048" s="19">
        <v>0.99034</v>
      </c>
      <c r="X1048" s="20">
        <v>0.635638</v>
      </c>
      <c r="Y1048" s="20">
        <v>18.0411</v>
      </c>
      <c r="Z1048" s="19">
        <v>0.812182</v>
      </c>
      <c r="AA1048" s="20">
        <v>3.45438</v>
      </c>
      <c r="AB1048" s="20">
        <v>100.008</v>
      </c>
      <c r="AC1048" s="19">
        <v>0</v>
      </c>
      <c r="AD1048" s="20">
        <v>0</v>
      </c>
      <c r="AE1048" s="20">
        <v>0.00034914</v>
      </c>
      <c r="AF1048" s="19">
        <v>0</v>
      </c>
      <c r="AG1048" s="20">
        <v>0</v>
      </c>
      <c r="AH1048" s="20">
        <v>36.9315</v>
      </c>
      <c r="AI1048" s="19">
        <v>0</v>
      </c>
      <c r="AJ1048" s="20">
        <v>0</v>
      </c>
      <c r="AK1048" s="20">
        <v>0</v>
      </c>
      <c r="AL1048" s="19">
        <v>0</v>
      </c>
      <c r="AM1048" s="20">
        <v>0</v>
      </c>
      <c r="AN1048" s="20">
        <v>0</v>
      </c>
      <c r="AO1048" s="19">
        <v>0</v>
      </c>
      <c r="AP1048" s="20">
        <v>0</v>
      </c>
      <c r="AQ1048" s="20">
        <v>0</v>
      </c>
    </row>
    <row r="1049" spans="1:4" ht="17.25">
      <c r="A1049" s="10">
        <v>0.72499999999999998</v>
      </c>
      <c r="B1049" s="19">
        <v>0.928242</v>
      </c>
      <c r="C1049" s="20">
        <v>4.49415</v>
      </c>
      <c r="D1049" s="20">
        <v>264.505</v>
      </c>
      <c r="E1049" s="19">
        <v>0.605676</v>
      </c>
      <c r="F1049" s="20">
        <v>0.0388694</v>
      </c>
      <c r="G1049" s="20">
        <v>311.754</v>
      </c>
      <c r="H1049" s="19">
        <v>0.894314</v>
      </c>
      <c r="I1049" s="20">
        <v>17.5439</v>
      </c>
      <c r="J1049" s="20">
        <v>354.912</v>
      </c>
      <c r="K1049" s="19">
        <v>0.685664</v>
      </c>
      <c r="L1049" s="20">
        <v>0.0413374</v>
      </c>
      <c r="M1049" s="20">
        <v>213.881</v>
      </c>
      <c r="N1049" s="19">
        <v>0.93053</v>
      </c>
      <c r="O1049" s="20">
        <v>4.49198</v>
      </c>
      <c r="P1049" s="20">
        <v>265.237</v>
      </c>
      <c r="Q1049" s="19">
        <v>0.631706</v>
      </c>
      <c r="R1049" s="20">
        <v>0.578007</v>
      </c>
      <c r="S1049" s="20">
        <v>15.2738</v>
      </c>
      <c r="T1049" s="19">
        <v>0.956963</v>
      </c>
      <c r="U1049" s="20">
        <v>0.536819</v>
      </c>
      <c r="V1049" s="20">
        <v>44.8099</v>
      </c>
      <c r="W1049" s="19">
        <v>0.990267</v>
      </c>
      <c r="X1049" s="20">
        <v>0.634884</v>
      </c>
      <c r="Y1049" s="20">
        <v>18.0517</v>
      </c>
      <c r="Z1049" s="19">
        <v>0.813937</v>
      </c>
      <c r="AA1049" s="20">
        <v>3.45157</v>
      </c>
      <c r="AB1049" s="20">
        <v>100.067</v>
      </c>
      <c r="AC1049" s="19">
        <v>0</v>
      </c>
      <c r="AD1049" s="20">
        <v>0</v>
      </c>
      <c r="AE1049" s="20">
        <v>0.00034914</v>
      </c>
      <c r="AF1049" s="19">
        <v>0.793605</v>
      </c>
      <c r="AG1049" s="20">
        <v>0.00530117</v>
      </c>
      <c r="AH1049" s="20">
        <v>36.9315</v>
      </c>
      <c r="AI1049" s="19">
        <v>0</v>
      </c>
      <c r="AJ1049" s="20">
        <v>0</v>
      </c>
      <c r="AK1049" s="20">
        <v>0</v>
      </c>
      <c r="AL1049" s="19">
        <v>0</v>
      </c>
      <c r="AM1049" s="20">
        <v>0</v>
      </c>
      <c r="AN1049" s="20">
        <v>0</v>
      </c>
      <c r="AO1049" s="19">
        <v>0</v>
      </c>
      <c r="AP1049" s="20">
        <v>0</v>
      </c>
      <c r="AQ1049" s="20">
        <v>0</v>
      </c>
    </row>
    <row r="1050" spans="1:4" ht="17.25">
      <c r="A1050" s="10">
        <v>0.72569444444444398</v>
      </c>
      <c r="B1050" s="19">
        <v>0.927334</v>
      </c>
      <c r="C1050" s="20">
        <v>4.48597</v>
      </c>
      <c r="D1050" s="20">
        <v>264.579</v>
      </c>
      <c r="E1050" s="19">
        <v>0.601948</v>
      </c>
      <c r="F1050" s="20">
        <v>0.0386736</v>
      </c>
      <c r="G1050" s="20">
        <v>311.755</v>
      </c>
      <c r="H1050" s="19">
        <v>0.891529</v>
      </c>
      <c r="I1050" s="20">
        <v>17.2529</v>
      </c>
      <c r="J1050" s="20">
        <v>355.196</v>
      </c>
      <c r="K1050" s="19">
        <v>0.684251</v>
      </c>
      <c r="L1050" s="20">
        <v>0.0414839</v>
      </c>
      <c r="M1050" s="20">
        <v>213.881</v>
      </c>
      <c r="N1050" s="19">
        <v>0.929838</v>
      </c>
      <c r="O1050" s="20">
        <v>4.49161</v>
      </c>
      <c r="P1050" s="20">
        <v>265.311</v>
      </c>
      <c r="Q1050" s="19">
        <v>0.629386</v>
      </c>
      <c r="R1050" s="20">
        <v>0.576168</v>
      </c>
      <c r="S1050" s="20">
        <v>15.2834</v>
      </c>
      <c r="T1050" s="19">
        <v>0.95386</v>
      </c>
      <c r="U1050" s="20">
        <v>0.536767</v>
      </c>
      <c r="V1050" s="20">
        <v>44.8189</v>
      </c>
      <c r="W1050" s="19">
        <v>0.9903</v>
      </c>
      <c r="X1050" s="20">
        <v>0.636626</v>
      </c>
      <c r="Y1050" s="20">
        <v>18.0619</v>
      </c>
      <c r="Z1050" s="19">
        <v>0.811307</v>
      </c>
      <c r="AA1050" s="20">
        <v>3.45533</v>
      </c>
      <c r="AB1050" s="20">
        <v>100.124</v>
      </c>
      <c r="AC1050" s="19">
        <v>0</v>
      </c>
      <c r="AD1050" s="20">
        <v>0</v>
      </c>
      <c r="AE1050" s="20">
        <v>0.00034914</v>
      </c>
      <c r="AF1050" s="19">
        <v>0.856643</v>
      </c>
      <c r="AG1050" s="20">
        <v>0.010959</v>
      </c>
      <c r="AH1050" s="20">
        <v>36.9316</v>
      </c>
      <c r="AI1050" s="19">
        <v>0</v>
      </c>
      <c r="AJ1050" s="20">
        <v>0</v>
      </c>
      <c r="AK1050" s="20">
        <v>0</v>
      </c>
      <c r="AL1050" s="19">
        <v>0</v>
      </c>
      <c r="AM1050" s="20">
        <v>0</v>
      </c>
      <c r="AN1050" s="20">
        <v>0</v>
      </c>
      <c r="AO1050" s="19">
        <v>0</v>
      </c>
      <c r="AP1050" s="20">
        <v>0</v>
      </c>
      <c r="AQ1050" s="20">
        <v>0</v>
      </c>
    </row>
    <row r="1051" spans="1:4" ht="17.25">
      <c r="A1051" s="10">
        <v>0.72638888888888897</v>
      </c>
      <c r="B1051" s="19">
        <v>0.927636</v>
      </c>
      <c r="C1051" s="20">
        <v>4.49505</v>
      </c>
      <c r="D1051" s="20">
        <v>264.655</v>
      </c>
      <c r="E1051" s="19">
        <v>0.602404</v>
      </c>
      <c r="F1051" s="20">
        <v>0.038766</v>
      </c>
      <c r="G1051" s="20">
        <v>311.755</v>
      </c>
      <c r="H1051" s="19">
        <v>0.890632</v>
      </c>
      <c r="I1051" s="20">
        <v>17.125</v>
      </c>
      <c r="J1051" s="20">
        <v>355.488</v>
      </c>
      <c r="K1051" s="19">
        <v>0.680529</v>
      </c>
      <c r="L1051" s="20">
        <v>0.0413426</v>
      </c>
      <c r="M1051" s="20">
        <v>213.882</v>
      </c>
      <c r="N1051" s="19">
        <v>0.929848</v>
      </c>
      <c r="O1051" s="20">
        <v>4.49289</v>
      </c>
      <c r="P1051" s="20">
        <v>265.384</v>
      </c>
      <c r="Q1051" s="19">
        <v>0.629649</v>
      </c>
      <c r="R1051" s="20">
        <v>0.578365</v>
      </c>
      <c r="S1051" s="20">
        <v>15.2927</v>
      </c>
      <c r="T1051" s="19">
        <v>0.954525</v>
      </c>
      <c r="U1051" s="20">
        <v>0.538142</v>
      </c>
      <c r="V1051" s="20">
        <v>44.8278</v>
      </c>
      <c r="W1051" s="19">
        <v>0.990388</v>
      </c>
      <c r="X1051" s="20">
        <v>0.638559</v>
      </c>
      <c r="Y1051" s="20">
        <v>18.0726</v>
      </c>
      <c r="Z1051" s="19">
        <v>0.818159</v>
      </c>
      <c r="AA1051" s="20">
        <v>3.44945</v>
      </c>
      <c r="AB1051" s="20">
        <v>100.181</v>
      </c>
      <c r="AC1051" s="19">
        <v>0</v>
      </c>
      <c r="AD1051" s="20">
        <v>0</v>
      </c>
      <c r="AE1051" s="20">
        <v>0.00034914</v>
      </c>
      <c r="AF1051" s="19">
        <v>0.871775</v>
      </c>
      <c r="AG1051" s="20">
        <v>5.27791</v>
      </c>
      <c r="AH1051" s="20">
        <v>36.9498</v>
      </c>
      <c r="AI1051" s="19">
        <v>0</v>
      </c>
      <c r="AJ1051" s="20">
        <v>0</v>
      </c>
      <c r="AK1051" s="20">
        <v>0</v>
      </c>
      <c r="AL1051" s="19">
        <v>0</v>
      </c>
      <c r="AM1051" s="20">
        <v>0</v>
      </c>
      <c r="AN1051" s="20">
        <v>0</v>
      </c>
      <c r="AO1051" s="19">
        <v>0</v>
      </c>
      <c r="AP1051" s="20">
        <v>0</v>
      </c>
      <c r="AQ1051" s="20">
        <v>0</v>
      </c>
    </row>
    <row r="1052" spans="1:4" ht="17.25">
      <c r="A1052" s="10">
        <v>0.72708333333333297</v>
      </c>
      <c r="B1052" s="19">
        <v>0.927515</v>
      </c>
      <c r="C1052" s="20">
        <v>4.48851</v>
      </c>
      <c r="D1052" s="20">
        <v>264.731</v>
      </c>
      <c r="E1052" s="19">
        <v>0.601837</v>
      </c>
      <c r="F1052" s="20">
        <v>0.0386396</v>
      </c>
      <c r="G1052" s="20">
        <v>311.756</v>
      </c>
      <c r="H1052" s="19">
        <v>0.889957</v>
      </c>
      <c r="I1052" s="20">
        <v>16.9964</v>
      </c>
      <c r="J1052" s="20">
        <v>355.777</v>
      </c>
      <c r="K1052" s="19">
        <v>0.68405</v>
      </c>
      <c r="L1052" s="20">
        <v>0.0414642</v>
      </c>
      <c r="M1052" s="20">
        <v>213.883</v>
      </c>
      <c r="N1052" s="19">
        <v>0.929801</v>
      </c>
      <c r="O1052" s="20">
        <v>4.48656</v>
      </c>
      <c r="P1052" s="20">
        <v>265.46</v>
      </c>
      <c r="Q1052" s="19">
        <v>0.627904</v>
      </c>
      <c r="R1052" s="20">
        <v>0.572695</v>
      </c>
      <c r="S1052" s="20">
        <v>15.3026</v>
      </c>
      <c r="T1052" s="19">
        <v>0.953112</v>
      </c>
      <c r="U1052" s="20">
        <v>0.537882</v>
      </c>
      <c r="V1052" s="20">
        <v>44.8368</v>
      </c>
      <c r="W1052" s="19">
        <v>0.99023</v>
      </c>
      <c r="X1052" s="20">
        <v>0.635654</v>
      </c>
      <c r="Y1052" s="20">
        <v>18.0835</v>
      </c>
      <c r="Z1052" s="19">
        <v>0.819176</v>
      </c>
      <c r="AA1052" s="20">
        <v>3.4501</v>
      </c>
      <c r="AB1052" s="20">
        <v>100.24</v>
      </c>
      <c r="AC1052" s="19">
        <v>0</v>
      </c>
      <c r="AD1052" s="20">
        <v>0</v>
      </c>
      <c r="AE1052" s="20">
        <v>0.00034914</v>
      </c>
      <c r="AF1052" s="19">
        <v>0.876853</v>
      </c>
      <c r="AG1052" s="20">
        <v>5.43374</v>
      </c>
      <c r="AH1052" s="20">
        <v>37.0391</v>
      </c>
      <c r="AI1052" s="19">
        <v>0</v>
      </c>
      <c r="AJ1052" s="20">
        <v>0</v>
      </c>
      <c r="AK1052" s="20">
        <v>0</v>
      </c>
      <c r="AL1052" s="19">
        <v>0</v>
      </c>
      <c r="AM1052" s="20">
        <v>0</v>
      </c>
      <c r="AN1052" s="20">
        <v>0</v>
      </c>
      <c r="AO1052" s="19">
        <v>0</v>
      </c>
      <c r="AP1052" s="20">
        <v>0</v>
      </c>
      <c r="AQ1052" s="20">
        <v>0</v>
      </c>
    </row>
    <row r="1053" spans="1:4" ht="17.25">
      <c r="A1053" s="10">
        <v>0.72777777777777797</v>
      </c>
      <c r="B1053" s="19">
        <v>0.927454</v>
      </c>
      <c r="C1053" s="20">
        <v>4.49557</v>
      </c>
      <c r="D1053" s="20">
        <v>264.803</v>
      </c>
      <c r="E1053" s="19">
        <v>0.605088</v>
      </c>
      <c r="F1053" s="20">
        <v>0.0389265</v>
      </c>
      <c r="G1053" s="20">
        <v>311.757</v>
      </c>
      <c r="H1053" s="19">
        <v>0.888843</v>
      </c>
      <c r="I1053" s="20">
        <v>16.8877</v>
      </c>
      <c r="J1053" s="20">
        <v>356.054</v>
      </c>
      <c r="K1053" s="19">
        <v>0.683879</v>
      </c>
      <c r="L1053" s="20">
        <v>0.0415606</v>
      </c>
      <c r="M1053" s="20">
        <v>213.883</v>
      </c>
      <c r="N1053" s="19">
        <v>0.929806</v>
      </c>
      <c r="O1053" s="20">
        <v>4.49608</v>
      </c>
      <c r="P1053" s="20">
        <v>265.537</v>
      </c>
      <c r="Q1053" s="19">
        <v>0.630147</v>
      </c>
      <c r="R1053" s="20">
        <v>0.580419</v>
      </c>
      <c r="S1053" s="20">
        <v>15.3119</v>
      </c>
      <c r="T1053" s="19">
        <v>0.953774</v>
      </c>
      <c r="U1053" s="20">
        <v>0.538439</v>
      </c>
      <c r="V1053" s="20">
        <v>44.8457</v>
      </c>
      <c r="W1053" s="19">
        <v>0.990371</v>
      </c>
      <c r="X1053" s="20">
        <v>0.639248</v>
      </c>
      <c r="Y1053" s="20">
        <v>18.094</v>
      </c>
      <c r="Z1053" s="19">
        <v>0.817747</v>
      </c>
      <c r="AA1053" s="20">
        <v>3.4534</v>
      </c>
      <c r="AB1053" s="20">
        <v>100.297</v>
      </c>
      <c r="AC1053" s="19">
        <v>0</v>
      </c>
      <c r="AD1053" s="20">
        <v>0</v>
      </c>
      <c r="AE1053" s="20">
        <v>0.00034914</v>
      </c>
      <c r="AF1053" s="19">
        <v>0.873585</v>
      </c>
      <c r="AG1053" s="20">
        <v>5.34025</v>
      </c>
      <c r="AH1053" s="20">
        <v>37.1311</v>
      </c>
      <c r="AI1053" s="19">
        <v>0</v>
      </c>
      <c r="AJ1053" s="20">
        <v>0</v>
      </c>
      <c r="AK1053" s="20">
        <v>0</v>
      </c>
      <c r="AL1053" s="19">
        <v>0</v>
      </c>
      <c r="AM1053" s="20">
        <v>0</v>
      </c>
      <c r="AN1053" s="20">
        <v>0</v>
      </c>
      <c r="AO1053" s="19">
        <v>0</v>
      </c>
      <c r="AP1053" s="20">
        <v>0</v>
      </c>
      <c r="AQ1053" s="20">
        <v>0</v>
      </c>
    </row>
    <row r="1054" spans="1:4" ht="17.25">
      <c r="A1054" s="10">
        <v>0.72847222222222197</v>
      </c>
      <c r="B1054" s="19">
        <v>0.927537</v>
      </c>
      <c r="C1054" s="20">
        <v>4.49363</v>
      </c>
      <c r="D1054" s="20">
        <v>264.88</v>
      </c>
      <c r="E1054" s="19">
        <v>0.604174</v>
      </c>
      <c r="F1054" s="20">
        <v>0.0387957</v>
      </c>
      <c r="G1054" s="20">
        <v>311.757</v>
      </c>
      <c r="H1054" s="19">
        <v>0.888693</v>
      </c>
      <c r="I1054" s="20">
        <v>16.7962</v>
      </c>
      <c r="J1054" s="20">
        <v>356.33</v>
      </c>
      <c r="K1054" s="19">
        <v>0.682474</v>
      </c>
      <c r="L1054" s="20">
        <v>0.0412496</v>
      </c>
      <c r="M1054" s="20">
        <v>213.884</v>
      </c>
      <c r="N1054" s="19">
        <v>0.92971</v>
      </c>
      <c r="O1054" s="20">
        <v>4.49004</v>
      </c>
      <c r="P1054" s="20">
        <v>265.61</v>
      </c>
      <c r="Q1054" s="19">
        <v>0.630022</v>
      </c>
      <c r="R1054" s="20">
        <v>0.577996</v>
      </c>
      <c r="S1054" s="20">
        <v>15.3216</v>
      </c>
      <c r="T1054" s="19">
        <v>0.953029</v>
      </c>
      <c r="U1054" s="20">
        <v>0.537087</v>
      </c>
      <c r="V1054" s="20">
        <v>44.8547</v>
      </c>
      <c r="W1054" s="19">
        <v>0.990292</v>
      </c>
      <c r="X1054" s="20">
        <v>0.637941</v>
      </c>
      <c r="Y1054" s="20">
        <v>18.1048</v>
      </c>
      <c r="Z1054" s="19">
        <v>0.811253</v>
      </c>
      <c r="AA1054" s="20">
        <v>3.45708</v>
      </c>
      <c r="AB1054" s="20">
        <v>100.355</v>
      </c>
      <c r="AC1054" s="19">
        <v>0</v>
      </c>
      <c r="AD1054" s="20">
        <v>0</v>
      </c>
      <c r="AE1054" s="20">
        <v>0.00034914</v>
      </c>
      <c r="AF1054" s="19">
        <v>0</v>
      </c>
      <c r="AG1054" s="20">
        <v>0</v>
      </c>
      <c r="AH1054" s="20">
        <v>37.1516</v>
      </c>
      <c r="AI1054" s="19">
        <v>0</v>
      </c>
      <c r="AJ1054" s="20">
        <v>0</v>
      </c>
      <c r="AK1054" s="20">
        <v>0</v>
      </c>
      <c r="AL1054" s="19">
        <v>0</v>
      </c>
      <c r="AM1054" s="20">
        <v>0</v>
      </c>
      <c r="AN1054" s="20">
        <v>0</v>
      </c>
      <c r="AO1054" s="19">
        <v>0</v>
      </c>
      <c r="AP1054" s="20">
        <v>0</v>
      </c>
      <c r="AQ1054" s="20">
        <v>0</v>
      </c>
    </row>
    <row r="1055" spans="1:4" ht="17.25">
      <c r="A1055" s="10">
        <v>0.72916666666666696</v>
      </c>
      <c r="B1055" s="19">
        <v>0.92717</v>
      </c>
      <c r="C1055" s="20">
        <v>4.49222</v>
      </c>
      <c r="D1055" s="20">
        <v>264.953</v>
      </c>
      <c r="E1055" s="19">
        <v>0.600948</v>
      </c>
      <c r="F1055" s="20">
        <v>0.0386933</v>
      </c>
      <c r="G1055" s="20">
        <v>311.758</v>
      </c>
      <c r="H1055" s="19">
        <v>0.887093</v>
      </c>
      <c r="I1055" s="20">
        <v>16.676</v>
      </c>
      <c r="J1055" s="20">
        <v>356.613</v>
      </c>
      <c r="K1055" s="19">
        <v>0.687808</v>
      </c>
      <c r="L1055" s="20">
        <v>0.0422477</v>
      </c>
      <c r="M1055" s="20">
        <v>213.885</v>
      </c>
      <c r="N1055" s="19">
        <v>0.929397</v>
      </c>
      <c r="O1055" s="20">
        <v>4.48923</v>
      </c>
      <c r="P1055" s="20">
        <v>265.685</v>
      </c>
      <c r="Q1055" s="19">
        <v>0.62774</v>
      </c>
      <c r="R1055" s="20">
        <v>0.577528</v>
      </c>
      <c r="S1055" s="20">
        <v>15.3312</v>
      </c>
      <c r="T1055" s="19">
        <v>0.952558</v>
      </c>
      <c r="U1055" s="20">
        <v>0.540156</v>
      </c>
      <c r="V1055" s="20">
        <v>44.8635</v>
      </c>
      <c r="W1055" s="19">
        <v>0.99047</v>
      </c>
      <c r="X1055" s="20">
        <v>0.640571</v>
      </c>
      <c r="Y1055" s="20">
        <v>18.1153</v>
      </c>
      <c r="Z1055" s="19">
        <v>0.807819</v>
      </c>
      <c r="AA1055" s="20">
        <v>3.45863</v>
      </c>
      <c r="AB1055" s="20">
        <v>100.411</v>
      </c>
      <c r="AC1055" s="19">
        <v>0</v>
      </c>
      <c r="AD1055" s="20">
        <v>0</v>
      </c>
      <c r="AE1055" s="20">
        <v>0.00034914</v>
      </c>
      <c r="AF1055" s="19">
        <v>0.830082</v>
      </c>
      <c r="AG1055" s="20">
        <v>0.00541622</v>
      </c>
      <c r="AH1055" s="20">
        <v>37.1516</v>
      </c>
      <c r="AI1055" s="19">
        <v>0</v>
      </c>
      <c r="AJ1055" s="20">
        <v>0</v>
      </c>
      <c r="AK1055" s="20">
        <v>0</v>
      </c>
      <c r="AL1055" s="19">
        <v>0</v>
      </c>
      <c r="AM1055" s="20">
        <v>0</v>
      </c>
      <c r="AN1055" s="20">
        <v>0</v>
      </c>
      <c r="AO1055" s="19">
        <v>0</v>
      </c>
      <c r="AP1055" s="20">
        <v>0</v>
      </c>
      <c r="AQ1055" s="20">
        <v>0</v>
      </c>
    </row>
    <row r="1056" spans="1:4" ht="17.25">
      <c r="A1056" s="10">
        <v>0.72986111111111096</v>
      </c>
      <c r="B1056" s="19">
        <v>0.926971</v>
      </c>
      <c r="C1056" s="20">
        <v>4.49473</v>
      </c>
      <c r="D1056" s="20">
        <v>265.029</v>
      </c>
      <c r="E1056" s="19">
        <v>0.600683</v>
      </c>
      <c r="F1056" s="20">
        <v>0.0387871</v>
      </c>
      <c r="G1056" s="20">
        <v>311.759</v>
      </c>
      <c r="H1056" s="19">
        <v>0.886418</v>
      </c>
      <c r="I1056" s="20">
        <v>16.6555</v>
      </c>
      <c r="J1056" s="20">
        <v>356.891</v>
      </c>
      <c r="K1056" s="19">
        <v>0.686779</v>
      </c>
      <c r="L1056" s="20">
        <v>0.0418962</v>
      </c>
      <c r="M1056" s="20">
        <v>213.886</v>
      </c>
      <c r="N1056" s="19">
        <v>0.929089</v>
      </c>
      <c r="O1056" s="20">
        <v>4.49447</v>
      </c>
      <c r="P1056" s="20">
        <v>265.761</v>
      </c>
      <c r="Q1056" s="19">
        <v>0.628198</v>
      </c>
      <c r="R1056" s="20">
        <v>0.5794</v>
      </c>
      <c r="S1056" s="20">
        <v>15.3408</v>
      </c>
      <c r="T1056" s="19">
        <v>0.953081</v>
      </c>
      <c r="U1056" s="20">
        <v>0.538045</v>
      </c>
      <c r="V1056" s="20">
        <v>44.8725</v>
      </c>
      <c r="W1056" s="19">
        <v>0.990487</v>
      </c>
      <c r="X1056" s="20">
        <v>0.640747</v>
      </c>
      <c r="Y1056" s="20">
        <v>18.1261</v>
      </c>
      <c r="Z1056" s="19">
        <v>0.808725</v>
      </c>
      <c r="AA1056" s="20">
        <v>3.45373</v>
      </c>
      <c r="AB1056" s="20">
        <v>100.47</v>
      </c>
      <c r="AC1056" s="19">
        <v>0</v>
      </c>
      <c r="AD1056" s="20">
        <v>0</v>
      </c>
      <c r="AE1056" s="20">
        <v>0.00034914</v>
      </c>
      <c r="AF1056" s="19">
        <v>0.849587</v>
      </c>
      <c r="AG1056" s="20">
        <v>0.0054396</v>
      </c>
      <c r="AH1056" s="20">
        <v>37.1517</v>
      </c>
      <c r="AI1056" s="19">
        <v>0</v>
      </c>
      <c r="AJ1056" s="20">
        <v>0</v>
      </c>
      <c r="AK1056" s="20">
        <v>0</v>
      </c>
      <c r="AL1056" s="19">
        <v>0</v>
      </c>
      <c r="AM1056" s="20">
        <v>0</v>
      </c>
      <c r="AN1056" s="20">
        <v>0</v>
      </c>
      <c r="AO1056" s="19">
        <v>0</v>
      </c>
      <c r="AP1056" s="20">
        <v>0</v>
      </c>
      <c r="AQ1056" s="20">
        <v>0</v>
      </c>
    </row>
    <row r="1057" spans="1:4" ht="17.25">
      <c r="A1057" s="10">
        <v>0.73055555555555596</v>
      </c>
      <c r="B1057" s="19">
        <v>0.926978</v>
      </c>
      <c r="C1057" s="20">
        <v>4.49639</v>
      </c>
      <c r="D1057" s="20">
        <v>265.105</v>
      </c>
      <c r="E1057" s="19">
        <v>0.601379</v>
      </c>
      <c r="F1057" s="20">
        <v>0.0387621</v>
      </c>
      <c r="G1057" s="20">
        <v>311.759</v>
      </c>
      <c r="H1057" s="19">
        <v>0.886862</v>
      </c>
      <c r="I1057" s="20">
        <v>16.6884</v>
      </c>
      <c r="J1057" s="20">
        <v>357.174</v>
      </c>
      <c r="K1057" s="19">
        <v>0.686872</v>
      </c>
      <c r="L1057" s="20">
        <v>0.0419351</v>
      </c>
      <c r="M1057" s="20">
        <v>213.886</v>
      </c>
      <c r="N1057" s="19">
        <v>0.929111</v>
      </c>
      <c r="O1057" s="20">
        <v>4.49624</v>
      </c>
      <c r="P1057" s="20">
        <v>265.835</v>
      </c>
      <c r="Q1057" s="19">
        <v>0.629006</v>
      </c>
      <c r="R1057" s="20">
        <v>0.580531</v>
      </c>
      <c r="S1057" s="20">
        <v>15.3505</v>
      </c>
      <c r="T1057" s="19">
        <v>0.952864</v>
      </c>
      <c r="U1057" s="20">
        <v>0.53761</v>
      </c>
      <c r="V1057" s="20">
        <v>44.8816</v>
      </c>
      <c r="W1057" s="19">
        <v>0.99051</v>
      </c>
      <c r="X1057" s="20">
        <v>0.641257</v>
      </c>
      <c r="Y1057" s="20">
        <v>18.1368</v>
      </c>
      <c r="Z1057" s="19">
        <v>0.808121</v>
      </c>
      <c r="AA1057" s="20">
        <v>3.44632</v>
      </c>
      <c r="AB1057" s="20">
        <v>100.527</v>
      </c>
      <c r="AC1057" s="19">
        <v>0</v>
      </c>
      <c r="AD1057" s="20">
        <v>0</v>
      </c>
      <c r="AE1057" s="20">
        <v>0.00034914</v>
      </c>
      <c r="AF1057" s="19">
        <v>0</v>
      </c>
      <c r="AG1057" s="20">
        <v>0</v>
      </c>
      <c r="AH1057" s="20">
        <v>37.1518</v>
      </c>
      <c r="AI1057" s="19">
        <v>0</v>
      </c>
      <c r="AJ1057" s="20">
        <v>0</v>
      </c>
      <c r="AK1057" s="20">
        <v>0</v>
      </c>
      <c r="AL1057" s="19">
        <v>0</v>
      </c>
      <c r="AM1057" s="20">
        <v>0</v>
      </c>
      <c r="AN1057" s="20">
        <v>0</v>
      </c>
      <c r="AO1057" s="19">
        <v>0</v>
      </c>
      <c r="AP1057" s="20">
        <v>0</v>
      </c>
      <c r="AQ1057" s="20">
        <v>0</v>
      </c>
    </row>
    <row r="1058" spans="1:4" ht="17.25">
      <c r="A1058" s="10">
        <v>0.73124999999999996</v>
      </c>
      <c r="B1058" s="19">
        <v>0.927245</v>
      </c>
      <c r="C1058" s="20">
        <v>4.48849</v>
      </c>
      <c r="D1058" s="20">
        <v>265.182</v>
      </c>
      <c r="E1058" s="19">
        <v>0.601241</v>
      </c>
      <c r="F1058" s="20">
        <v>0.0387963</v>
      </c>
      <c r="G1058" s="20">
        <v>311.76</v>
      </c>
      <c r="H1058" s="19">
        <v>0.887039</v>
      </c>
      <c r="I1058" s="20">
        <v>16.7127</v>
      </c>
      <c r="J1058" s="20">
        <v>357.447</v>
      </c>
      <c r="K1058" s="19">
        <v>0.686856</v>
      </c>
      <c r="L1058" s="20">
        <v>0.0419902</v>
      </c>
      <c r="M1058" s="20">
        <v>213.887</v>
      </c>
      <c r="N1058" s="19">
        <v>0.929375</v>
      </c>
      <c r="O1058" s="20">
        <v>4.48999</v>
      </c>
      <c r="P1058" s="20">
        <v>265.911</v>
      </c>
      <c r="Q1058" s="19">
        <v>0.62955</v>
      </c>
      <c r="R1058" s="20">
        <v>0.581818</v>
      </c>
      <c r="S1058" s="20">
        <v>15.3602</v>
      </c>
      <c r="T1058" s="19">
        <v>0.953663</v>
      </c>
      <c r="U1058" s="20">
        <v>0.536474</v>
      </c>
      <c r="V1058" s="20">
        <v>44.8906</v>
      </c>
      <c r="W1058" s="19">
        <v>0.990608</v>
      </c>
      <c r="X1058" s="20">
        <v>0.64065</v>
      </c>
      <c r="Y1058" s="20">
        <v>18.1473</v>
      </c>
      <c r="Z1058" s="19">
        <v>0.807988</v>
      </c>
      <c r="AA1058" s="20">
        <v>3.43993</v>
      </c>
      <c r="AB1058" s="20">
        <v>100.584</v>
      </c>
      <c r="AC1058" s="19">
        <v>0</v>
      </c>
      <c r="AD1058" s="20">
        <v>0</v>
      </c>
      <c r="AE1058" s="20">
        <v>0.00034914</v>
      </c>
      <c r="AF1058" s="19">
        <v>0</v>
      </c>
      <c r="AG1058" s="20">
        <v>0</v>
      </c>
      <c r="AH1058" s="20">
        <v>37.1518</v>
      </c>
      <c r="AI1058" s="19">
        <v>0</v>
      </c>
      <c r="AJ1058" s="20">
        <v>0</v>
      </c>
      <c r="AK1058" s="20">
        <v>0</v>
      </c>
      <c r="AL1058" s="19">
        <v>0</v>
      </c>
      <c r="AM1058" s="20">
        <v>0</v>
      </c>
      <c r="AN1058" s="20">
        <v>0</v>
      </c>
      <c r="AO1058" s="19">
        <v>0</v>
      </c>
      <c r="AP1058" s="20">
        <v>0</v>
      </c>
      <c r="AQ1058" s="20">
        <v>0</v>
      </c>
    </row>
    <row r="1059" spans="1:4" ht="17.25">
      <c r="A1059" s="10">
        <v>0.73194444444444495</v>
      </c>
      <c r="B1059" s="19">
        <v>0.926984</v>
      </c>
      <c r="C1059" s="20">
        <v>4.49737</v>
      </c>
      <c r="D1059" s="20">
        <v>265.255</v>
      </c>
      <c r="E1059" s="19">
        <v>0.59914</v>
      </c>
      <c r="F1059" s="20">
        <v>0.0385853</v>
      </c>
      <c r="G1059" s="20">
        <v>311.761</v>
      </c>
      <c r="H1059" s="19">
        <v>0.887865</v>
      </c>
      <c r="I1059" s="20">
        <v>16.7863</v>
      </c>
      <c r="J1059" s="20">
        <v>357.731</v>
      </c>
      <c r="K1059" s="19">
        <v>0.686434</v>
      </c>
      <c r="L1059" s="20">
        <v>0.041808</v>
      </c>
      <c r="M1059" s="20">
        <v>213.888</v>
      </c>
      <c r="N1059" s="19">
        <v>0.929243</v>
      </c>
      <c r="O1059" s="20">
        <v>4.49876</v>
      </c>
      <c r="P1059" s="20">
        <v>265.985</v>
      </c>
      <c r="Q1059" s="19">
        <v>0.630471</v>
      </c>
      <c r="R1059" s="20">
        <v>0.5817</v>
      </c>
      <c r="S1059" s="20">
        <v>15.3698</v>
      </c>
      <c r="T1059" s="19">
        <v>0.952553</v>
      </c>
      <c r="U1059" s="20">
        <v>0.536916</v>
      </c>
      <c r="V1059" s="20">
        <v>44.8995</v>
      </c>
      <c r="W1059" s="19">
        <v>0.990353</v>
      </c>
      <c r="X1059" s="20">
        <v>0.639908</v>
      </c>
      <c r="Y1059" s="20">
        <v>18.1581</v>
      </c>
      <c r="Z1059" s="19">
        <v>0.809062</v>
      </c>
      <c r="AA1059" s="20">
        <v>3.44315</v>
      </c>
      <c r="AB1059" s="20">
        <v>100.642</v>
      </c>
      <c r="AC1059" s="19">
        <v>0</v>
      </c>
      <c r="AD1059" s="20">
        <v>0</v>
      </c>
      <c r="AE1059" s="20">
        <v>0.00034914</v>
      </c>
      <c r="AF1059" s="19">
        <v>0.812945</v>
      </c>
      <c r="AG1059" s="20">
        <v>0.00536118</v>
      </c>
      <c r="AH1059" s="20">
        <v>37.1519</v>
      </c>
      <c r="AI1059" s="19">
        <v>0</v>
      </c>
      <c r="AJ1059" s="20">
        <v>0</v>
      </c>
      <c r="AK1059" s="20">
        <v>0</v>
      </c>
      <c r="AL1059" s="19">
        <v>0</v>
      </c>
      <c r="AM1059" s="20">
        <v>0</v>
      </c>
      <c r="AN1059" s="20">
        <v>0</v>
      </c>
      <c r="AO1059" s="19">
        <v>0</v>
      </c>
      <c r="AP1059" s="20">
        <v>0</v>
      </c>
      <c r="AQ1059" s="20">
        <v>0</v>
      </c>
    </row>
    <row r="1060" spans="1:4" ht="17.25">
      <c r="A1060" s="10">
        <v>0.73263888888888895</v>
      </c>
      <c r="B1060" s="19">
        <v>0.926764</v>
      </c>
      <c r="C1060" s="20">
        <v>4.49846</v>
      </c>
      <c r="D1060" s="20">
        <v>265.329</v>
      </c>
      <c r="E1060" s="19">
        <v>0.600406</v>
      </c>
      <c r="F1060" s="20">
        <v>0.0388075</v>
      </c>
      <c r="G1060" s="20">
        <v>311.761</v>
      </c>
      <c r="H1060" s="19">
        <v>0.888436</v>
      </c>
      <c r="I1060" s="20">
        <v>16.839</v>
      </c>
      <c r="J1060" s="20">
        <v>358.007</v>
      </c>
      <c r="K1060" s="19">
        <v>0.686175</v>
      </c>
      <c r="L1060" s="20">
        <v>0.0416887</v>
      </c>
      <c r="M1060" s="20">
        <v>213.888</v>
      </c>
      <c r="N1060" s="19">
        <v>0.92905</v>
      </c>
      <c r="O1060" s="20">
        <v>4.49631</v>
      </c>
      <c r="P1060" s="20">
        <v>266.058</v>
      </c>
      <c r="Q1060" s="19">
        <v>0.630036</v>
      </c>
      <c r="R1060" s="20">
        <v>0.580558</v>
      </c>
      <c r="S1060" s="20">
        <v>15.3795</v>
      </c>
      <c r="T1060" s="19">
        <v>0.953745</v>
      </c>
      <c r="U1060" s="20">
        <v>0.534761</v>
      </c>
      <c r="V1060" s="20">
        <v>44.9085</v>
      </c>
      <c r="W1060" s="19">
        <v>0.990527</v>
      </c>
      <c r="X1060" s="20">
        <v>0.639981</v>
      </c>
      <c r="Y1060" s="20">
        <v>18.1686</v>
      </c>
      <c r="Z1060" s="19">
        <v>0.810012</v>
      </c>
      <c r="AA1060" s="20">
        <v>3.43875</v>
      </c>
      <c r="AB1060" s="20">
        <v>100.699</v>
      </c>
      <c r="AC1060" s="19">
        <v>0</v>
      </c>
      <c r="AD1060" s="20">
        <v>0</v>
      </c>
      <c r="AE1060" s="20">
        <v>0.00034914</v>
      </c>
      <c r="AF1060" s="19">
        <v>0</v>
      </c>
      <c r="AG1060" s="20">
        <v>0</v>
      </c>
      <c r="AH1060" s="20">
        <v>37.152</v>
      </c>
      <c r="AI1060" s="19">
        <v>0</v>
      </c>
      <c r="AJ1060" s="20">
        <v>0</v>
      </c>
      <c r="AK1060" s="20">
        <v>0</v>
      </c>
      <c r="AL1060" s="19">
        <v>0</v>
      </c>
      <c r="AM1060" s="20">
        <v>0</v>
      </c>
      <c r="AN1060" s="20">
        <v>0</v>
      </c>
      <c r="AO1060" s="19">
        <v>0</v>
      </c>
      <c r="AP1060" s="20">
        <v>0</v>
      </c>
      <c r="AQ1060" s="20">
        <v>0</v>
      </c>
    </row>
    <row r="1061" spans="1:4" ht="17.25">
      <c r="A1061" s="10">
        <v>0.73333333333333295</v>
      </c>
      <c r="B1061" s="19">
        <v>0.52292</v>
      </c>
      <c r="C1061" s="20">
        <v>12.083</v>
      </c>
      <c r="D1061" s="20">
        <v>265.414</v>
      </c>
      <c r="E1061" s="19">
        <v>0.590439</v>
      </c>
      <c r="F1061" s="20">
        <v>0.0376406</v>
      </c>
      <c r="G1061" s="20">
        <v>311.762</v>
      </c>
      <c r="H1061" s="19">
        <v>0.890387</v>
      </c>
      <c r="I1061" s="20">
        <v>16.9263</v>
      </c>
      <c r="J1061" s="20">
        <v>358.293</v>
      </c>
      <c r="K1061" s="19">
        <v>0.687406</v>
      </c>
      <c r="L1061" s="20">
        <v>0.0412651</v>
      </c>
      <c r="M1061" s="20">
        <v>213.889</v>
      </c>
      <c r="N1061" s="19">
        <v>0.550859</v>
      </c>
      <c r="O1061" s="20">
        <v>12.9041</v>
      </c>
      <c r="P1061" s="20">
        <v>266.149</v>
      </c>
      <c r="Q1061" s="19">
        <v>0.630782</v>
      </c>
      <c r="R1061" s="20">
        <v>0.578231</v>
      </c>
      <c r="S1061" s="20">
        <v>15.3891</v>
      </c>
      <c r="T1061" s="19">
        <v>0.95433</v>
      </c>
      <c r="U1061" s="20">
        <v>0.533988</v>
      </c>
      <c r="V1061" s="20">
        <v>44.9174</v>
      </c>
      <c r="W1061" s="19">
        <v>0.990279</v>
      </c>
      <c r="X1061" s="20">
        <v>0.636898</v>
      </c>
      <c r="Y1061" s="20">
        <v>18.1793</v>
      </c>
      <c r="Z1061" s="19">
        <v>0.812038</v>
      </c>
      <c r="AA1061" s="20">
        <v>3.4324</v>
      </c>
      <c r="AB1061" s="20">
        <v>100.758</v>
      </c>
      <c r="AC1061" s="19">
        <v>0</v>
      </c>
      <c r="AD1061" s="20">
        <v>0</v>
      </c>
      <c r="AE1061" s="20">
        <v>0.00034914</v>
      </c>
      <c r="AF1061" s="19">
        <v>0.826978</v>
      </c>
      <c r="AG1061" s="20">
        <v>0.00534175</v>
      </c>
      <c r="AH1061" s="20">
        <v>37.152</v>
      </c>
      <c r="AI1061" s="19">
        <v>0</v>
      </c>
      <c r="AJ1061" s="20">
        <v>0</v>
      </c>
      <c r="AK1061" s="20">
        <v>0</v>
      </c>
      <c r="AL1061" s="19">
        <v>0</v>
      </c>
      <c r="AM1061" s="20">
        <v>0</v>
      </c>
      <c r="AN1061" s="20">
        <v>0</v>
      </c>
      <c r="AO1061" s="19">
        <v>0</v>
      </c>
      <c r="AP1061" s="20">
        <v>0</v>
      </c>
      <c r="AQ1061" s="20">
        <v>0</v>
      </c>
    </row>
    <row r="1062" spans="1:4" ht="17.25">
      <c r="A1062" s="10">
        <v>0.73402777777777795</v>
      </c>
      <c r="B1062" s="19">
        <v>0.671574</v>
      </c>
      <c r="C1062" s="20">
        <v>18.0633</v>
      </c>
      <c r="D1062" s="20">
        <v>265.697</v>
      </c>
      <c r="E1062" s="19">
        <v>0.584383</v>
      </c>
      <c r="F1062" s="20">
        <v>0.0372407</v>
      </c>
      <c r="G1062" s="20">
        <v>311.763</v>
      </c>
      <c r="H1062" s="19">
        <v>0.891167</v>
      </c>
      <c r="I1062" s="20">
        <v>16.958</v>
      </c>
      <c r="J1062" s="20">
        <v>358.57</v>
      </c>
      <c r="K1062" s="19">
        <v>0.684934</v>
      </c>
      <c r="L1062" s="20">
        <v>0.040975</v>
      </c>
      <c r="M1062" s="20">
        <v>213.89</v>
      </c>
      <c r="N1062" s="19">
        <v>0.675698</v>
      </c>
      <c r="O1062" s="20">
        <v>18.1379</v>
      </c>
      <c r="P1062" s="20">
        <v>266.435</v>
      </c>
      <c r="Q1062" s="19">
        <v>0.631633</v>
      </c>
      <c r="R1062" s="20">
        <v>0.578358</v>
      </c>
      <c r="S1062" s="20">
        <v>15.3991</v>
      </c>
      <c r="T1062" s="19">
        <v>0.955297</v>
      </c>
      <c r="U1062" s="20">
        <v>0.533711</v>
      </c>
      <c r="V1062" s="20">
        <v>44.9263</v>
      </c>
      <c r="W1062" s="19">
        <v>0.990266</v>
      </c>
      <c r="X1062" s="20">
        <v>0.635831</v>
      </c>
      <c r="Y1062" s="20">
        <v>18.1901</v>
      </c>
      <c r="Z1062" s="19">
        <v>0.811935</v>
      </c>
      <c r="AA1062" s="20">
        <v>3.42981</v>
      </c>
      <c r="AB1062" s="20">
        <v>100.814</v>
      </c>
      <c r="AC1062" s="19">
        <v>0</v>
      </c>
      <c r="AD1062" s="20">
        <v>0</v>
      </c>
      <c r="AE1062" s="20">
        <v>0.00034914</v>
      </c>
      <c r="AF1062" s="19">
        <v>0</v>
      </c>
      <c r="AG1062" s="20">
        <v>0</v>
      </c>
      <c r="AH1062" s="20">
        <v>37.1521</v>
      </c>
      <c r="AI1062" s="19">
        <v>0</v>
      </c>
      <c r="AJ1062" s="20">
        <v>0</v>
      </c>
      <c r="AK1062" s="20">
        <v>0</v>
      </c>
      <c r="AL1062" s="19">
        <v>0</v>
      </c>
      <c r="AM1062" s="20">
        <v>0</v>
      </c>
      <c r="AN1062" s="20">
        <v>0</v>
      </c>
      <c r="AO1062" s="19">
        <v>0</v>
      </c>
      <c r="AP1062" s="20">
        <v>0</v>
      </c>
      <c r="AQ1062" s="20">
        <v>0</v>
      </c>
    </row>
    <row r="1063" spans="1:4" ht="17.25">
      <c r="A1063" s="10">
        <v>0.73472222222222205</v>
      </c>
      <c r="B1063" s="19">
        <v>0.682719</v>
      </c>
      <c r="C1063" s="20">
        <v>18.755</v>
      </c>
      <c r="D1063" s="20">
        <v>266.009</v>
      </c>
      <c r="E1063" s="19">
        <v>0.584164</v>
      </c>
      <c r="F1063" s="20">
        <v>0.037377</v>
      </c>
      <c r="G1063" s="20">
        <v>311.763</v>
      </c>
      <c r="H1063" s="19">
        <v>0.8911</v>
      </c>
      <c r="I1063" s="20">
        <v>17.0725</v>
      </c>
      <c r="J1063" s="20">
        <v>358.854</v>
      </c>
      <c r="K1063" s="19">
        <v>0.683023</v>
      </c>
      <c r="L1063" s="20">
        <v>0.0409914</v>
      </c>
      <c r="M1063" s="20">
        <v>213.89</v>
      </c>
      <c r="N1063" s="19">
        <v>0.686569</v>
      </c>
      <c r="O1063" s="20">
        <v>18.8177</v>
      </c>
      <c r="P1063" s="20">
        <v>266.739</v>
      </c>
      <c r="Q1063" s="19">
        <v>0.630456</v>
      </c>
      <c r="R1063" s="20">
        <v>0.576837</v>
      </c>
      <c r="S1063" s="20">
        <v>15.4084</v>
      </c>
      <c r="T1063" s="19">
        <v>0.953313</v>
      </c>
      <c r="U1063" s="20">
        <v>0.533924</v>
      </c>
      <c r="V1063" s="20">
        <v>44.9352</v>
      </c>
      <c r="W1063" s="19">
        <v>0.990189</v>
      </c>
      <c r="X1063" s="20">
        <v>0.636069</v>
      </c>
      <c r="Y1063" s="20">
        <v>18.2005</v>
      </c>
      <c r="Z1063" s="19">
        <v>0.8103</v>
      </c>
      <c r="AA1063" s="20">
        <v>3.43586</v>
      </c>
      <c r="AB1063" s="20">
        <v>100.87</v>
      </c>
      <c r="AC1063" s="19">
        <v>0</v>
      </c>
      <c r="AD1063" s="20">
        <v>0</v>
      </c>
      <c r="AE1063" s="20">
        <v>0.00034914</v>
      </c>
      <c r="AF1063" s="19">
        <v>0</v>
      </c>
      <c r="AG1063" s="20">
        <v>0</v>
      </c>
      <c r="AH1063" s="20">
        <v>37.1521</v>
      </c>
      <c r="AI1063" s="19">
        <v>0</v>
      </c>
      <c r="AJ1063" s="20">
        <v>0</v>
      </c>
      <c r="AK1063" s="20">
        <v>0</v>
      </c>
      <c r="AL1063" s="19">
        <v>0</v>
      </c>
      <c r="AM1063" s="20">
        <v>0</v>
      </c>
      <c r="AN1063" s="20">
        <v>0</v>
      </c>
      <c r="AO1063" s="19">
        <v>0</v>
      </c>
      <c r="AP1063" s="20">
        <v>0</v>
      </c>
      <c r="AQ1063" s="20">
        <v>0</v>
      </c>
    </row>
    <row r="1064" spans="1:4" ht="17.25">
      <c r="A1064" s="10">
        <v>0.73541666666666705</v>
      </c>
      <c r="B1064" s="19">
        <v>0.717351</v>
      </c>
      <c r="C1064" s="20">
        <v>20.8172</v>
      </c>
      <c r="D1064" s="20">
        <v>266.346</v>
      </c>
      <c r="E1064" s="19">
        <v>0.584656</v>
      </c>
      <c r="F1064" s="20">
        <v>0.0373407</v>
      </c>
      <c r="G1064" s="20">
        <v>311.764</v>
      </c>
      <c r="H1064" s="19">
        <v>0.892415</v>
      </c>
      <c r="I1064" s="20">
        <v>17.2117</v>
      </c>
      <c r="J1064" s="20">
        <v>359.135</v>
      </c>
      <c r="K1064" s="19">
        <v>0.681626</v>
      </c>
      <c r="L1064" s="20">
        <v>0.0407401</v>
      </c>
      <c r="M1064" s="20">
        <v>213.891</v>
      </c>
      <c r="N1064" s="19">
        <v>0.720164</v>
      </c>
      <c r="O1064" s="20">
        <v>20.8121</v>
      </c>
      <c r="P1064" s="20">
        <v>267.075</v>
      </c>
      <c r="Q1064" s="19">
        <v>0.631113</v>
      </c>
      <c r="R1064" s="20">
        <v>0.577968</v>
      </c>
      <c r="S1064" s="20">
        <v>15.4182</v>
      </c>
      <c r="T1064" s="19">
        <v>0.954054</v>
      </c>
      <c r="U1064" s="20">
        <v>0.533957</v>
      </c>
      <c r="V1064" s="20">
        <v>44.9442</v>
      </c>
      <c r="W1064" s="19">
        <v>0.990253</v>
      </c>
      <c r="X1064" s="20">
        <v>0.636777</v>
      </c>
      <c r="Y1064" s="20">
        <v>18.2113</v>
      </c>
      <c r="Z1064" s="19">
        <v>0.810659</v>
      </c>
      <c r="AA1064" s="20">
        <v>3.42594</v>
      </c>
      <c r="AB1064" s="20">
        <v>100.928</v>
      </c>
      <c r="AC1064" s="19">
        <v>0</v>
      </c>
      <c r="AD1064" s="20">
        <v>0</v>
      </c>
      <c r="AE1064" s="20">
        <v>0.00034914</v>
      </c>
      <c r="AF1064" s="19">
        <v>0</v>
      </c>
      <c r="AG1064" s="20">
        <v>0</v>
      </c>
      <c r="AH1064" s="20">
        <v>37.1522</v>
      </c>
      <c r="AI1064" s="19">
        <v>0</v>
      </c>
      <c r="AJ1064" s="20">
        <v>0</v>
      </c>
      <c r="AK1064" s="20">
        <v>0</v>
      </c>
      <c r="AL1064" s="19">
        <v>0</v>
      </c>
      <c r="AM1064" s="20">
        <v>0</v>
      </c>
      <c r="AN1064" s="20">
        <v>0</v>
      </c>
      <c r="AO1064" s="19">
        <v>0</v>
      </c>
      <c r="AP1064" s="20">
        <v>0</v>
      </c>
      <c r="AQ1064" s="20">
        <v>0</v>
      </c>
    </row>
    <row r="1065" spans="1:4" ht="17.25">
      <c r="A1065" s="10">
        <v>0.73611111111111105</v>
      </c>
      <c r="B1065" s="19">
        <v>0.743631</v>
      </c>
      <c r="C1065" s="20">
        <v>22.6283</v>
      </c>
      <c r="D1065" s="20">
        <v>266.702</v>
      </c>
      <c r="E1065" s="19">
        <v>0.584915</v>
      </c>
      <c r="F1065" s="20">
        <v>0.0373154</v>
      </c>
      <c r="G1065" s="20">
        <v>311.764</v>
      </c>
      <c r="H1065" s="19">
        <v>0.893405</v>
      </c>
      <c r="I1065" s="20">
        <v>17.3692</v>
      </c>
      <c r="J1065" s="20">
        <v>359.428</v>
      </c>
      <c r="K1065" s="19">
        <v>0.799134</v>
      </c>
      <c r="L1065" s="20">
        <v>1.96284</v>
      </c>
      <c r="M1065" s="20">
        <v>213.897</v>
      </c>
      <c r="N1065" s="19">
        <v>0.747729</v>
      </c>
      <c r="O1065" s="20">
        <v>22.6945</v>
      </c>
      <c r="P1065" s="20">
        <v>267.439</v>
      </c>
      <c r="Q1065" s="19">
        <v>0.631091</v>
      </c>
      <c r="R1065" s="20">
        <v>0.577097</v>
      </c>
      <c r="S1065" s="20">
        <v>15.428</v>
      </c>
      <c r="T1065" s="19">
        <v>0.953057</v>
      </c>
      <c r="U1065" s="20">
        <v>0.533376</v>
      </c>
      <c r="V1065" s="20">
        <v>44.9529</v>
      </c>
      <c r="W1065" s="19">
        <v>0.990073</v>
      </c>
      <c r="X1065" s="20">
        <v>0.635255</v>
      </c>
      <c r="Y1065" s="20">
        <v>18.2219</v>
      </c>
      <c r="Z1065" s="19">
        <v>0.817541</v>
      </c>
      <c r="AA1065" s="20">
        <v>3.41795</v>
      </c>
      <c r="AB1065" s="20">
        <v>100.985</v>
      </c>
      <c r="AC1065" s="19">
        <v>0</v>
      </c>
      <c r="AD1065" s="20">
        <v>0</v>
      </c>
      <c r="AE1065" s="20">
        <v>0.00034914</v>
      </c>
      <c r="AF1065" s="19">
        <v>0.872667</v>
      </c>
      <c r="AG1065" s="20">
        <v>5.27321</v>
      </c>
      <c r="AH1065" s="20">
        <v>37.1853</v>
      </c>
      <c r="AI1065" s="19">
        <v>0</v>
      </c>
      <c r="AJ1065" s="20">
        <v>0</v>
      </c>
      <c r="AK1065" s="20">
        <v>0</v>
      </c>
      <c r="AL1065" s="19">
        <v>0</v>
      </c>
      <c r="AM1065" s="20">
        <v>0</v>
      </c>
      <c r="AN1065" s="20">
        <v>0</v>
      </c>
      <c r="AO1065" s="19">
        <v>0</v>
      </c>
      <c r="AP1065" s="20">
        <v>0</v>
      </c>
      <c r="AQ1065" s="20">
        <v>0</v>
      </c>
    </row>
    <row r="1066" spans="1:4" ht="17.25">
      <c r="A1066" s="10">
        <v>0.73680555555555605</v>
      </c>
      <c r="B1066" s="19">
        <v>0.750311</v>
      </c>
      <c r="C1066" s="20">
        <v>22.8894</v>
      </c>
      <c r="D1066" s="20">
        <v>267.088</v>
      </c>
      <c r="E1066" s="19">
        <v>0.586031</v>
      </c>
      <c r="F1066" s="20">
        <v>0.0373131</v>
      </c>
      <c r="G1066" s="20">
        <v>311.765</v>
      </c>
      <c r="H1066" s="19">
        <v>0.895112</v>
      </c>
      <c r="I1066" s="20">
        <v>17.5223</v>
      </c>
      <c r="J1066" s="20">
        <v>359.724</v>
      </c>
      <c r="K1066" s="19">
        <v>0.852981</v>
      </c>
      <c r="L1066" s="20">
        <v>7.60225</v>
      </c>
      <c r="M1066" s="20">
        <v>213.939</v>
      </c>
      <c r="N1066" s="19">
        <v>0.753941</v>
      </c>
      <c r="O1066" s="20">
        <v>22.9506</v>
      </c>
      <c r="P1066" s="20">
        <v>267.826</v>
      </c>
      <c r="Q1066" s="19">
        <v>0.63482</v>
      </c>
      <c r="R1066" s="20">
        <v>0.581102</v>
      </c>
      <c r="S1066" s="20">
        <v>15.4373</v>
      </c>
      <c r="T1066" s="19">
        <v>0.955256</v>
      </c>
      <c r="U1066" s="20">
        <v>0.532731</v>
      </c>
      <c r="V1066" s="20">
        <v>44.9618</v>
      </c>
      <c r="W1066" s="19">
        <v>0.990087</v>
      </c>
      <c r="X1066" s="20">
        <v>0.633851</v>
      </c>
      <c r="Y1066" s="20">
        <v>18.2323</v>
      </c>
      <c r="Z1066" s="19">
        <v>0.820167</v>
      </c>
      <c r="AA1066" s="20">
        <v>3.41286</v>
      </c>
      <c r="AB1066" s="20">
        <v>101.041</v>
      </c>
      <c r="AC1066" s="19">
        <v>0</v>
      </c>
      <c r="AD1066" s="20">
        <v>0</v>
      </c>
      <c r="AE1066" s="20">
        <v>0.00034914</v>
      </c>
      <c r="AF1066" s="19">
        <v>0.877379</v>
      </c>
      <c r="AG1066" s="20">
        <v>5.35298</v>
      </c>
      <c r="AH1066" s="20">
        <v>37.2727</v>
      </c>
      <c r="AI1066" s="19">
        <v>0</v>
      </c>
      <c r="AJ1066" s="20">
        <v>0</v>
      </c>
      <c r="AK1066" s="20">
        <v>0</v>
      </c>
      <c r="AL1066" s="19">
        <v>0</v>
      </c>
      <c r="AM1066" s="20">
        <v>0</v>
      </c>
      <c r="AN1066" s="20">
        <v>0</v>
      </c>
      <c r="AO1066" s="19">
        <v>0</v>
      </c>
      <c r="AP1066" s="20">
        <v>0</v>
      </c>
      <c r="AQ1066" s="20">
        <v>0</v>
      </c>
    </row>
    <row r="1067" spans="1:4" ht="17.25">
      <c r="A1067" s="10">
        <v>0.73750000000000004</v>
      </c>
      <c r="B1067" s="19">
        <v>0.748194</v>
      </c>
      <c r="C1067" s="20">
        <v>22.8259</v>
      </c>
      <c r="D1067" s="20">
        <v>267.477</v>
      </c>
      <c r="E1067" s="19">
        <v>0.585838</v>
      </c>
      <c r="F1067" s="20">
        <v>0.0373489</v>
      </c>
      <c r="G1067" s="20">
        <v>311.766</v>
      </c>
      <c r="H1067" s="19">
        <v>0.894631</v>
      </c>
      <c r="I1067" s="20">
        <v>17.4424</v>
      </c>
      <c r="J1067" s="20">
        <v>360.012</v>
      </c>
      <c r="K1067" s="19">
        <v>0.867211</v>
      </c>
      <c r="L1067" s="20">
        <v>8.28401</v>
      </c>
      <c r="M1067" s="20">
        <v>214.073</v>
      </c>
      <c r="N1067" s="19">
        <v>0.752245</v>
      </c>
      <c r="O1067" s="20">
        <v>22.8761</v>
      </c>
      <c r="P1067" s="20">
        <v>268.209</v>
      </c>
      <c r="Q1067" s="19">
        <v>0.631139</v>
      </c>
      <c r="R1067" s="20">
        <v>0.57422</v>
      </c>
      <c r="S1067" s="20">
        <v>15.4472</v>
      </c>
      <c r="T1067" s="19">
        <v>0.954099</v>
      </c>
      <c r="U1067" s="20">
        <v>0.532906</v>
      </c>
      <c r="V1067" s="20">
        <v>44.9707</v>
      </c>
      <c r="W1067" s="19">
        <v>0.989989</v>
      </c>
      <c r="X1067" s="20">
        <v>0.633416</v>
      </c>
      <c r="Y1067" s="20">
        <v>18.2428</v>
      </c>
      <c r="Z1067" s="19">
        <v>0.818839</v>
      </c>
      <c r="AA1067" s="20">
        <v>3.42271</v>
      </c>
      <c r="AB1067" s="20">
        <v>101.099</v>
      </c>
      <c r="AC1067" s="19">
        <v>0</v>
      </c>
      <c r="AD1067" s="20">
        <v>0</v>
      </c>
      <c r="AE1067" s="20">
        <v>0.00034914</v>
      </c>
      <c r="AF1067" s="19">
        <v>0.863191</v>
      </c>
      <c r="AG1067" s="20">
        <v>4.93088</v>
      </c>
      <c r="AH1067" s="20">
        <v>37.3641</v>
      </c>
      <c r="AI1067" s="19">
        <v>0</v>
      </c>
      <c r="AJ1067" s="20">
        <v>0</v>
      </c>
      <c r="AK1067" s="20">
        <v>0</v>
      </c>
      <c r="AL1067" s="19">
        <v>0</v>
      </c>
      <c r="AM1067" s="20">
        <v>0</v>
      </c>
      <c r="AN1067" s="20">
        <v>0</v>
      </c>
      <c r="AO1067" s="19">
        <v>0</v>
      </c>
      <c r="AP1067" s="20">
        <v>0</v>
      </c>
      <c r="AQ1067" s="20">
        <v>0</v>
      </c>
    </row>
    <row r="1068" spans="1:4" ht="17.25">
      <c r="A1068" s="10">
        <v>0.73819444444444404</v>
      </c>
      <c r="B1068" s="19">
        <v>0.746783</v>
      </c>
      <c r="C1068" s="20">
        <v>22.8059</v>
      </c>
      <c r="D1068" s="20">
        <v>267.85</v>
      </c>
      <c r="E1068" s="19">
        <v>0.582572</v>
      </c>
      <c r="F1068" s="20">
        <v>0.037208</v>
      </c>
      <c r="G1068" s="20">
        <v>311.766</v>
      </c>
      <c r="H1068" s="19">
        <v>0.893288</v>
      </c>
      <c r="I1068" s="20">
        <v>17.3104</v>
      </c>
      <c r="J1068" s="20">
        <v>360.306</v>
      </c>
      <c r="K1068" s="19">
        <v>0.857567</v>
      </c>
      <c r="L1068" s="20">
        <v>7.81236</v>
      </c>
      <c r="M1068" s="20">
        <v>214.207</v>
      </c>
      <c r="N1068" s="19">
        <v>0.750503</v>
      </c>
      <c r="O1068" s="20">
        <v>22.8752</v>
      </c>
      <c r="P1068" s="20">
        <v>268.597</v>
      </c>
      <c r="Q1068" s="19">
        <v>0.630661</v>
      </c>
      <c r="R1068" s="20">
        <v>0.574499</v>
      </c>
      <c r="S1068" s="20">
        <v>15.4565</v>
      </c>
      <c r="T1068" s="19">
        <v>0.95301</v>
      </c>
      <c r="U1068" s="20">
        <v>0.533585</v>
      </c>
      <c r="V1068" s="20">
        <v>44.9796</v>
      </c>
      <c r="W1068" s="19">
        <v>0.990033</v>
      </c>
      <c r="X1068" s="20">
        <v>0.634434</v>
      </c>
      <c r="Y1068" s="20">
        <v>18.2534</v>
      </c>
      <c r="Z1068" s="19">
        <v>0.816893</v>
      </c>
      <c r="AA1068" s="20">
        <v>3.42104</v>
      </c>
      <c r="AB1068" s="20">
        <v>101.155</v>
      </c>
      <c r="AC1068" s="19">
        <v>0</v>
      </c>
      <c r="AD1068" s="20">
        <v>0</v>
      </c>
      <c r="AE1068" s="20">
        <v>0.00034914</v>
      </c>
      <c r="AF1068" s="19">
        <v>0</v>
      </c>
      <c r="AG1068" s="20">
        <v>0</v>
      </c>
      <c r="AH1068" s="20">
        <v>37.3712</v>
      </c>
      <c r="AI1068" s="19">
        <v>0</v>
      </c>
      <c r="AJ1068" s="20">
        <v>0</v>
      </c>
      <c r="AK1068" s="20">
        <v>0</v>
      </c>
      <c r="AL1068" s="19">
        <v>0</v>
      </c>
      <c r="AM1068" s="20">
        <v>0</v>
      </c>
      <c r="AN1068" s="20">
        <v>0</v>
      </c>
      <c r="AO1068" s="19">
        <v>0</v>
      </c>
      <c r="AP1068" s="20">
        <v>0</v>
      </c>
      <c r="AQ1068" s="20">
        <v>0</v>
      </c>
    </row>
    <row r="1069" spans="1:4" ht="17.25">
      <c r="A1069" s="10">
        <v>0.73888888888888904</v>
      </c>
      <c r="B1069" s="19">
        <v>0.746344</v>
      </c>
      <c r="C1069" s="20">
        <v>22.7297</v>
      </c>
      <c r="D1069" s="20">
        <v>268.236</v>
      </c>
      <c r="E1069" s="19">
        <v>0.585151</v>
      </c>
      <c r="F1069" s="20">
        <v>0.0372095</v>
      </c>
      <c r="G1069" s="20">
        <v>311.767</v>
      </c>
      <c r="H1069" s="19">
        <v>0.892913</v>
      </c>
      <c r="I1069" s="20">
        <v>17.1972</v>
      </c>
      <c r="J1069" s="20">
        <v>360.593</v>
      </c>
      <c r="K1069" s="19">
        <v>0.862462</v>
      </c>
      <c r="L1069" s="20">
        <v>13.5346</v>
      </c>
      <c r="M1069" s="20">
        <v>214.364</v>
      </c>
      <c r="N1069" s="19">
        <v>0.750364</v>
      </c>
      <c r="O1069" s="20">
        <v>22.7927</v>
      </c>
      <c r="P1069" s="20">
        <v>268.971</v>
      </c>
      <c r="Q1069" s="19">
        <v>0.632935</v>
      </c>
      <c r="R1069" s="20">
        <v>0.579464</v>
      </c>
      <c r="S1069" s="20">
        <v>15.4661</v>
      </c>
      <c r="T1069" s="19">
        <v>0.954661</v>
      </c>
      <c r="U1069" s="20">
        <v>0.533057</v>
      </c>
      <c r="V1069" s="20">
        <v>44.9885</v>
      </c>
      <c r="W1069" s="19">
        <v>0.99012</v>
      </c>
      <c r="X1069" s="20">
        <v>0.633869</v>
      </c>
      <c r="Y1069" s="20">
        <v>18.2641</v>
      </c>
      <c r="Z1069" s="19">
        <v>0.817772</v>
      </c>
      <c r="AA1069" s="20">
        <v>3.41598</v>
      </c>
      <c r="AB1069" s="20">
        <v>101.213</v>
      </c>
      <c r="AC1069" s="19">
        <v>0</v>
      </c>
      <c r="AD1069" s="20">
        <v>0</v>
      </c>
      <c r="AE1069" s="20">
        <v>0.00034914</v>
      </c>
      <c r="AF1069" s="19">
        <v>0.83638</v>
      </c>
      <c r="AG1069" s="20">
        <v>0.0106255</v>
      </c>
      <c r="AH1069" s="20">
        <v>37.3713</v>
      </c>
      <c r="AI1069" s="19">
        <v>0</v>
      </c>
      <c r="AJ1069" s="20">
        <v>0</v>
      </c>
      <c r="AK1069" s="20">
        <v>0</v>
      </c>
      <c r="AL1069" s="19">
        <v>0</v>
      </c>
      <c r="AM1069" s="20">
        <v>0</v>
      </c>
      <c r="AN1069" s="20">
        <v>0</v>
      </c>
      <c r="AO1069" s="19">
        <v>0</v>
      </c>
      <c r="AP1069" s="20">
        <v>0</v>
      </c>
      <c r="AQ1069" s="20">
        <v>0</v>
      </c>
    </row>
    <row r="1070" spans="1:4" ht="17.25">
      <c r="A1070" s="10">
        <v>0.73958333333333304</v>
      </c>
      <c r="B1070" s="19">
        <v>0.746658</v>
      </c>
      <c r="C1070" s="20">
        <v>22.7273</v>
      </c>
      <c r="D1070" s="20">
        <v>268.621</v>
      </c>
      <c r="E1070" s="19">
        <v>0.582872</v>
      </c>
      <c r="F1070" s="20">
        <v>0.037075</v>
      </c>
      <c r="G1070" s="20">
        <v>311.767</v>
      </c>
      <c r="H1070" s="19">
        <v>0.892715</v>
      </c>
      <c r="I1070" s="20">
        <v>17.1079</v>
      </c>
      <c r="J1070" s="20">
        <v>360.874</v>
      </c>
      <c r="K1070" s="19">
        <v>0.806698</v>
      </c>
      <c r="L1070" s="20">
        <v>1.98017</v>
      </c>
      <c r="M1070" s="20">
        <v>214.48</v>
      </c>
      <c r="N1070" s="19">
        <v>0.750951</v>
      </c>
      <c r="O1070" s="20">
        <v>22.7947</v>
      </c>
      <c r="P1070" s="20">
        <v>269.357</v>
      </c>
      <c r="Q1070" s="19">
        <v>0.63226</v>
      </c>
      <c r="R1070" s="20">
        <v>0.576288</v>
      </c>
      <c r="S1070" s="20">
        <v>15.4757</v>
      </c>
      <c r="T1070" s="19">
        <v>0.954959</v>
      </c>
      <c r="U1070" s="20">
        <v>0.532816</v>
      </c>
      <c r="V1070" s="20">
        <v>44.9975</v>
      </c>
      <c r="W1070" s="19">
        <v>0.990134</v>
      </c>
      <c r="X1070" s="20">
        <v>0.633021</v>
      </c>
      <c r="Y1070" s="20">
        <v>18.2747</v>
      </c>
      <c r="Z1070" s="19">
        <v>0.81852</v>
      </c>
      <c r="AA1070" s="20">
        <v>3.41389</v>
      </c>
      <c r="AB1070" s="20">
        <v>101.27</v>
      </c>
      <c r="AC1070" s="19">
        <v>0</v>
      </c>
      <c r="AD1070" s="20">
        <v>0</v>
      </c>
      <c r="AE1070" s="20">
        <v>0.00034914</v>
      </c>
      <c r="AF1070" s="19">
        <v>0</v>
      </c>
      <c r="AG1070" s="20">
        <v>0</v>
      </c>
      <c r="AH1070" s="20">
        <v>37.3713</v>
      </c>
      <c r="AI1070" s="19">
        <v>0</v>
      </c>
      <c r="AJ1070" s="20">
        <v>0</v>
      </c>
      <c r="AK1070" s="20">
        <v>0</v>
      </c>
      <c r="AL1070" s="19">
        <v>0</v>
      </c>
      <c r="AM1070" s="20">
        <v>0</v>
      </c>
      <c r="AN1070" s="20">
        <v>0</v>
      </c>
      <c r="AO1070" s="19">
        <v>0</v>
      </c>
      <c r="AP1070" s="20">
        <v>0</v>
      </c>
      <c r="AQ1070" s="20">
        <v>0</v>
      </c>
    </row>
    <row r="1071" spans="1:4" ht="17.25">
      <c r="A1071" s="10">
        <v>0.74027777777777803</v>
      </c>
      <c r="B1071" s="19">
        <v>0.745967</v>
      </c>
      <c r="C1071" s="20">
        <v>22.7092</v>
      </c>
      <c r="D1071" s="20">
        <v>268.994</v>
      </c>
      <c r="E1071" s="19">
        <v>0.585847</v>
      </c>
      <c r="F1071" s="20">
        <v>0.0371795</v>
      </c>
      <c r="G1071" s="20">
        <v>311.768</v>
      </c>
      <c r="H1071" s="19">
        <v>0.892044</v>
      </c>
      <c r="I1071" s="20">
        <v>17.0183</v>
      </c>
      <c r="J1071" s="20">
        <v>361.164</v>
      </c>
      <c r="K1071" s="19">
        <v>0.807415</v>
      </c>
      <c r="L1071" s="20">
        <v>1.978</v>
      </c>
      <c r="M1071" s="20">
        <v>214.513</v>
      </c>
      <c r="N1071" s="19">
        <v>0.749957</v>
      </c>
      <c r="O1071" s="20">
        <v>22.7718</v>
      </c>
      <c r="P1071" s="20">
        <v>269.731</v>
      </c>
      <c r="Q1071" s="19">
        <v>0.632237</v>
      </c>
      <c r="R1071" s="20">
        <v>0.577402</v>
      </c>
      <c r="S1071" s="20">
        <v>15.4855</v>
      </c>
      <c r="T1071" s="19">
        <v>0.955481</v>
      </c>
      <c r="U1071" s="20">
        <v>0.533134</v>
      </c>
      <c r="V1071" s="20">
        <v>45.0061</v>
      </c>
      <c r="W1071" s="19">
        <v>0.990082</v>
      </c>
      <c r="X1071" s="20">
        <v>0.633074</v>
      </c>
      <c r="Y1071" s="20">
        <v>18.2852</v>
      </c>
      <c r="Z1071" s="19">
        <v>0.817877</v>
      </c>
      <c r="AA1071" s="20">
        <v>3.41112</v>
      </c>
      <c r="AB1071" s="20">
        <v>101.326</v>
      </c>
      <c r="AC1071" s="19">
        <v>0</v>
      </c>
      <c r="AD1071" s="20">
        <v>0</v>
      </c>
      <c r="AE1071" s="20">
        <v>0.00034914</v>
      </c>
      <c r="AF1071" s="19">
        <v>0</v>
      </c>
      <c r="AG1071" s="20">
        <v>0</v>
      </c>
      <c r="AH1071" s="20">
        <v>37.3713</v>
      </c>
      <c r="AI1071" s="19">
        <v>0</v>
      </c>
      <c r="AJ1071" s="20">
        <v>0</v>
      </c>
      <c r="AK1071" s="20">
        <v>0</v>
      </c>
      <c r="AL1071" s="19">
        <v>0</v>
      </c>
      <c r="AM1071" s="20">
        <v>0</v>
      </c>
      <c r="AN1071" s="20">
        <v>0</v>
      </c>
      <c r="AO1071" s="19">
        <v>0</v>
      </c>
      <c r="AP1071" s="20">
        <v>0</v>
      </c>
      <c r="AQ1071" s="20">
        <v>0</v>
      </c>
    </row>
    <row r="1072" spans="1:4" ht="17.25">
      <c r="A1072" s="10">
        <v>0.74097222222222203</v>
      </c>
      <c r="B1072" s="19">
        <v>0.74759</v>
      </c>
      <c r="C1072" s="20">
        <v>22.697</v>
      </c>
      <c r="D1072" s="20">
        <v>269.372</v>
      </c>
      <c r="E1072" s="19">
        <v>0.58609</v>
      </c>
      <c r="F1072" s="20">
        <v>0.0371757</v>
      </c>
      <c r="G1072" s="20">
        <v>311.769</v>
      </c>
      <c r="H1072" s="19">
        <v>0.891785</v>
      </c>
      <c r="I1072" s="20">
        <v>16.9412</v>
      </c>
      <c r="J1072" s="20">
        <v>361.442</v>
      </c>
      <c r="K1072" s="19">
        <v>0.807316</v>
      </c>
      <c r="L1072" s="20">
        <v>1.9786</v>
      </c>
      <c r="M1072" s="20">
        <v>214.545</v>
      </c>
      <c r="N1072" s="19">
        <v>0.751532</v>
      </c>
      <c r="O1072" s="20">
        <v>22.7649</v>
      </c>
      <c r="P1072" s="20">
        <v>270.116</v>
      </c>
      <c r="Q1072" s="19">
        <v>0.632448</v>
      </c>
      <c r="R1072" s="20">
        <v>0.575903</v>
      </c>
      <c r="S1072" s="20">
        <v>15.4951</v>
      </c>
      <c r="T1072" s="19">
        <v>0.95427</v>
      </c>
      <c r="U1072" s="20">
        <v>0.532873</v>
      </c>
      <c r="V1072" s="20">
        <v>45.015</v>
      </c>
      <c r="W1072" s="19">
        <v>0.98999</v>
      </c>
      <c r="X1072" s="20">
        <v>0.63315</v>
      </c>
      <c r="Y1072" s="20">
        <v>18.2956</v>
      </c>
      <c r="Z1072" s="19">
        <v>0.818193</v>
      </c>
      <c r="AA1072" s="20">
        <v>3.41189</v>
      </c>
      <c r="AB1072" s="20">
        <v>101.384</v>
      </c>
      <c r="AC1072" s="19">
        <v>0</v>
      </c>
      <c r="AD1072" s="20">
        <v>0</v>
      </c>
      <c r="AE1072" s="20">
        <v>0.00034914</v>
      </c>
      <c r="AF1072" s="19">
        <v>0</v>
      </c>
      <c r="AG1072" s="20">
        <v>0</v>
      </c>
      <c r="AH1072" s="20">
        <v>37.3714</v>
      </c>
      <c r="AI1072" s="19">
        <v>0</v>
      </c>
      <c r="AJ1072" s="20">
        <v>0</v>
      </c>
      <c r="AK1072" s="20">
        <v>0</v>
      </c>
      <c r="AL1072" s="19">
        <v>0</v>
      </c>
      <c r="AM1072" s="20">
        <v>0</v>
      </c>
      <c r="AN1072" s="20">
        <v>0</v>
      </c>
      <c r="AO1072" s="19">
        <v>0</v>
      </c>
      <c r="AP1072" s="20">
        <v>0</v>
      </c>
      <c r="AQ1072" s="20">
        <v>0</v>
      </c>
    </row>
    <row r="1073" spans="1:4" ht="17.25">
      <c r="A1073" s="10">
        <v>0.74166666666666703</v>
      </c>
      <c r="B1073" s="19">
        <v>0.74821</v>
      </c>
      <c r="C1073" s="20">
        <v>22.7322</v>
      </c>
      <c r="D1073" s="20">
        <v>269.744</v>
      </c>
      <c r="E1073" s="19">
        <v>0.585368</v>
      </c>
      <c r="F1073" s="20">
        <v>0.0371749</v>
      </c>
      <c r="G1073" s="20">
        <v>311.769</v>
      </c>
      <c r="H1073" s="19">
        <v>0.89156</v>
      </c>
      <c r="I1073" s="20">
        <v>16.8755</v>
      </c>
      <c r="J1073" s="20">
        <v>361.728</v>
      </c>
      <c r="K1073" s="19">
        <v>0.862013</v>
      </c>
      <c r="L1073" s="20">
        <v>7.92351</v>
      </c>
      <c r="M1073" s="20">
        <v>214.639</v>
      </c>
      <c r="N1073" s="19">
        <v>0.751806</v>
      </c>
      <c r="O1073" s="20">
        <v>22.7814</v>
      </c>
      <c r="P1073" s="20">
        <v>270.496</v>
      </c>
      <c r="Q1073" s="19">
        <v>0.632701</v>
      </c>
      <c r="R1073" s="20">
        <v>0.576812</v>
      </c>
      <c r="S1073" s="20">
        <v>15.5048</v>
      </c>
      <c r="T1073" s="19">
        <v>0.95545</v>
      </c>
      <c r="U1073" s="20">
        <v>0.532699</v>
      </c>
      <c r="V1073" s="20">
        <v>45.024</v>
      </c>
      <c r="W1073" s="19">
        <v>0.990074</v>
      </c>
      <c r="X1073" s="20">
        <v>0.632698</v>
      </c>
      <c r="Y1073" s="20">
        <v>18.3062</v>
      </c>
      <c r="Z1073" s="19">
        <v>0.819305</v>
      </c>
      <c r="AA1073" s="20">
        <v>3.41229</v>
      </c>
      <c r="AB1073" s="20">
        <v>101.441</v>
      </c>
      <c r="AC1073" s="19">
        <v>0</v>
      </c>
      <c r="AD1073" s="20">
        <v>0</v>
      </c>
      <c r="AE1073" s="20">
        <v>0.00034914</v>
      </c>
      <c r="AF1073" s="19">
        <v>0.775057</v>
      </c>
      <c r="AG1073" s="20">
        <v>0.00495079</v>
      </c>
      <c r="AH1073" s="20">
        <v>37.3714</v>
      </c>
      <c r="AI1073" s="19">
        <v>0</v>
      </c>
      <c r="AJ1073" s="20">
        <v>0</v>
      </c>
      <c r="AK1073" s="20">
        <v>0</v>
      </c>
      <c r="AL1073" s="19">
        <v>0</v>
      </c>
      <c r="AM1073" s="20">
        <v>0</v>
      </c>
      <c r="AN1073" s="20">
        <v>0</v>
      </c>
      <c r="AO1073" s="19">
        <v>0</v>
      </c>
      <c r="AP1073" s="20">
        <v>0</v>
      </c>
      <c r="AQ1073" s="20">
        <v>0</v>
      </c>
    </row>
    <row r="1074" spans="1:4" ht="17.25">
      <c r="A1074" s="10">
        <v>0.74236111111111103</v>
      </c>
      <c r="B1074" s="19">
        <v>0.747266</v>
      </c>
      <c r="C1074" s="20">
        <v>22.7666</v>
      </c>
      <c r="D1074" s="20">
        <v>270.117</v>
      </c>
      <c r="E1074" s="19">
        <v>0.585701</v>
      </c>
      <c r="F1074" s="20">
        <v>0.0372281</v>
      </c>
      <c r="G1074" s="20">
        <v>311.77</v>
      </c>
      <c r="H1074" s="19">
        <v>0.89054</v>
      </c>
      <c r="I1074" s="20">
        <v>16.8157</v>
      </c>
      <c r="J1074" s="20">
        <v>362.009</v>
      </c>
      <c r="K1074" s="19">
        <v>0.808381</v>
      </c>
      <c r="L1074" s="20">
        <v>1.9736</v>
      </c>
      <c r="M1074" s="20">
        <v>214.74</v>
      </c>
      <c r="N1074" s="19">
        <v>0.751193</v>
      </c>
      <c r="O1074" s="20">
        <v>22.8338</v>
      </c>
      <c r="P1074" s="20">
        <v>270.87</v>
      </c>
      <c r="Q1074" s="19">
        <v>0.631713</v>
      </c>
      <c r="R1074" s="20">
        <v>0.575341</v>
      </c>
      <c r="S1074" s="20">
        <v>15.5144</v>
      </c>
      <c r="T1074" s="19">
        <v>0.953899</v>
      </c>
      <c r="U1074" s="20">
        <v>0.532811</v>
      </c>
      <c r="V1074" s="20">
        <v>45.0329</v>
      </c>
      <c r="W1074" s="19">
        <v>0.990045</v>
      </c>
      <c r="X1074" s="20">
        <v>0.633755</v>
      </c>
      <c r="Y1074" s="20">
        <v>18.3167</v>
      </c>
      <c r="Z1074" s="19">
        <v>0.817117</v>
      </c>
      <c r="AA1074" s="20">
        <v>3.40226</v>
      </c>
      <c r="AB1074" s="20">
        <v>101.499</v>
      </c>
      <c r="AC1074" s="19">
        <v>0</v>
      </c>
      <c r="AD1074" s="20">
        <v>0</v>
      </c>
      <c r="AE1074" s="20">
        <v>0.00034914</v>
      </c>
      <c r="AF1074" s="19">
        <v>0</v>
      </c>
      <c r="AG1074" s="20">
        <v>0</v>
      </c>
      <c r="AH1074" s="20">
        <v>37.3714</v>
      </c>
      <c r="AI1074" s="19">
        <v>0</v>
      </c>
      <c r="AJ1074" s="20">
        <v>0</v>
      </c>
      <c r="AK1074" s="20">
        <v>0</v>
      </c>
      <c r="AL1074" s="19">
        <v>0</v>
      </c>
      <c r="AM1074" s="20">
        <v>0</v>
      </c>
      <c r="AN1074" s="20">
        <v>0</v>
      </c>
      <c r="AO1074" s="19">
        <v>0</v>
      </c>
      <c r="AP1074" s="20">
        <v>0</v>
      </c>
      <c r="AQ1074" s="20">
        <v>0</v>
      </c>
    </row>
    <row r="1075" spans="1:4" ht="17.25">
      <c r="A1075" s="10">
        <v>0.74305555555555602</v>
      </c>
      <c r="B1075" s="19">
        <v>0.748667</v>
      </c>
      <c r="C1075" s="20">
        <v>22.7998</v>
      </c>
      <c r="D1075" s="20">
        <v>270.503</v>
      </c>
      <c r="E1075" s="19">
        <v>0.58628</v>
      </c>
      <c r="F1075" s="20">
        <v>0.0371334</v>
      </c>
      <c r="G1075" s="20">
        <v>311.771</v>
      </c>
      <c r="H1075" s="19">
        <v>0.890991</v>
      </c>
      <c r="I1075" s="20">
        <v>16.7941</v>
      </c>
      <c r="J1075" s="20">
        <v>362.285</v>
      </c>
      <c r="K1075" s="19">
        <v>0.809363</v>
      </c>
      <c r="L1075" s="20">
        <v>1.97338</v>
      </c>
      <c r="M1075" s="20">
        <v>214.772</v>
      </c>
      <c r="N1075" s="19">
        <v>0.752439</v>
      </c>
      <c r="O1075" s="20">
        <v>22.8619</v>
      </c>
      <c r="P1075" s="20">
        <v>271.244</v>
      </c>
      <c r="Q1075" s="19">
        <v>0.631932</v>
      </c>
      <c r="R1075" s="20">
        <v>0.575092</v>
      </c>
      <c r="S1075" s="20">
        <v>15.5239</v>
      </c>
      <c r="T1075" s="19">
        <v>0.95534</v>
      </c>
      <c r="U1075" s="20">
        <v>0.53279</v>
      </c>
      <c r="V1075" s="20">
        <v>45.0416</v>
      </c>
      <c r="W1075" s="19">
        <v>0.990067</v>
      </c>
      <c r="X1075" s="20">
        <v>0.632796</v>
      </c>
      <c r="Y1075" s="20">
        <v>18.3273</v>
      </c>
      <c r="Z1075" s="19">
        <v>0.817707</v>
      </c>
      <c r="AA1075" s="20">
        <v>3.40785</v>
      </c>
      <c r="AB1075" s="20">
        <v>101.553</v>
      </c>
      <c r="AC1075" s="19">
        <v>0</v>
      </c>
      <c r="AD1075" s="20">
        <v>0</v>
      </c>
      <c r="AE1075" s="20">
        <v>0.00034914</v>
      </c>
      <c r="AF1075" s="19">
        <v>0</v>
      </c>
      <c r="AG1075" s="20">
        <v>0</v>
      </c>
      <c r="AH1075" s="20">
        <v>37.3715</v>
      </c>
      <c r="AI1075" s="19">
        <v>0</v>
      </c>
      <c r="AJ1075" s="20">
        <v>0</v>
      </c>
      <c r="AK1075" s="20">
        <v>0</v>
      </c>
      <c r="AL1075" s="19">
        <v>0</v>
      </c>
      <c r="AM1075" s="20">
        <v>0</v>
      </c>
      <c r="AN1075" s="20">
        <v>0</v>
      </c>
      <c r="AO1075" s="19">
        <v>0</v>
      </c>
      <c r="AP1075" s="20">
        <v>0</v>
      </c>
      <c r="AQ1075" s="20">
        <v>0</v>
      </c>
    </row>
    <row r="1076" spans="1:4" ht="17.25">
      <c r="A1076" s="10">
        <v>0.74375000000000002</v>
      </c>
      <c r="B1076" s="19">
        <v>0.749372</v>
      </c>
      <c r="C1076" s="20">
        <v>22.8512</v>
      </c>
      <c r="D1076" s="20">
        <v>270.89</v>
      </c>
      <c r="E1076" s="19">
        <v>0.584726</v>
      </c>
      <c r="F1076" s="20">
        <v>0.0371182</v>
      </c>
      <c r="G1076" s="20">
        <v>311.771</v>
      </c>
      <c r="H1076" s="19">
        <v>0.890748</v>
      </c>
      <c r="I1076" s="20">
        <v>16.7468</v>
      </c>
      <c r="J1076" s="20">
        <v>362.559</v>
      </c>
      <c r="K1076" s="19">
        <v>0.809941</v>
      </c>
      <c r="L1076" s="20">
        <v>1.97186</v>
      </c>
      <c r="M1076" s="20">
        <v>214.806</v>
      </c>
      <c r="N1076" s="19">
        <v>0.753531</v>
      </c>
      <c r="O1076" s="20">
        <v>22.9018</v>
      </c>
      <c r="P1076" s="20">
        <v>271.632</v>
      </c>
      <c r="Q1076" s="19">
        <v>0.632289</v>
      </c>
      <c r="R1076" s="20">
        <v>0.57616</v>
      </c>
      <c r="S1076" s="20">
        <v>15.5336</v>
      </c>
      <c r="T1076" s="19">
        <v>0.95448</v>
      </c>
      <c r="U1076" s="20">
        <v>0.532342</v>
      </c>
      <c r="V1076" s="20">
        <v>45.0506</v>
      </c>
      <c r="W1076" s="19">
        <v>0.990056</v>
      </c>
      <c r="X1076" s="20">
        <v>0.634464</v>
      </c>
      <c r="Y1076" s="20">
        <v>18.338</v>
      </c>
      <c r="Z1076" s="19">
        <v>0.811743</v>
      </c>
      <c r="AA1076" s="20">
        <v>3.41518</v>
      </c>
      <c r="AB1076" s="20">
        <v>101.611</v>
      </c>
      <c r="AC1076" s="19">
        <v>0</v>
      </c>
      <c r="AD1076" s="20">
        <v>0</v>
      </c>
      <c r="AE1076" s="20">
        <v>0.00034914</v>
      </c>
      <c r="AF1076" s="19">
        <v>0.868621</v>
      </c>
      <c r="AG1076" s="20">
        <v>0.0149634</v>
      </c>
      <c r="AH1076" s="20">
        <v>37.3715</v>
      </c>
      <c r="AI1076" s="19">
        <v>0</v>
      </c>
      <c r="AJ1076" s="20">
        <v>0</v>
      </c>
      <c r="AK1076" s="20">
        <v>0</v>
      </c>
      <c r="AL1076" s="19">
        <v>0</v>
      </c>
      <c r="AM1076" s="20">
        <v>0</v>
      </c>
      <c r="AN1076" s="20">
        <v>0</v>
      </c>
      <c r="AO1076" s="19">
        <v>0</v>
      </c>
      <c r="AP1076" s="20">
        <v>0</v>
      </c>
      <c r="AQ1076" s="20">
        <v>0</v>
      </c>
    </row>
    <row r="1077" spans="1:4" ht="17.25">
      <c r="A1077" s="10">
        <v>0.74444444444444402</v>
      </c>
      <c r="B1077" s="19">
        <v>0.749382</v>
      </c>
      <c r="C1077" s="20">
        <v>22.8877</v>
      </c>
      <c r="D1077" s="20">
        <v>271.277</v>
      </c>
      <c r="E1077" s="19">
        <v>0.586269</v>
      </c>
      <c r="F1077" s="20">
        <v>0.037119</v>
      </c>
      <c r="G1077" s="20">
        <v>311.772</v>
      </c>
      <c r="H1077" s="19">
        <v>0.89017</v>
      </c>
      <c r="I1077" s="20">
        <v>16.6905</v>
      </c>
      <c r="J1077" s="20">
        <v>362.843</v>
      </c>
      <c r="K1077" s="19">
        <v>0.858943</v>
      </c>
      <c r="L1077" s="20">
        <v>7.75074</v>
      </c>
      <c r="M1077" s="20">
        <v>214.885</v>
      </c>
      <c r="N1077" s="19">
        <v>0.753524</v>
      </c>
      <c r="O1077" s="20">
        <v>22.9454</v>
      </c>
      <c r="P1077" s="20">
        <v>272.021</v>
      </c>
      <c r="Q1077" s="19">
        <v>0.632216</v>
      </c>
      <c r="R1077" s="20">
        <v>0.575597</v>
      </c>
      <c r="S1077" s="20">
        <v>15.5432</v>
      </c>
      <c r="T1077" s="19">
        <v>0.954993</v>
      </c>
      <c r="U1077" s="20">
        <v>0.531599</v>
      </c>
      <c r="V1077" s="20">
        <v>45.0595</v>
      </c>
      <c r="W1077" s="19">
        <v>0.990004</v>
      </c>
      <c r="X1077" s="20">
        <v>0.632564</v>
      </c>
      <c r="Y1077" s="20">
        <v>18.3484</v>
      </c>
      <c r="Z1077" s="19">
        <v>0.818652</v>
      </c>
      <c r="AA1077" s="20">
        <v>3.40214</v>
      </c>
      <c r="AB1077" s="20">
        <v>101.668</v>
      </c>
      <c r="AC1077" s="19">
        <v>0</v>
      </c>
      <c r="AD1077" s="20">
        <v>0</v>
      </c>
      <c r="AE1077" s="20">
        <v>0.00034914</v>
      </c>
      <c r="AF1077" s="19">
        <v>0.880287</v>
      </c>
      <c r="AG1077" s="20">
        <v>5.50034</v>
      </c>
      <c r="AH1077" s="20">
        <v>37.434</v>
      </c>
      <c r="AI1077" s="19">
        <v>0</v>
      </c>
      <c r="AJ1077" s="20">
        <v>0</v>
      </c>
      <c r="AK1077" s="20">
        <v>0</v>
      </c>
      <c r="AL1077" s="19">
        <v>0</v>
      </c>
      <c r="AM1077" s="20">
        <v>0</v>
      </c>
      <c r="AN1077" s="20">
        <v>0</v>
      </c>
      <c r="AO1077" s="19">
        <v>0</v>
      </c>
      <c r="AP1077" s="20">
        <v>0</v>
      </c>
      <c r="AQ1077" s="20">
        <v>0</v>
      </c>
    </row>
    <row r="1078" spans="1:4" ht="17.25">
      <c r="A1078" s="10">
        <v>0.74513888888888902</v>
      </c>
      <c r="B1078" s="19">
        <v>0.748854</v>
      </c>
      <c r="C1078" s="20">
        <v>22.9644</v>
      </c>
      <c r="D1078" s="20">
        <v>271.647</v>
      </c>
      <c r="E1078" s="19">
        <v>0.585221</v>
      </c>
      <c r="F1078" s="20">
        <v>0.0372806</v>
      </c>
      <c r="G1078" s="20">
        <v>311.772</v>
      </c>
      <c r="H1078" s="19">
        <v>0.88955</v>
      </c>
      <c r="I1078" s="20">
        <v>16.6779</v>
      </c>
      <c r="J1078" s="20">
        <v>363.116</v>
      </c>
      <c r="K1078" s="19">
        <v>0.809967</v>
      </c>
      <c r="L1078" s="20">
        <v>1.97149</v>
      </c>
      <c r="M1078" s="20">
        <v>214.977</v>
      </c>
      <c r="N1078" s="19">
        <v>0.753272</v>
      </c>
      <c r="O1078" s="20">
        <v>23.0357</v>
      </c>
      <c r="P1078" s="20">
        <v>272.397</v>
      </c>
      <c r="Q1078" s="19">
        <v>0.630391</v>
      </c>
      <c r="R1078" s="20">
        <v>0.57268</v>
      </c>
      <c r="S1078" s="20">
        <v>15.5528</v>
      </c>
      <c r="T1078" s="19">
        <v>0.954382</v>
      </c>
      <c r="U1078" s="20">
        <v>0.533092</v>
      </c>
      <c r="V1078" s="20">
        <v>45.0684</v>
      </c>
      <c r="W1078" s="19">
        <v>0.990024</v>
      </c>
      <c r="X1078" s="20">
        <v>0.633856</v>
      </c>
      <c r="Y1078" s="20">
        <v>18.3591</v>
      </c>
      <c r="Z1078" s="19">
        <v>0.818243</v>
      </c>
      <c r="AA1078" s="20">
        <v>3.41291</v>
      </c>
      <c r="AB1078" s="20">
        <v>101.724</v>
      </c>
      <c r="AC1078" s="19">
        <v>0</v>
      </c>
      <c r="AD1078" s="20">
        <v>0</v>
      </c>
      <c r="AE1078" s="20">
        <v>0.00034914</v>
      </c>
      <c r="AF1078" s="19">
        <v>0.882342</v>
      </c>
      <c r="AG1078" s="20">
        <v>5.60028</v>
      </c>
      <c r="AH1078" s="20">
        <v>37.5267</v>
      </c>
      <c r="AI1078" s="19">
        <v>0</v>
      </c>
      <c r="AJ1078" s="20">
        <v>0</v>
      </c>
      <c r="AK1078" s="20">
        <v>0</v>
      </c>
      <c r="AL1078" s="19">
        <v>0</v>
      </c>
      <c r="AM1078" s="20">
        <v>0</v>
      </c>
      <c r="AN1078" s="20">
        <v>0</v>
      </c>
      <c r="AO1078" s="19">
        <v>0</v>
      </c>
      <c r="AP1078" s="20">
        <v>0</v>
      </c>
      <c r="AQ1078" s="20">
        <v>0</v>
      </c>
    </row>
    <row r="1079" spans="1:4" ht="17.25">
      <c r="A1079" s="10">
        <v>0.74583333333333302</v>
      </c>
      <c r="B1079" s="19">
        <v>0.75403</v>
      </c>
      <c r="C1079" s="20">
        <v>23.3864</v>
      </c>
      <c r="D1079" s="20">
        <v>272.026</v>
      </c>
      <c r="E1079" s="19">
        <v>0.585217</v>
      </c>
      <c r="F1079" s="20">
        <v>0.037144</v>
      </c>
      <c r="G1079" s="20">
        <v>311.773</v>
      </c>
      <c r="H1079" s="19">
        <v>0.891354</v>
      </c>
      <c r="I1079" s="20">
        <v>16.905</v>
      </c>
      <c r="J1079" s="20">
        <v>363.4</v>
      </c>
      <c r="K1079" s="19">
        <v>0.810752</v>
      </c>
      <c r="L1079" s="20">
        <v>1.97051</v>
      </c>
      <c r="M1079" s="20">
        <v>215.009</v>
      </c>
      <c r="N1079" s="19">
        <v>0.759755</v>
      </c>
      <c r="O1079" s="20">
        <v>23.4626</v>
      </c>
      <c r="P1079" s="20">
        <v>272.791</v>
      </c>
      <c r="Q1079" s="19">
        <v>0.63275</v>
      </c>
      <c r="R1079" s="20">
        <v>0.576996</v>
      </c>
      <c r="S1079" s="20">
        <v>15.5623</v>
      </c>
      <c r="T1079" s="19">
        <v>0.955773</v>
      </c>
      <c r="U1079" s="20">
        <v>0.533523</v>
      </c>
      <c r="V1079" s="20">
        <v>45.0774</v>
      </c>
      <c r="W1079" s="19">
        <v>0.990029</v>
      </c>
      <c r="X1079" s="20">
        <v>0.63375</v>
      </c>
      <c r="Y1079" s="20">
        <v>18.3697</v>
      </c>
      <c r="Z1079" s="19">
        <v>0.819678</v>
      </c>
      <c r="AA1079" s="20">
        <v>3.41635</v>
      </c>
      <c r="AB1079" s="20">
        <v>101.782</v>
      </c>
      <c r="AC1079" s="19">
        <v>0</v>
      </c>
      <c r="AD1079" s="20">
        <v>0</v>
      </c>
      <c r="AE1079" s="20">
        <v>0.00034914</v>
      </c>
      <c r="AF1079" s="19">
        <v>0.882272</v>
      </c>
      <c r="AG1079" s="20">
        <v>5.55263</v>
      </c>
      <c r="AH1079" s="20">
        <v>37.6182</v>
      </c>
      <c r="AI1079" s="19">
        <v>0</v>
      </c>
      <c r="AJ1079" s="20">
        <v>0</v>
      </c>
      <c r="AK1079" s="20">
        <v>0</v>
      </c>
      <c r="AL1079" s="19">
        <v>0</v>
      </c>
      <c r="AM1079" s="20">
        <v>0</v>
      </c>
      <c r="AN1079" s="20">
        <v>0</v>
      </c>
      <c r="AO1079" s="19">
        <v>0</v>
      </c>
      <c r="AP1079" s="20">
        <v>0</v>
      </c>
      <c r="AQ1079" s="20">
        <v>0</v>
      </c>
    </row>
    <row r="1080" spans="1:4" ht="17.25">
      <c r="A1080" s="10">
        <v>0.74652777777777801</v>
      </c>
      <c r="B1080" s="19">
        <v>0.757453</v>
      </c>
      <c r="C1080" s="20">
        <v>23.5897</v>
      </c>
      <c r="D1080" s="20">
        <v>272.424</v>
      </c>
      <c r="E1080" s="19">
        <v>0.584959</v>
      </c>
      <c r="F1080" s="20">
        <v>0.0370778</v>
      </c>
      <c r="G1080" s="20">
        <v>311.774</v>
      </c>
      <c r="H1080" s="19">
        <v>0.891994</v>
      </c>
      <c r="I1080" s="20">
        <v>17.0232</v>
      </c>
      <c r="J1080" s="20">
        <v>363.678</v>
      </c>
      <c r="K1080" s="19">
        <v>0.810866</v>
      </c>
      <c r="L1080" s="20">
        <v>1.96812</v>
      </c>
      <c r="M1080" s="20">
        <v>215.041</v>
      </c>
      <c r="N1080" s="19">
        <v>0.761347</v>
      </c>
      <c r="O1080" s="20">
        <v>23.6474</v>
      </c>
      <c r="P1080" s="20">
        <v>273.17</v>
      </c>
      <c r="Q1080" s="19">
        <v>0.632285</v>
      </c>
      <c r="R1080" s="20">
        <v>0.577263</v>
      </c>
      <c r="S1080" s="20">
        <v>15.5719</v>
      </c>
      <c r="T1080" s="19">
        <v>0.954997</v>
      </c>
      <c r="U1080" s="20">
        <v>0.533347</v>
      </c>
      <c r="V1080" s="20">
        <v>45.0863</v>
      </c>
      <c r="W1080" s="19">
        <v>0.990053</v>
      </c>
      <c r="X1080" s="20">
        <v>0.633382</v>
      </c>
      <c r="Y1080" s="20">
        <v>18.3801</v>
      </c>
      <c r="Z1080" s="19">
        <v>0.818852</v>
      </c>
      <c r="AA1080" s="20">
        <v>3.40683</v>
      </c>
      <c r="AB1080" s="20">
        <v>101.838</v>
      </c>
      <c r="AC1080" s="19">
        <v>0</v>
      </c>
      <c r="AD1080" s="20">
        <v>0</v>
      </c>
      <c r="AE1080" s="20">
        <v>0.00034914</v>
      </c>
      <c r="AF1080" s="19">
        <v>0.881071</v>
      </c>
      <c r="AG1080" s="20">
        <v>5.51004</v>
      </c>
      <c r="AH1080" s="20">
        <v>37.712</v>
      </c>
      <c r="AI1080" s="19">
        <v>0</v>
      </c>
      <c r="AJ1080" s="20">
        <v>0</v>
      </c>
      <c r="AK1080" s="20">
        <v>0</v>
      </c>
      <c r="AL1080" s="19">
        <v>0</v>
      </c>
      <c r="AM1080" s="20">
        <v>0</v>
      </c>
      <c r="AN1080" s="20">
        <v>0</v>
      </c>
      <c r="AO1080" s="19">
        <v>0</v>
      </c>
      <c r="AP1080" s="20">
        <v>0</v>
      </c>
      <c r="AQ1080" s="20">
        <v>0</v>
      </c>
    </row>
    <row r="1081" spans="1:4" ht="17.25">
      <c r="A1081" s="10">
        <v>0.74722222222222201</v>
      </c>
      <c r="B1081" s="19">
        <v>0.761765</v>
      </c>
      <c r="C1081" s="20">
        <v>23.9141</v>
      </c>
      <c r="D1081" s="20">
        <v>272.813</v>
      </c>
      <c r="E1081" s="19">
        <v>0.583975</v>
      </c>
      <c r="F1081" s="20">
        <v>0.0371718</v>
      </c>
      <c r="G1081" s="20">
        <v>311.774</v>
      </c>
      <c r="H1081" s="19">
        <v>0.893314</v>
      </c>
      <c r="I1081" s="20">
        <v>17.2093</v>
      </c>
      <c r="J1081" s="20">
        <v>363.963</v>
      </c>
      <c r="K1081" s="19">
        <v>0.865065</v>
      </c>
      <c r="L1081" s="20">
        <v>8.0373</v>
      </c>
      <c r="M1081" s="20">
        <v>215.112</v>
      </c>
      <c r="N1081" s="19">
        <v>0.766033</v>
      </c>
      <c r="O1081" s="20">
        <v>23.9907</v>
      </c>
      <c r="P1081" s="20">
        <v>273.573</v>
      </c>
      <c r="Q1081" s="19">
        <v>0.633771</v>
      </c>
      <c r="R1081" s="20">
        <v>0.579136</v>
      </c>
      <c r="S1081" s="20">
        <v>15.5815</v>
      </c>
      <c r="T1081" s="19">
        <v>0.956297</v>
      </c>
      <c r="U1081" s="20">
        <v>0.533433</v>
      </c>
      <c r="V1081" s="20">
        <v>45.0952</v>
      </c>
      <c r="W1081" s="19">
        <v>0.990092</v>
      </c>
      <c r="X1081" s="20">
        <v>0.63444</v>
      </c>
      <c r="Y1081" s="20">
        <v>18.3906</v>
      </c>
      <c r="Z1081" s="19">
        <v>0.821983</v>
      </c>
      <c r="AA1081" s="20">
        <v>3.40417</v>
      </c>
      <c r="AB1081" s="20">
        <v>101.895</v>
      </c>
      <c r="AC1081" s="19">
        <v>0</v>
      </c>
      <c r="AD1081" s="20">
        <v>0</v>
      </c>
      <c r="AE1081" s="20">
        <v>0.00034914</v>
      </c>
      <c r="AF1081" s="19">
        <v>0.88169</v>
      </c>
      <c r="AG1081" s="20">
        <v>5.44277</v>
      </c>
      <c r="AH1081" s="20">
        <v>37.8032</v>
      </c>
      <c r="AI1081" s="19">
        <v>0</v>
      </c>
      <c r="AJ1081" s="20">
        <v>0</v>
      </c>
      <c r="AK1081" s="20">
        <v>0</v>
      </c>
      <c r="AL1081" s="19">
        <v>0</v>
      </c>
      <c r="AM1081" s="20">
        <v>0</v>
      </c>
      <c r="AN1081" s="20">
        <v>0</v>
      </c>
      <c r="AO1081" s="19">
        <v>0</v>
      </c>
      <c r="AP1081" s="20">
        <v>0</v>
      </c>
      <c r="AQ1081" s="20">
        <v>0</v>
      </c>
    </row>
    <row r="1082" spans="1:4" ht="17.25">
      <c r="A1082" s="10">
        <v>0.74791666666666701</v>
      </c>
      <c r="B1082" s="19">
        <v>0.763575</v>
      </c>
      <c r="C1082" s="20">
        <v>24.1806</v>
      </c>
      <c r="D1082" s="20">
        <v>273.22</v>
      </c>
      <c r="E1082" s="19">
        <v>0.582134</v>
      </c>
      <c r="F1082" s="20">
        <v>0.0371157</v>
      </c>
      <c r="G1082" s="20">
        <v>311.775</v>
      </c>
      <c r="H1082" s="19">
        <v>0.893879</v>
      </c>
      <c r="I1082" s="20">
        <v>17.3802</v>
      </c>
      <c r="J1082" s="20">
        <v>364.256</v>
      </c>
      <c r="K1082" s="19">
        <v>0.81106</v>
      </c>
      <c r="L1082" s="20">
        <v>1.96675</v>
      </c>
      <c r="M1082" s="20">
        <v>215.24</v>
      </c>
      <c r="N1082" s="19">
        <v>0.768078</v>
      </c>
      <c r="O1082" s="20">
        <v>24.2501</v>
      </c>
      <c r="P1082" s="20">
        <v>273.982</v>
      </c>
      <c r="Q1082" s="19">
        <v>0.631935</v>
      </c>
      <c r="R1082" s="20">
        <v>0.576732</v>
      </c>
      <c r="S1082" s="20">
        <v>15.5911</v>
      </c>
      <c r="T1082" s="19">
        <v>0.953987</v>
      </c>
      <c r="U1082" s="20">
        <v>0.533214</v>
      </c>
      <c r="V1082" s="20">
        <v>45.1041</v>
      </c>
      <c r="W1082" s="19">
        <v>0.99003</v>
      </c>
      <c r="X1082" s="20">
        <v>0.634025</v>
      </c>
      <c r="Y1082" s="20">
        <v>18.4012</v>
      </c>
      <c r="Z1082" s="19">
        <v>0.818631</v>
      </c>
      <c r="AA1082" s="20">
        <v>3.39913</v>
      </c>
      <c r="AB1082" s="20">
        <v>101.952</v>
      </c>
      <c r="AC1082" s="19">
        <v>0</v>
      </c>
      <c r="AD1082" s="20">
        <v>0</v>
      </c>
      <c r="AE1082" s="20">
        <v>0.00034914</v>
      </c>
      <c r="AF1082" s="19">
        <v>0.879219</v>
      </c>
      <c r="AG1082" s="20">
        <v>5.42373</v>
      </c>
      <c r="AH1082" s="20">
        <v>37.8953</v>
      </c>
      <c r="AI1082" s="19">
        <v>0</v>
      </c>
      <c r="AJ1082" s="20">
        <v>0</v>
      </c>
      <c r="AK1082" s="20">
        <v>0</v>
      </c>
      <c r="AL1082" s="19">
        <v>0</v>
      </c>
      <c r="AM1082" s="20">
        <v>0</v>
      </c>
      <c r="AN1082" s="20">
        <v>0</v>
      </c>
      <c r="AO1082" s="19">
        <v>0</v>
      </c>
      <c r="AP1082" s="20">
        <v>0</v>
      </c>
      <c r="AQ1082" s="20">
        <v>0</v>
      </c>
    </row>
    <row r="1083" spans="1:4" ht="17.25">
      <c r="A1083" s="10">
        <v>0.74861111111111101</v>
      </c>
      <c r="B1083" s="19">
        <v>0.768363</v>
      </c>
      <c r="C1083" s="20">
        <v>24.4676</v>
      </c>
      <c r="D1083" s="20">
        <v>273.633</v>
      </c>
      <c r="E1083" s="19">
        <v>0.583914</v>
      </c>
      <c r="F1083" s="20">
        <v>0.0370886</v>
      </c>
      <c r="G1083" s="20">
        <v>311.776</v>
      </c>
      <c r="H1083" s="19">
        <v>0.895643</v>
      </c>
      <c r="I1083" s="20">
        <v>17.5475</v>
      </c>
      <c r="J1083" s="20">
        <v>364.543</v>
      </c>
      <c r="K1083" s="19">
        <v>0.81212</v>
      </c>
      <c r="L1083" s="20">
        <v>1.9692</v>
      </c>
      <c r="M1083" s="20">
        <v>215.272</v>
      </c>
      <c r="N1083" s="19">
        <v>0.772302</v>
      </c>
      <c r="O1083" s="20">
        <v>24.5162</v>
      </c>
      <c r="P1083" s="20">
        <v>274.381</v>
      </c>
      <c r="Q1083" s="19">
        <v>0.632081</v>
      </c>
      <c r="R1083" s="20">
        <v>0.575497</v>
      </c>
      <c r="S1083" s="20">
        <v>15.6007</v>
      </c>
      <c r="T1083" s="19">
        <v>0.955966</v>
      </c>
      <c r="U1083" s="20">
        <v>0.532871</v>
      </c>
      <c r="V1083" s="20">
        <v>45.1127</v>
      </c>
      <c r="W1083" s="19">
        <v>0.990007</v>
      </c>
      <c r="X1083" s="20">
        <v>0.633809</v>
      </c>
      <c r="Y1083" s="20">
        <v>18.4117</v>
      </c>
      <c r="Z1083" s="19">
        <v>0.819137</v>
      </c>
      <c r="AA1083" s="20">
        <v>3.40004</v>
      </c>
      <c r="AB1083" s="20">
        <v>102.009</v>
      </c>
      <c r="AC1083" s="19">
        <v>0</v>
      </c>
      <c r="AD1083" s="20">
        <v>0</v>
      </c>
      <c r="AE1083" s="20">
        <v>0.00034914</v>
      </c>
      <c r="AF1083" s="19">
        <v>0.879182</v>
      </c>
      <c r="AG1083" s="20">
        <v>5.40113</v>
      </c>
      <c r="AH1083" s="20">
        <v>37.9854</v>
      </c>
      <c r="AI1083" s="19">
        <v>0</v>
      </c>
      <c r="AJ1083" s="20">
        <v>0</v>
      </c>
      <c r="AK1083" s="20">
        <v>0</v>
      </c>
      <c r="AL1083" s="19">
        <v>0</v>
      </c>
      <c r="AM1083" s="20">
        <v>0</v>
      </c>
      <c r="AN1083" s="20">
        <v>0</v>
      </c>
      <c r="AO1083" s="19">
        <v>0</v>
      </c>
      <c r="AP1083" s="20">
        <v>0</v>
      </c>
      <c r="AQ1083" s="20">
        <v>0</v>
      </c>
    </row>
    <row r="1084" spans="1:4" ht="17.25">
      <c r="A1084" s="10">
        <v>0.749305555555556</v>
      </c>
      <c r="B1084" s="19">
        <v>0.7669</v>
      </c>
      <c r="C1084" s="20">
        <v>24.379</v>
      </c>
      <c r="D1084" s="20">
        <v>274.041</v>
      </c>
      <c r="E1084" s="19">
        <v>0.581134</v>
      </c>
      <c r="F1084" s="20">
        <v>0.0370025</v>
      </c>
      <c r="G1084" s="20">
        <v>311.776</v>
      </c>
      <c r="H1084" s="19">
        <v>0.894714</v>
      </c>
      <c r="I1084" s="20">
        <v>17.4624</v>
      </c>
      <c r="J1084" s="20">
        <v>364.84</v>
      </c>
      <c r="K1084" s="19">
        <v>0.812364</v>
      </c>
      <c r="L1084" s="20">
        <v>1.96929</v>
      </c>
      <c r="M1084" s="20">
        <v>215.305</v>
      </c>
      <c r="N1084" s="19">
        <v>0.770892</v>
      </c>
      <c r="O1084" s="20">
        <v>24.4357</v>
      </c>
      <c r="P1084" s="20">
        <v>274.798</v>
      </c>
      <c r="Q1084" s="19">
        <v>0.633525</v>
      </c>
      <c r="R1084" s="20">
        <v>0.578641</v>
      </c>
      <c r="S1084" s="20">
        <v>15.6104</v>
      </c>
      <c r="T1084" s="19">
        <v>0.954162</v>
      </c>
      <c r="U1084" s="20">
        <v>0.533337</v>
      </c>
      <c r="V1084" s="20">
        <v>45.1216</v>
      </c>
      <c r="W1084" s="19">
        <v>0.989866</v>
      </c>
      <c r="X1084" s="20">
        <v>0.63423</v>
      </c>
      <c r="Y1084" s="20">
        <v>18.4223</v>
      </c>
      <c r="Z1084" s="19">
        <v>0.81795</v>
      </c>
      <c r="AA1084" s="20">
        <v>3.40784</v>
      </c>
      <c r="AB1084" s="20">
        <v>102.065</v>
      </c>
      <c r="AC1084" s="19">
        <v>0</v>
      </c>
      <c r="AD1084" s="20">
        <v>0</v>
      </c>
      <c r="AE1084" s="20">
        <v>0.00034914</v>
      </c>
      <c r="AF1084" s="19">
        <v>0.865987</v>
      </c>
      <c r="AG1084" s="20">
        <v>4.98528</v>
      </c>
      <c r="AH1084" s="20">
        <v>38.0718</v>
      </c>
      <c r="AI1084" s="19">
        <v>0</v>
      </c>
      <c r="AJ1084" s="20">
        <v>0</v>
      </c>
      <c r="AK1084" s="20">
        <v>0</v>
      </c>
      <c r="AL1084" s="19">
        <v>0</v>
      </c>
      <c r="AM1084" s="20">
        <v>0</v>
      </c>
      <c r="AN1084" s="20">
        <v>0</v>
      </c>
      <c r="AO1084" s="19">
        <v>0</v>
      </c>
      <c r="AP1084" s="20">
        <v>0</v>
      </c>
      <c r="AQ1084" s="20">
        <v>0</v>
      </c>
    </row>
    <row r="1085" spans="1:4" ht="17.25">
      <c r="A1085" s="10">
        <v>0.75</v>
      </c>
      <c r="B1085" s="19">
        <v>0.762087</v>
      </c>
      <c r="C1085" s="20">
        <v>24.3938</v>
      </c>
      <c r="D1085" s="20">
        <v>274.441</v>
      </c>
      <c r="E1085" s="19">
        <v>0.580235</v>
      </c>
      <c r="F1085" s="20">
        <v>0.0370347</v>
      </c>
      <c r="G1085" s="20">
        <v>311.777</v>
      </c>
      <c r="H1085" s="19">
        <v>0.892802</v>
      </c>
      <c r="I1085" s="20">
        <v>17.3798</v>
      </c>
      <c r="J1085" s="20">
        <v>365.135</v>
      </c>
      <c r="K1085" s="19">
        <v>0.864897</v>
      </c>
      <c r="L1085" s="20">
        <v>8.11328</v>
      </c>
      <c r="M1085" s="20">
        <v>215.352</v>
      </c>
      <c r="N1085" s="19">
        <v>0.766652</v>
      </c>
      <c r="O1085" s="20">
        <v>24.4512</v>
      </c>
      <c r="P1085" s="20">
        <v>275.205</v>
      </c>
      <c r="Q1085" s="19">
        <v>0.630001</v>
      </c>
      <c r="R1085" s="20">
        <v>0.576332</v>
      </c>
      <c r="S1085" s="20">
        <v>15.6201</v>
      </c>
      <c r="T1085" s="19">
        <v>0.952564</v>
      </c>
      <c r="U1085" s="20">
        <v>0.534676</v>
      </c>
      <c r="V1085" s="20">
        <v>45.1306</v>
      </c>
      <c r="W1085" s="19">
        <v>0.990082</v>
      </c>
      <c r="X1085" s="20">
        <v>0.636521</v>
      </c>
      <c r="Y1085" s="20">
        <v>18.4329</v>
      </c>
      <c r="Z1085" s="19">
        <v>0.810022</v>
      </c>
      <c r="AA1085" s="20">
        <v>3.40979</v>
      </c>
      <c r="AB1085" s="20">
        <v>102.122</v>
      </c>
      <c r="AC1085" s="19">
        <v>0</v>
      </c>
      <c r="AD1085" s="20">
        <v>0</v>
      </c>
      <c r="AE1085" s="20">
        <v>0.00034914</v>
      </c>
      <c r="AF1085" s="19">
        <v>0</v>
      </c>
      <c r="AG1085" s="20">
        <v>0</v>
      </c>
      <c r="AH1085" s="20">
        <v>38.0815</v>
      </c>
      <c r="AI1085" s="19">
        <v>0</v>
      </c>
      <c r="AJ1085" s="20">
        <v>0</v>
      </c>
      <c r="AK1085" s="20">
        <v>0</v>
      </c>
      <c r="AL1085" s="19">
        <v>0</v>
      </c>
      <c r="AM1085" s="20">
        <v>0</v>
      </c>
      <c r="AN1085" s="20">
        <v>0</v>
      </c>
      <c r="AO1085" s="19">
        <v>0</v>
      </c>
      <c r="AP1085" s="20">
        <v>0</v>
      </c>
      <c r="AQ1085" s="20">
        <v>0</v>
      </c>
    </row>
    <row r="1086" spans="1:4" ht="17.25">
      <c r="A1086" s="10">
        <v>0.750694444444444</v>
      </c>
      <c r="B1086" s="19">
        <v>0.763668</v>
      </c>
      <c r="C1086" s="20">
        <v>24.3362</v>
      </c>
      <c r="D1086" s="20">
        <v>274.839</v>
      </c>
      <c r="E1086" s="19">
        <v>0.581097</v>
      </c>
      <c r="F1086" s="20">
        <v>0.0369346</v>
      </c>
      <c r="G1086" s="20">
        <v>311.777</v>
      </c>
      <c r="H1086" s="19">
        <v>0.892882</v>
      </c>
      <c r="I1086" s="20">
        <v>17.2738</v>
      </c>
      <c r="J1086" s="20">
        <v>365.419</v>
      </c>
      <c r="K1086" s="19">
        <v>0.854235</v>
      </c>
      <c r="L1086" s="20">
        <v>7.56068</v>
      </c>
      <c r="M1086" s="20">
        <v>215.48</v>
      </c>
      <c r="N1086" s="19">
        <v>0.766957</v>
      </c>
      <c r="O1086" s="20">
        <v>24.3961</v>
      </c>
      <c r="P1086" s="20">
        <v>275.605</v>
      </c>
      <c r="Q1086" s="19">
        <v>0.630791</v>
      </c>
      <c r="R1086" s="20">
        <v>0.576713</v>
      </c>
      <c r="S1086" s="20">
        <v>15.6298</v>
      </c>
      <c r="T1086" s="19">
        <v>0.954507</v>
      </c>
      <c r="U1086" s="20">
        <v>0.533548</v>
      </c>
      <c r="V1086" s="20">
        <v>45.1395</v>
      </c>
      <c r="W1086" s="19">
        <v>0.990141</v>
      </c>
      <c r="X1086" s="20">
        <v>0.636196</v>
      </c>
      <c r="Y1086" s="20">
        <v>18.4437</v>
      </c>
      <c r="Z1086" s="19">
        <v>0.81068</v>
      </c>
      <c r="AA1086" s="20">
        <v>3.40358</v>
      </c>
      <c r="AB1086" s="20">
        <v>102.179</v>
      </c>
      <c r="AC1086" s="19">
        <v>0</v>
      </c>
      <c r="AD1086" s="20">
        <v>0</v>
      </c>
      <c r="AE1086" s="20">
        <v>0.00034914</v>
      </c>
      <c r="AF1086" s="19">
        <v>0</v>
      </c>
      <c r="AG1086" s="20">
        <v>0</v>
      </c>
      <c r="AH1086" s="20">
        <v>38.0815</v>
      </c>
      <c r="AI1086" s="19">
        <v>0</v>
      </c>
      <c r="AJ1086" s="20">
        <v>0</v>
      </c>
      <c r="AK1086" s="20">
        <v>0</v>
      </c>
      <c r="AL1086" s="19">
        <v>0</v>
      </c>
      <c r="AM1086" s="20">
        <v>0</v>
      </c>
      <c r="AN1086" s="20">
        <v>0</v>
      </c>
      <c r="AO1086" s="19">
        <v>0</v>
      </c>
      <c r="AP1086" s="20">
        <v>0</v>
      </c>
      <c r="AQ1086" s="20">
        <v>0</v>
      </c>
    </row>
    <row r="1087" spans="1:4" ht="17.25">
      <c r="A1087" s="10">
        <v>0.75138888888888899</v>
      </c>
      <c r="B1087" s="19">
        <v>0.760564</v>
      </c>
      <c r="C1087" s="20">
        <v>24.2706</v>
      </c>
      <c r="D1087" s="20">
        <v>275.251</v>
      </c>
      <c r="E1087" s="19">
        <v>0.578491</v>
      </c>
      <c r="F1087" s="20">
        <v>0.036984</v>
      </c>
      <c r="G1087" s="20">
        <v>311.778</v>
      </c>
      <c r="H1087" s="19">
        <v>0.891103</v>
      </c>
      <c r="I1087" s="20">
        <v>17.1634</v>
      </c>
      <c r="J1087" s="20">
        <v>365.706</v>
      </c>
      <c r="K1087" s="19">
        <v>0.810948</v>
      </c>
      <c r="L1087" s="20">
        <v>1.9702</v>
      </c>
      <c r="M1087" s="20">
        <v>215.651</v>
      </c>
      <c r="N1087" s="19">
        <v>0.764542</v>
      </c>
      <c r="O1087" s="20">
        <v>24.3254</v>
      </c>
      <c r="P1087" s="20">
        <v>276.018</v>
      </c>
      <c r="Q1087" s="19">
        <v>0.63129</v>
      </c>
      <c r="R1087" s="20">
        <v>0.579007</v>
      </c>
      <c r="S1087" s="20">
        <v>15.639</v>
      </c>
      <c r="T1087" s="19">
        <v>0.951263</v>
      </c>
      <c r="U1087" s="20">
        <v>0.533799</v>
      </c>
      <c r="V1087" s="20">
        <v>45.1484</v>
      </c>
      <c r="W1087" s="19">
        <v>0.990076</v>
      </c>
      <c r="X1087" s="20">
        <v>0.636615</v>
      </c>
      <c r="Y1087" s="20">
        <v>18.4543</v>
      </c>
      <c r="Z1087" s="19">
        <v>0.808463</v>
      </c>
      <c r="AA1087" s="20">
        <v>3.40399</v>
      </c>
      <c r="AB1087" s="20">
        <v>102.237</v>
      </c>
      <c r="AC1087" s="19">
        <v>0</v>
      </c>
      <c r="AD1087" s="20">
        <v>0</v>
      </c>
      <c r="AE1087" s="20">
        <v>0.00034914</v>
      </c>
      <c r="AF1087" s="19">
        <v>0</v>
      </c>
      <c r="AG1087" s="20">
        <v>0</v>
      </c>
      <c r="AH1087" s="20">
        <v>38.0816</v>
      </c>
      <c r="AI1087" s="19">
        <v>0</v>
      </c>
      <c r="AJ1087" s="20">
        <v>0</v>
      </c>
      <c r="AK1087" s="20">
        <v>0</v>
      </c>
      <c r="AL1087" s="19">
        <v>0</v>
      </c>
      <c r="AM1087" s="20">
        <v>0</v>
      </c>
      <c r="AN1087" s="20">
        <v>0</v>
      </c>
      <c r="AO1087" s="19">
        <v>0</v>
      </c>
      <c r="AP1087" s="20">
        <v>0</v>
      </c>
      <c r="AQ1087" s="20">
        <v>0</v>
      </c>
    </row>
    <row r="1088" spans="1:4" ht="17.25">
      <c r="A1088" s="10">
        <v>0.75208333333333299</v>
      </c>
      <c r="B1088" s="19">
        <v>0.76059</v>
      </c>
      <c r="C1088" s="20">
        <v>24.2614</v>
      </c>
      <c r="D1088" s="20">
        <v>275.663</v>
      </c>
      <c r="E1088" s="19">
        <v>0.58044</v>
      </c>
      <c r="F1088" s="20">
        <v>0.0370886</v>
      </c>
      <c r="G1088" s="20">
        <v>311.779</v>
      </c>
      <c r="H1088" s="19">
        <v>0.890522</v>
      </c>
      <c r="I1088" s="20">
        <v>17.0395</v>
      </c>
      <c r="J1088" s="20">
        <v>365.986</v>
      </c>
      <c r="K1088" s="19">
        <v>0.81137</v>
      </c>
      <c r="L1088" s="20">
        <v>1.96645</v>
      </c>
      <c r="M1088" s="20">
        <v>215.684</v>
      </c>
      <c r="N1088" s="19">
        <v>0.764468</v>
      </c>
      <c r="O1088" s="20">
        <v>24.3212</v>
      </c>
      <c r="P1088" s="20">
        <v>276.417</v>
      </c>
      <c r="Q1088" s="19">
        <v>0.629989</v>
      </c>
      <c r="R1088" s="20">
        <v>0.575838</v>
      </c>
      <c r="S1088" s="20">
        <v>15.649</v>
      </c>
      <c r="T1088" s="19">
        <v>0.951977</v>
      </c>
      <c r="U1088" s="20">
        <v>0.53297</v>
      </c>
      <c r="V1088" s="20">
        <v>45.1573</v>
      </c>
      <c r="W1088" s="19">
        <v>0.990186</v>
      </c>
      <c r="X1088" s="20">
        <v>0.637241</v>
      </c>
      <c r="Y1088" s="20">
        <v>18.4648</v>
      </c>
      <c r="Z1088" s="19">
        <v>0.808815</v>
      </c>
      <c r="AA1088" s="20">
        <v>3.40741</v>
      </c>
      <c r="AB1088" s="20">
        <v>102.292</v>
      </c>
      <c r="AC1088" s="19">
        <v>0</v>
      </c>
      <c r="AD1088" s="20">
        <v>0</v>
      </c>
      <c r="AE1088" s="20">
        <v>0.00034914</v>
      </c>
      <c r="AF1088" s="19">
        <v>0.847668</v>
      </c>
      <c r="AG1088" s="20">
        <v>0.00540094</v>
      </c>
      <c r="AH1088" s="20">
        <v>38.0816</v>
      </c>
      <c r="AI1088" s="19">
        <v>0</v>
      </c>
      <c r="AJ1088" s="20">
        <v>0</v>
      </c>
      <c r="AK1088" s="20">
        <v>0</v>
      </c>
      <c r="AL1088" s="19">
        <v>0</v>
      </c>
      <c r="AM1088" s="20">
        <v>0</v>
      </c>
      <c r="AN1088" s="20">
        <v>0</v>
      </c>
      <c r="AO1088" s="19">
        <v>0</v>
      </c>
      <c r="AP1088" s="20">
        <v>0</v>
      </c>
      <c r="AQ1088" s="20">
        <v>0</v>
      </c>
    </row>
    <row r="1089" spans="1:4" ht="17.25">
      <c r="A1089" s="10">
        <v>0.75277777777777799</v>
      </c>
      <c r="B1089" s="19">
        <v>0.761801</v>
      </c>
      <c r="C1089" s="20">
        <v>24.2985</v>
      </c>
      <c r="D1089" s="20">
        <v>276.068</v>
      </c>
      <c r="E1089" s="19">
        <v>0.580524</v>
      </c>
      <c r="F1089" s="20">
        <v>0.0369929</v>
      </c>
      <c r="G1089" s="20">
        <v>311.779</v>
      </c>
      <c r="H1089" s="19">
        <v>0.890394</v>
      </c>
      <c r="I1089" s="20">
        <v>16.9827</v>
      </c>
      <c r="J1089" s="20">
        <v>366.275</v>
      </c>
      <c r="K1089" s="19">
        <v>0.811902</v>
      </c>
      <c r="L1089" s="20">
        <v>1.96766</v>
      </c>
      <c r="M1089" s="20">
        <v>215.716</v>
      </c>
      <c r="N1089" s="19">
        <v>0.765946</v>
      </c>
      <c r="O1089" s="20">
        <v>24.3594</v>
      </c>
      <c r="P1089" s="20">
        <v>276.829</v>
      </c>
      <c r="Q1089" s="19">
        <v>0.631072</v>
      </c>
      <c r="R1089" s="20">
        <v>0.577857</v>
      </c>
      <c r="S1089" s="20">
        <v>15.6586</v>
      </c>
      <c r="T1089" s="19">
        <v>0.951963</v>
      </c>
      <c r="U1089" s="20">
        <v>0.532786</v>
      </c>
      <c r="V1089" s="20">
        <v>45.1663</v>
      </c>
      <c r="W1089" s="19">
        <v>0.99006</v>
      </c>
      <c r="X1089" s="20">
        <v>0.637931</v>
      </c>
      <c r="Y1089" s="20">
        <v>18.4754</v>
      </c>
      <c r="Z1089" s="19">
        <v>0.810049</v>
      </c>
      <c r="AA1089" s="20">
        <v>3.40916</v>
      </c>
      <c r="AB1089" s="20">
        <v>102.348</v>
      </c>
      <c r="AC1089" s="19">
        <v>0</v>
      </c>
      <c r="AD1089" s="20">
        <v>0</v>
      </c>
      <c r="AE1089" s="20">
        <v>0.00034914</v>
      </c>
      <c r="AF1089" s="19">
        <v>0.815961</v>
      </c>
      <c r="AG1089" s="20">
        <v>0.00534964</v>
      </c>
      <c r="AH1089" s="20">
        <v>38.0817</v>
      </c>
      <c r="AI1089" s="19">
        <v>0</v>
      </c>
      <c r="AJ1089" s="20">
        <v>0</v>
      </c>
      <c r="AK1089" s="20">
        <v>0</v>
      </c>
      <c r="AL1089" s="19">
        <v>0</v>
      </c>
      <c r="AM1089" s="20">
        <v>0</v>
      </c>
      <c r="AN1089" s="20">
        <v>0</v>
      </c>
      <c r="AO1089" s="19">
        <v>0</v>
      </c>
      <c r="AP1089" s="20">
        <v>0</v>
      </c>
      <c r="AQ1089" s="20">
        <v>0</v>
      </c>
    </row>
    <row r="1090" spans="1:4" ht="17.25">
      <c r="A1090" s="10">
        <v>0.75347222222222199</v>
      </c>
      <c r="B1090" s="19">
        <v>0.762332</v>
      </c>
      <c r="C1090" s="20">
        <v>24.3872</v>
      </c>
      <c r="D1090" s="20">
        <v>276.466</v>
      </c>
      <c r="E1090" s="19">
        <v>0.584006</v>
      </c>
      <c r="F1090" s="20">
        <v>0.0371204</v>
      </c>
      <c r="G1090" s="20">
        <v>311.78</v>
      </c>
      <c r="H1090" s="19">
        <v>0.890284</v>
      </c>
      <c r="I1090" s="20">
        <v>16.9024</v>
      </c>
      <c r="J1090" s="20">
        <v>366.562</v>
      </c>
      <c r="K1090" s="19">
        <v>0.862899</v>
      </c>
      <c r="L1090" s="20">
        <v>7.97128</v>
      </c>
      <c r="M1090" s="20">
        <v>215.768</v>
      </c>
      <c r="N1090" s="19">
        <v>0.766605</v>
      </c>
      <c r="O1090" s="20">
        <v>24.4534</v>
      </c>
      <c r="P1090" s="20">
        <v>277.222</v>
      </c>
      <c r="Q1090" s="19">
        <v>0.632823</v>
      </c>
      <c r="R1090" s="20">
        <v>0.581797</v>
      </c>
      <c r="S1090" s="20">
        <v>15.6681</v>
      </c>
      <c r="T1090" s="19">
        <v>0.953867</v>
      </c>
      <c r="U1090" s="20">
        <v>0.533318</v>
      </c>
      <c r="V1090" s="20">
        <v>45.1751</v>
      </c>
      <c r="W1090" s="19">
        <v>0.990178</v>
      </c>
      <c r="X1090" s="20">
        <v>0.63704</v>
      </c>
      <c r="Y1090" s="20">
        <v>18.486</v>
      </c>
      <c r="Z1090" s="19">
        <v>0.810229</v>
      </c>
      <c r="AA1090" s="20">
        <v>3.40029</v>
      </c>
      <c r="AB1090" s="20">
        <v>102.406</v>
      </c>
      <c r="AC1090" s="19">
        <v>0</v>
      </c>
      <c r="AD1090" s="20">
        <v>0</v>
      </c>
      <c r="AE1090" s="20">
        <v>0.00034914</v>
      </c>
      <c r="AF1090" s="19">
        <v>0</v>
      </c>
      <c r="AG1090" s="20">
        <v>0</v>
      </c>
      <c r="AH1090" s="20">
        <v>38.0817</v>
      </c>
      <c r="AI1090" s="19">
        <v>0</v>
      </c>
      <c r="AJ1090" s="20">
        <v>0</v>
      </c>
      <c r="AK1090" s="20">
        <v>0</v>
      </c>
      <c r="AL1090" s="19">
        <v>0</v>
      </c>
      <c r="AM1090" s="20">
        <v>0</v>
      </c>
      <c r="AN1090" s="20">
        <v>0</v>
      </c>
      <c r="AO1090" s="19">
        <v>0</v>
      </c>
      <c r="AP1090" s="20">
        <v>0</v>
      </c>
      <c r="AQ1090" s="20">
        <v>0</v>
      </c>
    </row>
    <row r="1091" spans="1:4" ht="17.25">
      <c r="A1091" s="10">
        <v>0.75416666666666698</v>
      </c>
      <c r="B1091" s="19">
        <v>0.766008</v>
      </c>
      <c r="C1091" s="20">
        <v>24.4963</v>
      </c>
      <c r="D1091" s="20">
        <v>276.88</v>
      </c>
      <c r="E1091" s="19">
        <v>0.581857</v>
      </c>
      <c r="F1091" s="20">
        <v>0.0369856</v>
      </c>
      <c r="G1091" s="20">
        <v>311.78</v>
      </c>
      <c r="H1091" s="19">
        <v>0.890323</v>
      </c>
      <c r="I1091" s="20">
        <v>16.8906</v>
      </c>
      <c r="J1091" s="20">
        <v>366.834</v>
      </c>
      <c r="K1091" s="19">
        <v>0.81204</v>
      </c>
      <c r="L1091" s="20">
        <v>1.96432</v>
      </c>
      <c r="M1091" s="20">
        <v>215.909</v>
      </c>
      <c r="N1091" s="19">
        <v>0.769296</v>
      </c>
      <c r="O1091" s="20">
        <v>24.5472</v>
      </c>
      <c r="P1091" s="20">
        <v>277.637</v>
      </c>
      <c r="Q1091" s="19">
        <v>0.631963</v>
      </c>
      <c r="R1091" s="20">
        <v>0.577717</v>
      </c>
      <c r="S1091" s="20">
        <v>15.6777</v>
      </c>
      <c r="T1091" s="19">
        <v>0.952553</v>
      </c>
      <c r="U1091" s="20">
        <v>0.533082</v>
      </c>
      <c r="V1091" s="20">
        <v>45.184</v>
      </c>
      <c r="W1091" s="19">
        <v>0.989968</v>
      </c>
      <c r="X1091" s="20">
        <v>0.635269</v>
      </c>
      <c r="Y1091" s="20">
        <v>18.4966</v>
      </c>
      <c r="Z1091" s="19">
        <v>0.810775</v>
      </c>
      <c r="AA1091" s="20">
        <v>3.39955</v>
      </c>
      <c r="AB1091" s="20">
        <v>102.462</v>
      </c>
      <c r="AC1091" s="19">
        <v>0</v>
      </c>
      <c r="AD1091" s="20">
        <v>0</v>
      </c>
      <c r="AE1091" s="20">
        <v>0.00034914</v>
      </c>
      <c r="AF1091" s="19">
        <v>0.829939</v>
      </c>
      <c r="AG1091" s="20">
        <v>0.00534934</v>
      </c>
      <c r="AH1091" s="20">
        <v>38.0818</v>
      </c>
      <c r="AI1091" s="19">
        <v>0</v>
      </c>
      <c r="AJ1091" s="20">
        <v>0</v>
      </c>
      <c r="AK1091" s="20">
        <v>0</v>
      </c>
      <c r="AL1091" s="19">
        <v>0</v>
      </c>
      <c r="AM1091" s="20">
        <v>0</v>
      </c>
      <c r="AN1091" s="20">
        <v>0</v>
      </c>
      <c r="AO1091" s="19">
        <v>0</v>
      </c>
      <c r="AP1091" s="20">
        <v>0</v>
      </c>
      <c r="AQ1091" s="20">
        <v>0</v>
      </c>
    </row>
    <row r="1092" spans="1:4" ht="17.25">
      <c r="A1092" s="10">
        <v>0.75486111111111098</v>
      </c>
      <c r="B1092" s="19">
        <v>0.763503</v>
      </c>
      <c r="C1092" s="20">
        <v>24.1511</v>
      </c>
      <c r="D1092" s="20">
        <v>277.282</v>
      </c>
      <c r="E1092" s="19">
        <v>0.585899</v>
      </c>
      <c r="F1092" s="20">
        <v>0.0370823</v>
      </c>
      <c r="G1092" s="20">
        <v>311.781</v>
      </c>
      <c r="H1092" s="19">
        <v>0.890925</v>
      </c>
      <c r="I1092" s="20">
        <v>16.8361</v>
      </c>
      <c r="J1092" s="20">
        <v>367.12</v>
      </c>
      <c r="K1092" s="19">
        <v>0.813013</v>
      </c>
      <c r="L1092" s="20">
        <v>1.96129</v>
      </c>
      <c r="M1092" s="20">
        <v>215.942</v>
      </c>
      <c r="N1092" s="19">
        <v>0.768258</v>
      </c>
      <c r="O1092" s="20">
        <v>24.2248</v>
      </c>
      <c r="P1092" s="20">
        <v>278.04</v>
      </c>
      <c r="Q1092" s="19">
        <v>0.629985</v>
      </c>
      <c r="R1092" s="20">
        <v>0.571793</v>
      </c>
      <c r="S1092" s="20">
        <v>15.6873</v>
      </c>
      <c r="T1092" s="19">
        <v>0.954522</v>
      </c>
      <c r="U1092" s="20">
        <v>0.53213</v>
      </c>
      <c r="V1092" s="20">
        <v>45.193</v>
      </c>
      <c r="W1092" s="19">
        <v>0.989884</v>
      </c>
      <c r="X1092" s="20">
        <v>0.632622</v>
      </c>
      <c r="Y1092" s="20">
        <v>18.5074</v>
      </c>
      <c r="Z1092" s="19">
        <v>0.811419</v>
      </c>
      <c r="AA1092" s="20">
        <v>3.39337</v>
      </c>
      <c r="AB1092" s="20">
        <v>102.519</v>
      </c>
      <c r="AC1092" s="19">
        <v>0</v>
      </c>
      <c r="AD1092" s="20">
        <v>0</v>
      </c>
      <c r="AE1092" s="20">
        <v>0.00034914</v>
      </c>
      <c r="AF1092" s="19">
        <v>0</v>
      </c>
      <c r="AG1092" s="20">
        <v>0</v>
      </c>
      <c r="AH1092" s="20">
        <v>38.0818</v>
      </c>
      <c r="AI1092" s="19">
        <v>0</v>
      </c>
      <c r="AJ1092" s="20">
        <v>0</v>
      </c>
      <c r="AK1092" s="20">
        <v>0</v>
      </c>
      <c r="AL1092" s="19">
        <v>0</v>
      </c>
      <c r="AM1092" s="20">
        <v>0</v>
      </c>
      <c r="AN1092" s="20">
        <v>0</v>
      </c>
      <c r="AO1092" s="19">
        <v>0</v>
      </c>
      <c r="AP1092" s="20">
        <v>0</v>
      </c>
      <c r="AQ1092" s="20">
        <v>0</v>
      </c>
    </row>
    <row r="1093" spans="1:4" ht="17.25">
      <c r="A1093" s="10">
        <v>0.75555555555555598</v>
      </c>
      <c r="B1093" s="19">
        <v>0.748472</v>
      </c>
      <c r="C1093" s="20">
        <v>22.878</v>
      </c>
      <c r="D1093" s="20">
        <v>277.674</v>
      </c>
      <c r="E1093" s="19">
        <v>0.583677</v>
      </c>
      <c r="F1093" s="20">
        <v>0.0371282</v>
      </c>
      <c r="G1093" s="20">
        <v>311.782</v>
      </c>
      <c r="H1093" s="19">
        <v>0.890485</v>
      </c>
      <c r="I1093" s="20">
        <v>16.8121</v>
      </c>
      <c r="J1093" s="20">
        <v>367.405</v>
      </c>
      <c r="K1093" s="19">
        <v>0.812915</v>
      </c>
      <c r="L1093" s="20">
        <v>1.96131</v>
      </c>
      <c r="M1093" s="20">
        <v>215.975</v>
      </c>
      <c r="N1093" s="19">
        <v>0.752485</v>
      </c>
      <c r="O1093" s="20">
        <v>22.9518</v>
      </c>
      <c r="P1093" s="20">
        <v>278.433</v>
      </c>
      <c r="Q1093" s="19">
        <v>0.631371</v>
      </c>
      <c r="R1093" s="20">
        <v>0.575187</v>
      </c>
      <c r="S1093" s="20">
        <v>15.6969</v>
      </c>
      <c r="T1093" s="19">
        <v>0.954057</v>
      </c>
      <c r="U1093" s="20">
        <v>0.532524</v>
      </c>
      <c r="V1093" s="20">
        <v>45.2019</v>
      </c>
      <c r="W1093" s="19">
        <v>0.989985</v>
      </c>
      <c r="X1093" s="20">
        <v>0.634505</v>
      </c>
      <c r="Y1093" s="20">
        <v>18.5179</v>
      </c>
      <c r="Z1093" s="19">
        <v>0.810926</v>
      </c>
      <c r="AA1093" s="20">
        <v>3.39389</v>
      </c>
      <c r="AB1093" s="20">
        <v>102.577</v>
      </c>
      <c r="AC1093" s="19">
        <v>0</v>
      </c>
      <c r="AD1093" s="20">
        <v>0</v>
      </c>
      <c r="AE1093" s="20">
        <v>0.00034914</v>
      </c>
      <c r="AF1093" s="19">
        <v>0.838953</v>
      </c>
      <c r="AG1093" s="20">
        <v>0.00536164</v>
      </c>
      <c r="AH1093" s="20">
        <v>38.0819</v>
      </c>
      <c r="AI1093" s="19">
        <v>0</v>
      </c>
      <c r="AJ1093" s="20">
        <v>0</v>
      </c>
      <c r="AK1093" s="20">
        <v>0</v>
      </c>
      <c r="AL1093" s="19">
        <v>0</v>
      </c>
      <c r="AM1093" s="20">
        <v>0</v>
      </c>
      <c r="AN1093" s="20">
        <v>0</v>
      </c>
      <c r="AO1093" s="19">
        <v>0</v>
      </c>
      <c r="AP1093" s="20">
        <v>0</v>
      </c>
      <c r="AQ1093" s="20">
        <v>0</v>
      </c>
    </row>
    <row r="1094" spans="1:4" ht="17.25">
      <c r="A1094" s="10">
        <v>0.75624999999999998</v>
      </c>
      <c r="B1094" s="19">
        <v>0.750001</v>
      </c>
      <c r="C1094" s="20">
        <v>22.8627</v>
      </c>
      <c r="D1094" s="20">
        <v>278.055</v>
      </c>
      <c r="E1094" s="19">
        <v>0.585515</v>
      </c>
      <c r="F1094" s="20">
        <v>0.0371559</v>
      </c>
      <c r="G1094" s="20">
        <v>311.782</v>
      </c>
      <c r="H1094" s="19">
        <v>0.890615</v>
      </c>
      <c r="I1094" s="20">
        <v>16.7757</v>
      </c>
      <c r="J1094" s="20">
        <v>367.68</v>
      </c>
      <c r="K1094" s="19">
        <v>0.863484</v>
      </c>
      <c r="L1094" s="20">
        <v>7.92346</v>
      </c>
      <c r="M1094" s="20">
        <v>216.018</v>
      </c>
      <c r="N1094" s="19">
        <v>0.754019</v>
      </c>
      <c r="O1094" s="20">
        <v>22.9295</v>
      </c>
      <c r="P1094" s="20">
        <v>278.822</v>
      </c>
      <c r="Q1094" s="19">
        <v>0.632595</v>
      </c>
      <c r="R1094" s="20">
        <v>0.576434</v>
      </c>
      <c r="S1094" s="20">
        <v>15.7066</v>
      </c>
      <c r="T1094" s="19">
        <v>0.954168</v>
      </c>
      <c r="U1094" s="20">
        <v>0.531502</v>
      </c>
      <c r="V1094" s="20">
        <v>45.2107</v>
      </c>
      <c r="W1094" s="19">
        <v>0.989896</v>
      </c>
      <c r="X1094" s="20">
        <v>0.633243</v>
      </c>
      <c r="Y1094" s="20">
        <v>18.5283</v>
      </c>
      <c r="Z1094" s="19">
        <v>0.817571</v>
      </c>
      <c r="AA1094" s="20">
        <v>3.3798</v>
      </c>
      <c r="AB1094" s="20">
        <v>102.633</v>
      </c>
      <c r="AC1094" s="19">
        <v>0</v>
      </c>
      <c r="AD1094" s="20">
        <v>0</v>
      </c>
      <c r="AE1094" s="20">
        <v>0.00034914</v>
      </c>
      <c r="AF1094" s="19">
        <v>0.874888</v>
      </c>
      <c r="AG1094" s="20">
        <v>5.26955</v>
      </c>
      <c r="AH1094" s="20">
        <v>38.1048</v>
      </c>
      <c r="AI1094" s="19">
        <v>0</v>
      </c>
      <c r="AJ1094" s="20">
        <v>0</v>
      </c>
      <c r="AK1094" s="20">
        <v>0</v>
      </c>
      <c r="AL1094" s="19">
        <v>0</v>
      </c>
      <c r="AM1094" s="20">
        <v>0</v>
      </c>
      <c r="AN1094" s="20">
        <v>0</v>
      </c>
      <c r="AO1094" s="19">
        <v>0</v>
      </c>
      <c r="AP1094" s="20">
        <v>0</v>
      </c>
      <c r="AQ1094" s="20">
        <v>0</v>
      </c>
    </row>
    <row r="1095" spans="1:4" ht="17.25">
      <c r="A1095" s="10">
        <v>0.75694444444444398</v>
      </c>
      <c r="B1095" s="19">
        <v>0.749196</v>
      </c>
      <c r="C1095" s="20">
        <v>22.8878</v>
      </c>
      <c r="D1095" s="20">
        <v>278.43</v>
      </c>
      <c r="E1095" s="19">
        <v>0.583018</v>
      </c>
      <c r="F1095" s="20">
        <v>0.036942</v>
      </c>
      <c r="G1095" s="20">
        <v>311.783</v>
      </c>
      <c r="H1095" s="19">
        <v>0.890435</v>
      </c>
      <c r="I1095" s="20">
        <v>16.7779</v>
      </c>
      <c r="J1095" s="20">
        <v>367.964</v>
      </c>
      <c r="K1095" s="19">
        <v>0.812781</v>
      </c>
      <c r="L1095" s="20">
        <v>1.96134</v>
      </c>
      <c r="M1095" s="20">
        <v>216.145</v>
      </c>
      <c r="N1095" s="19">
        <v>0.752491</v>
      </c>
      <c r="O1095" s="20">
        <v>22.9448</v>
      </c>
      <c r="P1095" s="20">
        <v>279.204</v>
      </c>
      <c r="Q1095" s="19">
        <v>0.632052</v>
      </c>
      <c r="R1095" s="20">
        <v>0.577237</v>
      </c>
      <c r="S1095" s="20">
        <v>15.7162</v>
      </c>
      <c r="T1095" s="19">
        <v>0.954396</v>
      </c>
      <c r="U1095" s="20">
        <v>0.53222</v>
      </c>
      <c r="V1095" s="20">
        <v>45.2193</v>
      </c>
      <c r="W1095" s="19">
        <v>0.990015</v>
      </c>
      <c r="X1095" s="20">
        <v>0.635646</v>
      </c>
      <c r="Y1095" s="20">
        <v>18.5391</v>
      </c>
      <c r="Z1095" s="19">
        <v>0.817433</v>
      </c>
      <c r="AA1095" s="20">
        <v>3.3905</v>
      </c>
      <c r="AB1095" s="20">
        <v>102.688</v>
      </c>
      <c r="AC1095" s="19">
        <v>0</v>
      </c>
      <c r="AD1095" s="20">
        <v>0</v>
      </c>
      <c r="AE1095" s="20">
        <v>0.00034914</v>
      </c>
      <c r="AF1095" s="19">
        <v>0.876299</v>
      </c>
      <c r="AG1095" s="20">
        <v>5.33973</v>
      </c>
      <c r="AH1095" s="20">
        <v>38.1903</v>
      </c>
      <c r="AI1095" s="19">
        <v>0</v>
      </c>
      <c r="AJ1095" s="20">
        <v>0</v>
      </c>
      <c r="AK1095" s="20">
        <v>0</v>
      </c>
      <c r="AL1095" s="19">
        <v>0</v>
      </c>
      <c r="AM1095" s="20">
        <v>0</v>
      </c>
      <c r="AN1095" s="20">
        <v>0</v>
      </c>
      <c r="AO1095" s="19">
        <v>0</v>
      </c>
      <c r="AP1095" s="20">
        <v>0</v>
      </c>
      <c r="AQ1095" s="20">
        <v>0</v>
      </c>
    </row>
    <row r="1096" spans="1:4" ht="17.25">
      <c r="A1096" s="10">
        <v>0.75763888888888897</v>
      </c>
      <c r="B1096" s="19">
        <v>0.749889</v>
      </c>
      <c r="C1096" s="20">
        <v>22.8865</v>
      </c>
      <c r="D1096" s="20">
        <v>278.818</v>
      </c>
      <c r="E1096" s="19">
        <v>0.584112</v>
      </c>
      <c r="F1096" s="20">
        <v>0.0370661</v>
      </c>
      <c r="G1096" s="20">
        <v>311.784</v>
      </c>
      <c r="H1096" s="19">
        <v>0.890628</v>
      </c>
      <c r="I1096" s="20">
        <v>16.7569</v>
      </c>
      <c r="J1096" s="20">
        <v>368.244</v>
      </c>
      <c r="K1096" s="19">
        <v>0.813209</v>
      </c>
      <c r="L1096" s="20">
        <v>1.96043</v>
      </c>
      <c r="M1096" s="20">
        <v>216.177</v>
      </c>
      <c r="N1096" s="19">
        <v>0.753959</v>
      </c>
      <c r="O1096" s="20">
        <v>22.945</v>
      </c>
      <c r="P1096" s="20">
        <v>279.58</v>
      </c>
      <c r="Q1096" s="19">
        <v>0.632341</v>
      </c>
      <c r="R1096" s="20">
        <v>0.576497</v>
      </c>
      <c r="S1096" s="20">
        <v>15.7258</v>
      </c>
      <c r="T1096" s="19">
        <v>0.954414</v>
      </c>
      <c r="U1096" s="20">
        <v>0.532009</v>
      </c>
      <c r="V1096" s="20">
        <v>45.2282</v>
      </c>
      <c r="W1096" s="19">
        <v>0.989797</v>
      </c>
      <c r="X1096" s="20">
        <v>0.631827</v>
      </c>
      <c r="Y1096" s="20">
        <v>18.5497</v>
      </c>
      <c r="Z1096" s="19">
        <v>0.819219</v>
      </c>
      <c r="AA1096" s="20">
        <v>3.38157</v>
      </c>
      <c r="AB1096" s="20">
        <v>102.745</v>
      </c>
      <c r="AC1096" s="19">
        <v>0</v>
      </c>
      <c r="AD1096" s="20">
        <v>0</v>
      </c>
      <c r="AE1096" s="20">
        <v>0.00034914</v>
      </c>
      <c r="AF1096" s="19">
        <v>0.877679</v>
      </c>
      <c r="AG1096" s="20">
        <v>5.32151</v>
      </c>
      <c r="AH1096" s="20">
        <v>38.2805</v>
      </c>
      <c r="AI1096" s="19">
        <v>0</v>
      </c>
      <c r="AJ1096" s="20">
        <v>0</v>
      </c>
      <c r="AK1096" s="20">
        <v>0</v>
      </c>
      <c r="AL1096" s="19">
        <v>0</v>
      </c>
      <c r="AM1096" s="20">
        <v>0</v>
      </c>
      <c r="AN1096" s="20">
        <v>0</v>
      </c>
      <c r="AO1096" s="19">
        <v>0</v>
      </c>
      <c r="AP1096" s="20">
        <v>0</v>
      </c>
      <c r="AQ1096" s="20">
        <v>0</v>
      </c>
    </row>
    <row r="1097" spans="1:4" ht="17.25">
      <c r="A1097" s="10">
        <v>0.75833333333333297</v>
      </c>
      <c r="B1097" s="19">
        <v>0.750596</v>
      </c>
      <c r="C1097" s="20">
        <v>22.968</v>
      </c>
      <c r="D1097" s="20">
        <v>279.206</v>
      </c>
      <c r="E1097" s="19">
        <v>0.585838</v>
      </c>
      <c r="F1097" s="20">
        <v>0.0370174</v>
      </c>
      <c r="G1097" s="20">
        <v>311.784</v>
      </c>
      <c r="H1097" s="19">
        <v>0.890904</v>
      </c>
      <c r="I1097" s="20">
        <v>16.7929</v>
      </c>
      <c r="J1097" s="20">
        <v>368.519</v>
      </c>
      <c r="K1097" s="19">
        <v>0.813328</v>
      </c>
      <c r="L1097" s="20">
        <v>1.96066</v>
      </c>
      <c r="M1097" s="20">
        <v>216.21</v>
      </c>
      <c r="N1097" s="19">
        <v>0.754363</v>
      </c>
      <c r="O1097" s="20">
        <v>23.0165</v>
      </c>
      <c r="P1097" s="20">
        <v>279.969</v>
      </c>
      <c r="Q1097" s="19">
        <v>0.633973</v>
      </c>
      <c r="R1097" s="20">
        <v>0.580126</v>
      </c>
      <c r="S1097" s="20">
        <v>15.7356</v>
      </c>
      <c r="T1097" s="19">
        <v>0.95498</v>
      </c>
      <c r="U1097" s="20">
        <v>0.531896</v>
      </c>
      <c r="V1097" s="20">
        <v>45.2372</v>
      </c>
      <c r="W1097" s="19">
        <v>0.989982</v>
      </c>
      <c r="X1097" s="20">
        <v>0.634421</v>
      </c>
      <c r="Y1097" s="20">
        <v>18.56</v>
      </c>
      <c r="Z1097" s="19">
        <v>0.81177</v>
      </c>
      <c r="AA1097" s="20">
        <v>3.39315</v>
      </c>
      <c r="AB1097" s="20">
        <v>102.801</v>
      </c>
      <c r="AC1097" s="19">
        <v>0</v>
      </c>
      <c r="AD1097" s="20">
        <v>0</v>
      </c>
      <c r="AE1097" s="20">
        <v>0.00034914</v>
      </c>
      <c r="AF1097" s="19">
        <v>0</v>
      </c>
      <c r="AG1097" s="20">
        <v>0</v>
      </c>
      <c r="AH1097" s="20">
        <v>38.3114</v>
      </c>
      <c r="AI1097" s="19">
        <v>0</v>
      </c>
      <c r="AJ1097" s="20">
        <v>0</v>
      </c>
      <c r="AK1097" s="20">
        <v>0</v>
      </c>
      <c r="AL1097" s="19">
        <v>0</v>
      </c>
      <c r="AM1097" s="20">
        <v>0</v>
      </c>
      <c r="AN1097" s="20">
        <v>0</v>
      </c>
      <c r="AO1097" s="19">
        <v>0</v>
      </c>
      <c r="AP1097" s="20">
        <v>0</v>
      </c>
      <c r="AQ1097" s="20">
        <v>0</v>
      </c>
    </row>
    <row r="1098" spans="1:4" ht="17.25">
      <c r="A1098" s="10">
        <v>0.75902777777777797</v>
      </c>
      <c r="B1098" s="19">
        <v>0.748925</v>
      </c>
      <c r="C1098" s="20">
        <v>22.9643</v>
      </c>
      <c r="D1098" s="20">
        <v>279.582</v>
      </c>
      <c r="E1098" s="19">
        <v>0.584047</v>
      </c>
      <c r="F1098" s="20">
        <v>0.037151</v>
      </c>
      <c r="G1098" s="20">
        <v>311.785</v>
      </c>
      <c r="H1098" s="19">
        <v>0.89012</v>
      </c>
      <c r="I1098" s="20">
        <v>16.8074</v>
      </c>
      <c r="J1098" s="20">
        <v>368.803</v>
      </c>
      <c r="K1098" s="19">
        <v>0.860474</v>
      </c>
      <c r="L1098" s="20">
        <v>7.80427</v>
      </c>
      <c r="M1098" s="20">
        <v>216.251</v>
      </c>
      <c r="N1098" s="19">
        <v>0.753193</v>
      </c>
      <c r="O1098" s="20">
        <v>23.0208</v>
      </c>
      <c r="P1098" s="20">
        <v>280.346</v>
      </c>
      <c r="Q1098" s="19">
        <v>0.634021</v>
      </c>
      <c r="R1098" s="20">
        <v>0.581988</v>
      </c>
      <c r="S1098" s="20">
        <v>15.7452</v>
      </c>
      <c r="T1098" s="19">
        <v>0.953419</v>
      </c>
      <c r="U1098" s="20">
        <v>0.53278</v>
      </c>
      <c r="V1098" s="20">
        <v>45.2462</v>
      </c>
      <c r="W1098" s="19">
        <v>0.989944</v>
      </c>
      <c r="X1098" s="20">
        <v>0.635861</v>
      </c>
      <c r="Y1098" s="20">
        <v>18.5706</v>
      </c>
      <c r="Z1098" s="19">
        <v>0.809144</v>
      </c>
      <c r="AA1098" s="20">
        <v>3.39369</v>
      </c>
      <c r="AB1098" s="20">
        <v>102.858</v>
      </c>
      <c r="AC1098" s="19">
        <v>0</v>
      </c>
      <c r="AD1098" s="20">
        <v>0</v>
      </c>
      <c r="AE1098" s="20">
        <v>0.00034914</v>
      </c>
      <c r="AF1098" s="19">
        <v>0</v>
      </c>
      <c r="AG1098" s="20">
        <v>0</v>
      </c>
      <c r="AH1098" s="20">
        <v>38.3114</v>
      </c>
      <c r="AI1098" s="19">
        <v>0</v>
      </c>
      <c r="AJ1098" s="20">
        <v>0</v>
      </c>
      <c r="AK1098" s="20">
        <v>0</v>
      </c>
      <c r="AL1098" s="19">
        <v>0</v>
      </c>
      <c r="AM1098" s="20">
        <v>0</v>
      </c>
      <c r="AN1098" s="20">
        <v>0</v>
      </c>
      <c r="AO1098" s="19">
        <v>0</v>
      </c>
      <c r="AP1098" s="20">
        <v>0</v>
      </c>
      <c r="AQ1098" s="20">
        <v>0</v>
      </c>
    </row>
    <row r="1099" spans="1:4" ht="17.25">
      <c r="A1099" s="10">
        <v>0.75972222222222197</v>
      </c>
      <c r="B1099" s="19">
        <v>0.747616</v>
      </c>
      <c r="C1099" s="20">
        <v>22.9304</v>
      </c>
      <c r="D1099" s="20">
        <v>279.959</v>
      </c>
      <c r="E1099" s="19">
        <v>0.584439</v>
      </c>
      <c r="F1099" s="20">
        <v>0.0371455</v>
      </c>
      <c r="G1099" s="20">
        <v>311.785</v>
      </c>
      <c r="H1099" s="19">
        <v>0.889845</v>
      </c>
      <c r="I1099" s="20">
        <v>16.7887</v>
      </c>
      <c r="J1099" s="20">
        <v>369.079</v>
      </c>
      <c r="K1099" s="19">
        <v>0.858625</v>
      </c>
      <c r="L1099" s="20">
        <v>7.74315</v>
      </c>
      <c r="M1099" s="20">
        <v>216.378</v>
      </c>
      <c r="N1099" s="19">
        <v>0.751959</v>
      </c>
      <c r="O1099" s="20">
        <v>23.0007</v>
      </c>
      <c r="P1099" s="20">
        <v>280.724</v>
      </c>
      <c r="Q1099" s="19">
        <v>0.632105</v>
      </c>
      <c r="R1099" s="20">
        <v>0.579508</v>
      </c>
      <c r="S1099" s="20">
        <v>15.7547</v>
      </c>
      <c r="T1099" s="19">
        <v>0.95302</v>
      </c>
      <c r="U1099" s="20">
        <v>0.532452</v>
      </c>
      <c r="V1099" s="20">
        <v>45.2551</v>
      </c>
      <c r="W1099" s="19">
        <v>0.990013</v>
      </c>
      <c r="X1099" s="20">
        <v>0.63712</v>
      </c>
      <c r="Y1099" s="20">
        <v>18.5812</v>
      </c>
      <c r="Z1099" s="19">
        <v>0.808373</v>
      </c>
      <c r="AA1099" s="20">
        <v>3.39247</v>
      </c>
      <c r="AB1099" s="20">
        <v>102.916</v>
      </c>
      <c r="AC1099" s="19">
        <v>0</v>
      </c>
      <c r="AD1099" s="20">
        <v>0</v>
      </c>
      <c r="AE1099" s="20">
        <v>0.00034914</v>
      </c>
      <c r="AF1099" s="19">
        <v>0.845341</v>
      </c>
      <c r="AG1099" s="20">
        <v>0.00537163</v>
      </c>
      <c r="AH1099" s="20">
        <v>38.3115</v>
      </c>
      <c r="AI1099" s="19">
        <v>0</v>
      </c>
      <c r="AJ1099" s="20">
        <v>0</v>
      </c>
      <c r="AK1099" s="20">
        <v>0</v>
      </c>
      <c r="AL1099" s="19">
        <v>0</v>
      </c>
      <c r="AM1099" s="20">
        <v>0</v>
      </c>
      <c r="AN1099" s="20">
        <v>0</v>
      </c>
      <c r="AO1099" s="19">
        <v>0</v>
      </c>
      <c r="AP1099" s="20">
        <v>0</v>
      </c>
      <c r="AQ1099" s="20">
        <v>0</v>
      </c>
    </row>
    <row r="1100" spans="1:4" ht="17.25">
      <c r="A1100" s="10">
        <v>0.76041666666666696</v>
      </c>
      <c r="B1100" s="19">
        <v>0.74875</v>
      </c>
      <c r="C1100" s="20">
        <v>22.9554</v>
      </c>
      <c r="D1100" s="20">
        <v>280.341</v>
      </c>
      <c r="E1100" s="19">
        <v>0.582063</v>
      </c>
      <c r="F1100" s="20">
        <v>0.0369806</v>
      </c>
      <c r="G1100" s="20">
        <v>311.786</v>
      </c>
      <c r="H1100" s="19">
        <v>0.89009</v>
      </c>
      <c r="I1100" s="20">
        <v>16.7594</v>
      </c>
      <c r="J1100" s="20">
        <v>369.363</v>
      </c>
      <c r="K1100" s="19">
        <v>0.813021</v>
      </c>
      <c r="L1100" s="20">
        <v>1.9612</v>
      </c>
      <c r="M1100" s="20">
        <v>216.443</v>
      </c>
      <c r="N1100" s="19">
        <v>0.753011</v>
      </c>
      <c r="O1100" s="20">
        <v>23.022</v>
      </c>
      <c r="P1100" s="20">
        <v>281.126</v>
      </c>
      <c r="Q1100" s="19">
        <v>0.632547</v>
      </c>
      <c r="R1100" s="20">
        <v>0.57951</v>
      </c>
      <c r="S1100" s="20">
        <v>15.7644</v>
      </c>
      <c r="T1100" s="19">
        <v>0.953727</v>
      </c>
      <c r="U1100" s="20">
        <v>0.532981</v>
      </c>
      <c r="V1100" s="20">
        <v>45.2638</v>
      </c>
      <c r="W1100" s="19">
        <v>0.98995</v>
      </c>
      <c r="X1100" s="20">
        <v>0.635998</v>
      </c>
      <c r="Y1100" s="20">
        <v>18.5919</v>
      </c>
      <c r="Z1100" s="19">
        <v>0.810654</v>
      </c>
      <c r="AA1100" s="20">
        <v>3.38846</v>
      </c>
      <c r="AB1100" s="20">
        <v>102.971</v>
      </c>
      <c r="AC1100" s="19">
        <v>0</v>
      </c>
      <c r="AD1100" s="20">
        <v>0</v>
      </c>
      <c r="AE1100" s="20">
        <v>0.00034914</v>
      </c>
      <c r="AF1100" s="19">
        <v>0.803072</v>
      </c>
      <c r="AG1100" s="20">
        <v>0.00533511</v>
      </c>
      <c r="AH1100" s="20">
        <v>38.3115</v>
      </c>
      <c r="AI1100" s="19">
        <v>0</v>
      </c>
      <c r="AJ1100" s="20">
        <v>0</v>
      </c>
      <c r="AK1100" s="20">
        <v>0</v>
      </c>
      <c r="AL1100" s="19">
        <v>0</v>
      </c>
      <c r="AM1100" s="20">
        <v>0</v>
      </c>
      <c r="AN1100" s="20">
        <v>0</v>
      </c>
      <c r="AO1100" s="19">
        <v>0</v>
      </c>
      <c r="AP1100" s="20">
        <v>0</v>
      </c>
      <c r="AQ1100" s="20">
        <v>0</v>
      </c>
    </row>
    <row r="1101" spans="1:4" ht="17.25">
      <c r="A1101" s="10">
        <v>0.76111111111111096</v>
      </c>
      <c r="B1101" s="19">
        <v>0.737335</v>
      </c>
      <c r="C1101" s="20">
        <v>22.3381</v>
      </c>
      <c r="D1101" s="20">
        <v>280.728</v>
      </c>
      <c r="E1101" s="19">
        <v>0.584767</v>
      </c>
      <c r="F1101" s="20">
        <v>0.0373051</v>
      </c>
      <c r="G1101" s="20">
        <v>311.787</v>
      </c>
      <c r="H1101" s="19">
        <v>0.889174</v>
      </c>
      <c r="I1101" s="20">
        <v>16.7749</v>
      </c>
      <c r="J1101" s="20">
        <v>369.647</v>
      </c>
      <c r="K1101" s="19">
        <v>0.81292</v>
      </c>
      <c r="L1101" s="20">
        <v>1.96825</v>
      </c>
      <c r="M1101" s="20">
        <v>216.475</v>
      </c>
      <c r="N1101" s="19">
        <v>0.741262</v>
      </c>
      <c r="O1101" s="20">
        <v>22.4124</v>
      </c>
      <c r="P1101" s="20">
        <v>281.496</v>
      </c>
      <c r="Q1101" s="19">
        <v>0.630511</v>
      </c>
      <c r="R1101" s="20">
        <v>0.578747</v>
      </c>
      <c r="S1101" s="20">
        <v>15.774</v>
      </c>
      <c r="T1101" s="19">
        <v>0.953193</v>
      </c>
      <c r="U1101" s="20">
        <v>0.533916</v>
      </c>
      <c r="V1101" s="20">
        <v>45.2727</v>
      </c>
      <c r="W1101" s="19">
        <v>0.990168</v>
      </c>
      <c r="X1101" s="20">
        <v>0.638504</v>
      </c>
      <c r="Y1101" s="20">
        <v>18.6025</v>
      </c>
      <c r="Z1101" s="19">
        <v>0.810583</v>
      </c>
      <c r="AA1101" s="20">
        <v>3.3943</v>
      </c>
      <c r="AB1101" s="20">
        <v>103.028</v>
      </c>
      <c r="AC1101" s="19">
        <v>0</v>
      </c>
      <c r="AD1101" s="20">
        <v>0</v>
      </c>
      <c r="AE1101" s="20">
        <v>0.00034914</v>
      </c>
      <c r="AF1101" s="19">
        <v>0.811363</v>
      </c>
      <c r="AG1101" s="20">
        <v>0.0053168</v>
      </c>
      <c r="AH1101" s="20">
        <v>38.3116</v>
      </c>
      <c r="AI1101" s="19">
        <v>0</v>
      </c>
      <c r="AJ1101" s="20">
        <v>0</v>
      </c>
      <c r="AK1101" s="20">
        <v>0</v>
      </c>
      <c r="AL1101" s="19">
        <v>0</v>
      </c>
      <c r="AM1101" s="20">
        <v>0</v>
      </c>
      <c r="AN1101" s="20">
        <v>0</v>
      </c>
      <c r="AO1101" s="19">
        <v>0</v>
      </c>
      <c r="AP1101" s="20">
        <v>0</v>
      </c>
      <c r="AQ1101" s="20">
        <v>0</v>
      </c>
    </row>
    <row r="1102" spans="1:4" ht="17.25">
      <c r="A1102" s="10">
        <v>0.76180555555555596</v>
      </c>
      <c r="B1102" s="19">
        <v>0.736872</v>
      </c>
      <c r="C1102" s="20">
        <v>22.2776</v>
      </c>
      <c r="D1102" s="20">
        <v>281.106</v>
      </c>
      <c r="E1102" s="19">
        <v>0.585144</v>
      </c>
      <c r="F1102" s="20">
        <v>0.0373207</v>
      </c>
      <c r="G1102" s="20">
        <v>311.787</v>
      </c>
      <c r="H1102" s="19">
        <v>0.888954</v>
      </c>
      <c r="I1102" s="20">
        <v>16.7319</v>
      </c>
      <c r="J1102" s="20">
        <v>369.922</v>
      </c>
      <c r="K1102" s="19">
        <v>0.81179</v>
      </c>
      <c r="L1102" s="20">
        <v>1.96608</v>
      </c>
      <c r="M1102" s="20">
        <v>216.509</v>
      </c>
      <c r="N1102" s="19">
        <v>0.741187</v>
      </c>
      <c r="O1102" s="20">
        <v>22.3394</v>
      </c>
      <c r="P1102" s="20">
        <v>281.875</v>
      </c>
      <c r="Q1102" s="19">
        <v>0.631405</v>
      </c>
      <c r="R1102" s="20">
        <v>0.579558</v>
      </c>
      <c r="S1102" s="20">
        <v>15.7838</v>
      </c>
      <c r="T1102" s="19">
        <v>0.953667</v>
      </c>
      <c r="U1102" s="20">
        <v>0.533869</v>
      </c>
      <c r="V1102" s="20">
        <v>45.2816</v>
      </c>
      <c r="W1102" s="19">
        <v>0.990153</v>
      </c>
      <c r="X1102" s="20">
        <v>0.637706</v>
      </c>
      <c r="Y1102" s="20">
        <v>18.6132</v>
      </c>
      <c r="Z1102" s="19">
        <v>0.808642</v>
      </c>
      <c r="AA1102" s="20">
        <v>3.38137</v>
      </c>
      <c r="AB1102" s="20">
        <v>103.085</v>
      </c>
      <c r="AC1102" s="19">
        <v>0</v>
      </c>
      <c r="AD1102" s="20">
        <v>0</v>
      </c>
      <c r="AE1102" s="20">
        <v>0.00034914</v>
      </c>
      <c r="AF1102" s="19">
        <v>0.814901</v>
      </c>
      <c r="AG1102" s="20">
        <v>0.00529507</v>
      </c>
      <c r="AH1102" s="20">
        <v>38.3117</v>
      </c>
      <c r="AI1102" s="19">
        <v>0</v>
      </c>
      <c r="AJ1102" s="20">
        <v>0</v>
      </c>
      <c r="AK1102" s="20">
        <v>0</v>
      </c>
      <c r="AL1102" s="19">
        <v>0</v>
      </c>
      <c r="AM1102" s="20">
        <v>0</v>
      </c>
      <c r="AN1102" s="20">
        <v>0</v>
      </c>
      <c r="AO1102" s="19">
        <v>0</v>
      </c>
      <c r="AP1102" s="20">
        <v>0</v>
      </c>
      <c r="AQ1102" s="20">
        <v>0</v>
      </c>
    </row>
    <row r="1103" spans="1:4" ht="17.25">
      <c r="A1103" s="10">
        <v>0.76249999999999996</v>
      </c>
      <c r="B1103" s="19">
        <v>0.73999</v>
      </c>
      <c r="C1103" s="20">
        <v>22.2562</v>
      </c>
      <c r="D1103" s="20">
        <v>281.471</v>
      </c>
      <c r="E1103" s="19">
        <v>0.584592</v>
      </c>
      <c r="F1103" s="20">
        <v>0.0372742</v>
      </c>
      <c r="G1103" s="20">
        <v>311.788</v>
      </c>
      <c r="H1103" s="19">
        <v>0.889982</v>
      </c>
      <c r="I1103" s="20">
        <v>16.7429</v>
      </c>
      <c r="J1103" s="20">
        <v>370.201</v>
      </c>
      <c r="K1103" s="19">
        <v>0.858957</v>
      </c>
      <c r="L1103" s="20">
        <v>7.73641</v>
      </c>
      <c r="M1103" s="20">
        <v>216.612</v>
      </c>
      <c r="N1103" s="19">
        <v>0.743859</v>
      </c>
      <c r="O1103" s="20">
        <v>22.3279</v>
      </c>
      <c r="P1103" s="20">
        <v>282.241</v>
      </c>
      <c r="Q1103" s="19">
        <v>0.630591</v>
      </c>
      <c r="R1103" s="20">
        <v>0.57469</v>
      </c>
      <c r="S1103" s="20">
        <v>15.7935</v>
      </c>
      <c r="T1103" s="19">
        <v>0.95379</v>
      </c>
      <c r="U1103" s="20">
        <v>0.533009</v>
      </c>
      <c r="V1103" s="20">
        <v>45.2905</v>
      </c>
      <c r="W1103" s="19">
        <v>0.989945</v>
      </c>
      <c r="X1103" s="20">
        <v>0.635706</v>
      </c>
      <c r="Y1103" s="20">
        <v>18.6237</v>
      </c>
      <c r="Z1103" s="19">
        <v>0.809167</v>
      </c>
      <c r="AA1103" s="20">
        <v>3.38578</v>
      </c>
      <c r="AB1103" s="20">
        <v>103.141</v>
      </c>
      <c r="AC1103" s="19">
        <v>0</v>
      </c>
      <c r="AD1103" s="20">
        <v>0</v>
      </c>
      <c r="AE1103" s="20">
        <v>0.00034914</v>
      </c>
      <c r="AF1103" s="19">
        <v>0</v>
      </c>
      <c r="AG1103" s="20">
        <v>0</v>
      </c>
      <c r="AH1103" s="20">
        <v>38.3117</v>
      </c>
      <c r="AI1103" s="19">
        <v>0</v>
      </c>
      <c r="AJ1103" s="20">
        <v>0</v>
      </c>
      <c r="AK1103" s="20">
        <v>0</v>
      </c>
      <c r="AL1103" s="19">
        <v>0</v>
      </c>
      <c r="AM1103" s="20">
        <v>0</v>
      </c>
      <c r="AN1103" s="20">
        <v>0</v>
      </c>
      <c r="AO1103" s="19">
        <v>0</v>
      </c>
      <c r="AP1103" s="20">
        <v>0</v>
      </c>
      <c r="AQ1103" s="20">
        <v>0</v>
      </c>
    </row>
    <row r="1104" spans="1:4" ht="17.25">
      <c r="A1104" s="10">
        <v>0.76319444444444495</v>
      </c>
      <c r="B1104" s="19">
        <v>0.728876</v>
      </c>
      <c r="C1104" s="20">
        <v>21.543</v>
      </c>
      <c r="D1104" s="20">
        <v>281.836</v>
      </c>
      <c r="E1104" s="19">
        <v>0.586196</v>
      </c>
      <c r="F1104" s="20">
        <v>0.0373049</v>
      </c>
      <c r="G1104" s="20">
        <v>311.789</v>
      </c>
      <c r="H1104" s="19">
        <v>0.889646</v>
      </c>
      <c r="I1104" s="20">
        <v>16.7264</v>
      </c>
      <c r="J1104" s="20">
        <v>370.475</v>
      </c>
      <c r="K1104" s="19">
        <v>0.813189</v>
      </c>
      <c r="L1104" s="20">
        <v>1.962</v>
      </c>
      <c r="M1104" s="20">
        <v>216.685</v>
      </c>
      <c r="N1104" s="19">
        <v>0.7381</v>
      </c>
      <c r="O1104" s="20">
        <v>21.9812</v>
      </c>
      <c r="P1104" s="20">
        <v>282.607</v>
      </c>
      <c r="Q1104" s="19">
        <v>0.633036</v>
      </c>
      <c r="R1104" s="20">
        <v>0.580515</v>
      </c>
      <c r="S1104" s="20">
        <v>15.8028</v>
      </c>
      <c r="T1104" s="19">
        <v>0.954595</v>
      </c>
      <c r="U1104" s="20">
        <v>0.533674</v>
      </c>
      <c r="V1104" s="20">
        <v>45.2994</v>
      </c>
      <c r="W1104" s="19">
        <v>0.990015</v>
      </c>
      <c r="X1104" s="20">
        <v>0.636393</v>
      </c>
      <c r="Y1104" s="20">
        <v>18.6343</v>
      </c>
      <c r="Z1104" s="19">
        <v>0.809773</v>
      </c>
      <c r="AA1104" s="20">
        <v>3.38032</v>
      </c>
      <c r="AB1104" s="20">
        <v>103.198</v>
      </c>
      <c r="AC1104" s="19">
        <v>0</v>
      </c>
      <c r="AD1104" s="20">
        <v>0</v>
      </c>
      <c r="AE1104" s="20">
        <v>0.00034914</v>
      </c>
      <c r="AF1104" s="19">
        <v>0</v>
      </c>
      <c r="AG1104" s="20">
        <v>0</v>
      </c>
      <c r="AH1104" s="20">
        <v>38.3118</v>
      </c>
      <c r="AI1104" s="19">
        <v>0</v>
      </c>
      <c r="AJ1104" s="20">
        <v>0</v>
      </c>
      <c r="AK1104" s="20">
        <v>0</v>
      </c>
      <c r="AL1104" s="19">
        <v>0</v>
      </c>
      <c r="AM1104" s="20">
        <v>0</v>
      </c>
      <c r="AN1104" s="20">
        <v>0</v>
      </c>
      <c r="AO1104" s="19">
        <v>0</v>
      </c>
      <c r="AP1104" s="20">
        <v>0</v>
      </c>
      <c r="AQ1104" s="20">
        <v>0</v>
      </c>
    </row>
    <row r="1105" spans="1:4" ht="17.25">
      <c r="A1105" s="10">
        <v>0.76388888888888895</v>
      </c>
      <c r="B1105" s="19">
        <v>0.709104</v>
      </c>
      <c r="C1105" s="20">
        <v>20.1703</v>
      </c>
      <c r="D1105" s="20">
        <v>282.183</v>
      </c>
      <c r="E1105" s="19">
        <v>0.587531</v>
      </c>
      <c r="F1105" s="20">
        <v>0.0373911</v>
      </c>
      <c r="G1105" s="20">
        <v>311.789</v>
      </c>
      <c r="H1105" s="19">
        <v>0.889594</v>
      </c>
      <c r="I1105" s="20">
        <v>16.7087</v>
      </c>
      <c r="J1105" s="20">
        <v>370.749</v>
      </c>
      <c r="K1105" s="19">
        <v>0.813643</v>
      </c>
      <c r="L1105" s="20">
        <v>1.96624</v>
      </c>
      <c r="M1105" s="20">
        <v>216.719</v>
      </c>
      <c r="N1105" s="19">
        <v>0.713921</v>
      </c>
      <c r="O1105" s="20">
        <v>20.2578</v>
      </c>
      <c r="P1105" s="20">
        <v>282.955</v>
      </c>
      <c r="Q1105" s="19">
        <v>0.632313</v>
      </c>
      <c r="R1105" s="20">
        <v>0.578638</v>
      </c>
      <c r="S1105" s="20">
        <v>15.8126</v>
      </c>
      <c r="T1105" s="19">
        <v>0.954683</v>
      </c>
      <c r="U1105" s="20">
        <v>0.533241</v>
      </c>
      <c r="V1105" s="20">
        <v>45.3083</v>
      </c>
      <c r="W1105" s="19">
        <v>0.989997</v>
      </c>
      <c r="X1105" s="20">
        <v>0.63654</v>
      </c>
      <c r="Y1105" s="20">
        <v>18.6449</v>
      </c>
      <c r="Z1105" s="19">
        <v>0.809853</v>
      </c>
      <c r="AA1105" s="20">
        <v>3.39235</v>
      </c>
      <c r="AB1105" s="20">
        <v>103.255</v>
      </c>
      <c r="AC1105" s="19">
        <v>0</v>
      </c>
      <c r="AD1105" s="20">
        <v>0</v>
      </c>
      <c r="AE1105" s="20">
        <v>0.00034914</v>
      </c>
      <c r="AF1105" s="19">
        <v>0.807361</v>
      </c>
      <c r="AG1105" s="20">
        <v>0.00532511</v>
      </c>
      <c r="AH1105" s="20">
        <v>38.3118</v>
      </c>
      <c r="AI1105" s="19">
        <v>0</v>
      </c>
      <c r="AJ1105" s="20">
        <v>0</v>
      </c>
      <c r="AK1105" s="20">
        <v>0</v>
      </c>
      <c r="AL1105" s="19">
        <v>0</v>
      </c>
      <c r="AM1105" s="20">
        <v>0</v>
      </c>
      <c r="AN1105" s="20">
        <v>0</v>
      </c>
      <c r="AO1105" s="19">
        <v>0</v>
      </c>
      <c r="AP1105" s="20">
        <v>0</v>
      </c>
      <c r="AQ1105" s="20">
        <v>0</v>
      </c>
    </row>
    <row r="1106" spans="1:4" ht="17.25">
      <c r="A1106" s="10">
        <v>0.76458333333333295</v>
      </c>
      <c r="B1106" s="19">
        <v>0.70361</v>
      </c>
      <c r="C1106" s="20">
        <v>20.1279</v>
      </c>
      <c r="D1106" s="20">
        <v>282.513</v>
      </c>
      <c r="E1106" s="19">
        <v>0.584157</v>
      </c>
      <c r="F1106" s="20">
        <v>0.0373724</v>
      </c>
      <c r="G1106" s="20">
        <v>311.79</v>
      </c>
      <c r="H1106" s="19">
        <v>0.887956</v>
      </c>
      <c r="I1106" s="20">
        <v>16.694</v>
      </c>
      <c r="J1106" s="20">
        <v>371.032</v>
      </c>
      <c r="K1106" s="19">
        <v>0.812434</v>
      </c>
      <c r="L1106" s="20">
        <v>1.97442</v>
      </c>
      <c r="M1106" s="20">
        <v>216.752</v>
      </c>
      <c r="N1106" s="19">
        <v>0.708162</v>
      </c>
      <c r="O1106" s="20">
        <v>20.2028</v>
      </c>
      <c r="P1106" s="20">
        <v>283.297</v>
      </c>
      <c r="Q1106" s="19">
        <v>0.630938</v>
      </c>
      <c r="R1106" s="20">
        <v>0.579109</v>
      </c>
      <c r="S1106" s="20">
        <v>15.8222</v>
      </c>
      <c r="T1106" s="19">
        <v>0.952643</v>
      </c>
      <c r="U1106" s="20">
        <v>0.534559</v>
      </c>
      <c r="V1106" s="20">
        <v>45.3173</v>
      </c>
      <c r="W1106" s="19">
        <v>0.990084</v>
      </c>
      <c r="X1106" s="20">
        <v>0.639598</v>
      </c>
      <c r="Y1106" s="20">
        <v>18.6557</v>
      </c>
      <c r="Z1106" s="19">
        <v>0.807601</v>
      </c>
      <c r="AA1106" s="20">
        <v>3.3875</v>
      </c>
      <c r="AB1106" s="20">
        <v>103.309</v>
      </c>
      <c r="AC1106" s="19">
        <v>0</v>
      </c>
      <c r="AD1106" s="20">
        <v>0</v>
      </c>
      <c r="AE1106" s="20">
        <v>0.00034914</v>
      </c>
      <c r="AF1106" s="19">
        <v>0.836581</v>
      </c>
      <c r="AG1106" s="20">
        <v>0.00534421</v>
      </c>
      <c r="AH1106" s="20">
        <v>38.3119</v>
      </c>
      <c r="AI1106" s="19">
        <v>0</v>
      </c>
      <c r="AJ1106" s="20">
        <v>0</v>
      </c>
      <c r="AK1106" s="20">
        <v>0</v>
      </c>
      <c r="AL1106" s="19">
        <v>0</v>
      </c>
      <c r="AM1106" s="20">
        <v>0</v>
      </c>
      <c r="AN1106" s="20">
        <v>0</v>
      </c>
      <c r="AO1106" s="19">
        <v>0</v>
      </c>
      <c r="AP1106" s="20">
        <v>0</v>
      </c>
      <c r="AQ1106" s="20">
        <v>0</v>
      </c>
    </row>
    <row r="1107" spans="1:4" ht="17.25">
      <c r="A1107" s="10">
        <v>0.76527777777777795</v>
      </c>
      <c r="B1107" s="19">
        <v>0.701427</v>
      </c>
      <c r="C1107" s="20">
        <v>20.0974</v>
      </c>
      <c r="D1107" s="20">
        <v>282.848</v>
      </c>
      <c r="E1107" s="19">
        <v>0.584599</v>
      </c>
      <c r="F1107" s="20">
        <v>0.0375497</v>
      </c>
      <c r="G1107" s="20">
        <v>311.79</v>
      </c>
      <c r="H1107" s="19">
        <v>0.88716</v>
      </c>
      <c r="I1107" s="20">
        <v>16.6336</v>
      </c>
      <c r="J1107" s="20">
        <v>371.305</v>
      </c>
      <c r="K1107" s="19">
        <v>0.857375</v>
      </c>
      <c r="L1107" s="20">
        <v>7.73662</v>
      </c>
      <c r="M1107" s="20">
        <v>216.842</v>
      </c>
      <c r="N1107" s="19">
        <v>0.706048</v>
      </c>
      <c r="O1107" s="20">
        <v>20.1718</v>
      </c>
      <c r="P1107" s="20">
        <v>283.639</v>
      </c>
      <c r="Q1107" s="19">
        <v>0.630162</v>
      </c>
      <c r="R1107" s="20">
        <v>0.578605</v>
      </c>
      <c r="S1107" s="20">
        <v>15.832</v>
      </c>
      <c r="T1107" s="19">
        <v>0.952801</v>
      </c>
      <c r="U1107" s="20">
        <v>0.53422</v>
      </c>
      <c r="V1107" s="20">
        <v>45.3262</v>
      </c>
      <c r="W1107" s="19">
        <v>0.990328</v>
      </c>
      <c r="X1107" s="20">
        <v>0.640111</v>
      </c>
      <c r="Y1107" s="20">
        <v>18.6664</v>
      </c>
      <c r="Z1107" s="19">
        <v>0.808101</v>
      </c>
      <c r="AA1107" s="20">
        <v>3.38635</v>
      </c>
      <c r="AB1107" s="20">
        <v>103.368</v>
      </c>
      <c r="AC1107" s="19">
        <v>0</v>
      </c>
      <c r="AD1107" s="20">
        <v>0</v>
      </c>
      <c r="AE1107" s="20">
        <v>0.00034914</v>
      </c>
      <c r="AF1107" s="19">
        <v>0.802132</v>
      </c>
      <c r="AG1107" s="20">
        <v>0.00528237</v>
      </c>
      <c r="AH1107" s="20">
        <v>38.3119</v>
      </c>
      <c r="AI1107" s="19">
        <v>0</v>
      </c>
      <c r="AJ1107" s="20">
        <v>0</v>
      </c>
      <c r="AK1107" s="20">
        <v>0</v>
      </c>
      <c r="AL1107" s="19">
        <v>0</v>
      </c>
      <c r="AM1107" s="20">
        <v>0</v>
      </c>
      <c r="AN1107" s="20">
        <v>0</v>
      </c>
      <c r="AO1107" s="19">
        <v>0</v>
      </c>
      <c r="AP1107" s="20">
        <v>0</v>
      </c>
      <c r="AQ1107" s="20">
        <v>0</v>
      </c>
    </row>
    <row r="1108" spans="1:4" ht="17.25">
      <c r="A1108" s="10">
        <v>0.76597222222222205</v>
      </c>
      <c r="B1108" s="19">
        <v>0.709118</v>
      </c>
      <c r="C1108" s="20">
        <v>20.4833</v>
      </c>
      <c r="D1108" s="20">
        <v>283.192</v>
      </c>
      <c r="E1108" s="19">
        <v>0.585744</v>
      </c>
      <c r="F1108" s="20">
        <v>0.0375183</v>
      </c>
      <c r="G1108" s="20">
        <v>311.791</v>
      </c>
      <c r="H1108" s="19">
        <v>0.889038</v>
      </c>
      <c r="I1108" s="20">
        <v>16.8501</v>
      </c>
      <c r="J1108" s="20">
        <v>371.598</v>
      </c>
      <c r="K1108" s="19">
        <v>0.812383</v>
      </c>
      <c r="L1108" s="20">
        <v>1.96215</v>
      </c>
      <c r="M1108" s="20">
        <v>216.925</v>
      </c>
      <c r="N1108" s="19">
        <v>0.713948</v>
      </c>
      <c r="O1108" s="20">
        <v>20.5473</v>
      </c>
      <c r="P1108" s="20">
        <v>283.968</v>
      </c>
      <c r="Q1108" s="19">
        <v>0.630386</v>
      </c>
      <c r="R1108" s="20">
        <v>0.579085</v>
      </c>
      <c r="S1108" s="20">
        <v>15.8417</v>
      </c>
      <c r="T1108" s="19">
        <v>0.953236</v>
      </c>
      <c r="U1108" s="20">
        <v>0.535037</v>
      </c>
      <c r="V1108" s="20">
        <v>45.3351</v>
      </c>
      <c r="W1108" s="19">
        <v>0.990258</v>
      </c>
      <c r="X1108" s="20">
        <v>0.639788</v>
      </c>
      <c r="Y1108" s="20">
        <v>18.6768</v>
      </c>
      <c r="Z1108" s="19">
        <v>0.814705</v>
      </c>
      <c r="AA1108" s="20">
        <v>3.38615</v>
      </c>
      <c r="AB1108" s="20">
        <v>103.423</v>
      </c>
      <c r="AC1108" s="19">
        <v>0</v>
      </c>
      <c r="AD1108" s="20">
        <v>0</v>
      </c>
      <c r="AE1108" s="20">
        <v>0.00034914</v>
      </c>
      <c r="AF1108" s="19">
        <v>0.871133</v>
      </c>
      <c r="AG1108" s="20">
        <v>5.21924</v>
      </c>
      <c r="AH1108" s="20">
        <v>38.3494</v>
      </c>
      <c r="AI1108" s="19">
        <v>0</v>
      </c>
      <c r="AJ1108" s="20">
        <v>0</v>
      </c>
      <c r="AK1108" s="20">
        <v>0</v>
      </c>
      <c r="AL1108" s="19">
        <v>0</v>
      </c>
      <c r="AM1108" s="20">
        <v>0</v>
      </c>
      <c r="AN1108" s="20">
        <v>0</v>
      </c>
      <c r="AO1108" s="19">
        <v>0</v>
      </c>
      <c r="AP1108" s="20">
        <v>0</v>
      </c>
      <c r="AQ1108" s="20">
        <v>0</v>
      </c>
    </row>
    <row r="1109" spans="1:4" ht="17.25">
      <c r="A1109" s="10">
        <v>0.76666666666666705</v>
      </c>
      <c r="B1109" s="19">
        <v>0.713386</v>
      </c>
      <c r="C1109" s="20">
        <v>20.7081</v>
      </c>
      <c r="D1109" s="20">
        <v>283.529</v>
      </c>
      <c r="E1109" s="19">
        <v>0.582609</v>
      </c>
      <c r="F1109" s="20">
        <v>0.0373204</v>
      </c>
      <c r="G1109" s="20">
        <v>311.792</v>
      </c>
      <c r="H1109" s="19">
        <v>0.889941</v>
      </c>
      <c r="I1109" s="20">
        <v>16.9513</v>
      </c>
      <c r="J1109" s="20">
        <v>371.87</v>
      </c>
      <c r="K1109" s="19">
        <v>0.813434</v>
      </c>
      <c r="L1109" s="20">
        <v>1.96985</v>
      </c>
      <c r="M1109" s="20">
        <v>216.957</v>
      </c>
      <c r="N1109" s="19">
        <v>0.717276</v>
      </c>
      <c r="O1109" s="20">
        <v>20.7663</v>
      </c>
      <c r="P1109" s="20">
        <v>284.306</v>
      </c>
      <c r="Q1109" s="19">
        <v>0.630781</v>
      </c>
      <c r="R1109" s="20">
        <v>0.577608</v>
      </c>
      <c r="S1109" s="20">
        <v>15.8513</v>
      </c>
      <c r="T1109" s="19">
        <v>0.953881</v>
      </c>
      <c r="U1109" s="20">
        <v>0.533731</v>
      </c>
      <c r="V1109" s="20">
        <v>45.344</v>
      </c>
      <c r="W1109" s="19">
        <v>0.990202</v>
      </c>
      <c r="X1109" s="20">
        <v>0.638689</v>
      </c>
      <c r="Y1109" s="20">
        <v>18.6875</v>
      </c>
      <c r="Z1109" s="19">
        <v>0.814911</v>
      </c>
      <c r="AA1109" s="20">
        <v>3.38187</v>
      </c>
      <c r="AB1109" s="20">
        <v>103.479</v>
      </c>
      <c r="AC1109" s="19">
        <v>0</v>
      </c>
      <c r="AD1109" s="20">
        <v>0</v>
      </c>
      <c r="AE1109" s="20">
        <v>0.00034914</v>
      </c>
      <c r="AF1109" s="19">
        <v>0.874239</v>
      </c>
      <c r="AG1109" s="20">
        <v>5.3213</v>
      </c>
      <c r="AH1109" s="20">
        <v>38.4346</v>
      </c>
      <c r="AI1109" s="19">
        <v>0</v>
      </c>
      <c r="AJ1109" s="20">
        <v>0</v>
      </c>
      <c r="AK1109" s="20">
        <v>0</v>
      </c>
      <c r="AL1109" s="19">
        <v>0</v>
      </c>
      <c r="AM1109" s="20">
        <v>0</v>
      </c>
      <c r="AN1109" s="20">
        <v>0</v>
      </c>
      <c r="AO1109" s="19">
        <v>0</v>
      </c>
      <c r="AP1109" s="20">
        <v>0</v>
      </c>
      <c r="AQ1109" s="20">
        <v>0</v>
      </c>
    </row>
    <row r="1110" spans="1:4" ht="17.25">
      <c r="A1110" s="10">
        <v>0.76736111111111105</v>
      </c>
      <c r="B1110" s="19">
        <v>0.71468</v>
      </c>
      <c r="C1110" s="20">
        <v>20.9018</v>
      </c>
      <c r="D1110" s="20">
        <v>283.882</v>
      </c>
      <c r="E1110" s="19">
        <v>0.587588</v>
      </c>
      <c r="F1110" s="20">
        <v>0.0375856</v>
      </c>
      <c r="G1110" s="20">
        <v>311.792</v>
      </c>
      <c r="H1110" s="19">
        <v>0.890373</v>
      </c>
      <c r="I1110" s="20">
        <v>17.0432</v>
      </c>
      <c r="J1110" s="20">
        <v>372.158</v>
      </c>
      <c r="K1110" s="19">
        <v>0.812753</v>
      </c>
      <c r="L1110" s="20">
        <v>1.96582</v>
      </c>
      <c r="M1110" s="20">
        <v>216.991</v>
      </c>
      <c r="N1110" s="19">
        <v>0.719266</v>
      </c>
      <c r="O1110" s="20">
        <v>20.974</v>
      </c>
      <c r="P1110" s="20">
        <v>284.66</v>
      </c>
      <c r="Q1110" s="19">
        <v>0.629708</v>
      </c>
      <c r="R1110" s="20">
        <v>0.57792</v>
      </c>
      <c r="S1110" s="20">
        <v>15.8608</v>
      </c>
      <c r="T1110" s="19">
        <v>0.953625</v>
      </c>
      <c r="U1110" s="20">
        <v>0.534234</v>
      </c>
      <c r="V1110" s="20">
        <v>45.3527</v>
      </c>
      <c r="W1110" s="19">
        <v>0.990331</v>
      </c>
      <c r="X1110" s="20">
        <v>0.63896</v>
      </c>
      <c r="Y1110" s="20">
        <v>18.6982</v>
      </c>
      <c r="Z1110" s="19">
        <v>0.813629</v>
      </c>
      <c r="AA1110" s="20">
        <v>3.3817</v>
      </c>
      <c r="AB1110" s="20">
        <v>103.536</v>
      </c>
      <c r="AC1110" s="19">
        <v>0</v>
      </c>
      <c r="AD1110" s="20">
        <v>0</v>
      </c>
      <c r="AE1110" s="20">
        <v>0.00034914</v>
      </c>
      <c r="AF1110" s="19">
        <v>0.870267</v>
      </c>
      <c r="AG1110" s="20">
        <v>5.2025</v>
      </c>
      <c r="AH1110" s="20">
        <v>38.5244</v>
      </c>
      <c r="AI1110" s="19">
        <v>0</v>
      </c>
      <c r="AJ1110" s="20">
        <v>0</v>
      </c>
      <c r="AK1110" s="20">
        <v>0</v>
      </c>
      <c r="AL1110" s="19">
        <v>0</v>
      </c>
      <c r="AM1110" s="20">
        <v>0</v>
      </c>
      <c r="AN1110" s="20">
        <v>0</v>
      </c>
      <c r="AO1110" s="19">
        <v>0</v>
      </c>
      <c r="AP1110" s="20">
        <v>0</v>
      </c>
      <c r="AQ1110" s="20">
        <v>0</v>
      </c>
    </row>
    <row r="1111" spans="1:4" ht="17.25">
      <c r="A1111" s="10">
        <v>0.76805555555555605</v>
      </c>
      <c r="B1111" s="19">
        <v>0.721204</v>
      </c>
      <c r="C1111" s="20">
        <v>21.2108</v>
      </c>
      <c r="D1111" s="20">
        <v>284.227</v>
      </c>
      <c r="E1111" s="19">
        <v>0.585846</v>
      </c>
      <c r="F1111" s="20">
        <v>0.0375799</v>
      </c>
      <c r="G1111" s="20">
        <v>311.793</v>
      </c>
      <c r="H1111" s="19">
        <v>0.891694</v>
      </c>
      <c r="I1111" s="20">
        <v>17.2192</v>
      </c>
      <c r="J1111" s="20">
        <v>372.439</v>
      </c>
      <c r="K1111" s="19">
        <v>0.86114</v>
      </c>
      <c r="L1111" s="20">
        <v>7.87354</v>
      </c>
      <c r="M1111" s="20">
        <v>217.067</v>
      </c>
      <c r="N1111" s="19">
        <v>0.72563</v>
      </c>
      <c r="O1111" s="20">
        <v>21.2845</v>
      </c>
      <c r="P1111" s="20">
        <v>285.006</v>
      </c>
      <c r="Q1111" s="19">
        <v>0.630489</v>
      </c>
      <c r="R1111" s="20">
        <v>0.577329</v>
      </c>
      <c r="S1111" s="20">
        <v>15.8706</v>
      </c>
      <c r="T1111" s="19">
        <v>0.953257</v>
      </c>
      <c r="U1111" s="20">
        <v>0.53314</v>
      </c>
      <c r="V1111" s="20">
        <v>45.3616</v>
      </c>
      <c r="W1111" s="19">
        <v>0.990216</v>
      </c>
      <c r="X1111" s="20">
        <v>0.637402</v>
      </c>
      <c r="Y1111" s="20">
        <v>18.709</v>
      </c>
      <c r="Z1111" s="19">
        <v>0.807989</v>
      </c>
      <c r="AA1111" s="20">
        <v>3.38292</v>
      </c>
      <c r="AB1111" s="20">
        <v>103.592</v>
      </c>
      <c r="AC1111" s="19">
        <v>0</v>
      </c>
      <c r="AD1111" s="20">
        <v>0</v>
      </c>
      <c r="AE1111" s="20">
        <v>0.00034914</v>
      </c>
      <c r="AF1111" s="19">
        <v>0</v>
      </c>
      <c r="AG1111" s="20">
        <v>0</v>
      </c>
      <c r="AH1111" s="20">
        <v>38.5427</v>
      </c>
      <c r="AI1111" s="19">
        <v>0</v>
      </c>
      <c r="AJ1111" s="20">
        <v>0</v>
      </c>
      <c r="AK1111" s="20">
        <v>0</v>
      </c>
      <c r="AL1111" s="19">
        <v>0</v>
      </c>
      <c r="AM1111" s="20">
        <v>0</v>
      </c>
      <c r="AN1111" s="20">
        <v>0</v>
      </c>
      <c r="AO1111" s="19">
        <v>0</v>
      </c>
      <c r="AP1111" s="20">
        <v>0</v>
      </c>
      <c r="AQ1111" s="20">
        <v>0</v>
      </c>
    </row>
    <row r="1112" spans="1:4" ht="17.25">
      <c r="A1112" s="10">
        <v>0.76875000000000004</v>
      </c>
      <c r="B1112" s="19">
        <v>0.72687</v>
      </c>
      <c r="C1112" s="20">
        <v>21.4317</v>
      </c>
      <c r="D1112" s="20">
        <v>284.583</v>
      </c>
      <c r="E1112" s="19">
        <v>0.585352</v>
      </c>
      <c r="F1112" s="20">
        <v>0.0373744</v>
      </c>
      <c r="G1112" s="20">
        <v>311.794</v>
      </c>
      <c r="H1112" s="19">
        <v>0.892988</v>
      </c>
      <c r="I1112" s="20">
        <v>17.2908</v>
      </c>
      <c r="J1112" s="20">
        <v>372.732</v>
      </c>
      <c r="K1112" s="19">
        <v>0.813122</v>
      </c>
      <c r="L1112" s="20">
        <v>1.95787</v>
      </c>
      <c r="M1112" s="20">
        <v>217.171</v>
      </c>
      <c r="N1112" s="19">
        <v>0.731836</v>
      </c>
      <c r="O1112" s="20">
        <v>21.5105</v>
      </c>
      <c r="P1112" s="20">
        <v>285.375</v>
      </c>
      <c r="Q1112" s="19">
        <v>0.630732</v>
      </c>
      <c r="R1112" s="20">
        <v>0.57425</v>
      </c>
      <c r="S1112" s="20">
        <v>15.88</v>
      </c>
      <c r="T1112" s="19">
        <v>0.953389</v>
      </c>
      <c r="U1112" s="20">
        <v>0.531925</v>
      </c>
      <c r="V1112" s="20">
        <v>45.3705</v>
      </c>
      <c r="W1112" s="19">
        <v>0.989998</v>
      </c>
      <c r="X1112" s="20">
        <v>0.635734</v>
      </c>
      <c r="Y1112" s="20">
        <v>18.7196</v>
      </c>
      <c r="Z1112" s="19">
        <v>0.80805</v>
      </c>
      <c r="AA1112" s="20">
        <v>3.37943</v>
      </c>
      <c r="AB1112" s="20">
        <v>103.65</v>
      </c>
      <c r="AC1112" s="19">
        <v>0</v>
      </c>
      <c r="AD1112" s="20">
        <v>0</v>
      </c>
      <c r="AE1112" s="20">
        <v>0.00034914</v>
      </c>
      <c r="AF1112" s="19">
        <v>0.84797</v>
      </c>
      <c r="AG1112" s="20">
        <v>0.00538985</v>
      </c>
      <c r="AH1112" s="20">
        <v>38.5428</v>
      </c>
      <c r="AI1112" s="19">
        <v>0</v>
      </c>
      <c r="AJ1112" s="20">
        <v>0</v>
      </c>
      <c r="AK1112" s="20">
        <v>0</v>
      </c>
      <c r="AL1112" s="19">
        <v>0</v>
      </c>
      <c r="AM1112" s="20">
        <v>0</v>
      </c>
      <c r="AN1112" s="20">
        <v>0</v>
      </c>
      <c r="AO1112" s="19">
        <v>0</v>
      </c>
      <c r="AP1112" s="20">
        <v>0</v>
      </c>
      <c r="AQ1112" s="20">
        <v>0</v>
      </c>
    </row>
    <row r="1113" spans="1:4" ht="17.25">
      <c r="A1113" s="10">
        <v>0.76944444444444404</v>
      </c>
      <c r="B1113" s="19">
        <v>0.730384</v>
      </c>
      <c r="C1113" s="20">
        <v>21.7859</v>
      </c>
      <c r="D1113" s="20">
        <v>284.949</v>
      </c>
      <c r="E1113" s="19">
        <v>0.586074</v>
      </c>
      <c r="F1113" s="20">
        <v>0.0374465</v>
      </c>
      <c r="G1113" s="20">
        <v>311.794</v>
      </c>
      <c r="H1113" s="19">
        <v>0.893711</v>
      </c>
      <c r="I1113" s="20">
        <v>17.4758</v>
      </c>
      <c r="J1113" s="20">
        <v>373.026</v>
      </c>
      <c r="K1113" s="19">
        <v>0.813339</v>
      </c>
      <c r="L1113" s="20">
        <v>1.96391</v>
      </c>
      <c r="M1113" s="20">
        <v>217.203</v>
      </c>
      <c r="N1113" s="19">
        <v>0.734762</v>
      </c>
      <c r="O1113" s="20">
        <v>21.8586</v>
      </c>
      <c r="P1113" s="20">
        <v>285.73</v>
      </c>
      <c r="Q1113" s="19">
        <v>0.630063</v>
      </c>
      <c r="R1113" s="20">
        <v>0.576189</v>
      </c>
      <c r="S1113" s="20">
        <v>15.8896</v>
      </c>
      <c r="T1113" s="19">
        <v>0.954165</v>
      </c>
      <c r="U1113" s="20">
        <v>0.532386</v>
      </c>
      <c r="V1113" s="20">
        <v>45.3794</v>
      </c>
      <c r="W1113" s="19">
        <v>0.990181</v>
      </c>
      <c r="X1113" s="20">
        <v>0.637018</v>
      </c>
      <c r="Y1113" s="20">
        <v>18.7302</v>
      </c>
      <c r="Z1113" s="19">
        <v>0.808609</v>
      </c>
      <c r="AA1113" s="20">
        <v>3.36685</v>
      </c>
      <c r="AB1113" s="20">
        <v>103.705</v>
      </c>
      <c r="AC1113" s="19">
        <v>0</v>
      </c>
      <c r="AD1113" s="20">
        <v>0</v>
      </c>
      <c r="AE1113" s="20">
        <v>0.00034914</v>
      </c>
      <c r="AF1113" s="19">
        <v>0.829782</v>
      </c>
      <c r="AG1113" s="20">
        <v>0.00530077</v>
      </c>
      <c r="AH1113" s="20">
        <v>38.5429</v>
      </c>
      <c r="AI1113" s="19">
        <v>0</v>
      </c>
      <c r="AJ1113" s="20">
        <v>0</v>
      </c>
      <c r="AK1113" s="20">
        <v>0</v>
      </c>
      <c r="AL1113" s="19">
        <v>0</v>
      </c>
      <c r="AM1113" s="20">
        <v>0</v>
      </c>
      <c r="AN1113" s="20">
        <v>0</v>
      </c>
      <c r="AO1113" s="19">
        <v>0</v>
      </c>
      <c r="AP1113" s="20">
        <v>0</v>
      </c>
      <c r="AQ1113" s="20">
        <v>0</v>
      </c>
    </row>
    <row r="1114" spans="1:4" ht="17.25">
      <c r="A1114" s="10">
        <v>0.77013888888888904</v>
      </c>
      <c r="B1114" s="19">
        <v>0.753944</v>
      </c>
      <c r="C1114" s="20">
        <v>23.4874</v>
      </c>
      <c r="D1114" s="20">
        <v>285.334</v>
      </c>
      <c r="E1114" s="19">
        <v>0.583955</v>
      </c>
      <c r="F1114" s="20">
        <v>0.0372932</v>
      </c>
      <c r="G1114" s="20">
        <v>311.795</v>
      </c>
      <c r="H1114" s="19">
        <v>0.893878</v>
      </c>
      <c r="I1114" s="20">
        <v>17.4584</v>
      </c>
      <c r="J1114" s="20">
        <v>373.308</v>
      </c>
      <c r="K1114" s="19">
        <v>0.813535</v>
      </c>
      <c r="L1114" s="20">
        <v>1.96226</v>
      </c>
      <c r="M1114" s="20">
        <v>217.236</v>
      </c>
      <c r="N1114" s="19">
        <v>0.757449</v>
      </c>
      <c r="O1114" s="20">
        <v>23.5525</v>
      </c>
      <c r="P1114" s="20">
        <v>286.116</v>
      </c>
      <c r="Q1114" s="19">
        <v>0.63104</v>
      </c>
      <c r="R1114" s="20">
        <v>0.576997</v>
      </c>
      <c r="S1114" s="20">
        <v>15.8992</v>
      </c>
      <c r="T1114" s="19">
        <v>0.953837</v>
      </c>
      <c r="U1114" s="20">
        <v>0.531809</v>
      </c>
      <c r="V1114" s="20">
        <v>45.3882</v>
      </c>
      <c r="W1114" s="19">
        <v>0.990125</v>
      </c>
      <c r="X1114" s="20">
        <v>0.637243</v>
      </c>
      <c r="Y1114" s="20">
        <v>18.7408</v>
      </c>
      <c r="Z1114" s="19">
        <v>0.809065</v>
      </c>
      <c r="AA1114" s="20">
        <v>3.37497</v>
      </c>
      <c r="AB1114" s="20">
        <v>103.762</v>
      </c>
      <c r="AC1114" s="19">
        <v>0</v>
      </c>
      <c r="AD1114" s="20">
        <v>0</v>
      </c>
      <c r="AE1114" s="20">
        <v>0.00034914</v>
      </c>
      <c r="AF1114" s="19">
        <v>0</v>
      </c>
      <c r="AG1114" s="20">
        <v>0</v>
      </c>
      <c r="AH1114" s="20">
        <v>38.5429</v>
      </c>
      <c r="AI1114" s="19">
        <v>0</v>
      </c>
      <c r="AJ1114" s="20">
        <v>0</v>
      </c>
      <c r="AK1114" s="20">
        <v>0</v>
      </c>
      <c r="AL1114" s="19">
        <v>0</v>
      </c>
      <c r="AM1114" s="20">
        <v>0</v>
      </c>
      <c r="AN1114" s="20">
        <v>0</v>
      </c>
      <c r="AO1114" s="19">
        <v>0</v>
      </c>
      <c r="AP1114" s="20">
        <v>0</v>
      </c>
      <c r="AQ1114" s="20">
        <v>0</v>
      </c>
    </row>
    <row r="1115" spans="1:4" ht="17.25">
      <c r="A1115" s="10">
        <v>0.77083333333333304</v>
      </c>
      <c r="B1115" s="19">
        <v>0.726774</v>
      </c>
      <c r="C1115" s="20">
        <v>21.3774</v>
      </c>
      <c r="D1115" s="20">
        <v>285.701</v>
      </c>
      <c r="E1115" s="19">
        <v>0.584161</v>
      </c>
      <c r="F1115" s="20">
        <v>0.037391</v>
      </c>
      <c r="G1115" s="20">
        <v>311.795</v>
      </c>
      <c r="H1115" s="19">
        <v>0.893001</v>
      </c>
      <c r="I1115" s="20">
        <v>17.2851</v>
      </c>
      <c r="J1115" s="20">
        <v>373.602</v>
      </c>
      <c r="K1115" s="19">
        <v>0.864567</v>
      </c>
      <c r="L1115" s="20">
        <v>8.01041</v>
      </c>
      <c r="M1115" s="20">
        <v>217.301</v>
      </c>
      <c r="N1115" s="19">
        <v>0.730913</v>
      </c>
      <c r="O1115" s="20">
        <v>21.4504</v>
      </c>
      <c r="P1115" s="20">
        <v>286.484</v>
      </c>
      <c r="Q1115" s="19">
        <v>0.630996</v>
      </c>
      <c r="R1115" s="20">
        <v>0.576928</v>
      </c>
      <c r="S1115" s="20">
        <v>15.909</v>
      </c>
      <c r="T1115" s="19">
        <v>0.953719</v>
      </c>
      <c r="U1115" s="20">
        <v>0.53198</v>
      </c>
      <c r="V1115" s="20">
        <v>45.3972</v>
      </c>
      <c r="W1115" s="19">
        <v>0.990089</v>
      </c>
      <c r="X1115" s="20">
        <v>0.636872</v>
      </c>
      <c r="Y1115" s="20">
        <v>18.7512</v>
      </c>
      <c r="Z1115" s="19">
        <v>0.807426</v>
      </c>
      <c r="AA1115" s="20">
        <v>3.37647</v>
      </c>
      <c r="AB1115" s="20">
        <v>103.818</v>
      </c>
      <c r="AC1115" s="19">
        <v>0</v>
      </c>
      <c r="AD1115" s="20">
        <v>0</v>
      </c>
      <c r="AE1115" s="20">
        <v>0.00034914</v>
      </c>
      <c r="AF1115" s="19">
        <v>0.84954</v>
      </c>
      <c r="AG1115" s="20">
        <v>0.00539771</v>
      </c>
      <c r="AH1115" s="20">
        <v>38.543</v>
      </c>
      <c r="AI1115" s="19">
        <v>0</v>
      </c>
      <c r="AJ1115" s="20">
        <v>0</v>
      </c>
      <c r="AK1115" s="20">
        <v>0</v>
      </c>
      <c r="AL1115" s="19">
        <v>0</v>
      </c>
      <c r="AM1115" s="20">
        <v>0</v>
      </c>
      <c r="AN1115" s="20">
        <v>0</v>
      </c>
      <c r="AO1115" s="19">
        <v>0</v>
      </c>
      <c r="AP1115" s="20">
        <v>0</v>
      </c>
      <c r="AQ1115" s="20">
        <v>0</v>
      </c>
    </row>
    <row r="1116" spans="1:4" ht="17.25">
      <c r="A1116" s="10">
        <v>0.77152777777777803</v>
      </c>
      <c r="B1116" s="19">
        <v>0.721904</v>
      </c>
      <c r="C1116" s="20">
        <v>21.2239</v>
      </c>
      <c r="D1116" s="20">
        <v>286.05</v>
      </c>
      <c r="E1116" s="19">
        <v>0.587091</v>
      </c>
      <c r="F1116" s="20">
        <v>0.0374795</v>
      </c>
      <c r="G1116" s="20">
        <v>311.796</v>
      </c>
      <c r="H1116" s="19">
        <v>0.891998</v>
      </c>
      <c r="I1116" s="20">
        <v>17.1841</v>
      </c>
      <c r="J1116" s="20">
        <v>373.884</v>
      </c>
      <c r="K1116" s="19">
        <v>0.812866</v>
      </c>
      <c r="L1116" s="20">
        <v>1.95876</v>
      </c>
      <c r="M1116" s="20">
        <v>217.413</v>
      </c>
      <c r="N1116" s="19">
        <v>0.725407</v>
      </c>
      <c r="O1116" s="20">
        <v>21.2749</v>
      </c>
      <c r="P1116" s="20">
        <v>286.847</v>
      </c>
      <c r="Q1116" s="19">
        <v>0.630589</v>
      </c>
      <c r="R1116" s="20">
        <v>0.576871</v>
      </c>
      <c r="S1116" s="20">
        <v>15.9184</v>
      </c>
      <c r="T1116" s="19">
        <v>0.952869</v>
      </c>
      <c r="U1116" s="20">
        <v>0.531786</v>
      </c>
      <c r="V1116" s="20">
        <v>45.406</v>
      </c>
      <c r="W1116" s="19">
        <v>0.990117</v>
      </c>
      <c r="X1116" s="20">
        <v>0.637132</v>
      </c>
      <c r="Y1116" s="20">
        <v>18.762</v>
      </c>
      <c r="Z1116" s="19">
        <v>0.807944</v>
      </c>
      <c r="AA1116" s="20">
        <v>3.36575</v>
      </c>
      <c r="AB1116" s="20">
        <v>103.873</v>
      </c>
      <c r="AC1116" s="19">
        <v>0</v>
      </c>
      <c r="AD1116" s="20">
        <v>0</v>
      </c>
      <c r="AE1116" s="20">
        <v>0.00034914</v>
      </c>
      <c r="AF1116" s="19">
        <v>0.838401</v>
      </c>
      <c r="AG1116" s="20">
        <v>0.00533437</v>
      </c>
      <c r="AH1116" s="20">
        <v>38.543</v>
      </c>
      <c r="AI1116" s="19">
        <v>0</v>
      </c>
      <c r="AJ1116" s="20">
        <v>0</v>
      </c>
      <c r="AK1116" s="20">
        <v>0</v>
      </c>
      <c r="AL1116" s="19">
        <v>0</v>
      </c>
      <c r="AM1116" s="20">
        <v>0</v>
      </c>
      <c r="AN1116" s="20">
        <v>0</v>
      </c>
      <c r="AO1116" s="19">
        <v>0</v>
      </c>
      <c r="AP1116" s="20">
        <v>0</v>
      </c>
      <c r="AQ1116" s="20">
        <v>0</v>
      </c>
    </row>
    <row r="1117" spans="1:4" ht="17.25">
      <c r="A1117" s="10">
        <v>0.77222222222222203</v>
      </c>
      <c r="B1117" s="19">
        <v>0.72192</v>
      </c>
      <c r="C1117" s="20">
        <v>21.1137</v>
      </c>
      <c r="D1117" s="20">
        <v>286.409</v>
      </c>
      <c r="E1117" s="19">
        <v>0.585238</v>
      </c>
      <c r="F1117" s="20">
        <v>0.037406</v>
      </c>
      <c r="G1117" s="20">
        <v>311.797</v>
      </c>
      <c r="H1117" s="19">
        <v>0.891694</v>
      </c>
      <c r="I1117" s="20">
        <v>17.1055</v>
      </c>
      <c r="J1117" s="20">
        <v>374.175</v>
      </c>
      <c r="K1117" s="19">
        <v>0.812911</v>
      </c>
      <c r="L1117" s="20">
        <v>1.95597</v>
      </c>
      <c r="M1117" s="20">
        <v>217.446</v>
      </c>
      <c r="N1117" s="19">
        <v>0.725427</v>
      </c>
      <c r="O1117" s="20">
        <v>21.1767</v>
      </c>
      <c r="P1117" s="20">
        <v>287.206</v>
      </c>
      <c r="Q1117" s="19">
        <v>0.631064</v>
      </c>
      <c r="R1117" s="20">
        <v>0.577284</v>
      </c>
      <c r="S1117" s="20">
        <v>15.9281</v>
      </c>
      <c r="T1117" s="19">
        <v>0.95341</v>
      </c>
      <c r="U1117" s="20">
        <v>0.531625</v>
      </c>
      <c r="V1117" s="20">
        <v>45.415</v>
      </c>
      <c r="W1117" s="19">
        <v>0.99013</v>
      </c>
      <c r="X1117" s="20">
        <v>0.637969</v>
      </c>
      <c r="Y1117" s="20">
        <v>18.7725</v>
      </c>
      <c r="Z1117" s="19">
        <v>0.806446</v>
      </c>
      <c r="AA1117" s="20">
        <v>3.37357</v>
      </c>
      <c r="AB1117" s="20">
        <v>103.93</v>
      </c>
      <c r="AC1117" s="19">
        <v>0</v>
      </c>
      <c r="AD1117" s="20">
        <v>0</v>
      </c>
      <c r="AE1117" s="20">
        <v>0.00034914</v>
      </c>
      <c r="AF1117" s="19">
        <v>0.828668</v>
      </c>
      <c r="AG1117" s="20">
        <v>0.00538691</v>
      </c>
      <c r="AH1117" s="20">
        <v>38.5431</v>
      </c>
      <c r="AI1117" s="19">
        <v>0</v>
      </c>
      <c r="AJ1117" s="20">
        <v>0</v>
      </c>
      <c r="AK1117" s="20">
        <v>0</v>
      </c>
      <c r="AL1117" s="19">
        <v>0</v>
      </c>
      <c r="AM1117" s="20">
        <v>0</v>
      </c>
      <c r="AN1117" s="20">
        <v>0</v>
      </c>
      <c r="AO1117" s="19">
        <v>0</v>
      </c>
      <c r="AP1117" s="20">
        <v>0</v>
      </c>
      <c r="AQ1117" s="20">
        <v>0</v>
      </c>
    </row>
    <row r="1118" spans="1:4" ht="17.25">
      <c r="A1118" s="10">
        <v>0.77291666666666703</v>
      </c>
      <c r="B1118" s="19">
        <v>0.719842</v>
      </c>
      <c r="C1118" s="20">
        <v>21.1091</v>
      </c>
      <c r="D1118" s="20">
        <v>286.749</v>
      </c>
      <c r="E1118" s="19">
        <v>0.585153</v>
      </c>
      <c r="F1118" s="20">
        <v>0.0374376</v>
      </c>
      <c r="G1118" s="20">
        <v>311.797</v>
      </c>
      <c r="H1118" s="19">
        <v>0.890705</v>
      </c>
      <c r="I1118" s="20">
        <v>17.0219</v>
      </c>
      <c r="J1118" s="20">
        <v>374.454</v>
      </c>
      <c r="K1118" s="19">
        <v>0.813276</v>
      </c>
      <c r="L1118" s="20">
        <v>1.96314</v>
      </c>
      <c r="M1118" s="20">
        <v>217.478</v>
      </c>
      <c r="N1118" s="19">
        <v>0.724671</v>
      </c>
      <c r="O1118" s="20">
        <v>21.1903</v>
      </c>
      <c r="P1118" s="20">
        <v>287.553</v>
      </c>
      <c r="Q1118" s="19">
        <v>0.630087</v>
      </c>
      <c r="R1118" s="20">
        <v>0.576936</v>
      </c>
      <c r="S1118" s="20">
        <v>15.9377</v>
      </c>
      <c r="T1118" s="19">
        <v>0.95282</v>
      </c>
      <c r="U1118" s="20">
        <v>0.531978</v>
      </c>
      <c r="V1118" s="20">
        <v>45.4237</v>
      </c>
      <c r="W1118" s="19">
        <v>0.990104</v>
      </c>
      <c r="X1118" s="20">
        <v>0.638825</v>
      </c>
      <c r="Y1118" s="20">
        <v>18.7833</v>
      </c>
      <c r="Z1118" s="19">
        <v>0.807784</v>
      </c>
      <c r="AA1118" s="20">
        <v>3.37207</v>
      </c>
      <c r="AB1118" s="20">
        <v>103.986</v>
      </c>
      <c r="AC1118" s="19">
        <v>0</v>
      </c>
      <c r="AD1118" s="20">
        <v>0</v>
      </c>
      <c r="AE1118" s="20">
        <v>0.00034914</v>
      </c>
      <c r="AF1118" s="19">
        <v>0.80055</v>
      </c>
      <c r="AG1118" s="20">
        <v>0.00536543</v>
      </c>
      <c r="AH1118" s="20">
        <v>38.5431</v>
      </c>
      <c r="AI1118" s="19">
        <v>0</v>
      </c>
      <c r="AJ1118" s="20">
        <v>0</v>
      </c>
      <c r="AK1118" s="20">
        <v>0</v>
      </c>
      <c r="AL1118" s="19">
        <v>0</v>
      </c>
      <c r="AM1118" s="20">
        <v>0</v>
      </c>
      <c r="AN1118" s="20">
        <v>0</v>
      </c>
      <c r="AO1118" s="19">
        <v>0</v>
      </c>
      <c r="AP1118" s="20">
        <v>0</v>
      </c>
      <c r="AQ1118" s="20">
        <v>0</v>
      </c>
    </row>
    <row r="1119" spans="1:4" ht="17.25">
      <c r="A1119" s="10">
        <v>0.77361111111111103</v>
      </c>
      <c r="B1119" s="19">
        <v>0.729676</v>
      </c>
      <c r="C1119" s="20">
        <v>21.7844</v>
      </c>
      <c r="D1119" s="20">
        <v>287.112</v>
      </c>
      <c r="E1119" s="19">
        <v>0.586784</v>
      </c>
      <c r="F1119" s="20">
        <v>0.0375261</v>
      </c>
      <c r="G1119" s="20">
        <v>311.798</v>
      </c>
      <c r="H1119" s="19">
        <v>0.890557</v>
      </c>
      <c r="I1119" s="20">
        <v>16.947</v>
      </c>
      <c r="J1119" s="20">
        <v>374.742</v>
      </c>
      <c r="K1119" s="19">
        <v>0.862853</v>
      </c>
      <c r="L1119" s="20">
        <v>7.95478</v>
      </c>
      <c r="M1119" s="20">
        <v>217.525</v>
      </c>
      <c r="N1119" s="19">
        <v>0.733748</v>
      </c>
      <c r="O1119" s="20">
        <v>21.8517</v>
      </c>
      <c r="P1119" s="20">
        <v>287.899</v>
      </c>
      <c r="Q1119" s="19">
        <v>0.630785</v>
      </c>
      <c r="R1119" s="20">
        <v>0.578388</v>
      </c>
      <c r="S1119" s="20">
        <v>15.9473</v>
      </c>
      <c r="T1119" s="19">
        <v>0.954003</v>
      </c>
      <c r="U1119" s="20">
        <v>0.531943</v>
      </c>
      <c r="V1119" s="20">
        <v>45.4324</v>
      </c>
      <c r="W1119" s="19">
        <v>0.990234</v>
      </c>
      <c r="X1119" s="20">
        <v>0.638193</v>
      </c>
      <c r="Y1119" s="20">
        <v>18.7938</v>
      </c>
      <c r="Z1119" s="19">
        <v>0.806235</v>
      </c>
      <c r="AA1119" s="20">
        <v>3.3677</v>
      </c>
      <c r="AB1119" s="20">
        <v>104.042</v>
      </c>
      <c r="AC1119" s="19">
        <v>0</v>
      </c>
      <c r="AD1119" s="20">
        <v>0</v>
      </c>
      <c r="AE1119" s="20">
        <v>0.00034914</v>
      </c>
      <c r="AF1119" s="19">
        <v>0.812517</v>
      </c>
      <c r="AG1119" s="20">
        <v>0.0053068</v>
      </c>
      <c r="AH1119" s="20">
        <v>38.5432</v>
      </c>
      <c r="AI1119" s="19">
        <v>0</v>
      </c>
      <c r="AJ1119" s="20">
        <v>0</v>
      </c>
      <c r="AK1119" s="20">
        <v>0</v>
      </c>
      <c r="AL1119" s="19">
        <v>0</v>
      </c>
      <c r="AM1119" s="20">
        <v>0</v>
      </c>
      <c r="AN1119" s="20">
        <v>0</v>
      </c>
      <c r="AO1119" s="19">
        <v>0</v>
      </c>
      <c r="AP1119" s="20">
        <v>0</v>
      </c>
      <c r="AQ1119" s="20">
        <v>0</v>
      </c>
    </row>
    <row r="1120" spans="1:4" ht="17.25">
      <c r="A1120" s="10">
        <v>0.77430555555555602</v>
      </c>
      <c r="B1120" s="19">
        <v>0.695782</v>
      </c>
      <c r="C1120" s="20">
        <v>19.6309</v>
      </c>
      <c r="D1120" s="20">
        <v>287.45</v>
      </c>
      <c r="E1120" s="19">
        <v>0.588776</v>
      </c>
      <c r="F1120" s="20">
        <v>0.0375945</v>
      </c>
      <c r="G1120" s="20">
        <v>311.799</v>
      </c>
      <c r="H1120" s="19">
        <v>0.889355</v>
      </c>
      <c r="I1120" s="20">
        <v>16.8897</v>
      </c>
      <c r="J1120" s="20">
        <v>375.024</v>
      </c>
      <c r="K1120" s="19">
        <v>0.812673</v>
      </c>
      <c r="L1120" s="20">
        <v>1.96374</v>
      </c>
      <c r="M1120" s="20">
        <v>217.652</v>
      </c>
      <c r="N1120" s="19">
        <v>0.700855</v>
      </c>
      <c r="O1120" s="20">
        <v>19.6951</v>
      </c>
      <c r="P1120" s="20">
        <v>288.239</v>
      </c>
      <c r="Q1120" s="19">
        <v>0.630262</v>
      </c>
      <c r="R1120" s="20">
        <v>0.57836</v>
      </c>
      <c r="S1120" s="20">
        <v>15.957</v>
      </c>
      <c r="T1120" s="19">
        <v>0.952199</v>
      </c>
      <c r="U1120" s="20">
        <v>0.532884</v>
      </c>
      <c r="V1120" s="20">
        <v>45.4412</v>
      </c>
      <c r="W1120" s="19">
        <v>0.990139</v>
      </c>
      <c r="X1120" s="20">
        <v>0.639275</v>
      </c>
      <c r="Y1120" s="20">
        <v>18.8046</v>
      </c>
      <c r="Z1120" s="19">
        <v>0.806519</v>
      </c>
      <c r="AA1120" s="20">
        <v>3.3705</v>
      </c>
      <c r="AB1120" s="20">
        <v>104.098</v>
      </c>
      <c r="AC1120" s="19">
        <v>0</v>
      </c>
      <c r="AD1120" s="20">
        <v>0</v>
      </c>
      <c r="AE1120" s="20">
        <v>0.00034914</v>
      </c>
      <c r="AF1120" s="19">
        <v>0</v>
      </c>
      <c r="AG1120" s="20">
        <v>0</v>
      </c>
      <c r="AH1120" s="20">
        <v>38.5432</v>
      </c>
      <c r="AI1120" s="19">
        <v>0</v>
      </c>
      <c r="AJ1120" s="20">
        <v>0</v>
      </c>
      <c r="AK1120" s="20">
        <v>0</v>
      </c>
      <c r="AL1120" s="19">
        <v>0</v>
      </c>
      <c r="AM1120" s="20">
        <v>0</v>
      </c>
      <c r="AN1120" s="20">
        <v>0</v>
      </c>
      <c r="AO1120" s="19">
        <v>0</v>
      </c>
      <c r="AP1120" s="20">
        <v>0</v>
      </c>
      <c r="AQ1120" s="20">
        <v>0</v>
      </c>
    </row>
    <row r="1121" spans="1:4" ht="17.25">
      <c r="A1121" s="10">
        <v>0.77500000000000002</v>
      </c>
      <c r="B1121" s="19">
        <v>0.695886</v>
      </c>
      <c r="C1121" s="20">
        <v>19.5351</v>
      </c>
      <c r="D1121" s="20">
        <v>287.782</v>
      </c>
      <c r="E1121" s="19">
        <v>0.583426</v>
      </c>
      <c r="F1121" s="20">
        <v>0.037164</v>
      </c>
      <c r="G1121" s="20">
        <v>311.799</v>
      </c>
      <c r="H1121" s="19">
        <v>0.889762</v>
      </c>
      <c r="I1121" s="20">
        <v>16.8364</v>
      </c>
      <c r="J1121" s="20">
        <v>375.301</v>
      </c>
      <c r="K1121" s="19">
        <v>0.812779</v>
      </c>
      <c r="L1121" s="20">
        <v>1.95835</v>
      </c>
      <c r="M1121" s="20">
        <v>217.684</v>
      </c>
      <c r="N1121" s="19">
        <v>0.700996</v>
      </c>
      <c r="O1121" s="20">
        <v>19.604</v>
      </c>
      <c r="P1121" s="20">
        <v>288.572</v>
      </c>
      <c r="Q1121" s="19">
        <v>0.630349</v>
      </c>
      <c r="R1121" s="20">
        <v>0.576685</v>
      </c>
      <c r="S1121" s="20">
        <v>15.9666</v>
      </c>
      <c r="T1121" s="19">
        <v>0.952958</v>
      </c>
      <c r="U1121" s="20">
        <v>0.532245</v>
      </c>
      <c r="V1121" s="20">
        <v>45.4501</v>
      </c>
      <c r="W1121" s="19">
        <v>0.990083</v>
      </c>
      <c r="X1121" s="20">
        <v>0.637803</v>
      </c>
      <c r="Y1121" s="20">
        <v>18.815</v>
      </c>
      <c r="Z1121" s="19">
        <v>0.806507</v>
      </c>
      <c r="AA1121" s="20">
        <v>3.36483</v>
      </c>
      <c r="AB1121" s="20">
        <v>104.154</v>
      </c>
      <c r="AC1121" s="19">
        <v>0</v>
      </c>
      <c r="AD1121" s="20">
        <v>0</v>
      </c>
      <c r="AE1121" s="20">
        <v>0.00034914</v>
      </c>
      <c r="AF1121" s="19">
        <v>0.833248</v>
      </c>
      <c r="AG1121" s="20">
        <v>0.00528292</v>
      </c>
      <c r="AH1121" s="20">
        <v>38.5433</v>
      </c>
      <c r="AI1121" s="19">
        <v>0</v>
      </c>
      <c r="AJ1121" s="20">
        <v>0</v>
      </c>
      <c r="AK1121" s="20">
        <v>0</v>
      </c>
      <c r="AL1121" s="19">
        <v>0</v>
      </c>
      <c r="AM1121" s="20">
        <v>0</v>
      </c>
      <c r="AN1121" s="20">
        <v>0</v>
      </c>
      <c r="AO1121" s="19">
        <v>0</v>
      </c>
      <c r="AP1121" s="20">
        <v>0</v>
      </c>
      <c r="AQ1121" s="20">
        <v>0</v>
      </c>
    </row>
    <row r="1122" spans="1:4" ht="17.25">
      <c r="A1122" s="10">
        <v>0.77569444444444402</v>
      </c>
      <c r="B1122" s="19">
        <v>0.695436</v>
      </c>
      <c r="C1122" s="20">
        <v>19.5378</v>
      </c>
      <c r="D1122" s="20">
        <v>288.102</v>
      </c>
      <c r="E1122" s="19">
        <v>0.586412</v>
      </c>
      <c r="F1122" s="20">
        <v>0.0375242</v>
      </c>
      <c r="G1122" s="20">
        <v>311.8</v>
      </c>
      <c r="H1122" s="19">
        <v>0.889024</v>
      </c>
      <c r="I1122" s="20">
        <v>16.7769</v>
      </c>
      <c r="J1122" s="20">
        <v>375.576</v>
      </c>
      <c r="K1122" s="19">
        <v>0.813424</v>
      </c>
      <c r="L1122" s="20">
        <v>1.96634</v>
      </c>
      <c r="M1122" s="20">
        <v>217.718</v>
      </c>
      <c r="N1122" s="19">
        <v>0.699544</v>
      </c>
      <c r="O1122" s="20">
        <v>19.5928</v>
      </c>
      <c r="P1122" s="20">
        <v>288.893</v>
      </c>
      <c r="Q1122" s="19">
        <v>0.631477</v>
      </c>
      <c r="R1122" s="20">
        <v>0.581378</v>
      </c>
      <c r="S1122" s="20">
        <v>15.9764</v>
      </c>
      <c r="T1122" s="19">
        <v>0.953783</v>
      </c>
      <c r="U1122" s="20">
        <v>0.532895</v>
      </c>
      <c r="V1122" s="20">
        <v>45.4593</v>
      </c>
      <c r="W1122" s="19">
        <v>0.990225</v>
      </c>
      <c r="X1122" s="20">
        <v>0.639641</v>
      </c>
      <c r="Y1122" s="20">
        <v>18.8257</v>
      </c>
      <c r="Z1122" s="19">
        <v>0.805597</v>
      </c>
      <c r="AA1122" s="20">
        <v>3.3666</v>
      </c>
      <c r="AB1122" s="20">
        <v>104.21</v>
      </c>
      <c r="AC1122" s="19">
        <v>0</v>
      </c>
      <c r="AD1122" s="20">
        <v>0</v>
      </c>
      <c r="AE1122" s="20">
        <v>0.00034914</v>
      </c>
      <c r="AF1122" s="19">
        <v>0.866081</v>
      </c>
      <c r="AG1122" s="20">
        <v>0.015115</v>
      </c>
      <c r="AH1122" s="20">
        <v>38.5434</v>
      </c>
      <c r="AI1122" s="19">
        <v>0</v>
      </c>
      <c r="AJ1122" s="20">
        <v>0</v>
      </c>
      <c r="AK1122" s="20">
        <v>0</v>
      </c>
      <c r="AL1122" s="19">
        <v>0</v>
      </c>
      <c r="AM1122" s="20">
        <v>0</v>
      </c>
      <c r="AN1122" s="20">
        <v>0</v>
      </c>
      <c r="AO1122" s="19">
        <v>0</v>
      </c>
      <c r="AP1122" s="20">
        <v>0</v>
      </c>
      <c r="AQ1122" s="20">
        <v>0</v>
      </c>
    </row>
    <row r="1123" spans="1:4" ht="17.25">
      <c r="A1123" s="10">
        <v>0.77638888888888902</v>
      </c>
      <c r="B1123" s="19">
        <v>0.698029</v>
      </c>
      <c r="C1123" s="20">
        <v>19.5595</v>
      </c>
      <c r="D1123" s="20">
        <v>288.422</v>
      </c>
      <c r="E1123" s="19">
        <v>0.587703</v>
      </c>
      <c r="F1123" s="20">
        <v>0.0373852</v>
      </c>
      <c r="G1123" s="20">
        <v>311.8</v>
      </c>
      <c r="H1123" s="19">
        <v>0.889387</v>
      </c>
      <c r="I1123" s="20">
        <v>16.7147</v>
      </c>
      <c r="J1123" s="20">
        <v>375.86</v>
      </c>
      <c r="K1123" s="19">
        <v>0.862296</v>
      </c>
      <c r="L1123" s="20">
        <v>7.90121</v>
      </c>
      <c r="M1123" s="20">
        <v>217.759</v>
      </c>
      <c r="N1123" s="19">
        <v>0.701399</v>
      </c>
      <c r="O1123" s="20">
        <v>19.6126</v>
      </c>
      <c r="P1123" s="20">
        <v>289.225</v>
      </c>
      <c r="Q1123" s="19">
        <v>0.630003</v>
      </c>
      <c r="R1123" s="20">
        <v>0.576213</v>
      </c>
      <c r="S1123" s="20">
        <v>15.9859</v>
      </c>
      <c r="T1123" s="19">
        <v>0.953491</v>
      </c>
      <c r="U1123" s="20">
        <v>0.531437</v>
      </c>
      <c r="V1123" s="20">
        <v>45.468</v>
      </c>
      <c r="W1123" s="19">
        <v>0.990071</v>
      </c>
      <c r="X1123" s="20">
        <v>0.637042</v>
      </c>
      <c r="Y1123" s="20">
        <v>18.8365</v>
      </c>
      <c r="Z1123" s="19">
        <v>0.813798</v>
      </c>
      <c r="AA1123" s="20">
        <v>3.36057</v>
      </c>
      <c r="AB1123" s="20">
        <v>104.268</v>
      </c>
      <c r="AC1123" s="19">
        <v>0</v>
      </c>
      <c r="AD1123" s="20">
        <v>0</v>
      </c>
      <c r="AE1123" s="20">
        <v>0.00034914</v>
      </c>
      <c r="AF1123" s="19">
        <v>0.870884</v>
      </c>
      <c r="AG1123" s="20">
        <v>5.20598</v>
      </c>
      <c r="AH1123" s="20">
        <v>38.5929</v>
      </c>
      <c r="AI1123" s="19">
        <v>0</v>
      </c>
      <c r="AJ1123" s="20">
        <v>0</v>
      </c>
      <c r="AK1123" s="20">
        <v>0</v>
      </c>
      <c r="AL1123" s="19">
        <v>0</v>
      </c>
      <c r="AM1123" s="20">
        <v>0</v>
      </c>
      <c r="AN1123" s="20">
        <v>0</v>
      </c>
      <c r="AO1123" s="19">
        <v>0</v>
      </c>
      <c r="AP1123" s="20">
        <v>0</v>
      </c>
      <c r="AQ1123" s="20">
        <v>0</v>
      </c>
    </row>
    <row r="1124" spans="1:4" ht="17.25">
      <c r="A1124" s="10">
        <v>0.77708333333333302</v>
      </c>
      <c r="B1124" s="19">
        <v>0.700374</v>
      </c>
      <c r="C1124" s="20">
        <v>19.5682</v>
      </c>
      <c r="D1124" s="20">
        <v>288.748</v>
      </c>
      <c r="E1124" s="19">
        <v>0.585988</v>
      </c>
      <c r="F1124" s="20">
        <v>0.0372694</v>
      </c>
      <c r="G1124" s="20">
        <v>311.801</v>
      </c>
      <c r="H1124" s="19">
        <v>0.889629</v>
      </c>
      <c r="I1124" s="20">
        <v>16.6846</v>
      </c>
      <c r="J1124" s="20">
        <v>376.133</v>
      </c>
      <c r="K1124" s="19">
        <v>0.848824</v>
      </c>
      <c r="L1124" s="20">
        <v>7.28247</v>
      </c>
      <c r="M1124" s="20">
        <v>217.883</v>
      </c>
      <c r="N1124" s="19">
        <v>0.704664</v>
      </c>
      <c r="O1124" s="20">
        <v>19.6363</v>
      </c>
      <c r="P1124" s="20">
        <v>289.547</v>
      </c>
      <c r="Q1124" s="19">
        <v>0.631601</v>
      </c>
      <c r="R1124" s="20">
        <v>0.576949</v>
      </c>
      <c r="S1124" s="20">
        <v>15.9955</v>
      </c>
      <c r="T1124" s="19">
        <v>0.95358</v>
      </c>
      <c r="U1124" s="20">
        <v>0.531445</v>
      </c>
      <c r="V1124" s="20">
        <v>45.4767</v>
      </c>
      <c r="W1124" s="19">
        <v>0.990012</v>
      </c>
      <c r="X1124" s="20">
        <v>0.636366</v>
      </c>
      <c r="Y1124" s="20">
        <v>18.8471</v>
      </c>
      <c r="Z1124" s="19">
        <v>0.814767</v>
      </c>
      <c r="AA1124" s="20">
        <v>3.37089</v>
      </c>
      <c r="AB1124" s="20">
        <v>104.323</v>
      </c>
      <c r="AC1124" s="19">
        <v>0</v>
      </c>
      <c r="AD1124" s="20">
        <v>0</v>
      </c>
      <c r="AE1124" s="20">
        <v>0.00034914</v>
      </c>
      <c r="AF1124" s="19">
        <v>0.87316</v>
      </c>
      <c r="AG1124" s="20">
        <v>5.269</v>
      </c>
      <c r="AH1124" s="20">
        <v>38.6804</v>
      </c>
      <c r="AI1124" s="19">
        <v>0</v>
      </c>
      <c r="AJ1124" s="20">
        <v>0</v>
      </c>
      <c r="AK1124" s="20">
        <v>0</v>
      </c>
      <c r="AL1124" s="19">
        <v>0</v>
      </c>
      <c r="AM1124" s="20">
        <v>0</v>
      </c>
      <c r="AN1124" s="20">
        <v>0</v>
      </c>
      <c r="AO1124" s="19">
        <v>0</v>
      </c>
      <c r="AP1124" s="20">
        <v>0</v>
      </c>
      <c r="AQ1124" s="20">
        <v>0</v>
      </c>
    </row>
    <row r="1125" spans="1:4" ht="17.25">
      <c r="A1125" s="10">
        <v>0.77777777777777801</v>
      </c>
      <c r="B1125" s="19">
        <v>0.701495</v>
      </c>
      <c r="C1125" s="20">
        <v>19.6632</v>
      </c>
      <c r="D1125" s="20">
        <v>289.075</v>
      </c>
      <c r="E1125" s="19">
        <v>0.585645</v>
      </c>
      <c r="F1125" s="20">
        <v>0.0371765</v>
      </c>
      <c r="G1125" s="20">
        <v>311.802</v>
      </c>
      <c r="H1125" s="19">
        <v>0.889302</v>
      </c>
      <c r="I1125" s="20">
        <v>16.6629</v>
      </c>
      <c r="J1125" s="20">
        <v>376.416</v>
      </c>
      <c r="K1125" s="19">
        <v>0.813342</v>
      </c>
      <c r="L1125" s="20">
        <v>1.95734</v>
      </c>
      <c r="M1125" s="20">
        <v>217.924</v>
      </c>
      <c r="N1125" s="19">
        <v>0.706002</v>
      </c>
      <c r="O1125" s="20">
        <v>19.7309</v>
      </c>
      <c r="P1125" s="20">
        <v>289.881</v>
      </c>
      <c r="Q1125" s="19">
        <v>0.63351</v>
      </c>
      <c r="R1125" s="20">
        <v>0.58073</v>
      </c>
      <c r="S1125" s="20">
        <v>16.0052</v>
      </c>
      <c r="T1125" s="19">
        <v>0.953609</v>
      </c>
      <c r="U1125" s="20">
        <v>0.531185</v>
      </c>
      <c r="V1125" s="20">
        <v>45.4857</v>
      </c>
      <c r="W1125" s="19">
        <v>0.989907</v>
      </c>
      <c r="X1125" s="20">
        <v>0.636615</v>
      </c>
      <c r="Y1125" s="20">
        <v>18.8575</v>
      </c>
      <c r="Z1125" s="19">
        <v>0.81248</v>
      </c>
      <c r="AA1125" s="20">
        <v>3.36216</v>
      </c>
      <c r="AB1125" s="20">
        <v>104.38</v>
      </c>
      <c r="AC1125" s="19">
        <v>0</v>
      </c>
      <c r="AD1125" s="20">
        <v>0</v>
      </c>
      <c r="AE1125" s="20">
        <v>0.00034914</v>
      </c>
      <c r="AF1125" s="19">
        <v>0.847985</v>
      </c>
      <c r="AG1125" s="20">
        <v>4.5449</v>
      </c>
      <c r="AH1125" s="20">
        <v>38.7666</v>
      </c>
      <c r="AI1125" s="19">
        <v>0</v>
      </c>
      <c r="AJ1125" s="20">
        <v>0</v>
      </c>
      <c r="AK1125" s="20">
        <v>0</v>
      </c>
      <c r="AL1125" s="19">
        <v>0</v>
      </c>
      <c r="AM1125" s="20">
        <v>0</v>
      </c>
      <c r="AN1125" s="20">
        <v>0</v>
      </c>
      <c r="AO1125" s="19">
        <v>0</v>
      </c>
      <c r="AP1125" s="20">
        <v>0</v>
      </c>
      <c r="AQ1125" s="20">
        <v>0</v>
      </c>
    </row>
    <row r="1126" spans="1:4" ht="17.25">
      <c r="A1126" s="10">
        <v>0.77847222222222201</v>
      </c>
      <c r="B1126" s="19">
        <v>0.700635</v>
      </c>
      <c r="C1126" s="20">
        <v>19.7281</v>
      </c>
      <c r="D1126" s="20">
        <v>289.403</v>
      </c>
      <c r="E1126" s="19">
        <v>0.587693</v>
      </c>
      <c r="F1126" s="20">
        <v>0.037282</v>
      </c>
      <c r="G1126" s="20">
        <v>311.802</v>
      </c>
      <c r="H1126" s="19">
        <v>0.888584</v>
      </c>
      <c r="I1126" s="20">
        <v>16.6098</v>
      </c>
      <c r="J1126" s="20">
        <v>376.698</v>
      </c>
      <c r="K1126" s="19">
        <v>0.813572</v>
      </c>
      <c r="L1126" s="20">
        <v>1.96351</v>
      </c>
      <c r="M1126" s="20">
        <v>217.956</v>
      </c>
      <c r="N1126" s="19">
        <v>0.704467</v>
      </c>
      <c r="O1126" s="20">
        <v>19.7886</v>
      </c>
      <c r="P1126" s="20">
        <v>290.205</v>
      </c>
      <c r="Q1126" s="19">
        <v>0.633182</v>
      </c>
      <c r="R1126" s="20">
        <v>0.582878</v>
      </c>
      <c r="S1126" s="20">
        <v>16.015</v>
      </c>
      <c r="T1126" s="19">
        <v>0.953718</v>
      </c>
      <c r="U1126" s="20">
        <v>0.531105</v>
      </c>
      <c r="V1126" s="20">
        <v>45.4947</v>
      </c>
      <c r="W1126" s="19">
        <v>0.990122</v>
      </c>
      <c r="X1126" s="20">
        <v>0.637908</v>
      </c>
      <c r="Y1126" s="20">
        <v>18.8681</v>
      </c>
      <c r="Z1126" s="19">
        <v>0.807818</v>
      </c>
      <c r="AA1126" s="20">
        <v>3.36315</v>
      </c>
      <c r="AB1126" s="20">
        <v>104.436</v>
      </c>
      <c r="AC1126" s="19">
        <v>0</v>
      </c>
      <c r="AD1126" s="20">
        <v>0</v>
      </c>
      <c r="AE1126" s="20">
        <v>0.00034914</v>
      </c>
      <c r="AF1126" s="19">
        <v>0.846608</v>
      </c>
      <c r="AG1126" s="20">
        <v>0.00536711</v>
      </c>
      <c r="AH1126" s="20">
        <v>38.7668</v>
      </c>
      <c r="AI1126" s="19">
        <v>0</v>
      </c>
      <c r="AJ1126" s="20">
        <v>0</v>
      </c>
      <c r="AK1126" s="20">
        <v>0</v>
      </c>
      <c r="AL1126" s="19">
        <v>0</v>
      </c>
      <c r="AM1126" s="20">
        <v>0</v>
      </c>
      <c r="AN1126" s="20">
        <v>0</v>
      </c>
      <c r="AO1126" s="19">
        <v>0</v>
      </c>
      <c r="AP1126" s="20">
        <v>0</v>
      </c>
      <c r="AQ1126" s="20">
        <v>0</v>
      </c>
    </row>
    <row r="1127" spans="1:4" ht="17.25">
      <c r="A1127" s="10">
        <v>0.77916666666666701</v>
      </c>
      <c r="B1127" s="19">
        <v>0.704623</v>
      </c>
      <c r="C1127" s="20">
        <v>19.8088</v>
      </c>
      <c r="D1127" s="20">
        <v>289.738</v>
      </c>
      <c r="E1127" s="19">
        <v>0.588225</v>
      </c>
      <c r="F1127" s="20">
        <v>0.0373731</v>
      </c>
      <c r="G1127" s="20">
        <v>311.803</v>
      </c>
      <c r="H1127" s="19">
        <v>0.889129</v>
      </c>
      <c r="I1127" s="20">
        <v>16.5849</v>
      </c>
      <c r="J1127" s="20">
        <v>376.969</v>
      </c>
      <c r="K1127" s="19">
        <v>0.813108</v>
      </c>
      <c r="L1127" s="20">
        <v>1.96176</v>
      </c>
      <c r="M1127" s="20">
        <v>217.989</v>
      </c>
      <c r="N1127" s="19">
        <v>0.709118</v>
      </c>
      <c r="O1127" s="20">
        <v>19.8584</v>
      </c>
      <c r="P1127" s="20">
        <v>290.535</v>
      </c>
      <c r="Q1127" s="19">
        <v>0.631641</v>
      </c>
      <c r="R1127" s="20">
        <v>0.575966</v>
      </c>
      <c r="S1127" s="20">
        <v>16.0245</v>
      </c>
      <c r="T1127" s="19">
        <v>0.953941</v>
      </c>
      <c r="U1127" s="20">
        <v>0.530078</v>
      </c>
      <c r="V1127" s="20">
        <v>45.5034</v>
      </c>
      <c r="W1127" s="19">
        <v>0.99002</v>
      </c>
      <c r="X1127" s="20">
        <v>0.635776</v>
      </c>
      <c r="Y1127" s="20">
        <v>18.8789</v>
      </c>
      <c r="Z1127" s="19">
        <v>0.808403</v>
      </c>
      <c r="AA1127" s="20">
        <v>3.36316</v>
      </c>
      <c r="AB1127" s="20">
        <v>104.49</v>
      </c>
      <c r="AC1127" s="19">
        <v>0</v>
      </c>
      <c r="AD1127" s="20">
        <v>0</v>
      </c>
      <c r="AE1127" s="20">
        <v>0.00034914</v>
      </c>
      <c r="AF1127" s="19">
        <v>0.836609</v>
      </c>
      <c r="AG1127" s="20">
        <v>0.00534441</v>
      </c>
      <c r="AH1127" s="20">
        <v>38.7668</v>
      </c>
      <c r="AI1127" s="19">
        <v>0</v>
      </c>
      <c r="AJ1127" s="20">
        <v>0</v>
      </c>
      <c r="AK1127" s="20">
        <v>0</v>
      </c>
      <c r="AL1127" s="19">
        <v>0</v>
      </c>
      <c r="AM1127" s="20">
        <v>0</v>
      </c>
      <c r="AN1127" s="20">
        <v>0</v>
      </c>
      <c r="AO1127" s="19">
        <v>0</v>
      </c>
      <c r="AP1127" s="20">
        <v>0</v>
      </c>
      <c r="AQ1127" s="20">
        <v>0</v>
      </c>
    </row>
    <row r="1128" spans="1:4" ht="17.25">
      <c r="A1128" s="10">
        <v>0.77986111111111101</v>
      </c>
      <c r="B1128" s="19">
        <v>0.706738</v>
      </c>
      <c r="C1128" s="20">
        <v>20.2014</v>
      </c>
      <c r="D1128" s="20">
        <v>290.066</v>
      </c>
      <c r="E1128" s="19">
        <v>0.585762</v>
      </c>
      <c r="F1128" s="20">
        <v>0.0373772</v>
      </c>
      <c r="G1128" s="20">
        <v>311.803</v>
      </c>
      <c r="H1128" s="19">
        <v>0.889017</v>
      </c>
      <c r="I1128" s="20">
        <v>16.7601</v>
      </c>
      <c r="J1128" s="20">
        <v>377.248</v>
      </c>
      <c r="K1128" s="19">
        <v>0.85457</v>
      </c>
      <c r="L1128" s="20">
        <v>7.56269</v>
      </c>
      <c r="M1128" s="20">
        <v>218.117</v>
      </c>
      <c r="N1128" s="19">
        <v>0.711274</v>
      </c>
      <c r="O1128" s="20">
        <v>20.269</v>
      </c>
      <c r="P1128" s="20">
        <v>290.864</v>
      </c>
      <c r="Q1128" s="19">
        <v>0.630794</v>
      </c>
      <c r="R1128" s="20">
        <v>0.577348</v>
      </c>
      <c r="S1128" s="20">
        <v>16.0341</v>
      </c>
      <c r="T1128" s="19">
        <v>0.952864</v>
      </c>
      <c r="U1128" s="20">
        <v>0.531931</v>
      </c>
      <c r="V1128" s="20">
        <v>45.5123</v>
      </c>
      <c r="W1128" s="19">
        <v>0.99011</v>
      </c>
      <c r="X1128" s="20">
        <v>0.637435</v>
      </c>
      <c r="Y1128" s="20">
        <v>18.8894</v>
      </c>
      <c r="Z1128" s="19">
        <v>0.806</v>
      </c>
      <c r="AA1128" s="20">
        <v>3.36093</v>
      </c>
      <c r="AB1128" s="20">
        <v>104.548</v>
      </c>
      <c r="AC1128" s="19">
        <v>0</v>
      </c>
      <c r="AD1128" s="20">
        <v>0</v>
      </c>
      <c r="AE1128" s="20">
        <v>0.00034914</v>
      </c>
      <c r="AF1128" s="19">
        <v>0</v>
      </c>
      <c r="AG1128" s="20">
        <v>0</v>
      </c>
      <c r="AH1128" s="20">
        <v>38.7669</v>
      </c>
      <c r="AI1128" s="19">
        <v>0</v>
      </c>
      <c r="AJ1128" s="20">
        <v>0</v>
      </c>
      <c r="AK1128" s="20">
        <v>0</v>
      </c>
      <c r="AL1128" s="19">
        <v>0</v>
      </c>
      <c r="AM1128" s="20">
        <v>0</v>
      </c>
      <c r="AN1128" s="20">
        <v>0</v>
      </c>
      <c r="AO1128" s="19">
        <v>0</v>
      </c>
      <c r="AP1128" s="20">
        <v>0</v>
      </c>
      <c r="AQ1128" s="20">
        <v>0</v>
      </c>
    </row>
    <row r="1129" spans="1:4" ht="17.25">
      <c r="A1129" s="10">
        <v>0.780555555555556</v>
      </c>
      <c r="B1129" s="19">
        <v>0.706075</v>
      </c>
      <c r="C1129" s="20">
        <v>20.4204</v>
      </c>
      <c r="D1129" s="20">
        <v>290.41</v>
      </c>
      <c r="E1129" s="19">
        <v>0.5819</v>
      </c>
      <c r="F1129" s="20">
        <v>0.0373368</v>
      </c>
      <c r="G1129" s="20">
        <v>311.804</v>
      </c>
      <c r="H1129" s="19">
        <v>0.888449</v>
      </c>
      <c r="I1129" s="20">
        <v>16.8756</v>
      </c>
      <c r="J1129" s="20">
        <v>377.523</v>
      </c>
      <c r="K1129" s="19">
        <v>0.812867</v>
      </c>
      <c r="L1129" s="20">
        <v>1.96913</v>
      </c>
      <c r="M1129" s="20">
        <v>218.17</v>
      </c>
      <c r="N1129" s="19">
        <v>0.710014</v>
      </c>
      <c r="O1129" s="20">
        <v>20.485</v>
      </c>
      <c r="P1129" s="20">
        <v>291.209</v>
      </c>
      <c r="Q1129" s="19">
        <v>0.629708</v>
      </c>
      <c r="R1129" s="20">
        <v>0.578265</v>
      </c>
      <c r="S1129" s="20">
        <v>16.0439</v>
      </c>
      <c r="T1129" s="19">
        <v>0.9532</v>
      </c>
      <c r="U1129" s="20">
        <v>0.533291</v>
      </c>
      <c r="V1129" s="20">
        <v>45.5213</v>
      </c>
      <c r="W1129" s="19">
        <v>0.990266</v>
      </c>
      <c r="X1129" s="20">
        <v>0.640718</v>
      </c>
      <c r="Y1129" s="20">
        <v>18.9001</v>
      </c>
      <c r="Z1129" s="19">
        <v>0.806028</v>
      </c>
      <c r="AA1129" s="20">
        <v>3.37003</v>
      </c>
      <c r="AB1129" s="20">
        <v>104.603</v>
      </c>
      <c r="AC1129" s="19">
        <v>0</v>
      </c>
      <c r="AD1129" s="20">
        <v>0</v>
      </c>
      <c r="AE1129" s="20">
        <v>0.00034914</v>
      </c>
      <c r="AF1129" s="19">
        <v>0</v>
      </c>
      <c r="AG1129" s="20">
        <v>0</v>
      </c>
      <c r="AH1129" s="20">
        <v>38.7669</v>
      </c>
      <c r="AI1129" s="19">
        <v>0</v>
      </c>
      <c r="AJ1129" s="20">
        <v>0</v>
      </c>
      <c r="AK1129" s="20">
        <v>0</v>
      </c>
      <c r="AL1129" s="19">
        <v>0</v>
      </c>
      <c r="AM1129" s="20">
        <v>0</v>
      </c>
      <c r="AN1129" s="20">
        <v>0</v>
      </c>
      <c r="AO1129" s="19">
        <v>0</v>
      </c>
      <c r="AP1129" s="20">
        <v>0</v>
      </c>
      <c r="AQ1129" s="20">
        <v>0</v>
      </c>
    </row>
    <row r="1130" spans="1:4" ht="17.25">
      <c r="A1130" s="10">
        <v>0.78125</v>
      </c>
      <c r="B1130" s="19">
        <v>0.709313</v>
      </c>
      <c r="C1130" s="20">
        <v>20.6676</v>
      </c>
      <c r="D1130" s="20">
        <v>290.747</v>
      </c>
      <c r="E1130" s="19">
        <v>0.583627</v>
      </c>
      <c r="F1130" s="20">
        <v>0.0374648</v>
      </c>
      <c r="G1130" s="20">
        <v>311.805</v>
      </c>
      <c r="H1130" s="19">
        <v>0.889176</v>
      </c>
      <c r="I1130" s="20">
        <v>16.9877</v>
      </c>
      <c r="J1130" s="20">
        <v>377.81</v>
      </c>
      <c r="K1130" s="19">
        <v>0.812796</v>
      </c>
      <c r="L1130" s="20">
        <v>1.96984</v>
      </c>
      <c r="M1130" s="20">
        <v>218.204</v>
      </c>
      <c r="N1130" s="19">
        <v>0.712921</v>
      </c>
      <c r="O1130" s="20">
        <v>20.7314</v>
      </c>
      <c r="P1130" s="20">
        <v>291.559</v>
      </c>
      <c r="Q1130" s="19">
        <v>0.629396</v>
      </c>
      <c r="R1130" s="20">
        <v>0.579202</v>
      </c>
      <c r="S1130" s="20">
        <v>16.0534</v>
      </c>
      <c r="T1130" s="19">
        <v>0.951887</v>
      </c>
      <c r="U1130" s="20">
        <v>0.533002</v>
      </c>
      <c r="V1130" s="20">
        <v>45.53</v>
      </c>
      <c r="W1130" s="19">
        <v>0.990296</v>
      </c>
      <c r="X1130" s="20">
        <v>0.641861</v>
      </c>
      <c r="Y1130" s="20">
        <v>18.9107</v>
      </c>
      <c r="Z1130" s="19">
        <v>0.804262</v>
      </c>
      <c r="AA1130" s="20">
        <v>3.36837</v>
      </c>
      <c r="AB1130" s="20">
        <v>104.659</v>
      </c>
      <c r="AC1130" s="19">
        <v>0</v>
      </c>
      <c r="AD1130" s="20">
        <v>0</v>
      </c>
      <c r="AE1130" s="20">
        <v>0.00034914</v>
      </c>
      <c r="AF1130" s="19">
        <v>0.84381</v>
      </c>
      <c r="AG1130" s="20">
        <v>0.00537065</v>
      </c>
      <c r="AH1130" s="20">
        <v>38.767</v>
      </c>
      <c r="AI1130" s="19">
        <v>0</v>
      </c>
      <c r="AJ1130" s="20">
        <v>0</v>
      </c>
      <c r="AK1130" s="20">
        <v>0</v>
      </c>
      <c r="AL1130" s="19">
        <v>0</v>
      </c>
      <c r="AM1130" s="20">
        <v>0</v>
      </c>
      <c r="AN1130" s="20">
        <v>0</v>
      </c>
      <c r="AO1130" s="19">
        <v>0</v>
      </c>
      <c r="AP1130" s="20">
        <v>0</v>
      </c>
      <c r="AQ1130" s="20">
        <v>0</v>
      </c>
    </row>
    <row r="1131" spans="1:4" ht="17.25">
      <c r="A1131" s="10">
        <v>0.781944444444444</v>
      </c>
      <c r="B1131" s="19">
        <v>0.713474</v>
      </c>
      <c r="C1131" s="20">
        <v>20.9266</v>
      </c>
      <c r="D1131" s="20">
        <v>291.093</v>
      </c>
      <c r="E1131" s="19">
        <v>0.583449</v>
      </c>
      <c r="F1131" s="20">
        <v>0.0375517</v>
      </c>
      <c r="G1131" s="20">
        <v>311.805</v>
      </c>
      <c r="H1131" s="19">
        <v>0.890004</v>
      </c>
      <c r="I1131" s="20">
        <v>17.1181</v>
      </c>
      <c r="J1131" s="20">
        <v>378.099</v>
      </c>
      <c r="K1131" s="19">
        <v>0.811854</v>
      </c>
      <c r="L1131" s="20">
        <v>1.96964</v>
      </c>
      <c r="M1131" s="20">
        <v>218.237</v>
      </c>
      <c r="N1131" s="19">
        <v>0.717659</v>
      </c>
      <c r="O1131" s="20">
        <v>21.0134</v>
      </c>
      <c r="P1131" s="20">
        <v>291.912</v>
      </c>
      <c r="Q1131" s="19">
        <v>0.62927</v>
      </c>
      <c r="R1131" s="20">
        <v>0.577907</v>
      </c>
      <c r="S1131" s="20">
        <v>16.0632</v>
      </c>
      <c r="T1131" s="19">
        <v>0.950867</v>
      </c>
      <c r="U1131" s="20">
        <v>0.533012</v>
      </c>
      <c r="V1131" s="20">
        <v>45.539</v>
      </c>
      <c r="W1131" s="19">
        <v>0.990201</v>
      </c>
      <c r="X1131" s="20">
        <v>0.641176</v>
      </c>
      <c r="Y1131" s="20">
        <v>18.9216</v>
      </c>
      <c r="Z1131" s="19">
        <v>0.803391</v>
      </c>
      <c r="AA1131" s="20">
        <v>3.3687</v>
      </c>
      <c r="AB1131" s="20">
        <v>104.716</v>
      </c>
      <c r="AC1131" s="19">
        <v>0</v>
      </c>
      <c r="AD1131" s="20">
        <v>0</v>
      </c>
      <c r="AE1131" s="20">
        <v>0.00034914</v>
      </c>
      <c r="AF1131" s="19">
        <v>0.808988</v>
      </c>
      <c r="AG1131" s="20">
        <v>0.00533122</v>
      </c>
      <c r="AH1131" s="20">
        <v>38.767</v>
      </c>
      <c r="AI1131" s="19">
        <v>0</v>
      </c>
      <c r="AJ1131" s="20">
        <v>0</v>
      </c>
      <c r="AK1131" s="20">
        <v>0</v>
      </c>
      <c r="AL1131" s="19">
        <v>0</v>
      </c>
      <c r="AM1131" s="20">
        <v>0</v>
      </c>
      <c r="AN1131" s="20">
        <v>0</v>
      </c>
      <c r="AO1131" s="19">
        <v>0</v>
      </c>
      <c r="AP1131" s="20">
        <v>0</v>
      </c>
      <c r="AQ1131" s="20">
        <v>0</v>
      </c>
    </row>
    <row r="1132" spans="1:4" ht="17.25">
      <c r="A1132" s="10">
        <v>0.78263888888888899</v>
      </c>
      <c r="B1132" s="19">
        <v>0.719706</v>
      </c>
      <c r="C1132" s="20">
        <v>21.2084</v>
      </c>
      <c r="D1132" s="20">
        <v>291.45</v>
      </c>
      <c r="E1132" s="19">
        <v>0.587217</v>
      </c>
      <c r="F1132" s="20">
        <v>0.0376629</v>
      </c>
      <c r="G1132" s="20">
        <v>311.806</v>
      </c>
      <c r="H1132" s="19">
        <v>0.891484</v>
      </c>
      <c r="I1132" s="20">
        <v>17.2763</v>
      </c>
      <c r="J1132" s="20">
        <v>378.39</v>
      </c>
      <c r="K1132" s="19">
        <v>0.861875</v>
      </c>
      <c r="L1132" s="20">
        <v>7.94514</v>
      </c>
      <c r="M1132" s="20">
        <v>218.345</v>
      </c>
      <c r="N1132" s="19">
        <v>0.72432</v>
      </c>
      <c r="O1132" s="20">
        <v>21.2841</v>
      </c>
      <c r="P1132" s="20">
        <v>292.253</v>
      </c>
      <c r="Q1132" s="19">
        <v>0.63063</v>
      </c>
      <c r="R1132" s="20">
        <v>0.579596</v>
      </c>
      <c r="S1132" s="20">
        <v>16.0727</v>
      </c>
      <c r="T1132" s="19">
        <v>0.953149</v>
      </c>
      <c r="U1132" s="20">
        <v>0.531285</v>
      </c>
      <c r="V1132" s="20">
        <v>45.5478</v>
      </c>
      <c r="W1132" s="19">
        <v>0.990171</v>
      </c>
      <c r="X1132" s="20">
        <v>0.640761</v>
      </c>
      <c r="Y1132" s="20">
        <v>18.9323</v>
      </c>
      <c r="Z1132" s="19">
        <v>0.805386</v>
      </c>
      <c r="AA1132" s="20">
        <v>3.36275</v>
      </c>
      <c r="AB1132" s="20">
        <v>104.772</v>
      </c>
      <c r="AC1132" s="19">
        <v>0</v>
      </c>
      <c r="AD1132" s="20">
        <v>0</v>
      </c>
      <c r="AE1132" s="20">
        <v>0.00034914</v>
      </c>
      <c r="AF1132" s="19">
        <v>0.824812</v>
      </c>
      <c r="AG1132" s="20">
        <v>0.00535929</v>
      </c>
      <c r="AH1132" s="20">
        <v>38.7671</v>
      </c>
      <c r="AI1132" s="19">
        <v>0</v>
      </c>
      <c r="AJ1132" s="20">
        <v>0</v>
      </c>
      <c r="AK1132" s="20">
        <v>0</v>
      </c>
      <c r="AL1132" s="19">
        <v>0</v>
      </c>
      <c r="AM1132" s="20">
        <v>0</v>
      </c>
      <c r="AN1132" s="20">
        <v>0</v>
      </c>
      <c r="AO1132" s="19">
        <v>0</v>
      </c>
      <c r="AP1132" s="20">
        <v>0</v>
      </c>
      <c r="AQ1132" s="20">
        <v>0</v>
      </c>
    </row>
    <row r="1133" spans="1:4" ht="17.25">
      <c r="A1133" s="10">
        <v>0.78333333333333299</v>
      </c>
      <c r="B1133" s="19">
        <v>0.720288</v>
      </c>
      <c r="C1133" s="20">
        <v>21.3547</v>
      </c>
      <c r="D1133" s="20">
        <v>291.799</v>
      </c>
      <c r="E1133" s="19">
        <v>0.585683</v>
      </c>
      <c r="F1133" s="20">
        <v>0.0376434</v>
      </c>
      <c r="G1133" s="20">
        <v>311.807</v>
      </c>
      <c r="H1133" s="19">
        <v>0.891578</v>
      </c>
      <c r="I1133" s="20">
        <v>17.3309</v>
      </c>
      <c r="J1133" s="20">
        <v>378.669</v>
      </c>
      <c r="K1133" s="19">
        <v>0.812465</v>
      </c>
      <c r="L1133" s="20">
        <v>1.96591</v>
      </c>
      <c r="M1133" s="20">
        <v>218.424</v>
      </c>
      <c r="N1133" s="19">
        <v>0.724577</v>
      </c>
      <c r="O1133" s="20">
        <v>21.432</v>
      </c>
      <c r="P1133" s="20">
        <v>292.615</v>
      </c>
      <c r="Q1133" s="19">
        <v>0.628694</v>
      </c>
      <c r="R1133" s="20">
        <v>0.57725</v>
      </c>
      <c r="S1133" s="20">
        <v>16.0824</v>
      </c>
      <c r="T1133" s="19">
        <v>0.952396</v>
      </c>
      <c r="U1133" s="20">
        <v>0.532259</v>
      </c>
      <c r="V1133" s="20">
        <v>45.5566</v>
      </c>
      <c r="W1133" s="19">
        <v>0.99028</v>
      </c>
      <c r="X1133" s="20">
        <v>0.640704</v>
      </c>
      <c r="Y1133" s="20">
        <v>18.943</v>
      </c>
      <c r="Z1133" s="19">
        <v>0.803906</v>
      </c>
      <c r="AA1133" s="20">
        <v>3.3619</v>
      </c>
      <c r="AB1133" s="20">
        <v>104.828</v>
      </c>
      <c r="AC1133" s="19">
        <v>0</v>
      </c>
      <c r="AD1133" s="20">
        <v>0</v>
      </c>
      <c r="AE1133" s="20">
        <v>0.00034914</v>
      </c>
      <c r="AF1133" s="19">
        <v>0.830558</v>
      </c>
      <c r="AG1133" s="20">
        <v>0.00532469</v>
      </c>
      <c r="AH1133" s="20">
        <v>38.7671</v>
      </c>
      <c r="AI1133" s="19">
        <v>0</v>
      </c>
      <c r="AJ1133" s="20">
        <v>0</v>
      </c>
      <c r="AK1133" s="20">
        <v>0</v>
      </c>
      <c r="AL1133" s="19">
        <v>0</v>
      </c>
      <c r="AM1133" s="20">
        <v>0</v>
      </c>
      <c r="AN1133" s="20">
        <v>0</v>
      </c>
      <c r="AO1133" s="19">
        <v>0</v>
      </c>
      <c r="AP1133" s="20">
        <v>0</v>
      </c>
      <c r="AQ1133" s="20">
        <v>0</v>
      </c>
    </row>
    <row r="1134" spans="1:4" ht="17.25">
      <c r="A1134" s="10">
        <v>0.78402777777777799</v>
      </c>
      <c r="B1134" s="19">
        <v>0.726337</v>
      </c>
      <c r="C1134" s="20">
        <v>21.6646</v>
      </c>
      <c r="D1134" s="20">
        <v>292.163</v>
      </c>
      <c r="E1134" s="19">
        <v>0.585033</v>
      </c>
      <c r="F1134" s="20">
        <v>0.0375116</v>
      </c>
      <c r="G1134" s="20">
        <v>311.807</v>
      </c>
      <c r="H1134" s="19">
        <v>0.892831</v>
      </c>
      <c r="I1134" s="20">
        <v>17.4795</v>
      </c>
      <c r="J1134" s="20">
        <v>378.954</v>
      </c>
      <c r="K1134" s="19">
        <v>0.813059</v>
      </c>
      <c r="L1134" s="20">
        <v>1.96488</v>
      </c>
      <c r="M1134" s="20">
        <v>218.456</v>
      </c>
      <c r="N1134" s="19">
        <v>0.730363</v>
      </c>
      <c r="O1134" s="20">
        <v>21.7265</v>
      </c>
      <c r="P1134" s="20">
        <v>292.969</v>
      </c>
      <c r="Q1134" s="19">
        <v>0.629499</v>
      </c>
      <c r="R1134" s="20">
        <v>0.577087</v>
      </c>
      <c r="S1134" s="20">
        <v>16.092</v>
      </c>
      <c r="T1134" s="19">
        <v>0.951443</v>
      </c>
      <c r="U1134" s="20">
        <v>0.532208</v>
      </c>
      <c r="V1134" s="20">
        <v>45.5656</v>
      </c>
      <c r="W1134" s="19">
        <v>0.990139</v>
      </c>
      <c r="X1134" s="20">
        <v>0.639879</v>
      </c>
      <c r="Y1134" s="20">
        <v>18.9535</v>
      </c>
      <c r="Z1134" s="19">
        <v>0.804629</v>
      </c>
      <c r="AA1134" s="20">
        <v>3.35774</v>
      </c>
      <c r="AB1134" s="20">
        <v>104.884</v>
      </c>
      <c r="AC1134" s="19">
        <v>0</v>
      </c>
      <c r="AD1134" s="20">
        <v>0</v>
      </c>
      <c r="AE1134" s="20">
        <v>0.00034914</v>
      </c>
      <c r="AF1134" s="19">
        <v>0.818465</v>
      </c>
      <c r="AG1134" s="20">
        <v>0.00528513</v>
      </c>
      <c r="AH1134" s="20">
        <v>38.7672</v>
      </c>
      <c r="AI1134" s="19">
        <v>0</v>
      </c>
      <c r="AJ1134" s="20">
        <v>0</v>
      </c>
      <c r="AK1134" s="20">
        <v>0</v>
      </c>
      <c r="AL1134" s="19">
        <v>0</v>
      </c>
      <c r="AM1134" s="20">
        <v>0</v>
      </c>
      <c r="AN1134" s="20">
        <v>0</v>
      </c>
      <c r="AO1134" s="19">
        <v>0</v>
      </c>
      <c r="AP1134" s="20">
        <v>0</v>
      </c>
      <c r="AQ1134" s="20">
        <v>0</v>
      </c>
    </row>
    <row r="1135" spans="1:4" ht="17.25">
      <c r="A1135" s="10">
        <v>0.78472222222222199</v>
      </c>
      <c r="B1135" s="19">
        <v>0.709691</v>
      </c>
      <c r="C1135" s="20">
        <v>20.2916</v>
      </c>
      <c r="D1135" s="20">
        <v>292.51</v>
      </c>
      <c r="E1135" s="19">
        <v>0.585774</v>
      </c>
      <c r="F1135" s="20">
        <v>0.0373513</v>
      </c>
      <c r="G1135" s="20">
        <v>311.808</v>
      </c>
      <c r="H1135" s="19">
        <v>0.892279</v>
      </c>
      <c r="I1135" s="20">
        <v>17.2122</v>
      </c>
      <c r="J1135" s="20">
        <v>379.247</v>
      </c>
      <c r="K1135" s="19">
        <v>0.812752</v>
      </c>
      <c r="L1135" s="20">
        <v>1.96479</v>
      </c>
      <c r="M1135" s="20">
        <v>218.489</v>
      </c>
      <c r="N1135" s="19">
        <v>0.713845</v>
      </c>
      <c r="O1135" s="20">
        <v>20.3714</v>
      </c>
      <c r="P1135" s="20">
        <v>293.327</v>
      </c>
      <c r="Q1135" s="19">
        <v>0.631007</v>
      </c>
      <c r="R1135" s="20">
        <v>0.576404</v>
      </c>
      <c r="S1135" s="20">
        <v>16.1017</v>
      </c>
      <c r="T1135" s="19">
        <v>0.953378</v>
      </c>
      <c r="U1135" s="20">
        <v>0.531286</v>
      </c>
      <c r="V1135" s="20">
        <v>45.5743</v>
      </c>
      <c r="W1135" s="19">
        <v>0.990049</v>
      </c>
      <c r="X1135" s="20">
        <v>0.637131</v>
      </c>
      <c r="Y1135" s="20">
        <v>18.9643</v>
      </c>
      <c r="Z1135" s="19">
        <v>0.806434</v>
      </c>
      <c r="AA1135" s="20">
        <v>3.35341</v>
      </c>
      <c r="AB1135" s="20">
        <v>104.94</v>
      </c>
      <c r="AC1135" s="19">
        <v>0</v>
      </c>
      <c r="AD1135" s="20">
        <v>0</v>
      </c>
      <c r="AE1135" s="20">
        <v>0.00034914</v>
      </c>
      <c r="AF1135" s="19">
        <v>0</v>
      </c>
      <c r="AG1135" s="20">
        <v>0</v>
      </c>
      <c r="AH1135" s="20">
        <v>38.7672</v>
      </c>
      <c r="AI1135" s="19">
        <v>0</v>
      </c>
      <c r="AJ1135" s="20">
        <v>0</v>
      </c>
      <c r="AK1135" s="20">
        <v>0</v>
      </c>
      <c r="AL1135" s="19">
        <v>0</v>
      </c>
      <c r="AM1135" s="20">
        <v>0</v>
      </c>
      <c r="AN1135" s="20">
        <v>0</v>
      </c>
      <c r="AO1135" s="19">
        <v>0</v>
      </c>
      <c r="AP1135" s="20">
        <v>0</v>
      </c>
      <c r="AQ1135" s="20">
        <v>0</v>
      </c>
    </row>
    <row r="1136" spans="1:4" ht="17.25">
      <c r="A1136" s="10">
        <v>0.78541666666666698</v>
      </c>
      <c r="B1136" s="19">
        <v>0.709954</v>
      </c>
      <c r="C1136" s="20">
        <v>20.1905</v>
      </c>
      <c r="D1136" s="20">
        <v>292.848</v>
      </c>
      <c r="E1136" s="19">
        <v>0.586395</v>
      </c>
      <c r="F1136" s="20">
        <v>0.0374451</v>
      </c>
      <c r="G1136" s="20">
        <v>311.808</v>
      </c>
      <c r="H1136" s="19">
        <v>0.892424</v>
      </c>
      <c r="I1136" s="20">
        <v>17.1611</v>
      </c>
      <c r="J1136" s="20">
        <v>379.539</v>
      </c>
      <c r="K1136" s="19">
        <v>0.864246</v>
      </c>
      <c r="L1136" s="20">
        <v>7.97053</v>
      </c>
      <c r="M1136" s="20">
        <v>218.579</v>
      </c>
      <c r="N1136" s="19">
        <v>0.713585</v>
      </c>
      <c r="O1136" s="20">
        <v>20.2576</v>
      </c>
      <c r="P1136" s="20">
        <v>293.667</v>
      </c>
      <c r="Q1136" s="19">
        <v>0.633162</v>
      </c>
      <c r="R1136" s="20">
        <v>0.580308</v>
      </c>
      <c r="S1136" s="20">
        <v>16.1113</v>
      </c>
      <c r="T1136" s="19">
        <v>0.95443</v>
      </c>
      <c r="U1136" s="20">
        <v>0.531122</v>
      </c>
      <c r="V1136" s="20">
        <v>45.5832</v>
      </c>
      <c r="W1136" s="19">
        <v>0.990033</v>
      </c>
      <c r="X1136" s="20">
        <v>0.637136</v>
      </c>
      <c r="Y1136" s="20">
        <v>18.9747</v>
      </c>
      <c r="Z1136" s="19">
        <v>0.807023</v>
      </c>
      <c r="AA1136" s="20">
        <v>3.34822</v>
      </c>
      <c r="AB1136" s="20">
        <v>104.995</v>
      </c>
      <c r="AC1136" s="19">
        <v>0</v>
      </c>
      <c r="AD1136" s="20">
        <v>0</v>
      </c>
      <c r="AE1136" s="20">
        <v>0.00034914</v>
      </c>
      <c r="AF1136" s="19">
        <v>0.815246</v>
      </c>
      <c r="AG1136" s="20">
        <v>0.00533013</v>
      </c>
      <c r="AH1136" s="20">
        <v>38.7673</v>
      </c>
      <c r="AI1136" s="19">
        <v>0</v>
      </c>
      <c r="AJ1136" s="20">
        <v>0</v>
      </c>
      <c r="AK1136" s="20">
        <v>0</v>
      </c>
      <c r="AL1136" s="19">
        <v>0</v>
      </c>
      <c r="AM1136" s="20">
        <v>0</v>
      </c>
      <c r="AN1136" s="20">
        <v>0</v>
      </c>
      <c r="AO1136" s="19">
        <v>0</v>
      </c>
      <c r="AP1136" s="20">
        <v>0</v>
      </c>
      <c r="AQ1136" s="20">
        <v>0</v>
      </c>
    </row>
    <row r="1137" spans="1:4" ht="17.25">
      <c r="A1137" s="10">
        <v>0.78611111111111098</v>
      </c>
      <c r="B1137" s="19">
        <v>0.707593</v>
      </c>
      <c r="C1137" s="20">
        <v>20.1413</v>
      </c>
      <c r="D1137" s="20">
        <v>293.189</v>
      </c>
      <c r="E1137" s="19">
        <v>0.586972</v>
      </c>
      <c r="F1137" s="20">
        <v>0.0375657</v>
      </c>
      <c r="G1137" s="20">
        <v>311.809</v>
      </c>
      <c r="H1137" s="19">
        <v>0.891638</v>
      </c>
      <c r="I1137" s="20">
        <v>17.0847</v>
      </c>
      <c r="J1137" s="20">
        <v>379.819</v>
      </c>
      <c r="K1137" s="19">
        <v>0.813536</v>
      </c>
      <c r="L1137" s="20">
        <v>1.96257</v>
      </c>
      <c r="M1137" s="20">
        <v>218.669</v>
      </c>
      <c r="N1137" s="19">
        <v>0.711366</v>
      </c>
      <c r="O1137" s="20">
        <v>20.2025</v>
      </c>
      <c r="P1137" s="20">
        <v>293.998</v>
      </c>
      <c r="Q1137" s="19">
        <v>0.633017</v>
      </c>
      <c r="R1137" s="20">
        <v>0.579988</v>
      </c>
      <c r="S1137" s="20">
        <v>16.1211</v>
      </c>
      <c r="T1137" s="19">
        <v>0.954167</v>
      </c>
      <c r="U1137" s="20">
        <v>0.530824</v>
      </c>
      <c r="V1137" s="20">
        <v>45.5922</v>
      </c>
      <c r="W1137" s="19">
        <v>0.990075</v>
      </c>
      <c r="X1137" s="20">
        <v>0.637922</v>
      </c>
      <c r="Y1137" s="20">
        <v>18.9853</v>
      </c>
      <c r="Z1137" s="19">
        <v>0.813818</v>
      </c>
      <c r="AA1137" s="20">
        <v>3.3472</v>
      </c>
      <c r="AB1137" s="20">
        <v>105.052</v>
      </c>
      <c r="AC1137" s="19">
        <v>0</v>
      </c>
      <c r="AD1137" s="20">
        <v>0</v>
      </c>
      <c r="AE1137" s="20">
        <v>0.00034914</v>
      </c>
      <c r="AF1137" s="19">
        <v>0.868198</v>
      </c>
      <c r="AG1137" s="20">
        <v>5.2202</v>
      </c>
      <c r="AH1137" s="20">
        <v>38.7785</v>
      </c>
      <c r="AI1137" s="19">
        <v>0</v>
      </c>
      <c r="AJ1137" s="20">
        <v>0</v>
      </c>
      <c r="AK1137" s="20">
        <v>0</v>
      </c>
      <c r="AL1137" s="19">
        <v>0</v>
      </c>
      <c r="AM1137" s="20">
        <v>0</v>
      </c>
      <c r="AN1137" s="20">
        <v>0</v>
      </c>
      <c r="AO1137" s="19">
        <v>0</v>
      </c>
      <c r="AP1137" s="20">
        <v>0</v>
      </c>
      <c r="AQ1137" s="20">
        <v>0</v>
      </c>
    </row>
    <row r="1138" spans="1:4" ht="17.25">
      <c r="A1138" s="10">
        <v>0.78680555555555598</v>
      </c>
      <c r="B1138" s="19">
        <v>0.705485</v>
      </c>
      <c r="C1138" s="20">
        <v>20.1112</v>
      </c>
      <c r="D1138" s="20">
        <v>293.518</v>
      </c>
      <c r="E1138" s="19">
        <v>0.58621</v>
      </c>
      <c r="F1138" s="20">
        <v>0.0374069</v>
      </c>
      <c r="G1138" s="20">
        <v>311.81</v>
      </c>
      <c r="H1138" s="19">
        <v>0.890363</v>
      </c>
      <c r="I1138" s="20">
        <v>16.9733</v>
      </c>
      <c r="J1138" s="20">
        <v>380.107</v>
      </c>
      <c r="K1138" s="19">
        <v>0.813542</v>
      </c>
      <c r="L1138" s="20">
        <v>1.96444</v>
      </c>
      <c r="M1138" s="20">
        <v>218.701</v>
      </c>
      <c r="N1138" s="19">
        <v>0.710186</v>
      </c>
      <c r="O1138" s="20">
        <v>20.1855</v>
      </c>
      <c r="P1138" s="20">
        <v>294.34</v>
      </c>
      <c r="Q1138" s="19">
        <v>0.631163</v>
      </c>
      <c r="R1138" s="20">
        <v>0.578318</v>
      </c>
      <c r="S1138" s="20">
        <v>16.1306</v>
      </c>
      <c r="T1138" s="19">
        <v>0.95204</v>
      </c>
      <c r="U1138" s="20">
        <v>0.531004</v>
      </c>
      <c r="V1138" s="20">
        <v>45.6009</v>
      </c>
      <c r="W1138" s="19">
        <v>0.990092</v>
      </c>
      <c r="X1138" s="20">
        <v>0.638197</v>
      </c>
      <c r="Y1138" s="20">
        <v>18.9962</v>
      </c>
      <c r="Z1138" s="19">
        <v>0.812335</v>
      </c>
      <c r="AA1138" s="20">
        <v>3.35182</v>
      </c>
      <c r="AB1138" s="20">
        <v>105.108</v>
      </c>
      <c r="AC1138" s="19">
        <v>0</v>
      </c>
      <c r="AD1138" s="20">
        <v>0</v>
      </c>
      <c r="AE1138" s="20">
        <v>0.00034914</v>
      </c>
      <c r="AF1138" s="19">
        <v>0.872369</v>
      </c>
      <c r="AG1138" s="20">
        <v>5.27202</v>
      </c>
      <c r="AH1138" s="20">
        <v>38.8655</v>
      </c>
      <c r="AI1138" s="19">
        <v>0</v>
      </c>
      <c r="AJ1138" s="20">
        <v>0</v>
      </c>
      <c r="AK1138" s="20">
        <v>0</v>
      </c>
      <c r="AL1138" s="19">
        <v>0</v>
      </c>
      <c r="AM1138" s="20">
        <v>0</v>
      </c>
      <c r="AN1138" s="20">
        <v>0</v>
      </c>
      <c r="AO1138" s="19">
        <v>0</v>
      </c>
      <c r="AP1138" s="20">
        <v>0</v>
      </c>
      <c r="AQ1138" s="20">
        <v>0</v>
      </c>
    </row>
    <row r="1139" spans="1:4" ht="17.25">
      <c r="A1139" s="10">
        <v>0.78749999999999998</v>
      </c>
      <c r="B1139" s="19">
        <v>0.705985</v>
      </c>
      <c r="C1139" s="20">
        <v>20.1826</v>
      </c>
      <c r="D1139" s="20">
        <v>293.86</v>
      </c>
      <c r="E1139" s="19">
        <v>0.587654</v>
      </c>
      <c r="F1139" s="20">
        <v>0.0374979</v>
      </c>
      <c r="G1139" s="20">
        <v>311.81</v>
      </c>
      <c r="H1139" s="19">
        <v>0.889923</v>
      </c>
      <c r="I1139" s="20">
        <v>16.9121</v>
      </c>
      <c r="J1139" s="20">
        <v>380.38</v>
      </c>
      <c r="K1139" s="19">
        <v>0.813887</v>
      </c>
      <c r="L1139" s="20">
        <v>1.96572</v>
      </c>
      <c r="M1139" s="20">
        <v>218.735</v>
      </c>
      <c r="N1139" s="19">
        <v>0.710771</v>
      </c>
      <c r="O1139" s="20">
        <v>20.2443</v>
      </c>
      <c r="P1139" s="20">
        <v>294.671</v>
      </c>
      <c r="Q1139" s="19">
        <v>0.631004</v>
      </c>
      <c r="R1139" s="20">
        <v>0.578286</v>
      </c>
      <c r="S1139" s="20">
        <v>16.1404</v>
      </c>
      <c r="T1139" s="19">
        <v>0.953137</v>
      </c>
      <c r="U1139" s="20">
        <v>0.531469</v>
      </c>
      <c r="V1139" s="20">
        <v>45.6099</v>
      </c>
      <c r="W1139" s="19">
        <v>0.990047</v>
      </c>
      <c r="X1139" s="20">
        <v>0.639483</v>
      </c>
      <c r="Y1139" s="20">
        <v>19.0066</v>
      </c>
      <c r="Z1139" s="19">
        <v>0.81338</v>
      </c>
      <c r="AA1139" s="20">
        <v>3.36482</v>
      </c>
      <c r="AB1139" s="20">
        <v>105.163</v>
      </c>
      <c r="AC1139" s="19">
        <v>0</v>
      </c>
      <c r="AD1139" s="20">
        <v>0</v>
      </c>
      <c r="AE1139" s="20">
        <v>0.00034914</v>
      </c>
      <c r="AF1139" s="19">
        <v>0.872362</v>
      </c>
      <c r="AG1139" s="20">
        <v>5.25531</v>
      </c>
      <c r="AH1139" s="20">
        <v>38.9534</v>
      </c>
      <c r="AI1139" s="19">
        <v>0</v>
      </c>
      <c r="AJ1139" s="20">
        <v>0</v>
      </c>
      <c r="AK1139" s="20">
        <v>0</v>
      </c>
      <c r="AL1139" s="19">
        <v>0</v>
      </c>
      <c r="AM1139" s="20">
        <v>0</v>
      </c>
      <c r="AN1139" s="20">
        <v>0</v>
      </c>
      <c r="AO1139" s="19">
        <v>0</v>
      </c>
      <c r="AP1139" s="20">
        <v>0</v>
      </c>
      <c r="AQ1139" s="20">
        <v>0</v>
      </c>
    </row>
    <row r="1140" spans="1:4" ht="17.25">
      <c r="A1140" s="10">
        <v>0.78819444444444398</v>
      </c>
      <c r="B1140" s="19">
        <v>0.706373</v>
      </c>
      <c r="C1140" s="20">
        <v>20.2186</v>
      </c>
      <c r="D1140" s="20">
        <v>294.202</v>
      </c>
      <c r="E1140" s="19">
        <v>0.58539</v>
      </c>
      <c r="F1140" s="20">
        <v>0.0375004</v>
      </c>
      <c r="G1140" s="20">
        <v>311.811</v>
      </c>
      <c r="H1140" s="19">
        <v>0.889463</v>
      </c>
      <c r="I1140" s="20">
        <v>16.8524</v>
      </c>
      <c r="J1140" s="20">
        <v>380.666</v>
      </c>
      <c r="K1140" s="19">
        <v>0.861721</v>
      </c>
      <c r="L1140" s="20">
        <v>7.90028</v>
      </c>
      <c r="M1140" s="20">
        <v>218.809</v>
      </c>
      <c r="N1140" s="19">
        <v>0.710614</v>
      </c>
      <c r="O1140" s="20">
        <v>20.2859</v>
      </c>
      <c r="P1140" s="20">
        <v>295.014</v>
      </c>
      <c r="Q1140" s="19">
        <v>0.631486</v>
      </c>
      <c r="R1140" s="20">
        <v>0.580011</v>
      </c>
      <c r="S1140" s="20">
        <v>16.15</v>
      </c>
      <c r="T1140" s="19">
        <v>0.953587</v>
      </c>
      <c r="U1140" s="20">
        <v>0.531984</v>
      </c>
      <c r="V1140" s="20">
        <v>45.6188</v>
      </c>
      <c r="W1140" s="19">
        <v>0.99014</v>
      </c>
      <c r="X1140" s="20">
        <v>0.638961</v>
      </c>
      <c r="Y1140" s="20">
        <v>19.0175</v>
      </c>
      <c r="Z1140" s="19">
        <v>0.805652</v>
      </c>
      <c r="AA1140" s="20">
        <v>3.36166</v>
      </c>
      <c r="AB1140" s="20">
        <v>105.219</v>
      </c>
      <c r="AC1140" s="19">
        <v>0</v>
      </c>
      <c r="AD1140" s="20">
        <v>0</v>
      </c>
      <c r="AE1140" s="20">
        <v>0.00034914</v>
      </c>
      <c r="AF1140" s="19">
        <v>0</v>
      </c>
      <c r="AG1140" s="20">
        <v>0</v>
      </c>
      <c r="AH1140" s="20">
        <v>38.9902</v>
      </c>
      <c r="AI1140" s="19">
        <v>0</v>
      </c>
      <c r="AJ1140" s="20">
        <v>0</v>
      </c>
      <c r="AK1140" s="20">
        <v>0</v>
      </c>
      <c r="AL1140" s="19">
        <v>0</v>
      </c>
      <c r="AM1140" s="20">
        <v>0</v>
      </c>
      <c r="AN1140" s="20">
        <v>0</v>
      </c>
      <c r="AO1140" s="19">
        <v>0</v>
      </c>
      <c r="AP1140" s="20">
        <v>0</v>
      </c>
      <c r="AQ1140" s="20">
        <v>0</v>
      </c>
    </row>
    <row r="1141" spans="1:4" ht="17.25">
      <c r="A1141" s="10">
        <v>0.78888888888888897</v>
      </c>
      <c r="B1141" s="19">
        <v>0.706104</v>
      </c>
      <c r="C1141" s="20">
        <v>20.2617</v>
      </c>
      <c r="D1141" s="20">
        <v>294.534</v>
      </c>
      <c r="E1141" s="19">
        <v>0.588361</v>
      </c>
      <c r="F1141" s="20">
        <v>0.0376307</v>
      </c>
      <c r="G1141" s="20">
        <v>311.812</v>
      </c>
      <c r="H1141" s="19">
        <v>0.888854</v>
      </c>
      <c r="I1141" s="20">
        <v>16.8028</v>
      </c>
      <c r="J1141" s="20">
        <v>380.942</v>
      </c>
      <c r="K1141" s="19">
        <v>0.813327</v>
      </c>
      <c r="L1141" s="20">
        <v>1.96771</v>
      </c>
      <c r="M1141" s="20">
        <v>218.916</v>
      </c>
      <c r="N1141" s="19">
        <v>0.709713</v>
      </c>
      <c r="O1141" s="20">
        <v>20.3323</v>
      </c>
      <c r="P1141" s="20">
        <v>295.347</v>
      </c>
      <c r="Q1141" s="19">
        <v>0.63166</v>
      </c>
      <c r="R1141" s="20">
        <v>0.581033</v>
      </c>
      <c r="S1141" s="20">
        <v>16.1595</v>
      </c>
      <c r="T1141" s="19">
        <v>0.952737</v>
      </c>
      <c r="U1141" s="20">
        <v>0.532228</v>
      </c>
      <c r="V1141" s="20">
        <v>45.6275</v>
      </c>
      <c r="W1141" s="19">
        <v>0.990152</v>
      </c>
      <c r="X1141" s="20">
        <v>0.640233</v>
      </c>
      <c r="Y1141" s="20">
        <v>19.0279</v>
      </c>
      <c r="Z1141" s="19">
        <v>0.804777</v>
      </c>
      <c r="AA1141" s="20">
        <v>3.35524</v>
      </c>
      <c r="AB1141" s="20">
        <v>105.274</v>
      </c>
      <c r="AC1141" s="19">
        <v>0</v>
      </c>
      <c r="AD1141" s="20">
        <v>0</v>
      </c>
      <c r="AE1141" s="20">
        <v>0.00034914</v>
      </c>
      <c r="AF1141" s="19">
        <v>0.836629</v>
      </c>
      <c r="AG1141" s="20">
        <v>0.00536248</v>
      </c>
      <c r="AH1141" s="20">
        <v>38.9902</v>
      </c>
      <c r="AI1141" s="19">
        <v>0</v>
      </c>
      <c r="AJ1141" s="20">
        <v>0</v>
      </c>
      <c r="AK1141" s="20">
        <v>0</v>
      </c>
      <c r="AL1141" s="19">
        <v>0</v>
      </c>
      <c r="AM1141" s="20">
        <v>0</v>
      </c>
      <c r="AN1141" s="20">
        <v>0</v>
      </c>
      <c r="AO1141" s="19">
        <v>0</v>
      </c>
      <c r="AP1141" s="20">
        <v>0</v>
      </c>
      <c r="AQ1141" s="20">
        <v>0</v>
      </c>
    </row>
    <row r="1142" spans="1:4" ht="17.25">
      <c r="A1142" s="10">
        <v>0.78958333333333297</v>
      </c>
      <c r="B1142" s="19">
        <v>0.687894</v>
      </c>
      <c r="C1142" s="20">
        <v>19.1172</v>
      </c>
      <c r="D1142" s="20">
        <v>294.854</v>
      </c>
      <c r="E1142" s="19">
        <v>0.586106</v>
      </c>
      <c r="F1142" s="20">
        <v>0.0374255</v>
      </c>
      <c r="G1142" s="20">
        <v>311.812</v>
      </c>
      <c r="H1142" s="19">
        <v>0.888332</v>
      </c>
      <c r="I1142" s="20">
        <v>16.7227</v>
      </c>
      <c r="J1142" s="20">
        <v>381.235</v>
      </c>
      <c r="K1142" s="19">
        <v>0.813371</v>
      </c>
      <c r="L1142" s="20">
        <v>1.96412</v>
      </c>
      <c r="M1142" s="20">
        <v>218.949</v>
      </c>
      <c r="N1142" s="19">
        <v>0.692844</v>
      </c>
      <c r="O1142" s="20">
        <v>19.1958</v>
      </c>
      <c r="P1142" s="20">
        <v>295.675</v>
      </c>
      <c r="Q1142" s="19">
        <v>0.630049</v>
      </c>
      <c r="R1142" s="20">
        <v>0.577139</v>
      </c>
      <c r="S1142" s="20">
        <v>16.1692</v>
      </c>
      <c r="T1142" s="19">
        <v>0.951139</v>
      </c>
      <c r="U1142" s="20">
        <v>0.531456</v>
      </c>
      <c r="V1142" s="20">
        <v>45.6363</v>
      </c>
      <c r="W1142" s="19">
        <v>0.989975</v>
      </c>
      <c r="X1142" s="20">
        <v>0.638355</v>
      </c>
      <c r="Y1142" s="20">
        <v>19.0386</v>
      </c>
      <c r="Z1142" s="19">
        <v>0.803803</v>
      </c>
      <c r="AA1142" s="20">
        <v>3.35111</v>
      </c>
      <c r="AB1142" s="20">
        <v>105.331</v>
      </c>
      <c r="AC1142" s="19">
        <v>0</v>
      </c>
      <c r="AD1142" s="20">
        <v>0</v>
      </c>
      <c r="AE1142" s="20">
        <v>0.00034914</v>
      </c>
      <c r="AF1142" s="19">
        <v>0.831145</v>
      </c>
      <c r="AG1142" s="20">
        <v>0.00530261</v>
      </c>
      <c r="AH1142" s="20">
        <v>38.9903</v>
      </c>
      <c r="AI1142" s="19">
        <v>0</v>
      </c>
      <c r="AJ1142" s="20">
        <v>0</v>
      </c>
      <c r="AK1142" s="20">
        <v>0</v>
      </c>
      <c r="AL1142" s="19">
        <v>0</v>
      </c>
      <c r="AM1142" s="20">
        <v>0</v>
      </c>
      <c r="AN1142" s="20">
        <v>0</v>
      </c>
      <c r="AO1142" s="19">
        <v>0</v>
      </c>
      <c r="AP1142" s="20">
        <v>0</v>
      </c>
      <c r="AQ1142" s="20">
        <v>0</v>
      </c>
    </row>
    <row r="1143" spans="1:4" ht="17.25">
      <c r="A1143" s="10">
        <v>0.79027777777777797</v>
      </c>
      <c r="B1143" s="19">
        <v>0.683922</v>
      </c>
      <c r="C1143" s="20">
        <v>19.0816</v>
      </c>
      <c r="D1143" s="20">
        <v>295.167</v>
      </c>
      <c r="E1143" s="19">
        <v>0.587728</v>
      </c>
      <c r="F1143" s="20">
        <v>0.0376709</v>
      </c>
      <c r="G1143" s="20">
        <v>311.813</v>
      </c>
      <c r="H1143" s="19">
        <v>0.887444</v>
      </c>
      <c r="I1143" s="20">
        <v>16.6826</v>
      </c>
      <c r="J1143" s="20">
        <v>381.509</v>
      </c>
      <c r="K1143" s="19">
        <v>0.812877</v>
      </c>
      <c r="L1143" s="20">
        <v>1.96841</v>
      </c>
      <c r="M1143" s="20">
        <v>218.981</v>
      </c>
      <c r="N1143" s="19">
        <v>0.687847</v>
      </c>
      <c r="O1143" s="20">
        <v>19.1512</v>
      </c>
      <c r="P1143" s="20">
        <v>295.989</v>
      </c>
      <c r="Q1143" s="19">
        <v>0.629771</v>
      </c>
      <c r="R1143" s="20">
        <v>0.580135</v>
      </c>
      <c r="S1143" s="20">
        <v>16.1788</v>
      </c>
      <c r="T1143" s="19">
        <v>0.951076</v>
      </c>
      <c r="U1143" s="20">
        <v>0.532546</v>
      </c>
      <c r="V1143" s="20">
        <v>45.6452</v>
      </c>
      <c r="W1143" s="19">
        <v>0.99013</v>
      </c>
      <c r="X1143" s="20">
        <v>0.640292</v>
      </c>
      <c r="Y1143" s="20">
        <v>19.0494</v>
      </c>
      <c r="Z1143" s="19">
        <v>0.803378</v>
      </c>
      <c r="AA1143" s="20">
        <v>3.35681</v>
      </c>
      <c r="AB1143" s="20">
        <v>105.387</v>
      </c>
      <c r="AC1143" s="19">
        <v>0</v>
      </c>
      <c r="AD1143" s="20">
        <v>0</v>
      </c>
      <c r="AE1143" s="20">
        <v>0.00034914</v>
      </c>
      <c r="AF1143" s="19">
        <v>0.839253</v>
      </c>
      <c r="AG1143" s="20">
        <v>0.00536595</v>
      </c>
      <c r="AH1143" s="20">
        <v>38.9903</v>
      </c>
      <c r="AI1143" s="19">
        <v>0</v>
      </c>
      <c r="AJ1143" s="20">
        <v>0</v>
      </c>
      <c r="AK1143" s="20">
        <v>0</v>
      </c>
      <c r="AL1143" s="19">
        <v>0</v>
      </c>
      <c r="AM1143" s="20">
        <v>0</v>
      </c>
      <c r="AN1143" s="20">
        <v>0</v>
      </c>
      <c r="AO1143" s="19">
        <v>0</v>
      </c>
      <c r="AP1143" s="20">
        <v>0</v>
      </c>
      <c r="AQ1143" s="20">
        <v>0</v>
      </c>
    </row>
    <row r="1144" spans="1:4" ht="17.25">
      <c r="A1144" s="10">
        <v>0.79097222222222197</v>
      </c>
      <c r="B1144" s="19">
        <v>0.685012</v>
      </c>
      <c r="C1144" s="20">
        <v>19.1167</v>
      </c>
      <c r="D1144" s="20">
        <v>295.491</v>
      </c>
      <c r="E1144" s="19">
        <v>0.585113</v>
      </c>
      <c r="F1144" s="20">
        <v>0.0374564</v>
      </c>
      <c r="G1144" s="20">
        <v>311.813</v>
      </c>
      <c r="H1144" s="19">
        <v>0.887246</v>
      </c>
      <c r="I1144" s="20">
        <v>16.6259</v>
      </c>
      <c r="J1144" s="20">
        <v>381.782</v>
      </c>
      <c r="K1144" s="19">
        <v>0.85979</v>
      </c>
      <c r="L1144" s="20">
        <v>7.85121</v>
      </c>
      <c r="M1144" s="20">
        <v>219.035</v>
      </c>
      <c r="N1144" s="19">
        <v>0.689218</v>
      </c>
      <c r="O1144" s="20">
        <v>19.1943</v>
      </c>
      <c r="P1144" s="20">
        <v>296.308</v>
      </c>
      <c r="Q1144" s="19">
        <v>0.628308</v>
      </c>
      <c r="R1144" s="20">
        <v>0.577462</v>
      </c>
      <c r="S1144" s="20">
        <v>16.1885</v>
      </c>
      <c r="T1144" s="19">
        <v>0.951518</v>
      </c>
      <c r="U1144" s="20">
        <v>0.53233</v>
      </c>
      <c r="V1144" s="20">
        <v>45.6541</v>
      </c>
      <c r="W1144" s="19">
        <v>0.990231</v>
      </c>
      <c r="X1144" s="20">
        <v>0.641112</v>
      </c>
      <c r="Y1144" s="20">
        <v>19.0601</v>
      </c>
      <c r="Z1144" s="19">
        <v>0.803162</v>
      </c>
      <c r="AA1144" s="20">
        <v>3.35453</v>
      </c>
      <c r="AB1144" s="20">
        <v>105.444</v>
      </c>
      <c r="AC1144" s="19">
        <v>0</v>
      </c>
      <c r="AD1144" s="20">
        <v>0</v>
      </c>
      <c r="AE1144" s="20">
        <v>0.00034914</v>
      </c>
      <c r="AF1144" s="19">
        <v>0</v>
      </c>
      <c r="AG1144" s="20">
        <v>0</v>
      </c>
      <c r="AH1144" s="20">
        <v>38.9904</v>
      </c>
      <c r="AI1144" s="19">
        <v>0</v>
      </c>
      <c r="AJ1144" s="20">
        <v>0</v>
      </c>
      <c r="AK1144" s="20">
        <v>0</v>
      </c>
      <c r="AL1144" s="19">
        <v>0</v>
      </c>
      <c r="AM1144" s="20">
        <v>0</v>
      </c>
      <c r="AN1144" s="20">
        <v>0</v>
      </c>
      <c r="AO1144" s="19">
        <v>0</v>
      </c>
      <c r="AP1144" s="20">
        <v>0</v>
      </c>
      <c r="AQ1144" s="20">
        <v>0</v>
      </c>
    </row>
    <row r="1145" spans="1:4" ht="17.25">
      <c r="A1145" s="10">
        <v>0.79166666666666696</v>
      </c>
      <c r="B1145" s="19">
        <v>0.686461</v>
      </c>
      <c r="C1145" s="20">
        <v>19.1337</v>
      </c>
      <c r="D1145" s="20">
        <v>295.805</v>
      </c>
      <c r="E1145" s="19">
        <v>0.587585</v>
      </c>
      <c r="F1145" s="20">
        <v>0.0375805</v>
      </c>
      <c r="G1145" s="20">
        <v>311.814</v>
      </c>
      <c r="H1145" s="19">
        <v>0.887169</v>
      </c>
      <c r="I1145" s="20">
        <v>16.5943</v>
      </c>
      <c r="J1145" s="20">
        <v>382.059</v>
      </c>
      <c r="K1145" s="19">
        <v>0.843395</v>
      </c>
      <c r="L1145" s="20">
        <v>7.14419</v>
      </c>
      <c r="M1145" s="20">
        <v>219.165</v>
      </c>
      <c r="N1145" s="19">
        <v>0.691439</v>
      </c>
      <c r="O1145" s="20">
        <v>19.2164</v>
      </c>
      <c r="P1145" s="20">
        <v>296.623</v>
      </c>
      <c r="Q1145" s="19">
        <v>0.629582</v>
      </c>
      <c r="R1145" s="20">
        <v>0.578685</v>
      </c>
      <c r="S1145" s="20">
        <v>16.1983</v>
      </c>
      <c r="T1145" s="19">
        <v>0.951105</v>
      </c>
      <c r="U1145" s="20">
        <v>0.531911</v>
      </c>
      <c r="V1145" s="20">
        <v>45.6631</v>
      </c>
      <c r="W1145" s="19">
        <v>0.990104</v>
      </c>
      <c r="X1145" s="20">
        <v>0.640398</v>
      </c>
      <c r="Y1145" s="20">
        <v>19.0708</v>
      </c>
      <c r="Z1145" s="19">
        <v>0.801341</v>
      </c>
      <c r="AA1145" s="20">
        <v>3.35252</v>
      </c>
      <c r="AB1145" s="20">
        <v>105.499</v>
      </c>
      <c r="AC1145" s="19">
        <v>0</v>
      </c>
      <c r="AD1145" s="20">
        <v>0</v>
      </c>
      <c r="AE1145" s="20">
        <v>0.00034914</v>
      </c>
      <c r="AF1145" s="19">
        <v>0</v>
      </c>
      <c r="AG1145" s="20">
        <v>0</v>
      </c>
      <c r="AH1145" s="20">
        <v>38.9904</v>
      </c>
      <c r="AI1145" s="19">
        <v>0</v>
      </c>
      <c r="AJ1145" s="20">
        <v>0</v>
      </c>
      <c r="AK1145" s="20">
        <v>0</v>
      </c>
      <c r="AL1145" s="19">
        <v>0</v>
      </c>
      <c r="AM1145" s="20">
        <v>0</v>
      </c>
      <c r="AN1145" s="20">
        <v>0</v>
      </c>
      <c r="AO1145" s="19">
        <v>0</v>
      </c>
      <c r="AP1145" s="20">
        <v>0</v>
      </c>
      <c r="AQ1145" s="20">
        <v>0</v>
      </c>
    </row>
    <row r="1146" spans="1:4" ht="17.25">
      <c r="A1146" s="10">
        <v>0.79236111111111096</v>
      </c>
      <c r="B1146" s="19">
        <v>0.684304</v>
      </c>
      <c r="C1146" s="20">
        <v>19.229</v>
      </c>
      <c r="D1146" s="20">
        <v>296.13</v>
      </c>
      <c r="E1146" s="19">
        <v>0.589903</v>
      </c>
      <c r="F1146" s="20">
        <v>0.0377869</v>
      </c>
      <c r="G1146" s="20">
        <v>311.815</v>
      </c>
      <c r="H1146" s="19">
        <v>0.885953</v>
      </c>
      <c r="I1146" s="20">
        <v>16.5873</v>
      </c>
      <c r="J1146" s="20">
        <v>382.336</v>
      </c>
      <c r="K1146" s="19">
        <v>0.812322</v>
      </c>
      <c r="L1146" s="20">
        <v>1.96836</v>
      </c>
      <c r="M1146" s="20">
        <v>219.199</v>
      </c>
      <c r="N1146" s="19">
        <v>0.689027</v>
      </c>
      <c r="O1146" s="20">
        <v>19.2994</v>
      </c>
      <c r="P1146" s="20">
        <v>296.949</v>
      </c>
      <c r="Q1146" s="19">
        <v>0.628517</v>
      </c>
      <c r="R1146" s="20">
        <v>0.579298</v>
      </c>
      <c r="S1146" s="20">
        <v>16.2079</v>
      </c>
      <c r="T1146" s="19">
        <v>0.95049</v>
      </c>
      <c r="U1146" s="20">
        <v>0.533683</v>
      </c>
      <c r="V1146" s="20">
        <v>45.672</v>
      </c>
      <c r="W1146" s="19">
        <v>0.990247</v>
      </c>
      <c r="X1146" s="20">
        <v>0.642614</v>
      </c>
      <c r="Y1146" s="20">
        <v>19.0813</v>
      </c>
      <c r="Z1146" s="19">
        <v>0.801728</v>
      </c>
      <c r="AA1146" s="20">
        <v>3.355</v>
      </c>
      <c r="AB1146" s="20">
        <v>105.555</v>
      </c>
      <c r="AC1146" s="19">
        <v>0</v>
      </c>
      <c r="AD1146" s="20">
        <v>0</v>
      </c>
      <c r="AE1146" s="20">
        <v>0.00034914</v>
      </c>
      <c r="AF1146" s="19">
        <v>0</v>
      </c>
      <c r="AG1146" s="20">
        <v>0</v>
      </c>
      <c r="AH1146" s="20">
        <v>38.9905</v>
      </c>
      <c r="AI1146" s="19">
        <v>0</v>
      </c>
      <c r="AJ1146" s="20">
        <v>0</v>
      </c>
      <c r="AK1146" s="20">
        <v>0</v>
      </c>
      <c r="AL1146" s="19">
        <v>0</v>
      </c>
      <c r="AM1146" s="20">
        <v>0</v>
      </c>
      <c r="AN1146" s="20">
        <v>0</v>
      </c>
      <c r="AO1146" s="19">
        <v>0</v>
      </c>
      <c r="AP1146" s="20">
        <v>0</v>
      </c>
      <c r="AQ1146" s="20">
        <v>0</v>
      </c>
    </row>
    <row r="1147" spans="1:4" ht="17.25">
      <c r="A1147" s="10">
        <v>0.79305555555555596</v>
      </c>
      <c r="B1147" s="19">
        <v>0.692127</v>
      </c>
      <c r="C1147" s="20">
        <v>19.5643</v>
      </c>
      <c r="D1147" s="20">
        <v>296.447</v>
      </c>
      <c r="E1147" s="19">
        <v>0.587148</v>
      </c>
      <c r="F1147" s="20">
        <v>0.0376499</v>
      </c>
      <c r="G1147" s="20">
        <v>311.815</v>
      </c>
      <c r="H1147" s="19">
        <v>0.888092</v>
      </c>
      <c r="I1147" s="20">
        <v>16.7602</v>
      </c>
      <c r="J1147" s="20">
        <v>382.613</v>
      </c>
      <c r="K1147" s="19">
        <v>0.812971</v>
      </c>
      <c r="L1147" s="20">
        <v>1.96651</v>
      </c>
      <c r="M1147" s="20">
        <v>219.233</v>
      </c>
      <c r="N1147" s="19">
        <v>0.697204</v>
      </c>
      <c r="O1147" s="20">
        <v>19.6429</v>
      </c>
      <c r="P1147" s="20">
        <v>297.279</v>
      </c>
      <c r="Q1147" s="19">
        <v>0.630855</v>
      </c>
      <c r="R1147" s="20">
        <v>0.58124</v>
      </c>
      <c r="S1147" s="20">
        <v>16.2174</v>
      </c>
      <c r="T1147" s="19">
        <v>0.95147</v>
      </c>
      <c r="U1147" s="20">
        <v>0.532278</v>
      </c>
      <c r="V1147" s="20">
        <v>45.6807</v>
      </c>
      <c r="W1147" s="19">
        <v>0.990259</v>
      </c>
      <c r="X1147" s="20">
        <v>0.640671</v>
      </c>
      <c r="Y1147" s="20">
        <v>19.0922</v>
      </c>
      <c r="Z1147" s="19">
        <v>0.802528</v>
      </c>
      <c r="AA1147" s="20">
        <v>3.35709</v>
      </c>
      <c r="AB1147" s="20">
        <v>105.61</v>
      </c>
      <c r="AC1147" s="19">
        <v>0</v>
      </c>
      <c r="AD1147" s="20">
        <v>0</v>
      </c>
      <c r="AE1147" s="20">
        <v>0.00034914</v>
      </c>
      <c r="AF1147" s="19">
        <v>0.840437</v>
      </c>
      <c r="AG1147" s="20">
        <v>0.00534552</v>
      </c>
      <c r="AH1147" s="20">
        <v>38.9906</v>
      </c>
      <c r="AI1147" s="19">
        <v>0</v>
      </c>
      <c r="AJ1147" s="20">
        <v>0</v>
      </c>
      <c r="AK1147" s="20">
        <v>0</v>
      </c>
      <c r="AL1147" s="19">
        <v>0</v>
      </c>
      <c r="AM1147" s="20">
        <v>0</v>
      </c>
      <c r="AN1147" s="20">
        <v>0</v>
      </c>
      <c r="AO1147" s="19">
        <v>0</v>
      </c>
      <c r="AP1147" s="20">
        <v>0</v>
      </c>
      <c r="AQ1147" s="20">
        <v>0</v>
      </c>
    </row>
    <row r="1148" spans="1:4" ht="17.25">
      <c r="A1148" s="10">
        <v>0.79374999999999996</v>
      </c>
      <c r="B1148" s="19">
        <v>0.698459</v>
      </c>
      <c r="C1148" s="20">
        <v>19.8101</v>
      </c>
      <c r="D1148" s="20">
        <v>296.781</v>
      </c>
      <c r="E1148" s="19">
        <v>0.586305</v>
      </c>
      <c r="F1148" s="20">
        <v>0.0375711</v>
      </c>
      <c r="G1148" s="20">
        <v>311.816</v>
      </c>
      <c r="H1148" s="19">
        <v>0.888903</v>
      </c>
      <c r="I1148" s="20">
        <v>16.8689</v>
      </c>
      <c r="J1148" s="20">
        <v>382.889</v>
      </c>
      <c r="K1148" s="19">
        <v>0.812627</v>
      </c>
      <c r="L1148" s="20">
        <v>5.9634</v>
      </c>
      <c r="M1148" s="20">
        <v>219.267</v>
      </c>
      <c r="N1148" s="19">
        <v>0.702996</v>
      </c>
      <c r="O1148" s="20">
        <v>19.8794</v>
      </c>
      <c r="P1148" s="20">
        <v>297.603</v>
      </c>
      <c r="Q1148" s="19">
        <v>0.631793</v>
      </c>
      <c r="R1148" s="20">
        <v>0.580918</v>
      </c>
      <c r="S1148" s="20">
        <v>16.2272</v>
      </c>
      <c r="T1148" s="19">
        <v>0.950722</v>
      </c>
      <c r="U1148" s="20">
        <v>0.531394</v>
      </c>
      <c r="V1148" s="20">
        <v>45.6897</v>
      </c>
      <c r="W1148" s="19">
        <v>0.990036</v>
      </c>
      <c r="X1148" s="20">
        <v>0.639678</v>
      </c>
      <c r="Y1148" s="20">
        <v>19.1028</v>
      </c>
      <c r="Z1148" s="19">
        <v>0.803041</v>
      </c>
      <c r="AA1148" s="20">
        <v>3.34919</v>
      </c>
      <c r="AB1148" s="20">
        <v>105.666</v>
      </c>
      <c r="AC1148" s="19">
        <v>0</v>
      </c>
      <c r="AD1148" s="20">
        <v>0</v>
      </c>
      <c r="AE1148" s="20">
        <v>0.00034914</v>
      </c>
      <c r="AF1148" s="19">
        <v>0.8466</v>
      </c>
      <c r="AG1148" s="20">
        <v>0.00536967</v>
      </c>
      <c r="AH1148" s="20">
        <v>38.9906</v>
      </c>
      <c r="AI1148" s="19">
        <v>0</v>
      </c>
      <c r="AJ1148" s="20">
        <v>0</v>
      </c>
      <c r="AK1148" s="20">
        <v>0</v>
      </c>
      <c r="AL1148" s="19">
        <v>0</v>
      </c>
      <c r="AM1148" s="20">
        <v>0</v>
      </c>
      <c r="AN1148" s="20">
        <v>0</v>
      </c>
      <c r="AO1148" s="19">
        <v>0</v>
      </c>
      <c r="AP1148" s="20">
        <v>0</v>
      </c>
      <c r="AQ1148" s="20">
        <v>0</v>
      </c>
    </row>
    <row r="1149" spans="1:4" ht="17.25">
      <c r="A1149" s="10">
        <v>0.79444444444444495</v>
      </c>
      <c r="B1149" s="19">
        <v>0.698691</v>
      </c>
      <c r="C1149" s="20">
        <v>20.0996</v>
      </c>
      <c r="D1149" s="20">
        <v>297.107</v>
      </c>
      <c r="E1149" s="19">
        <v>0.58529</v>
      </c>
      <c r="F1149" s="20">
        <v>0.0375039</v>
      </c>
      <c r="G1149" s="20">
        <v>311.817</v>
      </c>
      <c r="H1149" s="19">
        <v>0.889123</v>
      </c>
      <c r="I1149" s="20">
        <v>17.0491</v>
      </c>
      <c r="J1149" s="20">
        <v>383.176</v>
      </c>
      <c r="K1149" s="19">
        <v>0.858185</v>
      </c>
      <c r="L1149" s="20">
        <v>7.82507</v>
      </c>
      <c r="M1149" s="20">
        <v>219.397</v>
      </c>
      <c r="N1149" s="19">
        <v>0.703831</v>
      </c>
      <c r="O1149" s="20">
        <v>20.1674</v>
      </c>
      <c r="P1149" s="20">
        <v>297.942</v>
      </c>
      <c r="Q1149" s="19">
        <v>0.628581</v>
      </c>
      <c r="R1149" s="20">
        <v>0.57957</v>
      </c>
      <c r="S1149" s="20">
        <v>16.2367</v>
      </c>
      <c r="T1149" s="19">
        <v>0.951505</v>
      </c>
      <c r="U1149" s="20">
        <v>0.533601</v>
      </c>
      <c r="V1149" s="20">
        <v>45.6985</v>
      </c>
      <c r="W1149" s="19">
        <v>0.990198</v>
      </c>
      <c r="X1149" s="20">
        <v>0.642952</v>
      </c>
      <c r="Y1149" s="20">
        <v>19.1134</v>
      </c>
      <c r="Z1149" s="19">
        <v>0.801566</v>
      </c>
      <c r="AA1149" s="20">
        <v>3.35186</v>
      </c>
      <c r="AB1149" s="20">
        <v>105.722</v>
      </c>
      <c r="AC1149" s="19">
        <v>0</v>
      </c>
      <c r="AD1149" s="20">
        <v>0</v>
      </c>
      <c r="AE1149" s="20">
        <v>0.00034914</v>
      </c>
      <c r="AF1149" s="19">
        <v>0</v>
      </c>
      <c r="AG1149" s="20">
        <v>0</v>
      </c>
      <c r="AH1149" s="20">
        <v>38.9907</v>
      </c>
      <c r="AI1149" s="19">
        <v>0</v>
      </c>
      <c r="AJ1149" s="20">
        <v>0</v>
      </c>
      <c r="AK1149" s="20">
        <v>0</v>
      </c>
      <c r="AL1149" s="19">
        <v>0</v>
      </c>
      <c r="AM1149" s="20">
        <v>0</v>
      </c>
      <c r="AN1149" s="20">
        <v>0</v>
      </c>
      <c r="AO1149" s="19">
        <v>0</v>
      </c>
      <c r="AP1149" s="20">
        <v>0</v>
      </c>
      <c r="AQ1149" s="20">
        <v>0</v>
      </c>
    </row>
    <row r="1150" spans="1:4" ht="17.25">
      <c r="A1150" s="10">
        <v>0.79513888888888895</v>
      </c>
      <c r="B1150" s="19">
        <v>0.700624</v>
      </c>
      <c r="C1150" s="20">
        <v>20.3483</v>
      </c>
      <c r="D1150" s="20">
        <v>297.444</v>
      </c>
      <c r="E1150" s="19">
        <v>0.585483</v>
      </c>
      <c r="F1150" s="20">
        <v>0.0377608</v>
      </c>
      <c r="G1150" s="20">
        <v>311.817</v>
      </c>
      <c r="H1150" s="19">
        <v>0.889339</v>
      </c>
      <c r="I1150" s="20">
        <v>17.186</v>
      </c>
      <c r="J1150" s="20">
        <v>383.466</v>
      </c>
      <c r="K1150" s="19">
        <v>0.812146</v>
      </c>
      <c r="L1150" s="20">
        <v>1.97291</v>
      </c>
      <c r="M1150" s="20">
        <v>219.461</v>
      </c>
      <c r="N1150" s="19">
        <v>0.704907</v>
      </c>
      <c r="O1150" s="20">
        <v>20.4236</v>
      </c>
      <c r="P1150" s="20">
        <v>298.274</v>
      </c>
      <c r="Q1150" s="19">
        <v>0.629657</v>
      </c>
      <c r="R1150" s="20">
        <v>0.584023</v>
      </c>
      <c r="S1150" s="20">
        <v>16.2466</v>
      </c>
      <c r="T1150" s="19">
        <v>0.951039</v>
      </c>
      <c r="U1150" s="20">
        <v>0.533163</v>
      </c>
      <c r="V1150" s="20">
        <v>45.7075</v>
      </c>
      <c r="W1150" s="19">
        <v>0.990447</v>
      </c>
      <c r="X1150" s="20">
        <v>0.646251</v>
      </c>
      <c r="Y1150" s="20">
        <v>19.1241</v>
      </c>
      <c r="Z1150" s="19">
        <v>0.800291</v>
      </c>
      <c r="AA1150" s="20">
        <v>3.35039</v>
      </c>
      <c r="AB1150" s="20">
        <v>105.779</v>
      </c>
      <c r="AC1150" s="19">
        <v>0</v>
      </c>
      <c r="AD1150" s="20">
        <v>0</v>
      </c>
      <c r="AE1150" s="20">
        <v>0.00034914</v>
      </c>
      <c r="AF1150" s="19">
        <v>0.843433</v>
      </c>
      <c r="AG1150" s="20">
        <v>0.00544362</v>
      </c>
      <c r="AH1150" s="20">
        <v>38.9908</v>
      </c>
      <c r="AI1150" s="19">
        <v>0</v>
      </c>
      <c r="AJ1150" s="20">
        <v>0</v>
      </c>
      <c r="AK1150" s="20">
        <v>0</v>
      </c>
      <c r="AL1150" s="19">
        <v>0</v>
      </c>
      <c r="AM1150" s="20">
        <v>0</v>
      </c>
      <c r="AN1150" s="20">
        <v>0</v>
      </c>
      <c r="AO1150" s="19">
        <v>0</v>
      </c>
      <c r="AP1150" s="20">
        <v>0</v>
      </c>
      <c r="AQ1150" s="20">
        <v>0</v>
      </c>
    </row>
    <row r="1151" spans="1:4" ht="17.25">
      <c r="A1151" s="10">
        <v>0.79583333333333295</v>
      </c>
      <c r="B1151" s="19">
        <v>0.706671</v>
      </c>
      <c r="C1151" s="20">
        <v>20.5327</v>
      </c>
      <c r="D1151" s="20">
        <v>297.79</v>
      </c>
      <c r="E1151" s="19">
        <v>0.585456</v>
      </c>
      <c r="F1151" s="20">
        <v>0.0376449</v>
      </c>
      <c r="G1151" s="20">
        <v>311.818</v>
      </c>
      <c r="H1151" s="19">
        <v>0.89072</v>
      </c>
      <c r="I1151" s="20">
        <v>17.2655</v>
      </c>
      <c r="J1151" s="20">
        <v>383.758</v>
      </c>
      <c r="K1151" s="19">
        <v>0.813041</v>
      </c>
      <c r="L1151" s="20">
        <v>1.97257</v>
      </c>
      <c r="M1151" s="20">
        <v>219.494</v>
      </c>
      <c r="N1151" s="19">
        <v>0.710783</v>
      </c>
      <c r="O1151" s="20">
        <v>20.5885</v>
      </c>
      <c r="P1151" s="20">
        <v>298.616</v>
      </c>
      <c r="Q1151" s="19">
        <v>0.629453</v>
      </c>
      <c r="R1151" s="20">
        <v>0.579702</v>
      </c>
      <c r="S1151" s="20">
        <v>16.2562</v>
      </c>
      <c r="T1151" s="19">
        <v>0.951356</v>
      </c>
      <c r="U1151" s="20">
        <v>0.532728</v>
      </c>
      <c r="V1151" s="20">
        <v>45.7164</v>
      </c>
      <c r="W1151" s="19">
        <v>0.990264</v>
      </c>
      <c r="X1151" s="20">
        <v>0.642269</v>
      </c>
      <c r="Y1151" s="20">
        <v>19.1348</v>
      </c>
      <c r="Z1151" s="19">
        <v>0.800997</v>
      </c>
      <c r="AA1151" s="20">
        <v>3.3445</v>
      </c>
      <c r="AB1151" s="20">
        <v>105.834</v>
      </c>
      <c r="AC1151" s="19">
        <v>0</v>
      </c>
      <c r="AD1151" s="20">
        <v>0</v>
      </c>
      <c r="AE1151" s="20">
        <v>0.00034914</v>
      </c>
      <c r="AF1151" s="19">
        <v>0.85065</v>
      </c>
      <c r="AG1151" s="20">
        <v>0.00545769</v>
      </c>
      <c r="AH1151" s="20">
        <v>38.9908</v>
      </c>
      <c r="AI1151" s="19">
        <v>0</v>
      </c>
      <c r="AJ1151" s="20">
        <v>0</v>
      </c>
      <c r="AK1151" s="20">
        <v>0</v>
      </c>
      <c r="AL1151" s="19">
        <v>0</v>
      </c>
      <c r="AM1151" s="20">
        <v>0</v>
      </c>
      <c r="AN1151" s="20">
        <v>0</v>
      </c>
      <c r="AO1151" s="19">
        <v>0</v>
      </c>
      <c r="AP1151" s="20">
        <v>0</v>
      </c>
      <c r="AQ1151" s="20">
        <v>0</v>
      </c>
    </row>
    <row r="1152" spans="1:4" ht="17.25">
      <c r="A1152" s="10">
        <v>0.79652777777777795</v>
      </c>
      <c r="B1152" s="19">
        <v>0.698942</v>
      </c>
      <c r="C1152" s="20">
        <v>19.8375</v>
      </c>
      <c r="D1152" s="20">
        <v>298.126</v>
      </c>
      <c r="E1152" s="19">
        <v>0.585661</v>
      </c>
      <c r="F1152" s="20">
        <v>0.0374937</v>
      </c>
      <c r="G1152" s="20">
        <v>311.819</v>
      </c>
      <c r="H1152" s="19">
        <v>0.892851</v>
      </c>
      <c r="I1152" s="20">
        <v>17.3801</v>
      </c>
      <c r="J1152" s="20">
        <v>384.037</v>
      </c>
      <c r="K1152" s="19">
        <v>0.812593</v>
      </c>
      <c r="L1152" s="20">
        <v>1.97242</v>
      </c>
      <c r="M1152" s="20">
        <v>219.528</v>
      </c>
      <c r="N1152" s="19">
        <v>0.699846</v>
      </c>
      <c r="O1152" s="20">
        <v>19.9311</v>
      </c>
      <c r="P1152" s="20">
        <v>298.953</v>
      </c>
      <c r="Q1152" s="19">
        <v>0.630908</v>
      </c>
      <c r="R1152" s="20">
        <v>0.5809</v>
      </c>
      <c r="S1152" s="20">
        <v>16.2659</v>
      </c>
      <c r="T1152" s="19">
        <v>0.952375</v>
      </c>
      <c r="U1152" s="20">
        <v>0.531563</v>
      </c>
      <c r="V1152" s="20">
        <v>45.7252</v>
      </c>
      <c r="W1152" s="19">
        <v>0.99018</v>
      </c>
      <c r="X1152" s="20">
        <v>0.640836</v>
      </c>
      <c r="Y1152" s="20">
        <v>19.1457</v>
      </c>
      <c r="Z1152" s="19">
        <v>0.809185</v>
      </c>
      <c r="AA1152" s="20">
        <v>3.33435</v>
      </c>
      <c r="AB1152" s="20">
        <v>105.89</v>
      </c>
      <c r="AC1152" s="19">
        <v>0</v>
      </c>
      <c r="AD1152" s="20">
        <v>0</v>
      </c>
      <c r="AE1152" s="20">
        <v>0.00034914</v>
      </c>
      <c r="AF1152" s="19">
        <v>0.868064</v>
      </c>
      <c r="AG1152" s="20">
        <v>5.17771</v>
      </c>
      <c r="AH1152" s="20">
        <v>39.0228</v>
      </c>
      <c r="AI1152" s="19">
        <v>0</v>
      </c>
      <c r="AJ1152" s="20">
        <v>0</v>
      </c>
      <c r="AK1152" s="20">
        <v>0</v>
      </c>
      <c r="AL1152" s="19">
        <v>0</v>
      </c>
      <c r="AM1152" s="20">
        <v>0</v>
      </c>
      <c r="AN1152" s="20">
        <v>0</v>
      </c>
      <c r="AO1152" s="19">
        <v>0</v>
      </c>
      <c r="AP1152" s="20">
        <v>0</v>
      </c>
      <c r="AQ1152" s="20">
        <v>0</v>
      </c>
    </row>
    <row r="1153" spans="1:4" ht="17.25">
      <c r="A1153" s="10">
        <v>0.79722222222222205</v>
      </c>
      <c r="B1153" s="19">
        <v>0.697376</v>
      </c>
      <c r="C1153" s="20">
        <v>19.6706</v>
      </c>
      <c r="D1153" s="20">
        <v>298.463</v>
      </c>
      <c r="E1153" s="19">
        <v>0.588432</v>
      </c>
      <c r="F1153" s="20">
        <v>0.0375741</v>
      </c>
      <c r="G1153" s="20">
        <v>311.819</v>
      </c>
      <c r="H1153" s="19">
        <v>0.892276</v>
      </c>
      <c r="I1153" s="20">
        <v>17.3306</v>
      </c>
      <c r="J1153" s="20">
        <v>384.332</v>
      </c>
      <c r="K1153" s="19">
        <v>0.864426</v>
      </c>
      <c r="L1153" s="20">
        <v>8.05255</v>
      </c>
      <c r="M1153" s="20">
        <v>219.633</v>
      </c>
      <c r="N1153" s="19">
        <v>0.7011</v>
      </c>
      <c r="O1153" s="20">
        <v>19.7571</v>
      </c>
      <c r="P1153" s="20">
        <v>299.303</v>
      </c>
      <c r="Q1153" s="19">
        <v>0.629515</v>
      </c>
      <c r="R1153" s="20">
        <v>0.577496</v>
      </c>
      <c r="S1153" s="20">
        <v>16.2756</v>
      </c>
      <c r="T1153" s="19">
        <v>0.952516</v>
      </c>
      <c r="U1153" s="20">
        <v>0.530867</v>
      </c>
      <c r="V1153" s="20">
        <v>45.7341</v>
      </c>
      <c r="W1153" s="19">
        <v>0.990196</v>
      </c>
      <c r="X1153" s="20">
        <v>0.640261</v>
      </c>
      <c r="Y1153" s="20">
        <v>19.1564</v>
      </c>
      <c r="Z1153" s="19">
        <v>0.810704</v>
      </c>
      <c r="AA1153" s="20">
        <v>3.3351</v>
      </c>
      <c r="AB1153" s="20">
        <v>105.945</v>
      </c>
      <c r="AC1153" s="19">
        <v>0</v>
      </c>
      <c r="AD1153" s="20">
        <v>0</v>
      </c>
      <c r="AE1153" s="20">
        <v>0.00034914</v>
      </c>
      <c r="AF1153" s="19">
        <v>0.871857</v>
      </c>
      <c r="AG1153" s="20">
        <v>5.26617</v>
      </c>
      <c r="AH1153" s="20">
        <v>39.1086</v>
      </c>
      <c r="AI1153" s="19">
        <v>0</v>
      </c>
      <c r="AJ1153" s="20">
        <v>0</v>
      </c>
      <c r="AK1153" s="20">
        <v>0</v>
      </c>
      <c r="AL1153" s="19">
        <v>0</v>
      </c>
      <c r="AM1153" s="20">
        <v>0</v>
      </c>
      <c r="AN1153" s="20">
        <v>0</v>
      </c>
      <c r="AO1153" s="19">
        <v>0</v>
      </c>
      <c r="AP1153" s="20">
        <v>0</v>
      </c>
      <c r="AQ1153" s="20">
        <v>0</v>
      </c>
    </row>
    <row r="1154" spans="1:4" ht="17.25">
      <c r="A1154" s="10">
        <v>0.79791666666666705</v>
      </c>
      <c r="B1154" s="19">
        <v>0.690257</v>
      </c>
      <c r="C1154" s="20">
        <v>19.4333</v>
      </c>
      <c r="D1154" s="20">
        <v>298.783</v>
      </c>
      <c r="E1154" s="19">
        <v>0.584189</v>
      </c>
      <c r="F1154" s="20">
        <v>0.0375862</v>
      </c>
      <c r="G1154" s="20">
        <v>311.82</v>
      </c>
      <c r="H1154" s="19">
        <v>0.890408</v>
      </c>
      <c r="I1154" s="20">
        <v>17.1382</v>
      </c>
      <c r="J1154" s="20">
        <v>384.614</v>
      </c>
      <c r="K1154" s="19">
        <v>0.812711</v>
      </c>
      <c r="L1154" s="20">
        <v>1.96788</v>
      </c>
      <c r="M1154" s="20">
        <v>219.72</v>
      </c>
      <c r="N1154" s="19">
        <v>0.695449</v>
      </c>
      <c r="O1154" s="20">
        <v>19.525</v>
      </c>
      <c r="P1154" s="20">
        <v>299.624</v>
      </c>
      <c r="Q1154" s="19">
        <v>0.629804</v>
      </c>
      <c r="R1154" s="20">
        <v>0.579776</v>
      </c>
      <c r="S1154" s="20">
        <v>16.2851</v>
      </c>
      <c r="T1154" s="19">
        <v>0.951506</v>
      </c>
      <c r="U1154" s="20">
        <v>0.531752</v>
      </c>
      <c r="V1154" s="20">
        <v>45.743</v>
      </c>
      <c r="W1154" s="19">
        <v>0.990138</v>
      </c>
      <c r="X1154" s="20">
        <v>0.641566</v>
      </c>
      <c r="Y1154" s="20">
        <v>19.1671</v>
      </c>
      <c r="Z1154" s="19">
        <v>0.808926</v>
      </c>
      <c r="AA1154" s="20">
        <v>3.34007</v>
      </c>
      <c r="AB1154" s="20">
        <v>106.001</v>
      </c>
      <c r="AC1154" s="19">
        <v>0</v>
      </c>
      <c r="AD1154" s="20">
        <v>0</v>
      </c>
      <c r="AE1154" s="20">
        <v>0.00034914</v>
      </c>
      <c r="AF1154" s="19">
        <v>0.865872</v>
      </c>
      <c r="AG1154" s="20">
        <v>5.1059</v>
      </c>
      <c r="AH1154" s="20">
        <v>39.1959</v>
      </c>
      <c r="AI1154" s="19">
        <v>0</v>
      </c>
      <c r="AJ1154" s="20">
        <v>0</v>
      </c>
      <c r="AK1154" s="20">
        <v>0</v>
      </c>
      <c r="AL1154" s="19">
        <v>0</v>
      </c>
      <c r="AM1154" s="20">
        <v>0</v>
      </c>
      <c r="AN1154" s="20">
        <v>0</v>
      </c>
      <c r="AO1154" s="19">
        <v>0</v>
      </c>
      <c r="AP1154" s="20">
        <v>0</v>
      </c>
      <c r="AQ1154" s="20">
        <v>0</v>
      </c>
    </row>
    <row r="1155" spans="1:4" ht="17.25">
      <c r="A1155" s="10">
        <v>0.79861111111111105</v>
      </c>
      <c r="B1155" s="19">
        <v>0.686928</v>
      </c>
      <c r="C1155" s="20">
        <v>19.2372</v>
      </c>
      <c r="D1155" s="20">
        <v>299.106</v>
      </c>
      <c r="E1155" s="19">
        <v>0.586662</v>
      </c>
      <c r="F1155" s="20">
        <v>0.0375913</v>
      </c>
      <c r="G1155" s="20">
        <v>311.82</v>
      </c>
      <c r="H1155" s="19">
        <v>0.890067</v>
      </c>
      <c r="I1155" s="20">
        <v>17.0151</v>
      </c>
      <c r="J1155" s="20">
        <v>384.904</v>
      </c>
      <c r="K1155" s="19">
        <v>0.81325</v>
      </c>
      <c r="L1155" s="20">
        <v>1.97063</v>
      </c>
      <c r="M1155" s="20">
        <v>219.752</v>
      </c>
      <c r="N1155" s="19">
        <v>0.692384</v>
      </c>
      <c r="O1155" s="20">
        <v>19.3132</v>
      </c>
      <c r="P1155" s="20">
        <v>299.942</v>
      </c>
      <c r="Q1155" s="19">
        <v>0.630082</v>
      </c>
      <c r="R1155" s="20">
        <v>0.579809</v>
      </c>
      <c r="S1155" s="20">
        <v>16.2949</v>
      </c>
      <c r="T1155" s="19">
        <v>0.95307</v>
      </c>
      <c r="U1155" s="20">
        <v>0.531169</v>
      </c>
      <c r="V1155" s="20">
        <v>45.7518</v>
      </c>
      <c r="W1155" s="19">
        <v>0.990266</v>
      </c>
      <c r="X1155" s="20">
        <v>0.641442</v>
      </c>
      <c r="Y1155" s="20">
        <v>19.1778</v>
      </c>
      <c r="Z1155" s="19">
        <v>0.803965</v>
      </c>
      <c r="AA1155" s="20">
        <v>3.35316</v>
      </c>
      <c r="AB1155" s="20">
        <v>106.056</v>
      </c>
      <c r="AC1155" s="19">
        <v>0</v>
      </c>
      <c r="AD1155" s="20">
        <v>0</v>
      </c>
      <c r="AE1155" s="20">
        <v>0.00034914</v>
      </c>
      <c r="AF1155" s="19">
        <v>0.826435</v>
      </c>
      <c r="AG1155" s="20">
        <v>0.00535602</v>
      </c>
      <c r="AH1155" s="20">
        <v>39.2116</v>
      </c>
      <c r="AI1155" s="19">
        <v>0</v>
      </c>
      <c r="AJ1155" s="20">
        <v>0</v>
      </c>
      <c r="AK1155" s="20">
        <v>0</v>
      </c>
      <c r="AL1155" s="19">
        <v>0</v>
      </c>
      <c r="AM1155" s="20">
        <v>0</v>
      </c>
      <c r="AN1155" s="20">
        <v>0</v>
      </c>
      <c r="AO1155" s="19">
        <v>0</v>
      </c>
      <c r="AP1155" s="20">
        <v>0</v>
      </c>
      <c r="AQ1155" s="20">
        <v>0</v>
      </c>
    </row>
    <row r="1156" spans="1:4" ht="17.25">
      <c r="A1156" s="10">
        <v>0.79930555555555605</v>
      </c>
      <c r="B1156" s="19">
        <v>0.687039</v>
      </c>
      <c r="C1156" s="20">
        <v>19.1725</v>
      </c>
      <c r="D1156" s="20">
        <v>299.432</v>
      </c>
      <c r="E1156" s="19">
        <v>0.587655</v>
      </c>
      <c r="F1156" s="20">
        <v>0.037696</v>
      </c>
      <c r="G1156" s="20">
        <v>311.821</v>
      </c>
      <c r="H1156" s="19">
        <v>0.889584</v>
      </c>
      <c r="I1156" s="20">
        <v>16.9341</v>
      </c>
      <c r="J1156" s="20">
        <v>385.191</v>
      </c>
      <c r="K1156" s="19">
        <v>0.813231</v>
      </c>
      <c r="L1156" s="20">
        <v>1.96739</v>
      </c>
      <c r="M1156" s="20">
        <v>219.785</v>
      </c>
      <c r="N1156" s="19">
        <v>0.6911</v>
      </c>
      <c r="O1156" s="20">
        <v>19.2454</v>
      </c>
      <c r="P1156" s="20">
        <v>300.264</v>
      </c>
      <c r="Q1156" s="19">
        <v>0.629622</v>
      </c>
      <c r="R1156" s="20">
        <v>0.578729</v>
      </c>
      <c r="S1156" s="20">
        <v>16.3045</v>
      </c>
      <c r="T1156" s="19">
        <v>0.952694</v>
      </c>
      <c r="U1156" s="20">
        <v>0.530884</v>
      </c>
      <c r="V1156" s="20">
        <v>45.7607</v>
      </c>
      <c r="W1156" s="19">
        <v>0.990283</v>
      </c>
      <c r="X1156" s="20">
        <v>0.641242</v>
      </c>
      <c r="Y1156" s="20">
        <v>19.1885</v>
      </c>
      <c r="Z1156" s="19">
        <v>0.802508</v>
      </c>
      <c r="AA1156" s="20">
        <v>3.34534</v>
      </c>
      <c r="AB1156" s="20">
        <v>106.112</v>
      </c>
      <c r="AC1156" s="19">
        <v>0</v>
      </c>
      <c r="AD1156" s="20">
        <v>0</v>
      </c>
      <c r="AE1156" s="20">
        <v>0.00034914</v>
      </c>
      <c r="AF1156" s="19">
        <v>0.822447</v>
      </c>
      <c r="AG1156" s="20">
        <v>0.00536448</v>
      </c>
      <c r="AH1156" s="20">
        <v>39.2117</v>
      </c>
      <c r="AI1156" s="19">
        <v>0</v>
      </c>
      <c r="AJ1156" s="20">
        <v>0</v>
      </c>
      <c r="AK1156" s="20">
        <v>0</v>
      </c>
      <c r="AL1156" s="19">
        <v>0</v>
      </c>
      <c r="AM1156" s="20">
        <v>0</v>
      </c>
      <c r="AN1156" s="20">
        <v>0</v>
      </c>
      <c r="AO1156" s="19">
        <v>0</v>
      </c>
      <c r="AP1156" s="20">
        <v>0</v>
      </c>
      <c r="AQ1156" s="20">
        <v>0</v>
      </c>
    </row>
    <row r="1157" spans="1:4" ht="17.25">
      <c r="A1157" s="10">
        <v>0.8</v>
      </c>
      <c r="B1157" s="19">
        <v>0.691211</v>
      </c>
      <c r="C1157" s="20">
        <v>19.1744</v>
      </c>
      <c r="D1157" s="20">
        <v>299.756</v>
      </c>
      <c r="E1157" s="19">
        <v>0.585416</v>
      </c>
      <c r="F1157" s="20">
        <v>0.0373326</v>
      </c>
      <c r="G1157" s="20">
        <v>311.822</v>
      </c>
      <c r="H1157" s="19">
        <v>0.890053</v>
      </c>
      <c r="I1157" s="20">
        <v>16.8812</v>
      </c>
      <c r="J1157" s="20">
        <v>385.469</v>
      </c>
      <c r="K1157" s="19">
        <v>0.862759</v>
      </c>
      <c r="L1157" s="20">
        <v>7.93979</v>
      </c>
      <c r="M1157" s="20">
        <v>219.862</v>
      </c>
      <c r="N1157" s="19">
        <v>0.696033</v>
      </c>
      <c r="O1157" s="20">
        <v>19.2471</v>
      </c>
      <c r="P1157" s="20">
        <v>300.59</v>
      </c>
      <c r="Q1157" s="19">
        <v>0.631715</v>
      </c>
      <c r="R1157" s="20">
        <v>0.58021</v>
      </c>
      <c r="S1157" s="20">
        <v>16.314</v>
      </c>
      <c r="T1157" s="19">
        <v>0.953609</v>
      </c>
      <c r="U1157" s="20">
        <v>0.530047</v>
      </c>
      <c r="V1157" s="20">
        <v>45.7694</v>
      </c>
      <c r="W1157" s="19">
        <v>0.990107</v>
      </c>
      <c r="X1157" s="20">
        <v>0.639647</v>
      </c>
      <c r="Y1157" s="20">
        <v>19.1991</v>
      </c>
      <c r="Z1157" s="19">
        <v>0.803968</v>
      </c>
      <c r="AA1157" s="20">
        <v>3.34535</v>
      </c>
      <c r="AB1157" s="20">
        <v>106.168</v>
      </c>
      <c r="AC1157" s="19">
        <v>0</v>
      </c>
      <c r="AD1157" s="20">
        <v>0</v>
      </c>
      <c r="AE1157" s="20">
        <v>0.00034914</v>
      </c>
      <c r="AF1157" s="19">
        <v>0</v>
      </c>
      <c r="AG1157" s="20">
        <v>0</v>
      </c>
      <c r="AH1157" s="20">
        <v>39.2117</v>
      </c>
      <c r="AI1157" s="19">
        <v>0</v>
      </c>
      <c r="AJ1157" s="20">
        <v>0</v>
      </c>
      <c r="AK1157" s="20">
        <v>0</v>
      </c>
      <c r="AL1157" s="19">
        <v>0</v>
      </c>
      <c r="AM1157" s="20">
        <v>0</v>
      </c>
      <c r="AN1157" s="20">
        <v>0</v>
      </c>
      <c r="AO1157" s="19">
        <v>0</v>
      </c>
      <c r="AP1157" s="20">
        <v>0</v>
      </c>
      <c r="AQ1157" s="20">
        <v>0</v>
      </c>
    </row>
    <row r="1158" spans="1:4" ht="17.25">
      <c r="A1158" s="10">
        <v>0.80069444444444404</v>
      </c>
      <c r="B1158" s="19">
        <v>0.690682</v>
      </c>
      <c r="C1158" s="20">
        <v>19.1647</v>
      </c>
      <c r="D1158" s="20">
        <v>300.071</v>
      </c>
      <c r="E1158" s="19">
        <v>0.587756</v>
      </c>
      <c r="F1158" s="20">
        <v>0.0374586</v>
      </c>
      <c r="G1158" s="20">
        <v>311.822</v>
      </c>
      <c r="H1158" s="19">
        <v>0.889948</v>
      </c>
      <c r="I1158" s="20">
        <v>16.8336</v>
      </c>
      <c r="J1158" s="20">
        <v>385.74</v>
      </c>
      <c r="K1158" s="19">
        <v>0.813801</v>
      </c>
      <c r="L1158" s="20">
        <v>1.96622</v>
      </c>
      <c r="M1158" s="20">
        <v>219.976</v>
      </c>
      <c r="N1158" s="19">
        <v>0.694775</v>
      </c>
      <c r="O1158" s="20">
        <v>19.2325</v>
      </c>
      <c r="P1158" s="20">
        <v>300.905</v>
      </c>
      <c r="Q1158" s="19">
        <v>0.63243</v>
      </c>
      <c r="R1158" s="20">
        <v>0.581388</v>
      </c>
      <c r="S1158" s="20">
        <v>16.3237</v>
      </c>
      <c r="T1158" s="19">
        <v>0.954452</v>
      </c>
      <c r="U1158" s="20">
        <v>0.530636</v>
      </c>
      <c r="V1158" s="20">
        <v>45.7782</v>
      </c>
      <c r="W1158" s="19">
        <v>0.990123</v>
      </c>
      <c r="X1158" s="20">
        <v>0.639384</v>
      </c>
      <c r="Y1158" s="20">
        <v>19.2098</v>
      </c>
      <c r="Z1158" s="19">
        <v>0.805806</v>
      </c>
      <c r="AA1158" s="20">
        <v>3.3434</v>
      </c>
      <c r="AB1158" s="20">
        <v>106.224</v>
      </c>
      <c r="AC1158" s="19">
        <v>0</v>
      </c>
      <c r="AD1158" s="20">
        <v>0</v>
      </c>
      <c r="AE1158" s="20">
        <v>0.00034914</v>
      </c>
      <c r="AF1158" s="19">
        <v>0.824238</v>
      </c>
      <c r="AG1158" s="20">
        <v>0.00531445</v>
      </c>
      <c r="AH1158" s="20">
        <v>39.2118</v>
      </c>
      <c r="AI1158" s="19">
        <v>0</v>
      </c>
      <c r="AJ1158" s="20">
        <v>0</v>
      </c>
      <c r="AK1158" s="20">
        <v>0</v>
      </c>
      <c r="AL1158" s="19">
        <v>0</v>
      </c>
      <c r="AM1158" s="20">
        <v>0</v>
      </c>
      <c r="AN1158" s="20">
        <v>0</v>
      </c>
      <c r="AO1158" s="19">
        <v>0</v>
      </c>
      <c r="AP1158" s="20">
        <v>0</v>
      </c>
      <c r="AQ1158" s="20">
        <v>0</v>
      </c>
    </row>
    <row r="1159" spans="1:4" ht="17.25">
      <c r="A1159" s="10">
        <v>0.80138888888888904</v>
      </c>
      <c r="B1159" s="19">
        <v>0.690152</v>
      </c>
      <c r="C1159" s="20">
        <v>19.2223</v>
      </c>
      <c r="D1159" s="20">
        <v>300.385</v>
      </c>
      <c r="E1159" s="19">
        <v>0.588777</v>
      </c>
      <c r="F1159" s="20">
        <v>0.0376544</v>
      </c>
      <c r="G1159" s="20">
        <v>311.823</v>
      </c>
      <c r="H1159" s="19">
        <v>0.889111</v>
      </c>
      <c r="I1159" s="20">
        <v>16.7977</v>
      </c>
      <c r="J1159" s="20">
        <v>386.025</v>
      </c>
      <c r="K1159" s="19">
        <v>0.813973</v>
      </c>
      <c r="L1159" s="20">
        <v>1.97158</v>
      </c>
      <c r="M1159" s="20">
        <v>220.008</v>
      </c>
      <c r="N1159" s="19">
        <v>0.694315</v>
      </c>
      <c r="O1159" s="20">
        <v>19.2888</v>
      </c>
      <c r="P1159" s="20">
        <v>301.231</v>
      </c>
      <c r="Q1159" s="19">
        <v>0.630665</v>
      </c>
      <c r="R1159" s="20">
        <v>0.578754</v>
      </c>
      <c r="S1159" s="20">
        <v>16.3336</v>
      </c>
      <c r="T1159" s="19">
        <v>0.953351</v>
      </c>
      <c r="U1159" s="20">
        <v>0.530693</v>
      </c>
      <c r="V1159" s="20">
        <v>45.7872</v>
      </c>
      <c r="W1159" s="19">
        <v>0.990165</v>
      </c>
      <c r="X1159" s="20">
        <v>0.639905</v>
      </c>
      <c r="Y1159" s="20">
        <v>19.2203</v>
      </c>
      <c r="Z1159" s="19">
        <v>0.804304</v>
      </c>
      <c r="AA1159" s="20">
        <v>3.34596</v>
      </c>
      <c r="AB1159" s="20">
        <v>106.28</v>
      </c>
      <c r="AC1159" s="19">
        <v>0</v>
      </c>
      <c r="AD1159" s="20">
        <v>0</v>
      </c>
      <c r="AE1159" s="20">
        <v>0.00034914</v>
      </c>
      <c r="AF1159" s="19">
        <v>0.81167</v>
      </c>
      <c r="AG1159" s="20">
        <v>0.00537114</v>
      </c>
      <c r="AH1159" s="20">
        <v>39.2118</v>
      </c>
      <c r="AI1159" s="19">
        <v>0</v>
      </c>
      <c r="AJ1159" s="20">
        <v>0</v>
      </c>
      <c r="AK1159" s="20">
        <v>0</v>
      </c>
      <c r="AL1159" s="19">
        <v>0</v>
      </c>
      <c r="AM1159" s="20">
        <v>0</v>
      </c>
      <c r="AN1159" s="20">
        <v>0</v>
      </c>
      <c r="AO1159" s="19">
        <v>0</v>
      </c>
      <c r="AP1159" s="20">
        <v>0</v>
      </c>
      <c r="AQ1159" s="20">
        <v>0</v>
      </c>
    </row>
    <row r="1160" spans="1:4" ht="17.25">
      <c r="A1160" s="10">
        <v>0.80208333333333304</v>
      </c>
      <c r="B1160" s="19">
        <v>0.688469</v>
      </c>
      <c r="C1160" s="20">
        <v>19.2678</v>
      </c>
      <c r="D1160" s="20">
        <v>300.711</v>
      </c>
      <c r="E1160" s="19">
        <v>0.586456</v>
      </c>
      <c r="F1160" s="20">
        <v>0.0375919</v>
      </c>
      <c r="G1160" s="20">
        <v>311.824</v>
      </c>
      <c r="H1160" s="19">
        <v>0.888309</v>
      </c>
      <c r="I1160" s="20">
        <v>16.77</v>
      </c>
      <c r="J1160" s="20">
        <v>386.309</v>
      </c>
      <c r="K1160" s="19">
        <v>0.813448</v>
      </c>
      <c r="L1160" s="20">
        <v>1.96931</v>
      </c>
      <c r="M1160" s="20">
        <v>220.041</v>
      </c>
      <c r="N1160" s="19">
        <v>0.693066</v>
      </c>
      <c r="O1160" s="20">
        <v>19.3293</v>
      </c>
      <c r="P1160" s="20">
        <v>301.558</v>
      </c>
      <c r="Q1160" s="19">
        <v>0.631125</v>
      </c>
      <c r="R1160" s="20">
        <v>0.581456</v>
      </c>
      <c r="S1160" s="20">
        <v>16.3433</v>
      </c>
      <c r="T1160" s="19">
        <v>0.952231</v>
      </c>
      <c r="U1160" s="20">
        <v>0.531556</v>
      </c>
      <c r="V1160" s="20">
        <v>45.7961</v>
      </c>
      <c r="W1160" s="19">
        <v>0.990186</v>
      </c>
      <c r="X1160" s="20">
        <v>0.641502</v>
      </c>
      <c r="Y1160" s="20">
        <v>19.231</v>
      </c>
      <c r="Z1160" s="19">
        <v>0.802169</v>
      </c>
      <c r="AA1160" s="20">
        <v>3.34848</v>
      </c>
      <c r="AB1160" s="20">
        <v>106.336</v>
      </c>
      <c r="AC1160" s="19">
        <v>0</v>
      </c>
      <c r="AD1160" s="20">
        <v>0</v>
      </c>
      <c r="AE1160" s="20">
        <v>0.00034914</v>
      </c>
      <c r="AF1160" s="19">
        <v>0.83263</v>
      </c>
      <c r="AG1160" s="20">
        <v>0.00534106</v>
      </c>
      <c r="AH1160" s="20">
        <v>39.2119</v>
      </c>
      <c r="AI1160" s="19">
        <v>0</v>
      </c>
      <c r="AJ1160" s="20">
        <v>0</v>
      </c>
      <c r="AK1160" s="20">
        <v>0</v>
      </c>
      <c r="AL1160" s="19">
        <v>0</v>
      </c>
      <c r="AM1160" s="20">
        <v>0</v>
      </c>
      <c r="AN1160" s="20">
        <v>0</v>
      </c>
      <c r="AO1160" s="19">
        <v>0</v>
      </c>
      <c r="AP1160" s="20">
        <v>0</v>
      </c>
      <c r="AQ1160" s="20">
        <v>0</v>
      </c>
    </row>
    <row r="1161" spans="1:4" ht="17.25">
      <c r="A1161" s="10">
        <v>0.80277777777777803</v>
      </c>
      <c r="B1161" s="19">
        <v>0.687804</v>
      </c>
      <c r="C1161" s="20">
        <v>19.3399</v>
      </c>
      <c r="D1161" s="20">
        <v>301.033</v>
      </c>
      <c r="E1161" s="19">
        <v>0.588128</v>
      </c>
      <c r="F1161" s="20">
        <v>0.0376847</v>
      </c>
      <c r="G1161" s="20">
        <v>311.824</v>
      </c>
      <c r="H1161" s="19">
        <v>0.887743</v>
      </c>
      <c r="I1161" s="20">
        <v>16.7558</v>
      </c>
      <c r="J1161" s="20">
        <v>386.584</v>
      </c>
      <c r="K1161" s="19">
        <v>0.861298</v>
      </c>
      <c r="L1161" s="20">
        <v>7.9411</v>
      </c>
      <c r="M1161" s="20">
        <v>220.09</v>
      </c>
      <c r="N1161" s="19">
        <v>0.692817</v>
      </c>
      <c r="O1161" s="20">
        <v>19.4182</v>
      </c>
      <c r="P1161" s="20">
        <v>301.876</v>
      </c>
      <c r="Q1161" s="19">
        <v>0.628272</v>
      </c>
      <c r="R1161" s="20">
        <v>0.57655</v>
      </c>
      <c r="S1161" s="20">
        <v>16.3529</v>
      </c>
      <c r="T1161" s="19">
        <v>0.95162</v>
      </c>
      <c r="U1161" s="20">
        <v>0.531033</v>
      </c>
      <c r="V1161" s="20">
        <v>45.8049</v>
      </c>
      <c r="W1161" s="19">
        <v>0.99021</v>
      </c>
      <c r="X1161" s="20">
        <v>0.641383</v>
      </c>
      <c r="Y1161" s="20">
        <v>19.2419</v>
      </c>
      <c r="Z1161" s="19">
        <v>0.802038</v>
      </c>
      <c r="AA1161" s="20">
        <v>3.34994</v>
      </c>
      <c r="AB1161" s="20">
        <v>106.391</v>
      </c>
      <c r="AC1161" s="19">
        <v>0</v>
      </c>
      <c r="AD1161" s="20">
        <v>0</v>
      </c>
      <c r="AE1161" s="20">
        <v>0.00034914</v>
      </c>
      <c r="AF1161" s="19">
        <v>0.861604</v>
      </c>
      <c r="AG1161" s="20">
        <v>0.0110686</v>
      </c>
      <c r="AH1161" s="20">
        <v>39.212</v>
      </c>
      <c r="AI1161" s="19">
        <v>0</v>
      </c>
      <c r="AJ1161" s="20">
        <v>0</v>
      </c>
      <c r="AK1161" s="20">
        <v>0</v>
      </c>
      <c r="AL1161" s="19">
        <v>0</v>
      </c>
      <c r="AM1161" s="20">
        <v>0</v>
      </c>
      <c r="AN1161" s="20">
        <v>0</v>
      </c>
      <c r="AO1161" s="19">
        <v>0</v>
      </c>
      <c r="AP1161" s="20">
        <v>0</v>
      </c>
      <c r="AQ1161" s="20">
        <v>0</v>
      </c>
    </row>
    <row r="1162" spans="1:4" ht="17.25">
      <c r="A1162" s="10">
        <v>0.80347222222222203</v>
      </c>
      <c r="B1162" s="19">
        <v>0.683979</v>
      </c>
      <c r="C1162" s="20">
        <v>19.081</v>
      </c>
      <c r="D1162" s="20">
        <v>301.349</v>
      </c>
      <c r="E1162" s="19">
        <v>0.586839</v>
      </c>
      <c r="F1162" s="20">
        <v>0.037774</v>
      </c>
      <c r="G1162" s="20">
        <v>311.825</v>
      </c>
      <c r="H1162" s="19">
        <v>0.887351</v>
      </c>
      <c r="I1162" s="20">
        <v>16.6847</v>
      </c>
      <c r="J1162" s="20">
        <v>386.867</v>
      </c>
      <c r="K1162" s="19">
        <v>0.849708</v>
      </c>
      <c r="L1162" s="20">
        <v>7.43852</v>
      </c>
      <c r="M1162" s="20">
        <v>220.223</v>
      </c>
      <c r="N1162" s="19">
        <v>0.687605</v>
      </c>
      <c r="O1162" s="20">
        <v>19.156</v>
      </c>
      <c r="P1162" s="20">
        <v>302.188</v>
      </c>
      <c r="Q1162" s="19">
        <v>0.630037</v>
      </c>
      <c r="R1162" s="20">
        <v>0.58037</v>
      </c>
      <c r="S1162" s="20">
        <v>16.3624</v>
      </c>
      <c r="T1162" s="19">
        <v>0.952119</v>
      </c>
      <c r="U1162" s="20">
        <v>0.532588</v>
      </c>
      <c r="V1162" s="20">
        <v>45.8136</v>
      </c>
      <c r="W1162" s="19">
        <v>0.99024</v>
      </c>
      <c r="X1162" s="20">
        <v>0.642489</v>
      </c>
      <c r="Y1162" s="20">
        <v>19.2526</v>
      </c>
      <c r="Z1162" s="19">
        <v>0.802073</v>
      </c>
      <c r="AA1162" s="20">
        <v>3.34976</v>
      </c>
      <c r="AB1162" s="20">
        <v>106.448</v>
      </c>
      <c r="AC1162" s="19">
        <v>0</v>
      </c>
      <c r="AD1162" s="20">
        <v>0</v>
      </c>
      <c r="AE1162" s="20">
        <v>0.00034914</v>
      </c>
      <c r="AF1162" s="19">
        <v>0.854006</v>
      </c>
      <c r="AG1162" s="20">
        <v>0.00543103</v>
      </c>
      <c r="AH1162" s="20">
        <v>39.212</v>
      </c>
      <c r="AI1162" s="19">
        <v>0</v>
      </c>
      <c r="AJ1162" s="20">
        <v>0</v>
      </c>
      <c r="AK1162" s="20">
        <v>0</v>
      </c>
      <c r="AL1162" s="19">
        <v>0</v>
      </c>
      <c r="AM1162" s="20">
        <v>0</v>
      </c>
      <c r="AN1162" s="20">
        <v>0</v>
      </c>
      <c r="AO1162" s="19">
        <v>0</v>
      </c>
      <c r="AP1162" s="20">
        <v>0</v>
      </c>
      <c r="AQ1162" s="20">
        <v>0</v>
      </c>
    </row>
    <row r="1163" spans="1:4" ht="17.25">
      <c r="A1163" s="10">
        <v>0.80416666666666703</v>
      </c>
      <c r="B1163" s="19">
        <v>0.676928</v>
      </c>
      <c r="C1163" s="20">
        <v>18.7403</v>
      </c>
      <c r="D1163" s="20">
        <v>301.668</v>
      </c>
      <c r="E1163" s="19">
        <v>0.587872</v>
      </c>
      <c r="F1163" s="20">
        <v>0.0376975</v>
      </c>
      <c r="G1163" s="20">
        <v>311.825</v>
      </c>
      <c r="H1163" s="19">
        <v>0.886555</v>
      </c>
      <c r="I1163" s="20">
        <v>16.6545</v>
      </c>
      <c r="J1163" s="20">
        <v>387.145</v>
      </c>
      <c r="K1163" s="19">
        <v>0.81246</v>
      </c>
      <c r="L1163" s="20">
        <v>1.96706</v>
      </c>
      <c r="M1163" s="20">
        <v>220.27</v>
      </c>
      <c r="N1163" s="19">
        <v>0.681094</v>
      </c>
      <c r="O1163" s="20">
        <v>18.8158</v>
      </c>
      <c r="P1163" s="20">
        <v>302.508</v>
      </c>
      <c r="Q1163" s="19">
        <v>0.628138</v>
      </c>
      <c r="R1163" s="20">
        <v>0.577519</v>
      </c>
      <c r="S1163" s="20">
        <v>16.3721</v>
      </c>
      <c r="T1163" s="19">
        <v>0.94938</v>
      </c>
      <c r="U1163" s="20">
        <v>0.532799</v>
      </c>
      <c r="V1163" s="20">
        <v>45.8225</v>
      </c>
      <c r="W1163" s="19">
        <v>0.990116</v>
      </c>
      <c r="X1163" s="20">
        <v>0.641612</v>
      </c>
      <c r="Y1163" s="20">
        <v>19.2633</v>
      </c>
      <c r="Z1163" s="19">
        <v>0.801644</v>
      </c>
      <c r="AA1163" s="20">
        <v>3.35215</v>
      </c>
      <c r="AB1163" s="20">
        <v>106.503</v>
      </c>
      <c r="AC1163" s="19">
        <v>0</v>
      </c>
      <c r="AD1163" s="20">
        <v>0</v>
      </c>
      <c r="AE1163" s="20">
        <v>0.00034914</v>
      </c>
      <c r="AF1163" s="19">
        <v>0</v>
      </c>
      <c r="AG1163" s="20">
        <v>0</v>
      </c>
      <c r="AH1163" s="20">
        <v>39.2121</v>
      </c>
      <c r="AI1163" s="19">
        <v>0</v>
      </c>
      <c r="AJ1163" s="20">
        <v>0</v>
      </c>
      <c r="AK1163" s="20">
        <v>0</v>
      </c>
      <c r="AL1163" s="19">
        <v>0</v>
      </c>
      <c r="AM1163" s="20">
        <v>0</v>
      </c>
      <c r="AN1163" s="20">
        <v>0</v>
      </c>
      <c r="AO1163" s="19">
        <v>0</v>
      </c>
      <c r="AP1163" s="20">
        <v>0</v>
      </c>
      <c r="AQ1163" s="20">
        <v>0</v>
      </c>
    </row>
    <row r="1164" spans="1:4" ht="17.25">
      <c r="A1164" s="10">
        <v>0.80486111111111103</v>
      </c>
      <c r="B1164" s="19">
        <v>0.676985</v>
      </c>
      <c r="C1164" s="20">
        <v>18.704</v>
      </c>
      <c r="D1164" s="20">
        <v>301.985</v>
      </c>
      <c r="E1164" s="19">
        <v>0.587746</v>
      </c>
      <c r="F1164" s="20">
        <v>0.0377928</v>
      </c>
      <c r="G1164" s="20">
        <v>311.826</v>
      </c>
      <c r="H1164" s="19">
        <v>0.886723</v>
      </c>
      <c r="I1164" s="20">
        <v>16.6255</v>
      </c>
      <c r="J1164" s="20">
        <v>387.418</v>
      </c>
      <c r="K1164" s="19">
        <v>0.813149</v>
      </c>
      <c r="L1164" s="20">
        <v>1.97079</v>
      </c>
      <c r="M1164" s="20">
        <v>220.302</v>
      </c>
      <c r="N1164" s="19">
        <v>0.68162</v>
      </c>
      <c r="O1164" s="20">
        <v>18.7822</v>
      </c>
      <c r="P1164" s="20">
        <v>302.827</v>
      </c>
      <c r="Q1164" s="19">
        <v>0.629072</v>
      </c>
      <c r="R1164" s="20">
        <v>0.578592</v>
      </c>
      <c r="S1164" s="20">
        <v>16.3817</v>
      </c>
      <c r="T1164" s="19">
        <v>0.95116</v>
      </c>
      <c r="U1164" s="20">
        <v>0.532998</v>
      </c>
      <c r="V1164" s="20">
        <v>45.8314</v>
      </c>
      <c r="W1164" s="19">
        <v>0.99014</v>
      </c>
      <c r="X1164" s="20">
        <v>0.642221</v>
      </c>
      <c r="Y1164" s="20">
        <v>19.2738</v>
      </c>
      <c r="Z1164" s="19">
        <v>0.802183</v>
      </c>
      <c r="AA1164" s="20">
        <v>3.34761</v>
      </c>
      <c r="AB1164" s="20">
        <v>106.559</v>
      </c>
      <c r="AC1164" s="19">
        <v>0</v>
      </c>
      <c r="AD1164" s="20">
        <v>0</v>
      </c>
      <c r="AE1164" s="20">
        <v>0.00034914</v>
      </c>
      <c r="AF1164" s="19">
        <v>0</v>
      </c>
      <c r="AG1164" s="20">
        <v>0</v>
      </c>
      <c r="AH1164" s="20">
        <v>39.2121</v>
      </c>
      <c r="AI1164" s="19">
        <v>0</v>
      </c>
      <c r="AJ1164" s="20">
        <v>0</v>
      </c>
      <c r="AK1164" s="20">
        <v>0</v>
      </c>
      <c r="AL1164" s="19">
        <v>0</v>
      </c>
      <c r="AM1164" s="20">
        <v>0</v>
      </c>
      <c r="AN1164" s="20">
        <v>0</v>
      </c>
      <c r="AO1164" s="19">
        <v>0</v>
      </c>
      <c r="AP1164" s="20">
        <v>0</v>
      </c>
      <c r="AQ1164" s="20">
        <v>0</v>
      </c>
    </row>
    <row r="1165" spans="1:4" ht="17.25">
      <c r="A1165" s="10">
        <v>0.80555555555555602</v>
      </c>
      <c r="B1165" s="19">
        <v>0.672734</v>
      </c>
      <c r="C1165" s="20">
        <v>18.6106</v>
      </c>
      <c r="D1165" s="20">
        <v>302.291</v>
      </c>
      <c r="E1165" s="19">
        <v>0.589813</v>
      </c>
      <c r="F1165" s="20">
        <v>0.0379042</v>
      </c>
      <c r="G1165" s="20">
        <v>311.827</v>
      </c>
      <c r="H1165" s="19">
        <v>0.885669</v>
      </c>
      <c r="I1165" s="20">
        <v>16.5642</v>
      </c>
      <c r="J1165" s="20">
        <v>387.699</v>
      </c>
      <c r="K1165" s="19">
        <v>0.811607</v>
      </c>
      <c r="L1165" s="20">
        <v>1.97217</v>
      </c>
      <c r="M1165" s="20">
        <v>220.335</v>
      </c>
      <c r="N1165" s="19">
        <v>0.677079</v>
      </c>
      <c r="O1165" s="20">
        <v>18.721</v>
      </c>
      <c r="P1165" s="20">
        <v>303.144</v>
      </c>
      <c r="Q1165" s="19">
        <v>0.627585</v>
      </c>
      <c r="R1165" s="20">
        <v>0.577733</v>
      </c>
      <c r="S1165" s="20">
        <v>16.3914</v>
      </c>
      <c r="T1165" s="19">
        <v>0.950438</v>
      </c>
      <c r="U1165" s="20">
        <v>0.53384</v>
      </c>
      <c r="V1165" s="20">
        <v>45.8403</v>
      </c>
      <c r="W1165" s="19">
        <v>0.990281</v>
      </c>
      <c r="X1165" s="20">
        <v>0.643231</v>
      </c>
      <c r="Y1165" s="20">
        <v>19.2845</v>
      </c>
      <c r="Z1165" s="19">
        <v>0.800389</v>
      </c>
      <c r="AA1165" s="20">
        <v>3.34402</v>
      </c>
      <c r="AB1165" s="20">
        <v>106.615</v>
      </c>
      <c r="AC1165" s="19">
        <v>0</v>
      </c>
      <c r="AD1165" s="20">
        <v>0</v>
      </c>
      <c r="AE1165" s="20">
        <v>0.00034914</v>
      </c>
      <c r="AF1165" s="19">
        <v>0.846135</v>
      </c>
      <c r="AG1165" s="20">
        <v>0.00543444</v>
      </c>
      <c r="AH1165" s="20">
        <v>39.2122</v>
      </c>
      <c r="AI1165" s="19">
        <v>0</v>
      </c>
      <c r="AJ1165" s="20">
        <v>0</v>
      </c>
      <c r="AK1165" s="20">
        <v>0</v>
      </c>
      <c r="AL1165" s="19">
        <v>0</v>
      </c>
      <c r="AM1165" s="20">
        <v>0</v>
      </c>
      <c r="AN1165" s="20">
        <v>0</v>
      </c>
      <c r="AO1165" s="19">
        <v>0</v>
      </c>
      <c r="AP1165" s="20">
        <v>0</v>
      </c>
      <c r="AQ1165" s="20">
        <v>0</v>
      </c>
    </row>
    <row r="1166" spans="1:4" ht="17.25">
      <c r="A1166" s="10">
        <v>0.80625000000000002</v>
      </c>
      <c r="B1166" s="19">
        <v>0.681722</v>
      </c>
      <c r="C1166" s="20">
        <v>18.8909</v>
      </c>
      <c r="D1166" s="20">
        <v>302.603</v>
      </c>
      <c r="E1166" s="19">
        <v>0.586484</v>
      </c>
      <c r="F1166" s="20">
        <v>0.0375196</v>
      </c>
      <c r="G1166" s="20">
        <v>311.827</v>
      </c>
      <c r="H1166" s="19">
        <v>0.887982</v>
      </c>
      <c r="I1166" s="20">
        <v>16.7413</v>
      </c>
      <c r="J1166" s="20">
        <v>387.971</v>
      </c>
      <c r="K1166" s="19">
        <v>0.859494</v>
      </c>
      <c r="L1166" s="20">
        <v>7.8523</v>
      </c>
      <c r="M1166" s="20">
        <v>220.451</v>
      </c>
      <c r="N1166" s="19">
        <v>0.68632</v>
      </c>
      <c r="O1166" s="20">
        <v>18.9667</v>
      </c>
      <c r="P1166" s="20">
        <v>303.453</v>
      </c>
      <c r="Q1166" s="19">
        <v>0.630363</v>
      </c>
      <c r="R1166" s="20">
        <v>0.579998</v>
      </c>
      <c r="S1166" s="20">
        <v>16.4012</v>
      </c>
      <c r="T1166" s="19">
        <v>0.951292</v>
      </c>
      <c r="U1166" s="20">
        <v>0.532408</v>
      </c>
      <c r="V1166" s="20">
        <v>45.8493</v>
      </c>
      <c r="W1166" s="19">
        <v>0.990233</v>
      </c>
      <c r="X1166" s="20">
        <v>0.641011</v>
      </c>
      <c r="Y1166" s="20">
        <v>19.2954</v>
      </c>
      <c r="Z1166" s="19">
        <v>0.802347</v>
      </c>
      <c r="AA1166" s="20">
        <v>3.34086</v>
      </c>
      <c r="AB1166" s="20">
        <v>106.67</v>
      </c>
      <c r="AC1166" s="19">
        <v>0</v>
      </c>
      <c r="AD1166" s="20">
        <v>0</v>
      </c>
      <c r="AE1166" s="20">
        <v>0.00034914</v>
      </c>
      <c r="AF1166" s="19">
        <v>0</v>
      </c>
      <c r="AG1166" s="20">
        <v>0</v>
      </c>
      <c r="AH1166" s="20">
        <v>39.2123</v>
      </c>
      <c r="AI1166" s="19">
        <v>0</v>
      </c>
      <c r="AJ1166" s="20">
        <v>0</v>
      </c>
      <c r="AK1166" s="20">
        <v>0</v>
      </c>
      <c r="AL1166" s="19">
        <v>0</v>
      </c>
      <c r="AM1166" s="20">
        <v>0</v>
      </c>
      <c r="AN1166" s="20">
        <v>0</v>
      </c>
      <c r="AO1166" s="19">
        <v>0</v>
      </c>
      <c r="AP1166" s="20">
        <v>0</v>
      </c>
      <c r="AQ1166" s="20">
        <v>0</v>
      </c>
    </row>
    <row r="1167" spans="1:4" ht="17.25">
      <c r="A1167" s="10">
        <v>0.80694444444444402</v>
      </c>
      <c r="B1167" s="19">
        <v>0.685504</v>
      </c>
      <c r="C1167" s="20">
        <v>19.0826</v>
      </c>
      <c r="D1167" s="20">
        <v>302.925</v>
      </c>
      <c r="E1167" s="19">
        <v>0.587527</v>
      </c>
      <c r="F1167" s="20">
        <v>0.0376292</v>
      </c>
      <c r="G1167" s="20">
        <v>311.828</v>
      </c>
      <c r="H1167" s="19">
        <v>0.888884</v>
      </c>
      <c r="I1167" s="20">
        <v>16.8582</v>
      </c>
      <c r="J1167" s="20">
        <v>388.256</v>
      </c>
      <c r="K1167" s="19">
        <v>0.813223</v>
      </c>
      <c r="L1167" s="20">
        <v>1.96876</v>
      </c>
      <c r="M1167" s="20">
        <v>220.533</v>
      </c>
      <c r="N1167" s="19">
        <v>0.690226</v>
      </c>
      <c r="O1167" s="20">
        <v>19.1637</v>
      </c>
      <c r="P1167" s="20">
        <v>303.77</v>
      </c>
      <c r="Q1167" s="19">
        <v>0.629614</v>
      </c>
      <c r="R1167" s="20">
        <v>0.578163</v>
      </c>
      <c r="S1167" s="20">
        <v>16.4107</v>
      </c>
      <c r="T1167" s="19">
        <v>0.951401</v>
      </c>
      <c r="U1167" s="20">
        <v>0.532243</v>
      </c>
      <c r="V1167" s="20">
        <v>45.8582</v>
      </c>
      <c r="W1167" s="19">
        <v>0.990069</v>
      </c>
      <c r="X1167" s="20">
        <v>0.640418</v>
      </c>
      <c r="Y1167" s="20">
        <v>19.3059</v>
      </c>
      <c r="Z1167" s="19">
        <v>0.809064</v>
      </c>
      <c r="AA1167" s="20">
        <v>3.33068</v>
      </c>
      <c r="AB1167" s="20">
        <v>106.727</v>
      </c>
      <c r="AC1167" s="19">
        <v>0</v>
      </c>
      <c r="AD1167" s="20">
        <v>0</v>
      </c>
      <c r="AE1167" s="20">
        <v>0.00034914</v>
      </c>
      <c r="AF1167" s="19">
        <v>0.868321</v>
      </c>
      <c r="AG1167" s="20">
        <v>5.18919</v>
      </c>
      <c r="AH1167" s="20">
        <v>39.2565</v>
      </c>
      <c r="AI1167" s="19">
        <v>0</v>
      </c>
      <c r="AJ1167" s="20">
        <v>0</v>
      </c>
      <c r="AK1167" s="20">
        <v>0</v>
      </c>
      <c r="AL1167" s="19">
        <v>0</v>
      </c>
      <c r="AM1167" s="20">
        <v>0</v>
      </c>
      <c r="AN1167" s="20">
        <v>0</v>
      </c>
      <c r="AO1167" s="19">
        <v>0</v>
      </c>
      <c r="AP1167" s="20">
        <v>0</v>
      </c>
      <c r="AQ1167" s="20">
        <v>0</v>
      </c>
    </row>
    <row r="1168" spans="1:4" ht="17.25">
      <c r="A1168" s="10">
        <v>0.80763888888888902</v>
      </c>
      <c r="B1168" s="19">
        <v>0.68798</v>
      </c>
      <c r="C1168" s="20">
        <v>19.3377</v>
      </c>
      <c r="D1168" s="20">
        <v>303.24</v>
      </c>
      <c r="E1168" s="19">
        <v>0.586398</v>
      </c>
      <c r="F1168" s="20">
        <v>0.0377609</v>
      </c>
      <c r="G1168" s="20">
        <v>311.829</v>
      </c>
      <c r="H1168" s="19">
        <v>0.889358</v>
      </c>
      <c r="I1168" s="20">
        <v>16.9875</v>
      </c>
      <c r="J1168" s="20">
        <v>388.533</v>
      </c>
      <c r="K1168" s="19">
        <v>0.813088</v>
      </c>
      <c r="L1168" s="20">
        <v>1.96948</v>
      </c>
      <c r="M1168" s="20">
        <v>220.565</v>
      </c>
      <c r="N1168" s="19">
        <v>0.692763</v>
      </c>
      <c r="O1168" s="20">
        <v>19.3865</v>
      </c>
      <c r="P1168" s="20">
        <v>304.087</v>
      </c>
      <c r="Q1168" s="19">
        <v>0.627801</v>
      </c>
      <c r="R1168" s="20">
        <v>0.576336</v>
      </c>
      <c r="S1168" s="20">
        <v>16.4205</v>
      </c>
      <c r="T1168" s="19">
        <v>0.951855</v>
      </c>
      <c r="U1168" s="20">
        <v>0.532792</v>
      </c>
      <c r="V1168" s="20">
        <v>45.8671</v>
      </c>
      <c r="W1168" s="19">
        <v>0.990184</v>
      </c>
      <c r="X1168" s="20">
        <v>0.640728</v>
      </c>
      <c r="Y1168" s="20">
        <v>19.3167</v>
      </c>
      <c r="Z1168" s="19">
        <v>0.809394</v>
      </c>
      <c r="AA1168" s="20">
        <v>3.33196</v>
      </c>
      <c r="AB1168" s="20">
        <v>106.781</v>
      </c>
      <c r="AC1168" s="19">
        <v>0</v>
      </c>
      <c r="AD1168" s="20">
        <v>0</v>
      </c>
      <c r="AE1168" s="20">
        <v>0.00034914</v>
      </c>
      <c r="AF1168" s="19">
        <v>0.872003</v>
      </c>
      <c r="AG1168" s="20">
        <v>5.29789</v>
      </c>
      <c r="AH1168" s="20">
        <v>39.3429</v>
      </c>
      <c r="AI1168" s="19">
        <v>0</v>
      </c>
      <c r="AJ1168" s="20">
        <v>0</v>
      </c>
      <c r="AK1168" s="20">
        <v>0</v>
      </c>
      <c r="AL1168" s="19">
        <v>0</v>
      </c>
      <c r="AM1168" s="20">
        <v>0</v>
      </c>
      <c r="AN1168" s="20">
        <v>0</v>
      </c>
      <c r="AO1168" s="19">
        <v>0</v>
      </c>
      <c r="AP1168" s="20">
        <v>0</v>
      </c>
      <c r="AQ1168" s="20">
        <v>0</v>
      </c>
    </row>
    <row r="1169" spans="1:4" ht="17.25">
      <c r="A1169" s="10">
        <v>0.80833333333333302</v>
      </c>
      <c r="B1169" s="19">
        <v>0.69492</v>
      </c>
      <c r="C1169" s="20">
        <v>19.5651</v>
      </c>
      <c r="D1169" s="20">
        <v>303.569</v>
      </c>
      <c r="E1169" s="19">
        <v>0.587443</v>
      </c>
      <c r="F1169" s="20">
        <v>0.0375107</v>
      </c>
      <c r="G1169" s="20">
        <v>311.829</v>
      </c>
      <c r="H1169" s="19">
        <v>0.891103</v>
      </c>
      <c r="I1169" s="20">
        <v>17.1397</v>
      </c>
      <c r="J1169" s="20">
        <v>388.818</v>
      </c>
      <c r="K1169" s="19">
        <v>0.812829</v>
      </c>
      <c r="L1169" s="20">
        <v>1.97342</v>
      </c>
      <c r="M1169" s="20">
        <v>220.598</v>
      </c>
      <c r="N1169" s="19">
        <v>0.699162</v>
      </c>
      <c r="O1169" s="20">
        <v>19.618</v>
      </c>
      <c r="P1169" s="20">
        <v>304.417</v>
      </c>
      <c r="Q1169" s="19">
        <v>0.630692</v>
      </c>
      <c r="R1169" s="20">
        <v>0.579224</v>
      </c>
      <c r="S1169" s="20">
        <v>16.43</v>
      </c>
      <c r="T1169" s="19">
        <v>0.952536</v>
      </c>
      <c r="U1169" s="20">
        <v>0.533145</v>
      </c>
      <c r="V1169" s="20">
        <v>45.876</v>
      </c>
      <c r="W1169" s="19">
        <v>0.99005</v>
      </c>
      <c r="X1169" s="20">
        <v>0.63913</v>
      </c>
      <c r="Y1169" s="20">
        <v>19.3274</v>
      </c>
      <c r="Z1169" s="19">
        <v>0.810311</v>
      </c>
      <c r="AA1169" s="20">
        <v>3.33412</v>
      </c>
      <c r="AB1169" s="20">
        <v>106.836</v>
      </c>
      <c r="AC1169" s="19">
        <v>0</v>
      </c>
      <c r="AD1169" s="20">
        <v>0</v>
      </c>
      <c r="AE1169" s="20">
        <v>0.00034914</v>
      </c>
      <c r="AF1169" s="19">
        <v>0.764518</v>
      </c>
      <c r="AG1169" s="20">
        <v>3.70404</v>
      </c>
      <c r="AH1169" s="20">
        <v>39.4268</v>
      </c>
      <c r="AI1169" s="19">
        <v>0</v>
      </c>
      <c r="AJ1169" s="20">
        <v>0</v>
      </c>
      <c r="AK1169" s="20">
        <v>0</v>
      </c>
      <c r="AL1169" s="19">
        <v>0</v>
      </c>
      <c r="AM1169" s="20">
        <v>0</v>
      </c>
      <c r="AN1169" s="20">
        <v>0</v>
      </c>
      <c r="AO1169" s="19">
        <v>0</v>
      </c>
      <c r="AP1169" s="20">
        <v>0</v>
      </c>
      <c r="AQ1169" s="20">
        <v>0</v>
      </c>
    </row>
    <row r="1170" spans="1:4" ht="17.25">
      <c r="A1170" s="10">
        <v>0.80902777777777801</v>
      </c>
      <c r="B1170" s="19">
        <v>0.700188</v>
      </c>
      <c r="C1170" s="20">
        <v>19.7303</v>
      </c>
      <c r="D1170" s="20">
        <v>303.891</v>
      </c>
      <c r="E1170" s="19">
        <v>0.588323</v>
      </c>
      <c r="F1170" s="20">
        <v>0.0376525</v>
      </c>
      <c r="G1170" s="20">
        <v>311.83</v>
      </c>
      <c r="H1170" s="19">
        <v>0.89262</v>
      </c>
      <c r="I1170" s="20">
        <v>17.2958</v>
      </c>
      <c r="J1170" s="20">
        <v>389.1</v>
      </c>
      <c r="K1170" s="19">
        <v>0.866906</v>
      </c>
      <c r="L1170" s="20">
        <v>8.14523</v>
      </c>
      <c r="M1170" s="20">
        <v>220.685</v>
      </c>
      <c r="N1170" s="19">
        <v>0.703615</v>
      </c>
      <c r="O1170" s="20">
        <v>19.7908</v>
      </c>
      <c r="P1170" s="20">
        <v>304.74</v>
      </c>
      <c r="Q1170" s="19">
        <v>0.629755</v>
      </c>
      <c r="R1170" s="20">
        <v>0.574252</v>
      </c>
      <c r="S1170" s="20">
        <v>16.4396</v>
      </c>
      <c r="T1170" s="19">
        <v>0.952219</v>
      </c>
      <c r="U1170" s="20">
        <v>0.530042</v>
      </c>
      <c r="V1170" s="20">
        <v>45.8847</v>
      </c>
      <c r="W1170" s="19">
        <v>0.990058</v>
      </c>
      <c r="X1170" s="20">
        <v>0.638377</v>
      </c>
      <c r="Y1170" s="20">
        <v>19.338</v>
      </c>
      <c r="Z1170" s="19">
        <v>0.804425</v>
      </c>
      <c r="AA1170" s="20">
        <v>3.33415</v>
      </c>
      <c r="AB1170" s="20">
        <v>106.894</v>
      </c>
      <c r="AC1170" s="19">
        <v>0</v>
      </c>
      <c r="AD1170" s="20">
        <v>0</v>
      </c>
      <c r="AE1170" s="20">
        <v>0.00034914</v>
      </c>
      <c r="AF1170" s="19">
        <v>0.830975</v>
      </c>
      <c r="AG1170" s="20">
        <v>0.00540799</v>
      </c>
      <c r="AH1170" s="20">
        <v>39.4269</v>
      </c>
      <c r="AI1170" s="19">
        <v>0</v>
      </c>
      <c r="AJ1170" s="20">
        <v>0</v>
      </c>
      <c r="AK1170" s="20">
        <v>0</v>
      </c>
      <c r="AL1170" s="19">
        <v>0</v>
      </c>
      <c r="AM1170" s="20">
        <v>0</v>
      </c>
      <c r="AN1170" s="20">
        <v>0</v>
      </c>
      <c r="AO1170" s="19">
        <v>0</v>
      </c>
      <c r="AP1170" s="20">
        <v>0</v>
      </c>
      <c r="AQ1170" s="20">
        <v>0</v>
      </c>
    </row>
    <row r="1171" spans="1:4" ht="17.25">
      <c r="A1171" s="10">
        <v>0.80972222222222201</v>
      </c>
      <c r="B1171" s="19">
        <v>0.696774</v>
      </c>
      <c r="C1171" s="20">
        <v>19.9214</v>
      </c>
      <c r="D1171" s="20">
        <v>304.216</v>
      </c>
      <c r="E1171" s="19">
        <v>0.587447</v>
      </c>
      <c r="F1171" s="20">
        <v>0.0377546</v>
      </c>
      <c r="G1171" s="20">
        <v>311.83</v>
      </c>
      <c r="H1171" s="19">
        <v>0.8917</v>
      </c>
      <c r="I1171" s="20">
        <v>17.4297</v>
      </c>
      <c r="J1171" s="20">
        <v>389.395</v>
      </c>
      <c r="K1171" s="19">
        <v>0.812589</v>
      </c>
      <c r="L1171" s="20">
        <v>1.96926</v>
      </c>
      <c r="M1171" s="20">
        <v>220.804</v>
      </c>
      <c r="N1171" s="19">
        <v>0.702165</v>
      </c>
      <c r="O1171" s="20">
        <v>19.9849</v>
      </c>
      <c r="P1171" s="20">
        <v>305.078</v>
      </c>
      <c r="Q1171" s="19">
        <v>0.629079</v>
      </c>
      <c r="R1171" s="20">
        <v>0.578497</v>
      </c>
      <c r="S1171" s="20">
        <v>16.4492</v>
      </c>
      <c r="T1171" s="19">
        <v>0.950912</v>
      </c>
      <c r="U1171" s="20">
        <v>0.533375</v>
      </c>
      <c r="V1171" s="20">
        <v>45.8936</v>
      </c>
      <c r="W1171" s="19">
        <v>0.990176</v>
      </c>
      <c r="X1171" s="20">
        <v>0.640769</v>
      </c>
      <c r="Y1171" s="20">
        <v>19.3485</v>
      </c>
      <c r="Z1171" s="19">
        <v>0.801516</v>
      </c>
      <c r="AA1171" s="20">
        <v>3.33691</v>
      </c>
      <c r="AB1171" s="20">
        <v>106.949</v>
      </c>
      <c r="AC1171" s="19">
        <v>0</v>
      </c>
      <c r="AD1171" s="20">
        <v>0</v>
      </c>
      <c r="AE1171" s="20">
        <v>0.00034914</v>
      </c>
      <c r="AF1171" s="19">
        <v>0.831632</v>
      </c>
      <c r="AG1171" s="20">
        <v>0.00533569</v>
      </c>
      <c r="AH1171" s="20">
        <v>39.4269</v>
      </c>
      <c r="AI1171" s="19">
        <v>0</v>
      </c>
      <c r="AJ1171" s="20">
        <v>0</v>
      </c>
      <c r="AK1171" s="20">
        <v>0</v>
      </c>
      <c r="AL1171" s="19">
        <v>0</v>
      </c>
      <c r="AM1171" s="20">
        <v>0</v>
      </c>
      <c r="AN1171" s="20">
        <v>0</v>
      </c>
      <c r="AO1171" s="19">
        <v>0</v>
      </c>
      <c r="AP1171" s="20">
        <v>0</v>
      </c>
      <c r="AQ1171" s="20">
        <v>0</v>
      </c>
    </row>
    <row r="1172" spans="1:4" ht="17.25">
      <c r="A1172" s="10">
        <v>0.81041666666666701</v>
      </c>
      <c r="B1172" s="19">
        <v>0.690791</v>
      </c>
      <c r="C1172" s="20">
        <v>19.6104</v>
      </c>
      <c r="D1172" s="20">
        <v>304.553</v>
      </c>
      <c r="E1172" s="19">
        <v>0.587009</v>
      </c>
      <c r="F1172" s="20">
        <v>0.0377568</v>
      </c>
      <c r="G1172" s="20">
        <v>311.831</v>
      </c>
      <c r="H1172" s="19">
        <v>0.890678</v>
      </c>
      <c r="I1172" s="20">
        <v>17.237</v>
      </c>
      <c r="J1172" s="20">
        <v>389.69</v>
      </c>
      <c r="K1172" s="19">
        <v>0.812725</v>
      </c>
      <c r="L1172" s="20">
        <v>1.97315</v>
      </c>
      <c r="M1172" s="20">
        <v>220.836</v>
      </c>
      <c r="N1172" s="19">
        <v>0.695657</v>
      </c>
      <c r="O1172" s="20">
        <v>19.671</v>
      </c>
      <c r="P1172" s="20">
        <v>305.405</v>
      </c>
      <c r="Q1172" s="19">
        <v>0.628369</v>
      </c>
      <c r="R1172" s="20">
        <v>0.577555</v>
      </c>
      <c r="S1172" s="20">
        <v>16.4588</v>
      </c>
      <c r="T1172" s="19">
        <v>0.951592</v>
      </c>
      <c r="U1172" s="20">
        <v>0.533491</v>
      </c>
      <c r="V1172" s="20">
        <v>45.9026</v>
      </c>
      <c r="W1172" s="19">
        <v>0.990307</v>
      </c>
      <c r="X1172" s="20">
        <v>0.642529</v>
      </c>
      <c r="Y1172" s="20">
        <v>19.3592</v>
      </c>
      <c r="Z1172" s="19">
        <v>0.80075</v>
      </c>
      <c r="AA1172" s="20">
        <v>3.33559</v>
      </c>
      <c r="AB1172" s="20">
        <v>107.005</v>
      </c>
      <c r="AC1172" s="19">
        <v>0</v>
      </c>
      <c r="AD1172" s="20">
        <v>0</v>
      </c>
      <c r="AE1172" s="20">
        <v>0.00034914</v>
      </c>
      <c r="AF1172" s="19">
        <v>0.808154</v>
      </c>
      <c r="AG1172" s="20">
        <v>0.00532297</v>
      </c>
      <c r="AH1172" s="20">
        <v>39.427</v>
      </c>
      <c r="AI1172" s="19">
        <v>0</v>
      </c>
      <c r="AJ1172" s="20">
        <v>0</v>
      </c>
      <c r="AK1172" s="20">
        <v>0</v>
      </c>
      <c r="AL1172" s="19">
        <v>0</v>
      </c>
      <c r="AM1172" s="20">
        <v>0</v>
      </c>
      <c r="AN1172" s="20">
        <v>0</v>
      </c>
      <c r="AO1172" s="19">
        <v>0</v>
      </c>
      <c r="AP1172" s="20">
        <v>0</v>
      </c>
      <c r="AQ1172" s="20">
        <v>0</v>
      </c>
    </row>
    <row r="1173" spans="1:4" ht="17.25">
      <c r="A1173" s="10">
        <v>0.81111111111111101</v>
      </c>
      <c r="B1173" s="19">
        <v>0.690308</v>
      </c>
      <c r="C1173" s="20">
        <v>19.5237</v>
      </c>
      <c r="D1173" s="20">
        <v>304.879</v>
      </c>
      <c r="E1173" s="19">
        <v>0.584469</v>
      </c>
      <c r="F1173" s="20">
        <v>0.0376604</v>
      </c>
      <c r="G1173" s="20">
        <v>311.832</v>
      </c>
      <c r="H1173" s="19">
        <v>0.889689</v>
      </c>
      <c r="I1173" s="20">
        <v>17.1246</v>
      </c>
      <c r="J1173" s="20">
        <v>389.971</v>
      </c>
      <c r="K1173" s="19">
        <v>0.812997</v>
      </c>
      <c r="L1173" s="20">
        <v>1.97213</v>
      </c>
      <c r="M1173" s="20">
        <v>220.87</v>
      </c>
      <c r="N1173" s="19">
        <v>0.694326</v>
      </c>
      <c r="O1173" s="20">
        <v>19.6067</v>
      </c>
      <c r="P1173" s="20">
        <v>305.737</v>
      </c>
      <c r="Q1173" s="19">
        <v>0.628362</v>
      </c>
      <c r="R1173" s="20">
        <v>0.577243</v>
      </c>
      <c r="S1173" s="20">
        <v>16.4684</v>
      </c>
      <c r="T1173" s="19">
        <v>0.950533</v>
      </c>
      <c r="U1173" s="20">
        <v>0.532617</v>
      </c>
      <c r="V1173" s="20">
        <v>45.9113</v>
      </c>
      <c r="W1173" s="19">
        <v>0.990259</v>
      </c>
      <c r="X1173" s="20">
        <v>0.642769</v>
      </c>
      <c r="Y1173" s="20">
        <v>19.3699</v>
      </c>
      <c r="Z1173" s="19">
        <v>0.799745</v>
      </c>
      <c r="AA1173" s="20">
        <v>3.33331</v>
      </c>
      <c r="AB1173" s="20">
        <v>107.059</v>
      </c>
      <c r="AC1173" s="19">
        <v>0</v>
      </c>
      <c r="AD1173" s="20">
        <v>0</v>
      </c>
      <c r="AE1173" s="20">
        <v>0.00034914</v>
      </c>
      <c r="AF1173" s="19">
        <v>0.830965</v>
      </c>
      <c r="AG1173" s="20">
        <v>0.00550021</v>
      </c>
      <c r="AH1173" s="20">
        <v>39.4271</v>
      </c>
      <c r="AI1173" s="19">
        <v>0</v>
      </c>
      <c r="AJ1173" s="20">
        <v>0</v>
      </c>
      <c r="AK1173" s="20">
        <v>0</v>
      </c>
      <c r="AL1173" s="19">
        <v>0</v>
      </c>
      <c r="AM1173" s="20">
        <v>0</v>
      </c>
      <c r="AN1173" s="20">
        <v>0</v>
      </c>
      <c r="AO1173" s="19">
        <v>0</v>
      </c>
      <c r="AP1173" s="20">
        <v>0</v>
      </c>
      <c r="AQ1173" s="20">
        <v>0</v>
      </c>
    </row>
    <row r="1174" spans="1:4" ht="17.25">
      <c r="A1174" s="10">
        <v>0.811805555555556</v>
      </c>
      <c r="B1174" s="19">
        <v>0.687042</v>
      </c>
      <c r="C1174" s="20">
        <v>19.3871</v>
      </c>
      <c r="D1174" s="20">
        <v>305.198</v>
      </c>
      <c r="E1174" s="19">
        <v>0.586743</v>
      </c>
      <c r="F1174" s="20">
        <v>0.0376112</v>
      </c>
      <c r="G1174" s="20">
        <v>311.832</v>
      </c>
      <c r="H1174" s="19">
        <v>0.889012</v>
      </c>
      <c r="I1174" s="20">
        <v>16.9764</v>
      </c>
      <c r="J1174" s="20">
        <v>390.26</v>
      </c>
      <c r="K1174" s="19">
        <v>0.866479</v>
      </c>
      <c r="L1174" s="20">
        <v>8.21668</v>
      </c>
      <c r="M1174" s="20">
        <v>220.926</v>
      </c>
      <c r="N1174" s="19">
        <v>0.691423</v>
      </c>
      <c r="O1174" s="20">
        <v>19.4715</v>
      </c>
      <c r="P1174" s="20">
        <v>306.052</v>
      </c>
      <c r="Q1174" s="19">
        <v>0.628187</v>
      </c>
      <c r="R1174" s="20">
        <v>0.57666</v>
      </c>
      <c r="S1174" s="20">
        <v>16.4782</v>
      </c>
      <c r="T1174" s="19">
        <v>0.951038</v>
      </c>
      <c r="U1174" s="20">
        <v>0.532559</v>
      </c>
      <c r="V1174" s="20">
        <v>45.9204</v>
      </c>
      <c r="W1174" s="19">
        <v>0.990172</v>
      </c>
      <c r="X1174" s="20">
        <v>0.642001</v>
      </c>
      <c r="Y1174" s="20">
        <v>19.3808</v>
      </c>
      <c r="Z1174" s="19">
        <v>0.800697</v>
      </c>
      <c r="AA1174" s="20">
        <v>3.33855</v>
      </c>
      <c r="AB1174" s="20">
        <v>107.116</v>
      </c>
      <c r="AC1174" s="19">
        <v>0</v>
      </c>
      <c r="AD1174" s="20">
        <v>0</v>
      </c>
      <c r="AE1174" s="20">
        <v>0.00034914</v>
      </c>
      <c r="AF1174" s="19">
        <v>0.832902</v>
      </c>
      <c r="AG1174" s="20">
        <v>0.00547472</v>
      </c>
      <c r="AH1174" s="20">
        <v>39.4271</v>
      </c>
      <c r="AI1174" s="19">
        <v>0</v>
      </c>
      <c r="AJ1174" s="20">
        <v>0</v>
      </c>
      <c r="AK1174" s="20">
        <v>0</v>
      </c>
      <c r="AL1174" s="19">
        <v>0</v>
      </c>
      <c r="AM1174" s="20">
        <v>0</v>
      </c>
      <c r="AN1174" s="20">
        <v>0</v>
      </c>
      <c r="AO1174" s="19">
        <v>0</v>
      </c>
      <c r="AP1174" s="20">
        <v>0</v>
      </c>
      <c r="AQ1174" s="20">
        <v>0</v>
      </c>
    </row>
    <row r="1175" spans="1:4" ht="17.25">
      <c r="A1175" s="10">
        <v>0.8125</v>
      </c>
      <c r="B1175" s="19">
        <v>0.675619</v>
      </c>
      <c r="C1175" s="20">
        <v>18.8003</v>
      </c>
      <c r="D1175" s="20">
        <v>305.524</v>
      </c>
      <c r="E1175" s="19">
        <v>0.584843</v>
      </c>
      <c r="F1175" s="20">
        <v>0.0376246</v>
      </c>
      <c r="G1175" s="20">
        <v>311.833</v>
      </c>
      <c r="H1175" s="19">
        <v>0.888182</v>
      </c>
      <c r="I1175" s="20">
        <v>16.9371</v>
      </c>
      <c r="J1175" s="20">
        <v>390.542</v>
      </c>
      <c r="K1175" s="19">
        <v>0.846751</v>
      </c>
      <c r="L1175" s="20">
        <v>7.34996</v>
      </c>
      <c r="M1175" s="20">
        <v>221.06</v>
      </c>
      <c r="N1175" s="19">
        <v>0.680261</v>
      </c>
      <c r="O1175" s="20">
        <v>18.8655</v>
      </c>
      <c r="P1175" s="20">
        <v>306.379</v>
      </c>
      <c r="Q1175" s="19">
        <v>0.628977</v>
      </c>
      <c r="R1175" s="20">
        <v>0.57993</v>
      </c>
      <c r="S1175" s="20">
        <v>16.4877</v>
      </c>
      <c r="T1175" s="19">
        <v>0.950901</v>
      </c>
      <c r="U1175" s="20">
        <v>0.533444</v>
      </c>
      <c r="V1175" s="20">
        <v>45.9291</v>
      </c>
      <c r="W1175" s="19">
        <v>0.990312</v>
      </c>
      <c r="X1175" s="20">
        <v>0.644285</v>
      </c>
      <c r="Y1175" s="20">
        <v>19.3916</v>
      </c>
      <c r="Z1175" s="19">
        <v>0.799492</v>
      </c>
      <c r="AA1175" s="20">
        <v>3.33944</v>
      </c>
      <c r="AB1175" s="20">
        <v>107.172</v>
      </c>
      <c r="AC1175" s="19">
        <v>0</v>
      </c>
      <c r="AD1175" s="20">
        <v>0</v>
      </c>
      <c r="AE1175" s="20">
        <v>0.00034914</v>
      </c>
      <c r="AF1175" s="19">
        <v>0.835573</v>
      </c>
      <c r="AG1175" s="20">
        <v>0.00540616</v>
      </c>
      <c r="AH1175" s="20">
        <v>39.4272</v>
      </c>
      <c r="AI1175" s="19">
        <v>0</v>
      </c>
      <c r="AJ1175" s="20">
        <v>0</v>
      </c>
      <c r="AK1175" s="20">
        <v>0</v>
      </c>
      <c r="AL1175" s="19">
        <v>0</v>
      </c>
      <c r="AM1175" s="20">
        <v>0</v>
      </c>
      <c r="AN1175" s="20">
        <v>0</v>
      </c>
      <c r="AO1175" s="19">
        <v>0</v>
      </c>
      <c r="AP1175" s="20">
        <v>0</v>
      </c>
      <c r="AQ1175" s="20">
        <v>0</v>
      </c>
    </row>
    <row r="1176" spans="1:4" ht="17.25">
      <c r="A1176" s="10">
        <v>0.813194444444444</v>
      </c>
      <c r="B1176" s="19">
        <v>0.673366</v>
      </c>
      <c r="C1176" s="20">
        <v>18.4912</v>
      </c>
      <c r="D1176" s="20">
        <v>305.829</v>
      </c>
      <c r="E1176" s="19">
        <v>0.585691</v>
      </c>
      <c r="F1176" s="20">
        <v>0.0375849</v>
      </c>
      <c r="G1176" s="20">
        <v>311.834</v>
      </c>
      <c r="H1176" s="19">
        <v>0.887771</v>
      </c>
      <c r="I1176" s="20">
        <v>16.7612</v>
      </c>
      <c r="J1176" s="20">
        <v>390.818</v>
      </c>
      <c r="K1176" s="19">
        <v>0.81257</v>
      </c>
      <c r="L1176" s="20">
        <v>1.96332</v>
      </c>
      <c r="M1176" s="20">
        <v>221.096</v>
      </c>
      <c r="N1176" s="19">
        <v>0.678576</v>
      </c>
      <c r="O1176" s="20">
        <v>18.5564</v>
      </c>
      <c r="P1176" s="20">
        <v>306.696</v>
      </c>
      <c r="Q1176" s="19">
        <v>0.628884</v>
      </c>
      <c r="R1176" s="20">
        <v>0.577256</v>
      </c>
      <c r="S1176" s="20">
        <v>16.4975</v>
      </c>
      <c r="T1176" s="19">
        <v>0.950953</v>
      </c>
      <c r="U1176" s="20">
        <v>0.531877</v>
      </c>
      <c r="V1176" s="20">
        <v>45.9381</v>
      </c>
      <c r="W1176" s="19">
        <v>0.990208</v>
      </c>
      <c r="X1176" s="20">
        <v>0.640866</v>
      </c>
      <c r="Y1176" s="20">
        <v>19.4021</v>
      </c>
      <c r="Z1176" s="19">
        <v>0.799971</v>
      </c>
      <c r="AA1176" s="20">
        <v>3.33547</v>
      </c>
      <c r="AB1176" s="20">
        <v>107.226</v>
      </c>
      <c r="AC1176" s="19">
        <v>0</v>
      </c>
      <c r="AD1176" s="20">
        <v>0</v>
      </c>
      <c r="AE1176" s="20">
        <v>0.00034914</v>
      </c>
      <c r="AF1176" s="19">
        <v>0.843493</v>
      </c>
      <c r="AG1176" s="20">
        <v>0.00537336</v>
      </c>
      <c r="AH1176" s="20">
        <v>39.4273</v>
      </c>
      <c r="AI1176" s="19">
        <v>0</v>
      </c>
      <c r="AJ1176" s="20">
        <v>0</v>
      </c>
      <c r="AK1176" s="20">
        <v>0</v>
      </c>
      <c r="AL1176" s="19">
        <v>0</v>
      </c>
      <c r="AM1176" s="20">
        <v>0</v>
      </c>
      <c r="AN1176" s="20">
        <v>0</v>
      </c>
      <c r="AO1176" s="19">
        <v>0</v>
      </c>
      <c r="AP1176" s="20">
        <v>0</v>
      </c>
      <c r="AQ1176" s="20">
        <v>0</v>
      </c>
    </row>
    <row r="1177" spans="1:4" ht="17.25">
      <c r="A1177" s="10">
        <v>0.81388888888888899</v>
      </c>
      <c r="B1177" s="19">
        <v>0.671572</v>
      </c>
      <c r="C1177" s="20">
        <v>18.4956</v>
      </c>
      <c r="D1177" s="20">
        <v>306.143</v>
      </c>
      <c r="E1177" s="19">
        <v>0.586246</v>
      </c>
      <c r="F1177" s="20">
        <v>0.0376217</v>
      </c>
      <c r="G1177" s="20">
        <v>311.834</v>
      </c>
      <c r="H1177" s="19">
        <v>0.886859</v>
      </c>
      <c r="I1177" s="20">
        <v>16.7155</v>
      </c>
      <c r="J1177" s="20">
        <v>391.102</v>
      </c>
      <c r="K1177" s="19">
        <v>0.812552</v>
      </c>
      <c r="L1177" s="20">
        <v>1.96787</v>
      </c>
      <c r="M1177" s="20">
        <v>221.129</v>
      </c>
      <c r="N1177" s="19">
        <v>0.676104</v>
      </c>
      <c r="O1177" s="20">
        <v>18.5586</v>
      </c>
      <c r="P1177" s="20">
        <v>307.011</v>
      </c>
      <c r="Q1177" s="19">
        <v>0.62906</v>
      </c>
      <c r="R1177" s="20">
        <v>0.579559</v>
      </c>
      <c r="S1177" s="20">
        <v>16.5072</v>
      </c>
      <c r="T1177" s="19">
        <v>0.949665</v>
      </c>
      <c r="U1177" s="20">
        <v>0.532091</v>
      </c>
      <c r="V1177" s="20">
        <v>45.947</v>
      </c>
      <c r="W1177" s="19">
        <v>0.990214</v>
      </c>
      <c r="X1177" s="20">
        <v>0.641624</v>
      </c>
      <c r="Y1177" s="20">
        <v>19.413</v>
      </c>
      <c r="Z1177" s="19">
        <v>0.799351</v>
      </c>
      <c r="AA1177" s="20">
        <v>3.33099</v>
      </c>
      <c r="AB1177" s="20">
        <v>107.282</v>
      </c>
      <c r="AC1177" s="19">
        <v>0</v>
      </c>
      <c r="AD1177" s="20">
        <v>0</v>
      </c>
      <c r="AE1177" s="20">
        <v>0.00034914</v>
      </c>
      <c r="AF1177" s="19">
        <v>0.848958</v>
      </c>
      <c r="AG1177" s="20">
        <v>0.00544197</v>
      </c>
      <c r="AH1177" s="20">
        <v>39.4273</v>
      </c>
      <c r="AI1177" s="19">
        <v>0</v>
      </c>
      <c r="AJ1177" s="20">
        <v>0</v>
      </c>
      <c r="AK1177" s="20">
        <v>0</v>
      </c>
      <c r="AL1177" s="19">
        <v>0</v>
      </c>
      <c r="AM1177" s="20">
        <v>0</v>
      </c>
      <c r="AN1177" s="20">
        <v>0</v>
      </c>
      <c r="AO1177" s="19">
        <v>0</v>
      </c>
      <c r="AP1177" s="20">
        <v>0</v>
      </c>
      <c r="AQ1177" s="20">
        <v>0</v>
      </c>
    </row>
    <row r="1178" spans="1:4" ht="17.25">
      <c r="A1178" s="10">
        <v>0.81458333333333299</v>
      </c>
      <c r="B1178" s="19">
        <v>0.670723</v>
      </c>
      <c r="C1178" s="20">
        <v>18.4437</v>
      </c>
      <c r="D1178" s="20">
        <v>306.455</v>
      </c>
      <c r="E1178" s="19">
        <v>0.589096</v>
      </c>
      <c r="F1178" s="20">
        <v>0.0377574</v>
      </c>
      <c r="G1178" s="20">
        <v>311.835</v>
      </c>
      <c r="H1178" s="19">
        <v>0.886928</v>
      </c>
      <c r="I1178" s="20">
        <v>16.6539</v>
      </c>
      <c r="J1178" s="20">
        <v>391.385</v>
      </c>
      <c r="K1178" s="19">
        <v>0.812307</v>
      </c>
      <c r="L1178" s="20">
        <v>1.9773</v>
      </c>
      <c r="M1178" s="20">
        <v>221.162</v>
      </c>
      <c r="N1178" s="19">
        <v>0.675756</v>
      </c>
      <c r="O1178" s="20">
        <v>18.5016</v>
      </c>
      <c r="P1178" s="20">
        <v>307.315</v>
      </c>
      <c r="Q1178" s="19">
        <v>0.630702</v>
      </c>
      <c r="R1178" s="20">
        <v>0.582857</v>
      </c>
      <c r="S1178" s="20">
        <v>16.5168</v>
      </c>
      <c r="T1178" s="19">
        <v>0.951754</v>
      </c>
      <c r="U1178" s="20">
        <v>0.532492</v>
      </c>
      <c r="V1178" s="20">
        <v>45.9559</v>
      </c>
      <c r="W1178" s="19">
        <v>0.990305</v>
      </c>
      <c r="X1178" s="20">
        <v>0.643276</v>
      </c>
      <c r="Y1178" s="20">
        <v>19.4235</v>
      </c>
      <c r="Z1178" s="19">
        <v>0.801719</v>
      </c>
      <c r="AA1178" s="20">
        <v>3.33878</v>
      </c>
      <c r="AB1178" s="20">
        <v>107.338</v>
      </c>
      <c r="AC1178" s="19">
        <v>0</v>
      </c>
      <c r="AD1178" s="20">
        <v>0</v>
      </c>
      <c r="AE1178" s="20">
        <v>0.00034914</v>
      </c>
      <c r="AF1178" s="19">
        <v>0.853439</v>
      </c>
      <c r="AG1178" s="20">
        <v>0.0110422</v>
      </c>
      <c r="AH1178" s="20">
        <v>39.4274</v>
      </c>
      <c r="AI1178" s="19">
        <v>0</v>
      </c>
      <c r="AJ1178" s="20">
        <v>0</v>
      </c>
      <c r="AK1178" s="20">
        <v>0</v>
      </c>
      <c r="AL1178" s="19">
        <v>0</v>
      </c>
      <c r="AM1178" s="20">
        <v>0</v>
      </c>
      <c r="AN1178" s="20">
        <v>0</v>
      </c>
      <c r="AO1178" s="19">
        <v>0</v>
      </c>
      <c r="AP1178" s="20">
        <v>0</v>
      </c>
      <c r="AQ1178" s="20">
        <v>0</v>
      </c>
    </row>
    <row r="1179" spans="1:4" ht="17.25">
      <c r="A1179" s="10">
        <v>0.81527777777777799</v>
      </c>
      <c r="B1179" s="19">
        <v>0.66817</v>
      </c>
      <c r="C1179" s="20">
        <v>18.1784</v>
      </c>
      <c r="D1179" s="20">
        <v>306.751</v>
      </c>
      <c r="E1179" s="19">
        <v>0.589854</v>
      </c>
      <c r="F1179" s="20">
        <v>0.0377645</v>
      </c>
      <c r="G1179" s="20">
        <v>311.835</v>
      </c>
      <c r="H1179" s="19">
        <v>0.886826</v>
      </c>
      <c r="I1179" s="20">
        <v>16.5839</v>
      </c>
      <c r="J1179" s="20">
        <v>391.657</v>
      </c>
      <c r="K1179" s="19">
        <v>0.856096</v>
      </c>
      <c r="L1179" s="20">
        <v>7.65656</v>
      </c>
      <c r="M1179" s="20">
        <v>221.288</v>
      </c>
      <c r="N1179" s="19">
        <v>0.671821</v>
      </c>
      <c r="O1179" s="20">
        <v>18.2434</v>
      </c>
      <c r="P1179" s="20">
        <v>307.627</v>
      </c>
      <c r="Q1179" s="19">
        <v>0.628483</v>
      </c>
      <c r="R1179" s="20">
        <v>0.577223</v>
      </c>
      <c r="S1179" s="20">
        <v>16.5263</v>
      </c>
      <c r="T1179" s="19">
        <v>0.951728</v>
      </c>
      <c r="U1179" s="20">
        <v>0.531283</v>
      </c>
      <c r="V1179" s="20">
        <v>45.9646</v>
      </c>
      <c r="W1179" s="19">
        <v>0.990203</v>
      </c>
      <c r="X1179" s="20">
        <v>0.642397</v>
      </c>
      <c r="Y1179" s="20">
        <v>19.4342</v>
      </c>
      <c r="Z1179" s="19">
        <v>0.801965</v>
      </c>
      <c r="AA1179" s="20">
        <v>3.33562</v>
      </c>
      <c r="AB1179" s="20">
        <v>107.394</v>
      </c>
      <c r="AC1179" s="19">
        <v>0</v>
      </c>
      <c r="AD1179" s="20">
        <v>0</v>
      </c>
      <c r="AE1179" s="20">
        <v>0.00034914</v>
      </c>
      <c r="AF1179" s="19">
        <v>0.834093</v>
      </c>
      <c r="AG1179" s="20">
        <v>0.0053799</v>
      </c>
      <c r="AH1179" s="20">
        <v>39.4274</v>
      </c>
      <c r="AI1179" s="19">
        <v>0</v>
      </c>
      <c r="AJ1179" s="20">
        <v>0</v>
      </c>
      <c r="AK1179" s="20">
        <v>0</v>
      </c>
      <c r="AL1179" s="19">
        <v>0</v>
      </c>
      <c r="AM1179" s="20">
        <v>0</v>
      </c>
      <c r="AN1179" s="20">
        <v>0</v>
      </c>
      <c r="AO1179" s="19">
        <v>0</v>
      </c>
      <c r="AP1179" s="20">
        <v>0</v>
      </c>
      <c r="AQ1179" s="20">
        <v>0</v>
      </c>
    </row>
    <row r="1180" spans="1:4" ht="17.25">
      <c r="A1180" s="10">
        <v>0.81597222222222199</v>
      </c>
      <c r="B1180" s="19">
        <v>0.666624</v>
      </c>
      <c r="C1180" s="20">
        <v>18.1767</v>
      </c>
      <c r="D1180" s="20">
        <v>307.059</v>
      </c>
      <c r="E1180" s="19">
        <v>0.586825</v>
      </c>
      <c r="F1180" s="20">
        <v>0.0377163</v>
      </c>
      <c r="G1180" s="20">
        <v>311.836</v>
      </c>
      <c r="H1180" s="19">
        <v>0.886214</v>
      </c>
      <c r="I1180" s="20">
        <v>16.5856</v>
      </c>
      <c r="J1180" s="20">
        <v>391.938</v>
      </c>
      <c r="K1180" s="19">
        <v>0.812763</v>
      </c>
      <c r="L1180" s="20">
        <v>1.97082</v>
      </c>
      <c r="M1180" s="20">
        <v>221.352</v>
      </c>
      <c r="N1180" s="19">
        <v>0.67143</v>
      </c>
      <c r="O1180" s="20">
        <v>18.2443</v>
      </c>
      <c r="P1180" s="20">
        <v>307.921</v>
      </c>
      <c r="Q1180" s="19">
        <v>0.631334</v>
      </c>
      <c r="R1180" s="20">
        <v>0.583227</v>
      </c>
      <c r="S1180" s="20">
        <v>16.5361</v>
      </c>
      <c r="T1180" s="19">
        <v>0.950632</v>
      </c>
      <c r="U1180" s="20">
        <v>0.531835</v>
      </c>
      <c r="V1180" s="20">
        <v>45.9736</v>
      </c>
      <c r="W1180" s="19">
        <v>0.990137</v>
      </c>
      <c r="X1180" s="20">
        <v>0.643232</v>
      </c>
      <c r="Y1180" s="20">
        <v>19.4449</v>
      </c>
      <c r="Z1180" s="19">
        <v>0.800635</v>
      </c>
      <c r="AA1180" s="20">
        <v>3.33679</v>
      </c>
      <c r="AB1180" s="20">
        <v>107.449</v>
      </c>
      <c r="AC1180" s="19">
        <v>0</v>
      </c>
      <c r="AD1180" s="20">
        <v>0</v>
      </c>
      <c r="AE1180" s="20">
        <v>0.00034914</v>
      </c>
      <c r="AF1180" s="19">
        <v>0</v>
      </c>
      <c r="AG1180" s="20">
        <v>0</v>
      </c>
      <c r="AH1180" s="20">
        <v>39.4275</v>
      </c>
      <c r="AI1180" s="19">
        <v>0</v>
      </c>
      <c r="AJ1180" s="20">
        <v>0</v>
      </c>
      <c r="AK1180" s="20">
        <v>0</v>
      </c>
      <c r="AL1180" s="19">
        <v>0</v>
      </c>
      <c r="AM1180" s="20">
        <v>0</v>
      </c>
      <c r="AN1180" s="20">
        <v>0</v>
      </c>
      <c r="AO1180" s="19">
        <v>0</v>
      </c>
      <c r="AP1180" s="20">
        <v>0</v>
      </c>
      <c r="AQ1180" s="20">
        <v>0</v>
      </c>
    </row>
    <row r="1181" spans="1:4" ht="17.25">
      <c r="A1181" s="10">
        <v>0.81666666666666698</v>
      </c>
      <c r="B1181" s="19">
        <v>0.673399</v>
      </c>
      <c r="C1181" s="20">
        <v>18.4938</v>
      </c>
      <c r="D1181" s="20">
        <v>307.37</v>
      </c>
      <c r="E1181" s="19">
        <v>0.58801</v>
      </c>
      <c r="F1181" s="20">
        <v>0.037588</v>
      </c>
      <c r="G1181" s="20">
        <v>311.837</v>
      </c>
      <c r="H1181" s="19">
        <v>0.887778</v>
      </c>
      <c r="I1181" s="20">
        <v>16.7495</v>
      </c>
      <c r="J1181" s="20">
        <v>392.212</v>
      </c>
      <c r="K1181" s="19">
        <v>0.813126</v>
      </c>
      <c r="L1181" s="20">
        <v>1.97084</v>
      </c>
      <c r="M1181" s="20">
        <v>221.385</v>
      </c>
      <c r="N1181" s="19">
        <v>0.678043</v>
      </c>
      <c r="O1181" s="20">
        <v>18.5685</v>
      </c>
      <c r="P1181" s="20">
        <v>308.233</v>
      </c>
      <c r="Q1181" s="19">
        <v>0.629496</v>
      </c>
      <c r="R1181" s="20">
        <v>0.579294</v>
      </c>
      <c r="S1181" s="20">
        <v>16.5456</v>
      </c>
      <c r="T1181" s="19">
        <v>0.951604</v>
      </c>
      <c r="U1181" s="20">
        <v>0.531585</v>
      </c>
      <c r="V1181" s="20">
        <v>45.9823</v>
      </c>
      <c r="W1181" s="19">
        <v>0.990216</v>
      </c>
      <c r="X1181" s="20">
        <v>0.64185</v>
      </c>
      <c r="Y1181" s="20">
        <v>19.4557</v>
      </c>
      <c r="Z1181" s="19">
        <v>0.801544</v>
      </c>
      <c r="AA1181" s="20">
        <v>3.33772</v>
      </c>
      <c r="AB1181" s="20">
        <v>107.504</v>
      </c>
      <c r="AC1181" s="19">
        <v>0</v>
      </c>
      <c r="AD1181" s="20">
        <v>0</v>
      </c>
      <c r="AE1181" s="20">
        <v>0.00034914</v>
      </c>
      <c r="AF1181" s="19">
        <v>0.836123</v>
      </c>
      <c r="AG1181" s="20">
        <v>0.00545043</v>
      </c>
      <c r="AH1181" s="20">
        <v>39.4276</v>
      </c>
      <c r="AI1181" s="19">
        <v>0</v>
      </c>
      <c r="AJ1181" s="20">
        <v>0</v>
      </c>
      <c r="AK1181" s="20">
        <v>0</v>
      </c>
      <c r="AL1181" s="19">
        <v>0</v>
      </c>
      <c r="AM1181" s="20">
        <v>0</v>
      </c>
      <c r="AN1181" s="20">
        <v>0</v>
      </c>
      <c r="AO1181" s="19">
        <v>0</v>
      </c>
      <c r="AP1181" s="20">
        <v>0</v>
      </c>
      <c r="AQ1181" s="20">
        <v>0</v>
      </c>
    </row>
    <row r="1182" spans="1:4" ht="17.25">
      <c r="A1182" s="10">
        <v>0.81736111111111098</v>
      </c>
      <c r="B1182" s="19">
        <v>0.675484</v>
      </c>
      <c r="C1182" s="20">
        <v>18.6859</v>
      </c>
      <c r="D1182" s="20">
        <v>307.674</v>
      </c>
      <c r="E1182" s="19">
        <v>0.587588</v>
      </c>
      <c r="F1182" s="20">
        <v>0.0377156</v>
      </c>
      <c r="G1182" s="20">
        <v>311.837</v>
      </c>
      <c r="H1182" s="19">
        <v>0.888498</v>
      </c>
      <c r="I1182" s="20">
        <v>16.8908</v>
      </c>
      <c r="J1182" s="20">
        <v>392.487</v>
      </c>
      <c r="K1182" s="19">
        <v>0.812268</v>
      </c>
      <c r="L1182" s="20">
        <v>1.977</v>
      </c>
      <c r="M1182" s="20">
        <v>221.417</v>
      </c>
      <c r="N1182" s="19">
        <v>0.680941</v>
      </c>
      <c r="O1182" s="20">
        <v>18.7578</v>
      </c>
      <c r="P1182" s="20">
        <v>308.538</v>
      </c>
      <c r="Q1182" s="19">
        <v>0.631672</v>
      </c>
      <c r="R1182" s="20">
        <v>0.585763</v>
      </c>
      <c r="S1182" s="20">
        <v>16.5555</v>
      </c>
      <c r="T1182" s="19">
        <v>0.951182</v>
      </c>
      <c r="U1182" s="20">
        <v>0.532423</v>
      </c>
      <c r="V1182" s="20">
        <v>45.9913</v>
      </c>
      <c r="W1182" s="19">
        <v>0.990317</v>
      </c>
      <c r="X1182" s="20">
        <v>0.644605</v>
      </c>
      <c r="Y1182" s="20">
        <v>19.4664</v>
      </c>
      <c r="Z1182" s="19">
        <v>0.800817</v>
      </c>
      <c r="AA1182" s="20">
        <v>3.33577</v>
      </c>
      <c r="AB1182" s="20">
        <v>107.561</v>
      </c>
      <c r="AC1182" s="19">
        <v>0</v>
      </c>
      <c r="AD1182" s="20">
        <v>0</v>
      </c>
      <c r="AE1182" s="20">
        <v>0.00034914</v>
      </c>
      <c r="AF1182" s="19">
        <v>0.860007</v>
      </c>
      <c r="AG1182" s="20">
        <v>0.0132967</v>
      </c>
      <c r="AH1182" s="20">
        <v>39.4276</v>
      </c>
      <c r="AI1182" s="19">
        <v>0</v>
      </c>
      <c r="AJ1182" s="20">
        <v>0</v>
      </c>
      <c r="AK1182" s="20">
        <v>0</v>
      </c>
      <c r="AL1182" s="19">
        <v>0</v>
      </c>
      <c r="AM1182" s="20">
        <v>0</v>
      </c>
      <c r="AN1182" s="20">
        <v>0</v>
      </c>
      <c r="AO1182" s="19">
        <v>0</v>
      </c>
      <c r="AP1182" s="20">
        <v>0</v>
      </c>
      <c r="AQ1182" s="20">
        <v>0</v>
      </c>
    </row>
    <row r="1183" spans="1:4" ht="17.25">
      <c r="A1183" s="10">
        <v>0.81805555555555598</v>
      </c>
      <c r="B1183" s="19">
        <v>0.682097</v>
      </c>
      <c r="C1183" s="20">
        <v>18.8452</v>
      </c>
      <c r="D1183" s="20">
        <v>307.982</v>
      </c>
      <c r="E1183" s="19">
        <v>0.588532</v>
      </c>
      <c r="F1183" s="20">
        <v>0.0377319</v>
      </c>
      <c r="G1183" s="20">
        <v>311.838</v>
      </c>
      <c r="H1183" s="19">
        <v>0.890204</v>
      </c>
      <c r="I1183" s="20">
        <v>17.0414</v>
      </c>
      <c r="J1183" s="20">
        <v>392.77</v>
      </c>
      <c r="K1183" s="19">
        <v>0.864532</v>
      </c>
      <c r="L1183" s="20">
        <v>8.06469</v>
      </c>
      <c r="M1183" s="20">
        <v>221.52</v>
      </c>
      <c r="N1183" s="19">
        <v>0.686604</v>
      </c>
      <c r="O1183" s="20">
        <v>18.9032</v>
      </c>
      <c r="P1183" s="20">
        <v>308.858</v>
      </c>
      <c r="Q1183" s="19">
        <v>0.632316</v>
      </c>
      <c r="R1183" s="20">
        <v>0.582449</v>
      </c>
      <c r="S1183" s="20">
        <v>16.565</v>
      </c>
      <c r="T1183" s="19">
        <v>0.951447</v>
      </c>
      <c r="U1183" s="20">
        <v>0.530362</v>
      </c>
      <c r="V1183" s="20">
        <v>46</v>
      </c>
      <c r="W1183" s="19">
        <v>0.990108</v>
      </c>
      <c r="X1183" s="20">
        <v>0.640981</v>
      </c>
      <c r="Y1183" s="20">
        <v>19.4773</v>
      </c>
      <c r="Z1183" s="19">
        <v>0.807623</v>
      </c>
      <c r="AA1183" s="20">
        <v>3.31949</v>
      </c>
      <c r="AB1183" s="20">
        <v>107.616</v>
      </c>
      <c r="AC1183" s="19">
        <v>0</v>
      </c>
      <c r="AD1183" s="20">
        <v>0</v>
      </c>
      <c r="AE1183" s="20">
        <v>0.00034914</v>
      </c>
      <c r="AF1183" s="19">
        <v>0.868444</v>
      </c>
      <c r="AG1183" s="20">
        <v>5.20447</v>
      </c>
      <c r="AH1183" s="20">
        <v>39.4743</v>
      </c>
      <c r="AI1183" s="19">
        <v>0</v>
      </c>
      <c r="AJ1183" s="20">
        <v>0</v>
      </c>
      <c r="AK1183" s="20">
        <v>0</v>
      </c>
      <c r="AL1183" s="19">
        <v>0</v>
      </c>
      <c r="AM1183" s="20">
        <v>0</v>
      </c>
      <c r="AN1183" s="20">
        <v>0</v>
      </c>
      <c r="AO1183" s="19">
        <v>0</v>
      </c>
      <c r="AP1183" s="20">
        <v>0</v>
      </c>
      <c r="AQ1183" s="20">
        <v>0</v>
      </c>
    </row>
    <row r="1184" spans="1:4" ht="17.25">
      <c r="A1184" s="10">
        <v>0.81874999999999998</v>
      </c>
      <c r="B1184" s="19">
        <v>0.68622</v>
      </c>
      <c r="C1184" s="20">
        <v>19.0682</v>
      </c>
      <c r="D1184" s="20">
        <v>308.303</v>
      </c>
      <c r="E1184" s="19">
        <v>0.588642</v>
      </c>
      <c r="F1184" s="20">
        <v>0.0376191</v>
      </c>
      <c r="G1184" s="20">
        <v>311.839</v>
      </c>
      <c r="H1184" s="19">
        <v>0.891345</v>
      </c>
      <c r="I1184" s="20">
        <v>17.1834</v>
      </c>
      <c r="J1184" s="20">
        <v>393.06</v>
      </c>
      <c r="K1184" s="19">
        <v>0.812842</v>
      </c>
      <c r="L1184" s="20">
        <v>1.96415</v>
      </c>
      <c r="M1184" s="20">
        <v>221.62</v>
      </c>
      <c r="N1184" s="19">
        <v>0.690239</v>
      </c>
      <c r="O1184" s="20">
        <v>19.1312</v>
      </c>
      <c r="P1184" s="20">
        <v>309.17</v>
      </c>
      <c r="Q1184" s="19">
        <v>0.629429</v>
      </c>
      <c r="R1184" s="20">
        <v>0.576866</v>
      </c>
      <c r="S1184" s="20">
        <v>16.5748</v>
      </c>
      <c r="T1184" s="19">
        <v>0.951454</v>
      </c>
      <c r="U1184" s="20">
        <v>0.52945</v>
      </c>
      <c r="V1184" s="20">
        <v>46.009</v>
      </c>
      <c r="W1184" s="19">
        <v>0.990139</v>
      </c>
      <c r="X1184" s="20">
        <v>0.639212</v>
      </c>
      <c r="Y1184" s="20">
        <v>19.4879</v>
      </c>
      <c r="Z1184" s="19">
        <v>0.809422</v>
      </c>
      <c r="AA1184" s="20">
        <v>3.32324</v>
      </c>
      <c r="AB1184" s="20">
        <v>107.671</v>
      </c>
      <c r="AC1184" s="19">
        <v>0</v>
      </c>
      <c r="AD1184" s="20">
        <v>0</v>
      </c>
      <c r="AE1184" s="20">
        <v>0.00034914</v>
      </c>
      <c r="AF1184" s="19">
        <v>0.871571</v>
      </c>
      <c r="AG1184" s="20">
        <v>5.25526</v>
      </c>
      <c r="AH1184" s="20">
        <v>39.5606</v>
      </c>
      <c r="AI1184" s="19">
        <v>0</v>
      </c>
      <c r="AJ1184" s="20">
        <v>0</v>
      </c>
      <c r="AK1184" s="20">
        <v>0</v>
      </c>
      <c r="AL1184" s="19">
        <v>0</v>
      </c>
      <c r="AM1184" s="20">
        <v>0</v>
      </c>
      <c r="AN1184" s="20">
        <v>0</v>
      </c>
      <c r="AO1184" s="19">
        <v>0</v>
      </c>
      <c r="AP1184" s="20">
        <v>0</v>
      </c>
      <c r="AQ1184" s="20">
        <v>0</v>
      </c>
    </row>
    <row r="1185" spans="1:4" ht="17.25">
      <c r="A1185" s="10">
        <v>0.81944444444444497</v>
      </c>
      <c r="B1185" s="19">
        <v>0.688496</v>
      </c>
      <c r="C1185" s="20">
        <v>19.2072</v>
      </c>
      <c r="D1185" s="20">
        <v>308.622</v>
      </c>
      <c r="E1185" s="19">
        <v>0.585619</v>
      </c>
      <c r="F1185" s="20">
        <v>0.0374141</v>
      </c>
      <c r="G1185" s="20">
        <v>311.839</v>
      </c>
      <c r="H1185" s="19">
        <v>0.89201</v>
      </c>
      <c r="I1185" s="20">
        <v>17.2958</v>
      </c>
      <c r="J1185" s="20">
        <v>393.342</v>
      </c>
      <c r="K1185" s="19">
        <v>0.813821</v>
      </c>
      <c r="L1185" s="20">
        <v>1.97024</v>
      </c>
      <c r="M1185" s="20">
        <v>221.653</v>
      </c>
      <c r="N1185" s="19">
        <v>0.69235</v>
      </c>
      <c r="O1185" s="20">
        <v>19.2866</v>
      </c>
      <c r="P1185" s="20">
        <v>309.495</v>
      </c>
      <c r="Q1185" s="19">
        <v>0.630347</v>
      </c>
      <c r="R1185" s="20">
        <v>0.580714</v>
      </c>
      <c r="S1185" s="20">
        <v>16.5844</v>
      </c>
      <c r="T1185" s="19">
        <v>0.950139</v>
      </c>
      <c r="U1185" s="20">
        <v>0.530764</v>
      </c>
      <c r="V1185" s="20">
        <v>46.0179</v>
      </c>
      <c r="W1185" s="19">
        <v>0.990094</v>
      </c>
      <c r="X1185" s="20">
        <v>0.641574</v>
      </c>
      <c r="Y1185" s="20">
        <v>19.4988</v>
      </c>
      <c r="Z1185" s="19">
        <v>0.802028</v>
      </c>
      <c r="AA1185" s="20">
        <v>3.35088</v>
      </c>
      <c r="AB1185" s="20">
        <v>107.727</v>
      </c>
      <c r="AC1185" s="19">
        <v>0</v>
      </c>
      <c r="AD1185" s="20">
        <v>0</v>
      </c>
      <c r="AE1185" s="20">
        <v>0.00034914</v>
      </c>
      <c r="AF1185" s="19">
        <v>0.822635</v>
      </c>
      <c r="AG1185" s="20">
        <v>0.0054639</v>
      </c>
      <c r="AH1185" s="20">
        <v>39.6403</v>
      </c>
      <c r="AI1185" s="19">
        <v>0</v>
      </c>
      <c r="AJ1185" s="20">
        <v>0</v>
      </c>
      <c r="AK1185" s="20">
        <v>0</v>
      </c>
      <c r="AL1185" s="19">
        <v>0</v>
      </c>
      <c r="AM1185" s="20">
        <v>0</v>
      </c>
      <c r="AN1185" s="20">
        <v>0</v>
      </c>
      <c r="AO1185" s="19">
        <v>0</v>
      </c>
      <c r="AP1185" s="20">
        <v>0</v>
      </c>
      <c r="AQ1185" s="20">
        <v>0</v>
      </c>
    </row>
    <row r="1186" spans="1:4" ht="17.25">
      <c r="A1186" s="10">
        <v>0.82013888888888897</v>
      </c>
      <c r="B1186" s="19">
        <v>0.692555</v>
      </c>
      <c r="C1186" s="20">
        <v>19.4248</v>
      </c>
      <c r="D1186" s="20">
        <v>308.949</v>
      </c>
      <c r="E1186" s="19">
        <v>0.585506</v>
      </c>
      <c r="F1186" s="20">
        <v>0.0375758</v>
      </c>
      <c r="G1186" s="20">
        <v>311.84</v>
      </c>
      <c r="H1186" s="19">
        <v>0.892768</v>
      </c>
      <c r="I1186" s="20">
        <v>17.4714</v>
      </c>
      <c r="J1186" s="20">
        <v>393.637</v>
      </c>
      <c r="K1186" s="19">
        <v>0.813866</v>
      </c>
      <c r="L1186" s="20">
        <v>1.97074</v>
      </c>
      <c r="M1186" s="20">
        <v>221.686</v>
      </c>
      <c r="N1186" s="19">
        <v>0.696973</v>
      </c>
      <c r="O1186" s="20">
        <v>19.4843</v>
      </c>
      <c r="P1186" s="20">
        <v>309.818</v>
      </c>
      <c r="Q1186" s="19">
        <v>0.630513</v>
      </c>
      <c r="R1186" s="20">
        <v>0.579587</v>
      </c>
      <c r="S1186" s="20">
        <v>16.5939</v>
      </c>
      <c r="T1186" s="19">
        <v>0.951423</v>
      </c>
      <c r="U1186" s="20">
        <v>0.530683</v>
      </c>
      <c r="V1186" s="20">
        <v>46.0267</v>
      </c>
      <c r="W1186" s="19">
        <v>0.990058</v>
      </c>
      <c r="X1186" s="20">
        <v>0.640572</v>
      </c>
      <c r="Y1186" s="20">
        <v>19.5091</v>
      </c>
      <c r="Z1186" s="19">
        <v>0.802357</v>
      </c>
      <c r="AA1186" s="20">
        <v>3.33331</v>
      </c>
      <c r="AB1186" s="20">
        <v>107.783</v>
      </c>
      <c r="AC1186" s="19">
        <v>0</v>
      </c>
      <c r="AD1186" s="20">
        <v>0</v>
      </c>
      <c r="AE1186" s="20">
        <v>0.00034914</v>
      </c>
      <c r="AF1186" s="19">
        <v>0</v>
      </c>
      <c r="AG1186" s="20">
        <v>0</v>
      </c>
      <c r="AH1186" s="20">
        <v>39.6404</v>
      </c>
      <c r="AI1186" s="19">
        <v>0</v>
      </c>
      <c r="AJ1186" s="20">
        <v>0</v>
      </c>
      <c r="AK1186" s="20">
        <v>0</v>
      </c>
      <c r="AL1186" s="19">
        <v>0</v>
      </c>
      <c r="AM1186" s="20">
        <v>0</v>
      </c>
      <c r="AN1186" s="20">
        <v>0</v>
      </c>
      <c r="AO1186" s="19">
        <v>0</v>
      </c>
      <c r="AP1186" s="20">
        <v>0</v>
      </c>
      <c r="AQ1186" s="20">
        <v>0</v>
      </c>
    </row>
    <row r="1187" spans="1:4" ht="17.25">
      <c r="A1187" s="10">
        <v>0.82083333333333297</v>
      </c>
      <c r="B1187" s="19">
        <v>0.684434</v>
      </c>
      <c r="C1187" s="20">
        <v>19.0019</v>
      </c>
      <c r="D1187" s="20">
        <v>309.264</v>
      </c>
      <c r="E1187" s="19">
        <v>0.589347</v>
      </c>
      <c r="F1187" s="20">
        <v>0.0377331</v>
      </c>
      <c r="G1187" s="20">
        <v>311.84</v>
      </c>
      <c r="H1187" s="19">
        <v>0.891619</v>
      </c>
      <c r="I1187" s="20">
        <v>17.2147</v>
      </c>
      <c r="J1187" s="20">
        <v>393.921</v>
      </c>
      <c r="K1187" s="19">
        <v>0.865635</v>
      </c>
      <c r="L1187" s="20">
        <v>8.10615</v>
      </c>
      <c r="M1187" s="20">
        <v>221.755</v>
      </c>
      <c r="N1187" s="19">
        <v>0.689625</v>
      </c>
      <c r="O1187" s="20">
        <v>19.0701</v>
      </c>
      <c r="P1187" s="20">
        <v>310.134</v>
      </c>
      <c r="Q1187" s="19">
        <v>0.630079</v>
      </c>
      <c r="R1187" s="20">
        <v>0.578039</v>
      </c>
      <c r="S1187" s="20">
        <v>16.6038</v>
      </c>
      <c r="T1187" s="19">
        <v>0.95114</v>
      </c>
      <c r="U1187" s="20">
        <v>0.529768</v>
      </c>
      <c r="V1187" s="20">
        <v>46.0355</v>
      </c>
      <c r="W1187" s="19">
        <v>0.990096</v>
      </c>
      <c r="X1187" s="20">
        <v>0.639278</v>
      </c>
      <c r="Y1187" s="20">
        <v>19.52</v>
      </c>
      <c r="Z1187" s="19">
        <v>0.804039</v>
      </c>
      <c r="AA1187" s="20">
        <v>3.33059</v>
      </c>
      <c r="AB1187" s="20">
        <v>107.837</v>
      </c>
      <c r="AC1187" s="19">
        <v>0</v>
      </c>
      <c r="AD1187" s="20">
        <v>0</v>
      </c>
      <c r="AE1187" s="20">
        <v>0.00034914</v>
      </c>
      <c r="AF1187" s="19">
        <v>0.833264</v>
      </c>
      <c r="AG1187" s="20">
        <v>0.00526974</v>
      </c>
      <c r="AH1187" s="20">
        <v>39.6404</v>
      </c>
      <c r="AI1187" s="19">
        <v>0</v>
      </c>
      <c r="AJ1187" s="20">
        <v>0</v>
      </c>
      <c r="AK1187" s="20">
        <v>0</v>
      </c>
      <c r="AL1187" s="19">
        <v>0</v>
      </c>
      <c r="AM1187" s="20">
        <v>0</v>
      </c>
      <c r="AN1187" s="20">
        <v>0</v>
      </c>
      <c r="AO1187" s="19">
        <v>0</v>
      </c>
      <c r="AP1187" s="20">
        <v>0</v>
      </c>
      <c r="AQ1187" s="20">
        <v>0</v>
      </c>
    </row>
    <row r="1188" spans="1:4" ht="17.25">
      <c r="A1188" s="10">
        <v>0.82152777777777797</v>
      </c>
      <c r="B1188" s="19">
        <v>0.681945</v>
      </c>
      <c r="C1188" s="20">
        <v>18.9377</v>
      </c>
      <c r="D1188" s="20">
        <v>309.586</v>
      </c>
      <c r="E1188" s="19">
        <v>0.585951</v>
      </c>
      <c r="F1188" s="20">
        <v>0.0375401</v>
      </c>
      <c r="G1188" s="20">
        <v>311.841</v>
      </c>
      <c r="H1188" s="19">
        <v>0.891082</v>
      </c>
      <c r="I1188" s="20">
        <v>17.1628</v>
      </c>
      <c r="J1188" s="20">
        <v>394.208</v>
      </c>
      <c r="K1188" s="19">
        <v>0.812898</v>
      </c>
      <c r="L1188" s="20">
        <v>1.96721</v>
      </c>
      <c r="M1188" s="20">
        <v>221.886</v>
      </c>
      <c r="N1188" s="19">
        <v>0.687365</v>
      </c>
      <c r="O1188" s="20">
        <v>19.0288</v>
      </c>
      <c r="P1188" s="20">
        <v>310.458</v>
      </c>
      <c r="Q1188" s="19">
        <v>0.629826</v>
      </c>
      <c r="R1188" s="20">
        <v>0.578797</v>
      </c>
      <c r="S1188" s="20">
        <v>16.6134</v>
      </c>
      <c r="T1188" s="19">
        <v>0.951274</v>
      </c>
      <c r="U1188" s="20">
        <v>0.531054</v>
      </c>
      <c r="V1188" s="20">
        <v>46.0444</v>
      </c>
      <c r="W1188" s="19">
        <v>0.990114</v>
      </c>
      <c r="X1188" s="20">
        <v>0.640509</v>
      </c>
      <c r="Y1188" s="20">
        <v>19.5304</v>
      </c>
      <c r="Z1188" s="19">
        <v>0.803265</v>
      </c>
      <c r="AA1188" s="20">
        <v>3.33098</v>
      </c>
      <c r="AB1188" s="20">
        <v>107.893</v>
      </c>
      <c r="AC1188" s="19">
        <v>0</v>
      </c>
      <c r="AD1188" s="20">
        <v>0</v>
      </c>
      <c r="AE1188" s="20">
        <v>0.00034914</v>
      </c>
      <c r="AF1188" s="19">
        <v>0.830598</v>
      </c>
      <c r="AG1188" s="20">
        <v>0.00537998</v>
      </c>
      <c r="AH1188" s="20">
        <v>39.6405</v>
      </c>
      <c r="AI1188" s="19">
        <v>0</v>
      </c>
      <c r="AJ1188" s="20">
        <v>0</v>
      </c>
      <c r="AK1188" s="20">
        <v>0</v>
      </c>
      <c r="AL1188" s="19">
        <v>0</v>
      </c>
      <c r="AM1188" s="20">
        <v>0</v>
      </c>
      <c r="AN1188" s="20">
        <v>0</v>
      </c>
      <c r="AO1188" s="19">
        <v>0</v>
      </c>
      <c r="AP1188" s="20">
        <v>0</v>
      </c>
      <c r="AQ1188" s="20">
        <v>0</v>
      </c>
    </row>
    <row r="1189" spans="1:4" ht="17.25">
      <c r="A1189" s="10">
        <v>0.82222222222222197</v>
      </c>
      <c r="B1189" s="19">
        <v>0.68069</v>
      </c>
      <c r="C1189" s="20">
        <v>18.8316</v>
      </c>
      <c r="D1189" s="20">
        <v>309.895</v>
      </c>
      <c r="E1189" s="19">
        <v>0.586951</v>
      </c>
      <c r="F1189" s="20">
        <v>0.0376225</v>
      </c>
      <c r="G1189" s="20">
        <v>311.842</v>
      </c>
      <c r="H1189" s="19">
        <v>0.89005</v>
      </c>
      <c r="I1189" s="20">
        <v>17.0613</v>
      </c>
      <c r="J1189" s="20">
        <v>394.498</v>
      </c>
      <c r="K1189" s="19">
        <v>0.813059</v>
      </c>
      <c r="L1189" s="20">
        <v>1.96754</v>
      </c>
      <c r="M1189" s="20">
        <v>221.919</v>
      </c>
      <c r="N1189" s="19">
        <v>0.685076</v>
      </c>
      <c r="O1189" s="20">
        <v>18.9086</v>
      </c>
      <c r="P1189" s="20">
        <v>310.768</v>
      </c>
      <c r="Q1189" s="19">
        <v>0.628935</v>
      </c>
      <c r="R1189" s="20">
        <v>0.578144</v>
      </c>
      <c r="S1189" s="20">
        <v>16.6231</v>
      </c>
      <c r="T1189" s="19">
        <v>0.951212</v>
      </c>
      <c r="U1189" s="20">
        <v>0.52992</v>
      </c>
      <c r="V1189" s="20">
        <v>46.0532</v>
      </c>
      <c r="W1189" s="19">
        <v>0.990193</v>
      </c>
      <c r="X1189" s="20">
        <v>0.641404</v>
      </c>
      <c r="Y1189" s="20">
        <v>19.5411</v>
      </c>
      <c r="Z1189" s="19">
        <v>0.802076</v>
      </c>
      <c r="AA1189" s="20">
        <v>3.32869</v>
      </c>
      <c r="AB1189" s="20">
        <v>107.949</v>
      </c>
      <c r="AC1189" s="19">
        <v>0</v>
      </c>
      <c r="AD1189" s="20">
        <v>0</v>
      </c>
      <c r="AE1189" s="20">
        <v>0.00034914</v>
      </c>
      <c r="AF1189" s="19">
        <v>0</v>
      </c>
      <c r="AG1189" s="20">
        <v>0</v>
      </c>
      <c r="AH1189" s="20">
        <v>39.6405</v>
      </c>
      <c r="AI1189" s="19">
        <v>0</v>
      </c>
      <c r="AJ1189" s="20">
        <v>0</v>
      </c>
      <c r="AK1189" s="20">
        <v>0</v>
      </c>
      <c r="AL1189" s="19">
        <v>0</v>
      </c>
      <c r="AM1189" s="20">
        <v>0</v>
      </c>
      <c r="AN1189" s="20">
        <v>0</v>
      </c>
      <c r="AO1189" s="19">
        <v>0</v>
      </c>
      <c r="AP1189" s="20">
        <v>0</v>
      </c>
      <c r="AQ1189" s="20">
        <v>0</v>
      </c>
    </row>
    <row r="1190" spans="1:4" ht="17.25">
      <c r="A1190" s="10">
        <v>0.82291666666666696</v>
      </c>
      <c r="B1190" s="19">
        <v>0.677969</v>
      </c>
      <c r="C1190" s="20">
        <v>18.6622</v>
      </c>
      <c r="D1190" s="20">
        <v>310.208</v>
      </c>
      <c r="E1190" s="19">
        <v>0.586701</v>
      </c>
      <c r="F1190" s="20">
        <v>0.0374809</v>
      </c>
      <c r="G1190" s="20">
        <v>311.842</v>
      </c>
      <c r="H1190" s="19">
        <v>0.889758</v>
      </c>
      <c r="I1190" s="20">
        <v>16.9403</v>
      </c>
      <c r="J1190" s="20">
        <v>394.786</v>
      </c>
      <c r="K1190" s="19">
        <v>0.813113</v>
      </c>
      <c r="L1190" s="20">
        <v>1.96358</v>
      </c>
      <c r="M1190" s="20">
        <v>221.953</v>
      </c>
      <c r="N1190" s="19">
        <v>0.683284</v>
      </c>
      <c r="O1190" s="20">
        <v>18.7498</v>
      </c>
      <c r="P1190" s="20">
        <v>311.087</v>
      </c>
      <c r="Q1190" s="19">
        <v>0.631377</v>
      </c>
      <c r="R1190" s="20">
        <v>0.581216</v>
      </c>
      <c r="S1190" s="20">
        <v>16.6326</v>
      </c>
      <c r="T1190" s="19">
        <v>0.951697</v>
      </c>
      <c r="U1190" s="20">
        <v>0.529289</v>
      </c>
      <c r="V1190" s="20">
        <v>46.0619</v>
      </c>
      <c r="W1190" s="19">
        <v>0.990171</v>
      </c>
      <c r="X1190" s="20">
        <v>0.639305</v>
      </c>
      <c r="Y1190" s="20">
        <v>19.5518</v>
      </c>
      <c r="Z1190" s="19">
        <v>0.801306</v>
      </c>
      <c r="AA1190" s="20">
        <v>3.32109</v>
      </c>
      <c r="AB1190" s="20">
        <v>108.005</v>
      </c>
      <c r="AC1190" s="19">
        <v>0</v>
      </c>
      <c r="AD1190" s="20">
        <v>0</v>
      </c>
      <c r="AE1190" s="20">
        <v>0.00034914</v>
      </c>
      <c r="AF1190" s="19">
        <v>0</v>
      </c>
      <c r="AG1190" s="20">
        <v>0</v>
      </c>
      <c r="AH1190" s="20">
        <v>39.6406</v>
      </c>
      <c r="AI1190" s="19">
        <v>0</v>
      </c>
      <c r="AJ1190" s="20">
        <v>0</v>
      </c>
      <c r="AK1190" s="20">
        <v>0</v>
      </c>
      <c r="AL1190" s="19">
        <v>0</v>
      </c>
      <c r="AM1190" s="20">
        <v>0</v>
      </c>
      <c r="AN1190" s="20">
        <v>0</v>
      </c>
      <c r="AO1190" s="19">
        <v>0</v>
      </c>
      <c r="AP1190" s="20">
        <v>0</v>
      </c>
      <c r="AQ1190" s="20">
        <v>0</v>
      </c>
    </row>
    <row r="1191" spans="1:4" ht="17.25">
      <c r="A1191" s="10">
        <v>0.82361111111111096</v>
      </c>
      <c r="B1191" s="19">
        <v>0.68065</v>
      </c>
      <c r="C1191" s="20">
        <v>18.6156</v>
      </c>
      <c r="D1191" s="20">
        <v>310.514</v>
      </c>
      <c r="E1191" s="19">
        <v>0.591772</v>
      </c>
      <c r="F1191" s="20">
        <v>0.0377209</v>
      </c>
      <c r="G1191" s="20">
        <v>311.843</v>
      </c>
      <c r="H1191" s="19">
        <v>0.890486</v>
      </c>
      <c r="I1191" s="20">
        <v>16.9066</v>
      </c>
      <c r="J1191" s="20">
        <v>395.063</v>
      </c>
      <c r="K1191" s="19">
        <v>0.865103</v>
      </c>
      <c r="L1191" s="20">
        <v>8.03623</v>
      </c>
      <c r="M1191" s="20">
        <v>221.992</v>
      </c>
      <c r="N1191" s="19">
        <v>0.684883</v>
      </c>
      <c r="O1191" s="20">
        <v>18.7036</v>
      </c>
      <c r="P1191" s="20">
        <v>311.389</v>
      </c>
      <c r="Q1191" s="19">
        <v>0.632632</v>
      </c>
      <c r="R1191" s="20">
        <v>0.577061</v>
      </c>
      <c r="S1191" s="20">
        <v>16.6424</v>
      </c>
      <c r="T1191" s="19">
        <v>-0.997383</v>
      </c>
      <c r="U1191" s="20">
        <v>15.315</v>
      </c>
      <c r="V1191" s="20">
        <v>46.0997</v>
      </c>
      <c r="W1191" s="19">
        <v>0.989989</v>
      </c>
      <c r="X1191" s="20">
        <v>0.637051</v>
      </c>
      <c r="Y1191" s="20">
        <v>19.5626</v>
      </c>
      <c r="Z1191" s="19">
        <v>0.802839</v>
      </c>
      <c r="AA1191" s="20">
        <v>3.31176</v>
      </c>
      <c r="AB1191" s="20">
        <v>108.059</v>
      </c>
      <c r="AC1191" s="19">
        <v>0</v>
      </c>
      <c r="AD1191" s="20">
        <v>0</v>
      </c>
      <c r="AE1191" s="20">
        <v>0.00034914</v>
      </c>
      <c r="AF1191" s="19">
        <v>0</v>
      </c>
      <c r="AG1191" s="20">
        <v>0</v>
      </c>
      <c r="AH1191" s="20">
        <v>39.6407</v>
      </c>
      <c r="AI1191" s="19">
        <v>0</v>
      </c>
      <c r="AJ1191" s="20">
        <v>0</v>
      </c>
      <c r="AK1191" s="20">
        <v>0</v>
      </c>
      <c r="AL1191" s="19">
        <v>0</v>
      </c>
      <c r="AM1191" s="20">
        <v>0</v>
      </c>
      <c r="AN1191" s="20">
        <v>0</v>
      </c>
      <c r="AO1191" s="19">
        <v>0</v>
      </c>
      <c r="AP1191" s="20">
        <v>0</v>
      </c>
      <c r="AQ1191" s="20">
        <v>0</v>
      </c>
    </row>
    <row r="1192" spans="1:4" ht="17.25">
      <c r="A1192" s="10">
        <v>0.82430555555555596</v>
      </c>
      <c r="B1192" s="19">
        <v>0.67503</v>
      </c>
      <c r="C1192" s="20">
        <v>18.5637</v>
      </c>
      <c r="D1192" s="20">
        <v>310.829</v>
      </c>
      <c r="E1192" s="19">
        <v>0.58576</v>
      </c>
      <c r="F1192" s="20">
        <v>0.0374862</v>
      </c>
      <c r="G1192" s="20">
        <v>311.844</v>
      </c>
      <c r="H1192" s="19">
        <v>0.888198</v>
      </c>
      <c r="I1192" s="20">
        <v>16.8095</v>
      </c>
      <c r="J1192" s="20">
        <v>395.339</v>
      </c>
      <c r="K1192" s="19">
        <v>0.855312</v>
      </c>
      <c r="L1192" s="20">
        <v>7.66891</v>
      </c>
      <c r="M1192" s="20">
        <v>222.121</v>
      </c>
      <c r="N1192" s="19">
        <v>0.679569</v>
      </c>
      <c r="O1192" s="20">
        <v>18.6411</v>
      </c>
      <c r="P1192" s="20">
        <v>311.705</v>
      </c>
      <c r="Q1192" s="19">
        <v>0.629844</v>
      </c>
      <c r="R1192" s="20">
        <v>0.575919</v>
      </c>
      <c r="S1192" s="20">
        <v>16.6518</v>
      </c>
      <c r="T1192" s="19">
        <v>-0.997361</v>
      </c>
      <c r="U1192" s="20">
        <v>15.3646</v>
      </c>
      <c r="V1192" s="20">
        <v>46.3558</v>
      </c>
      <c r="W1192" s="19">
        <v>0.990104</v>
      </c>
      <c r="X1192" s="20">
        <v>0.640327</v>
      </c>
      <c r="Y1192" s="20">
        <v>19.5731</v>
      </c>
      <c r="Z1192" s="19">
        <v>0.800031</v>
      </c>
      <c r="AA1192" s="20">
        <v>3.31466</v>
      </c>
      <c r="AB1192" s="20">
        <v>108.115</v>
      </c>
      <c r="AC1192" s="19">
        <v>0</v>
      </c>
      <c r="AD1192" s="20">
        <v>0</v>
      </c>
      <c r="AE1192" s="20">
        <v>0.00034914</v>
      </c>
      <c r="AF1192" s="19">
        <v>0.816245</v>
      </c>
      <c r="AG1192" s="20">
        <v>0.00532878</v>
      </c>
      <c r="AH1192" s="20">
        <v>39.6407</v>
      </c>
      <c r="AI1192" s="19">
        <v>0</v>
      </c>
      <c r="AJ1192" s="20">
        <v>0</v>
      </c>
      <c r="AK1192" s="20">
        <v>0</v>
      </c>
      <c r="AL1192" s="19">
        <v>0</v>
      </c>
      <c r="AM1192" s="20">
        <v>0</v>
      </c>
      <c r="AN1192" s="20">
        <v>0</v>
      </c>
      <c r="AO1192" s="19">
        <v>0</v>
      </c>
      <c r="AP1192" s="20">
        <v>0</v>
      </c>
      <c r="AQ1192" s="20">
        <v>0</v>
      </c>
    </row>
    <row r="1193" spans="1:4" ht="17.25">
      <c r="A1193" s="10">
        <v>0.82499999999999996</v>
      </c>
      <c r="B1193" s="19">
        <v>0.67292</v>
      </c>
      <c r="C1193" s="20">
        <v>18.4064</v>
      </c>
      <c r="D1193" s="20">
        <v>311.142</v>
      </c>
      <c r="E1193" s="19">
        <v>0.586493</v>
      </c>
      <c r="F1193" s="20">
        <v>0.0374001</v>
      </c>
      <c r="G1193" s="20">
        <v>311.844</v>
      </c>
      <c r="H1193" s="19">
        <v>0.888146</v>
      </c>
      <c r="I1193" s="20">
        <v>16.7023</v>
      </c>
      <c r="J1193" s="20">
        <v>395.628</v>
      </c>
      <c r="K1193" s="19">
        <v>0.812646</v>
      </c>
      <c r="L1193" s="20">
        <v>1.96649</v>
      </c>
      <c r="M1193" s="20">
        <v>222.178</v>
      </c>
      <c r="N1193" s="19">
        <v>0.677507</v>
      </c>
      <c r="O1193" s="20">
        <v>18.4922</v>
      </c>
      <c r="P1193" s="20">
        <v>312.02</v>
      </c>
      <c r="Q1193" s="19">
        <v>0.631874</v>
      </c>
      <c r="R1193" s="20">
        <v>0.579283</v>
      </c>
      <c r="S1193" s="20">
        <v>16.6615</v>
      </c>
      <c r="T1193" s="19">
        <v>-0.997358</v>
      </c>
      <c r="U1193" s="20">
        <v>15.3232</v>
      </c>
      <c r="V1193" s="20">
        <v>46.6076</v>
      </c>
      <c r="W1193" s="19">
        <v>0.990218</v>
      </c>
      <c r="X1193" s="20">
        <v>0.639992</v>
      </c>
      <c r="Y1193" s="20">
        <v>19.584</v>
      </c>
      <c r="Z1193" s="19">
        <v>0.800814</v>
      </c>
      <c r="AA1193" s="20">
        <v>3.31707</v>
      </c>
      <c r="AB1193" s="20">
        <v>108.171</v>
      </c>
      <c r="AC1193" s="19">
        <v>0</v>
      </c>
      <c r="AD1193" s="20">
        <v>0</v>
      </c>
      <c r="AE1193" s="20">
        <v>0.00034914</v>
      </c>
      <c r="AF1193" s="19">
        <v>0</v>
      </c>
      <c r="AG1193" s="20">
        <v>0</v>
      </c>
      <c r="AH1193" s="20">
        <v>39.6408</v>
      </c>
      <c r="AI1193" s="19">
        <v>0</v>
      </c>
      <c r="AJ1193" s="20">
        <v>0</v>
      </c>
      <c r="AK1193" s="20">
        <v>0</v>
      </c>
      <c r="AL1193" s="19">
        <v>0</v>
      </c>
      <c r="AM1193" s="20">
        <v>0</v>
      </c>
      <c r="AN1193" s="20">
        <v>0</v>
      </c>
      <c r="AO1193" s="19">
        <v>0</v>
      </c>
      <c r="AP1193" s="20">
        <v>0</v>
      </c>
      <c r="AQ1193" s="20">
        <v>0</v>
      </c>
    </row>
    <row r="1194" spans="1:4" ht="17.25">
      <c r="A1194" s="10">
        <v>0.82569444444444495</v>
      </c>
      <c r="B1194" s="19">
        <v>0.671756</v>
      </c>
      <c r="C1194" s="20">
        <v>18.3112</v>
      </c>
      <c r="D1194" s="20">
        <v>311.443</v>
      </c>
      <c r="E1194" s="19">
        <v>0.586318</v>
      </c>
      <c r="F1194" s="20">
        <v>0.037362</v>
      </c>
      <c r="G1194" s="20">
        <v>311.845</v>
      </c>
      <c r="H1194" s="19">
        <v>0.887344</v>
      </c>
      <c r="I1194" s="20">
        <v>16.5862</v>
      </c>
      <c r="J1194" s="20">
        <v>395.901</v>
      </c>
      <c r="K1194" s="19">
        <v>0.812921</v>
      </c>
      <c r="L1194" s="20">
        <v>1.96683</v>
      </c>
      <c r="M1194" s="20">
        <v>222.211</v>
      </c>
      <c r="N1194" s="19">
        <v>0.676022</v>
      </c>
      <c r="O1194" s="20">
        <v>18.3716</v>
      </c>
      <c r="P1194" s="20">
        <v>312.332</v>
      </c>
      <c r="Q1194" s="19">
        <v>0.630646</v>
      </c>
      <c r="R1194" s="20">
        <v>0.576018</v>
      </c>
      <c r="S1194" s="20">
        <v>16.6713</v>
      </c>
      <c r="T1194" s="19">
        <v>-0.997358</v>
      </c>
      <c r="U1194" s="20">
        <v>15.2373</v>
      </c>
      <c r="V1194" s="20">
        <v>46.8663</v>
      </c>
      <c r="W1194" s="19">
        <v>0.990145</v>
      </c>
      <c r="X1194" s="20">
        <v>0.639402</v>
      </c>
      <c r="Y1194" s="20">
        <v>19.5946</v>
      </c>
      <c r="Z1194" s="19">
        <v>0.800329</v>
      </c>
      <c r="AA1194" s="20">
        <v>3.31299</v>
      </c>
      <c r="AB1194" s="20">
        <v>108.225</v>
      </c>
      <c r="AC1194" s="19">
        <v>0</v>
      </c>
      <c r="AD1194" s="20">
        <v>0</v>
      </c>
      <c r="AE1194" s="20">
        <v>0.00034914</v>
      </c>
      <c r="AF1194" s="19">
        <v>0.823271</v>
      </c>
      <c r="AG1194" s="20">
        <v>0.00535997</v>
      </c>
      <c r="AH1194" s="20">
        <v>39.6408</v>
      </c>
      <c r="AI1194" s="19">
        <v>0</v>
      </c>
      <c r="AJ1194" s="20">
        <v>0</v>
      </c>
      <c r="AK1194" s="20">
        <v>0</v>
      </c>
      <c r="AL1194" s="19">
        <v>0</v>
      </c>
      <c r="AM1194" s="20">
        <v>0</v>
      </c>
      <c r="AN1194" s="20">
        <v>0</v>
      </c>
      <c r="AO1194" s="19">
        <v>0</v>
      </c>
      <c r="AP1194" s="20">
        <v>0</v>
      </c>
      <c r="AQ1194" s="20">
        <v>0</v>
      </c>
    </row>
    <row r="1195" spans="1:4" ht="17.25">
      <c r="A1195" s="10">
        <v>0.82638888888888895</v>
      </c>
      <c r="B1195" s="19">
        <v>0.668488</v>
      </c>
      <c r="C1195" s="20">
        <v>18.2188</v>
      </c>
      <c r="D1195" s="20">
        <v>311.747</v>
      </c>
      <c r="E1195" s="19">
        <v>0.585122</v>
      </c>
      <c r="F1195" s="20">
        <v>0.0373791</v>
      </c>
      <c r="G1195" s="20">
        <v>311.845</v>
      </c>
      <c r="H1195" s="19">
        <v>0.886416</v>
      </c>
      <c r="I1195" s="20">
        <v>16.4937</v>
      </c>
      <c r="J1195" s="20">
        <v>396.181</v>
      </c>
      <c r="K1195" s="19">
        <v>0.811858</v>
      </c>
      <c r="L1195" s="20">
        <v>1.97033</v>
      </c>
      <c r="M1195" s="20">
        <v>222.244</v>
      </c>
      <c r="N1195" s="19">
        <v>0.67394</v>
      </c>
      <c r="O1195" s="20">
        <v>18.2966</v>
      </c>
      <c r="P1195" s="20">
        <v>312.633</v>
      </c>
      <c r="Q1195" s="19">
        <v>0.631518</v>
      </c>
      <c r="R1195" s="20">
        <v>0.578647</v>
      </c>
      <c r="S1195" s="20">
        <v>16.6808</v>
      </c>
      <c r="T1195" s="19">
        <v>-0.997338</v>
      </c>
      <c r="U1195" s="20">
        <v>15.2359</v>
      </c>
      <c r="V1195" s="20">
        <v>47.116</v>
      </c>
      <c r="W1195" s="19">
        <v>0.990245</v>
      </c>
      <c r="X1195" s="20">
        <v>0.640129</v>
      </c>
      <c r="Y1195" s="20">
        <v>19.6051</v>
      </c>
      <c r="Z1195" s="19">
        <v>0.800402</v>
      </c>
      <c r="AA1195" s="20">
        <v>3.31837</v>
      </c>
      <c r="AB1195" s="20">
        <v>108.281</v>
      </c>
      <c r="AC1195" s="19">
        <v>0</v>
      </c>
      <c r="AD1195" s="20">
        <v>0</v>
      </c>
      <c r="AE1195" s="20">
        <v>0.00034914</v>
      </c>
      <c r="AF1195" s="19">
        <v>0.815915</v>
      </c>
      <c r="AG1195" s="20">
        <v>0.00538911</v>
      </c>
      <c r="AH1195" s="20">
        <v>39.6409</v>
      </c>
      <c r="AI1195" s="19">
        <v>0</v>
      </c>
      <c r="AJ1195" s="20">
        <v>0</v>
      </c>
      <c r="AK1195" s="20">
        <v>0</v>
      </c>
      <c r="AL1195" s="19">
        <v>0</v>
      </c>
      <c r="AM1195" s="20">
        <v>0</v>
      </c>
      <c r="AN1195" s="20">
        <v>0</v>
      </c>
      <c r="AO1195" s="19">
        <v>0</v>
      </c>
      <c r="AP1195" s="20">
        <v>0</v>
      </c>
      <c r="AQ1195" s="20">
        <v>0</v>
      </c>
    </row>
    <row r="1196" spans="1:4" ht="17.25">
      <c r="A1196" s="10">
        <v>0.82708333333333295</v>
      </c>
      <c r="B1196" s="19">
        <v>0.677534</v>
      </c>
      <c r="C1196" s="20">
        <v>18.6065</v>
      </c>
      <c r="D1196" s="20">
        <v>312.059</v>
      </c>
      <c r="E1196" s="19">
        <v>0.58942</v>
      </c>
      <c r="F1196" s="20">
        <v>0.0377003</v>
      </c>
      <c r="G1196" s="20">
        <v>311.846</v>
      </c>
      <c r="H1196" s="19">
        <v>0.888151</v>
      </c>
      <c r="I1196" s="20">
        <v>16.6858</v>
      </c>
      <c r="J1196" s="20">
        <v>396.453</v>
      </c>
      <c r="K1196" s="19">
        <v>0.861272</v>
      </c>
      <c r="L1196" s="20">
        <v>7.89472</v>
      </c>
      <c r="M1196" s="20">
        <v>222.354</v>
      </c>
      <c r="N1196" s="19">
        <v>0.681731</v>
      </c>
      <c r="O1196" s="20">
        <v>18.6525</v>
      </c>
      <c r="P1196" s="20">
        <v>312.941</v>
      </c>
      <c r="Q1196" s="19">
        <v>0.632649</v>
      </c>
      <c r="R1196" s="20">
        <v>0.579965</v>
      </c>
      <c r="S1196" s="20">
        <v>16.6906</v>
      </c>
      <c r="T1196" s="19">
        <v>-0.997323</v>
      </c>
      <c r="U1196" s="20">
        <v>15.2066</v>
      </c>
      <c r="V1196" s="20">
        <v>47.3738</v>
      </c>
      <c r="W1196" s="19">
        <v>0.990131</v>
      </c>
      <c r="X1196" s="20">
        <v>0.639469</v>
      </c>
      <c r="Y1196" s="20">
        <v>19.6159</v>
      </c>
      <c r="Z1196" s="19">
        <v>0.801597</v>
      </c>
      <c r="AA1196" s="20">
        <v>3.31087</v>
      </c>
      <c r="AB1196" s="20">
        <v>108.336</v>
      </c>
      <c r="AC1196" s="19">
        <v>0</v>
      </c>
      <c r="AD1196" s="20">
        <v>0</v>
      </c>
      <c r="AE1196" s="20">
        <v>0.00034914</v>
      </c>
      <c r="AF1196" s="19">
        <v>0.832406</v>
      </c>
      <c r="AG1196" s="20">
        <v>0.00534423</v>
      </c>
      <c r="AH1196" s="20">
        <v>39.6409</v>
      </c>
      <c r="AI1196" s="19">
        <v>0</v>
      </c>
      <c r="AJ1196" s="20">
        <v>0</v>
      </c>
      <c r="AK1196" s="20">
        <v>0</v>
      </c>
      <c r="AL1196" s="19">
        <v>0</v>
      </c>
      <c r="AM1196" s="20">
        <v>0</v>
      </c>
      <c r="AN1196" s="20">
        <v>0</v>
      </c>
      <c r="AO1196" s="19">
        <v>0</v>
      </c>
      <c r="AP1196" s="20">
        <v>0</v>
      </c>
      <c r="AQ1196" s="20">
        <v>0</v>
      </c>
    </row>
    <row r="1197" spans="1:4" ht="17.25">
      <c r="A1197" s="10">
        <v>0.82777777777777795</v>
      </c>
      <c r="B1197" s="19">
        <v>0.677097</v>
      </c>
      <c r="C1197" s="20">
        <v>18.6684</v>
      </c>
      <c r="D1197" s="20">
        <v>312.364</v>
      </c>
      <c r="E1197" s="19">
        <v>0.583553</v>
      </c>
      <c r="F1197" s="20">
        <v>0.0372846</v>
      </c>
      <c r="G1197" s="20">
        <v>311.847</v>
      </c>
      <c r="H1197" s="19">
        <v>0.887915</v>
      </c>
      <c r="I1197" s="20">
        <v>16.7269</v>
      </c>
      <c r="J1197" s="20">
        <v>396.727</v>
      </c>
      <c r="K1197" s="19">
        <v>0.812264</v>
      </c>
      <c r="L1197" s="20">
        <v>1.9624</v>
      </c>
      <c r="M1197" s="20">
        <v>222.442</v>
      </c>
      <c r="N1197" s="19">
        <v>0.681964</v>
      </c>
      <c r="O1197" s="20">
        <v>18.7413</v>
      </c>
      <c r="P1197" s="20">
        <v>313.247</v>
      </c>
      <c r="Q1197" s="19">
        <v>0.631875</v>
      </c>
      <c r="R1197" s="20">
        <v>0.579548</v>
      </c>
      <c r="S1197" s="20">
        <v>16.7001</v>
      </c>
      <c r="T1197" s="19">
        <v>-0.997303</v>
      </c>
      <c r="U1197" s="20">
        <v>15.1976</v>
      </c>
      <c r="V1197" s="20">
        <v>47.6227</v>
      </c>
      <c r="W1197" s="19">
        <v>0.990088</v>
      </c>
      <c r="X1197" s="20">
        <v>0.638845</v>
      </c>
      <c r="Y1197" s="20">
        <v>19.6266</v>
      </c>
      <c r="Z1197" s="19">
        <v>0.801312</v>
      </c>
      <c r="AA1197" s="20">
        <v>3.31512</v>
      </c>
      <c r="AB1197" s="20">
        <v>108.392</v>
      </c>
      <c r="AC1197" s="19">
        <v>0</v>
      </c>
      <c r="AD1197" s="20">
        <v>0</v>
      </c>
      <c r="AE1197" s="20">
        <v>0.00034914</v>
      </c>
      <c r="AF1197" s="19">
        <v>0.806352</v>
      </c>
      <c r="AG1197" s="20">
        <v>0.0053169</v>
      </c>
      <c r="AH1197" s="20">
        <v>39.641</v>
      </c>
      <c r="AI1197" s="19">
        <v>0</v>
      </c>
      <c r="AJ1197" s="20">
        <v>0</v>
      </c>
      <c r="AK1197" s="20">
        <v>0</v>
      </c>
      <c r="AL1197" s="19">
        <v>0</v>
      </c>
      <c r="AM1197" s="20">
        <v>0</v>
      </c>
      <c r="AN1197" s="20">
        <v>0</v>
      </c>
      <c r="AO1197" s="19">
        <v>0</v>
      </c>
      <c r="AP1197" s="20">
        <v>0</v>
      </c>
      <c r="AQ1197" s="20">
        <v>0</v>
      </c>
    </row>
    <row r="1198" spans="1:4" ht="17.25">
      <c r="A1198" s="10">
        <v>0.82847222222222205</v>
      </c>
      <c r="B1198" s="19">
        <v>0.681402</v>
      </c>
      <c r="C1198" s="20">
        <v>18.8853</v>
      </c>
      <c r="D1198" s="20">
        <v>312.672</v>
      </c>
      <c r="E1198" s="19">
        <v>0.586774</v>
      </c>
      <c r="F1198" s="20">
        <v>0.0375153</v>
      </c>
      <c r="G1198" s="20">
        <v>311.847</v>
      </c>
      <c r="H1198" s="19">
        <v>0.889012</v>
      </c>
      <c r="I1198" s="20">
        <v>16.8687</v>
      </c>
      <c r="J1198" s="20">
        <v>397.006</v>
      </c>
      <c r="K1198" s="19">
        <v>0.813395</v>
      </c>
      <c r="L1198" s="20">
        <v>1.97107</v>
      </c>
      <c r="M1198" s="20">
        <v>222.475</v>
      </c>
      <c r="N1198" s="19">
        <v>0.686806</v>
      </c>
      <c r="O1198" s="20">
        <v>18.9581</v>
      </c>
      <c r="P1198" s="20">
        <v>313.566</v>
      </c>
      <c r="Q1198" s="19">
        <v>0.632356</v>
      </c>
      <c r="R1198" s="20">
        <v>0.579099</v>
      </c>
      <c r="S1198" s="20">
        <v>16.7098</v>
      </c>
      <c r="T1198" s="19">
        <v>-0.997304</v>
      </c>
      <c r="U1198" s="20">
        <v>15.1742</v>
      </c>
      <c r="V1198" s="20">
        <v>47.8798</v>
      </c>
      <c r="W1198" s="19">
        <v>0.990161</v>
      </c>
      <c r="X1198" s="20">
        <v>0.638416</v>
      </c>
      <c r="Y1198" s="20">
        <v>19.6372</v>
      </c>
      <c r="Z1198" s="19">
        <v>0.801586</v>
      </c>
      <c r="AA1198" s="20">
        <v>3.31356</v>
      </c>
      <c r="AB1198" s="20">
        <v>108.446</v>
      </c>
      <c r="AC1198" s="19">
        <v>0</v>
      </c>
      <c r="AD1198" s="20">
        <v>0</v>
      </c>
      <c r="AE1198" s="20">
        <v>0.00034914</v>
      </c>
      <c r="AF1198" s="19">
        <v>0.861506</v>
      </c>
      <c r="AG1198" s="20">
        <v>0.0132766</v>
      </c>
      <c r="AH1198" s="20">
        <v>39.6411</v>
      </c>
      <c r="AI1198" s="19">
        <v>0</v>
      </c>
      <c r="AJ1198" s="20">
        <v>0</v>
      </c>
      <c r="AK1198" s="20">
        <v>0</v>
      </c>
      <c r="AL1198" s="19">
        <v>0</v>
      </c>
      <c r="AM1198" s="20">
        <v>0</v>
      </c>
      <c r="AN1198" s="20">
        <v>0</v>
      </c>
      <c r="AO1198" s="19">
        <v>0</v>
      </c>
      <c r="AP1198" s="20">
        <v>0</v>
      </c>
      <c r="AQ1198" s="20">
        <v>0</v>
      </c>
    </row>
    <row r="1199" spans="1:4" ht="17.25">
      <c r="A1199" s="10">
        <v>0.82916666666666705</v>
      </c>
      <c r="B1199" s="19">
        <v>0.685132</v>
      </c>
      <c r="C1199" s="20">
        <v>19.0279</v>
      </c>
      <c r="D1199" s="20">
        <v>312.993</v>
      </c>
      <c r="E1199" s="19">
        <v>0.587713</v>
      </c>
      <c r="F1199" s="20">
        <v>0.0375425</v>
      </c>
      <c r="G1199" s="20">
        <v>311.848</v>
      </c>
      <c r="H1199" s="19">
        <v>0.889976</v>
      </c>
      <c r="I1199" s="20">
        <v>16.9658</v>
      </c>
      <c r="J1199" s="20">
        <v>397.293</v>
      </c>
      <c r="K1199" s="19">
        <v>0.813332</v>
      </c>
      <c r="L1199" s="20">
        <v>1.96722</v>
      </c>
      <c r="M1199" s="20">
        <v>222.508</v>
      </c>
      <c r="N1199" s="19">
        <v>0.690089</v>
      </c>
      <c r="O1199" s="20">
        <v>19.103</v>
      </c>
      <c r="P1199" s="20">
        <v>313.889</v>
      </c>
      <c r="Q1199" s="19">
        <v>0.633062</v>
      </c>
      <c r="R1199" s="20">
        <v>0.5807</v>
      </c>
      <c r="S1199" s="20">
        <v>16.7193</v>
      </c>
      <c r="T1199" s="19">
        <v>-0.997303</v>
      </c>
      <c r="U1199" s="20">
        <v>15.1592</v>
      </c>
      <c r="V1199" s="20">
        <v>48.1284</v>
      </c>
      <c r="W1199" s="19">
        <v>0.990144</v>
      </c>
      <c r="X1199" s="20">
        <v>0.639081</v>
      </c>
      <c r="Y1199" s="20">
        <v>19.6477</v>
      </c>
      <c r="Z1199" s="19">
        <v>0.808114</v>
      </c>
      <c r="AA1199" s="20">
        <v>3.30774</v>
      </c>
      <c r="AB1199" s="20">
        <v>108.501</v>
      </c>
      <c r="AC1199" s="19">
        <v>0</v>
      </c>
      <c r="AD1199" s="20">
        <v>0</v>
      </c>
      <c r="AE1199" s="20">
        <v>0.00034914</v>
      </c>
      <c r="AF1199" s="19">
        <v>0.867777</v>
      </c>
      <c r="AG1199" s="20">
        <v>5.16343</v>
      </c>
      <c r="AH1199" s="20">
        <v>39.7172</v>
      </c>
      <c r="AI1199" s="19">
        <v>0</v>
      </c>
      <c r="AJ1199" s="20">
        <v>0</v>
      </c>
      <c r="AK1199" s="20">
        <v>0</v>
      </c>
      <c r="AL1199" s="19">
        <v>0</v>
      </c>
      <c r="AM1199" s="20">
        <v>0</v>
      </c>
      <c r="AN1199" s="20">
        <v>0</v>
      </c>
      <c r="AO1199" s="19">
        <v>0</v>
      </c>
      <c r="AP1199" s="20">
        <v>0</v>
      </c>
      <c r="AQ1199" s="20">
        <v>0</v>
      </c>
    </row>
    <row r="1200" spans="1:4" ht="17.25">
      <c r="A1200" s="10">
        <v>0.82986111111111105</v>
      </c>
      <c r="B1200" s="19">
        <v>0.691778</v>
      </c>
      <c r="C1200" s="20">
        <v>19.2153</v>
      </c>
      <c r="D1200" s="20">
        <v>313.311</v>
      </c>
      <c r="E1200" s="19">
        <v>0.584288</v>
      </c>
      <c r="F1200" s="20">
        <v>0.037168</v>
      </c>
      <c r="G1200" s="20">
        <v>311.849</v>
      </c>
      <c r="H1200" s="19">
        <v>0.891733</v>
      </c>
      <c r="I1200" s="20">
        <v>17.0949</v>
      </c>
      <c r="J1200" s="20">
        <v>397.582</v>
      </c>
      <c r="K1200" s="19">
        <v>0.863627</v>
      </c>
      <c r="L1200" s="20">
        <v>7.96749</v>
      </c>
      <c r="M1200" s="20">
        <v>222.584</v>
      </c>
      <c r="N1200" s="19">
        <v>0.696554</v>
      </c>
      <c r="O1200" s="20">
        <v>19.2924</v>
      </c>
      <c r="P1200" s="20">
        <v>314.203</v>
      </c>
      <c r="Q1200" s="19">
        <v>0.63408</v>
      </c>
      <c r="R1200" s="20">
        <v>0.580621</v>
      </c>
      <c r="S1200" s="20">
        <v>16.729</v>
      </c>
      <c r="T1200" s="19">
        <v>-0.997328</v>
      </c>
      <c r="U1200" s="20">
        <v>15.0952</v>
      </c>
      <c r="V1200" s="20">
        <v>48.3803</v>
      </c>
      <c r="W1200" s="19">
        <v>0.990041</v>
      </c>
      <c r="X1200" s="20">
        <v>0.638008</v>
      </c>
      <c r="Y1200" s="20">
        <v>19.6587</v>
      </c>
      <c r="Z1200" s="19">
        <v>0.810628</v>
      </c>
      <c r="AA1200" s="20">
        <v>3.31649</v>
      </c>
      <c r="AB1200" s="20">
        <v>108.556</v>
      </c>
      <c r="AC1200" s="19">
        <v>0</v>
      </c>
      <c r="AD1200" s="20">
        <v>0</v>
      </c>
      <c r="AE1200" s="20">
        <v>0.00034914</v>
      </c>
      <c r="AF1200" s="19">
        <v>0.870805</v>
      </c>
      <c r="AG1200" s="20">
        <v>5.1966</v>
      </c>
      <c r="AH1200" s="20">
        <v>39.8006</v>
      </c>
      <c r="AI1200" s="19">
        <v>0</v>
      </c>
      <c r="AJ1200" s="20">
        <v>0</v>
      </c>
      <c r="AK1200" s="20">
        <v>0</v>
      </c>
      <c r="AL1200" s="19">
        <v>0</v>
      </c>
      <c r="AM1200" s="20">
        <v>0</v>
      </c>
      <c r="AN1200" s="20">
        <v>0</v>
      </c>
      <c r="AO1200" s="19">
        <v>0</v>
      </c>
      <c r="AP1200" s="20">
        <v>0</v>
      </c>
      <c r="AQ1200" s="20">
        <v>0</v>
      </c>
    </row>
    <row r="1201" spans="1:4" ht="17.25">
      <c r="A1201" s="10">
        <v>0.83055555555555605</v>
      </c>
      <c r="B1201" s="19">
        <v>0.689943</v>
      </c>
      <c r="C1201" s="20">
        <v>19.2867</v>
      </c>
      <c r="D1201" s="20">
        <v>313.638</v>
      </c>
      <c r="E1201" s="19">
        <v>0.585631</v>
      </c>
      <c r="F1201" s="20">
        <v>0.0373613</v>
      </c>
      <c r="G1201" s="20">
        <v>311.849</v>
      </c>
      <c r="H1201" s="19">
        <v>0.891191</v>
      </c>
      <c r="I1201" s="20">
        <v>17.1407</v>
      </c>
      <c r="J1201" s="20">
        <v>397.863</v>
      </c>
      <c r="K1201" s="19">
        <v>0.812568</v>
      </c>
      <c r="L1201" s="20">
        <v>1.96424</v>
      </c>
      <c r="M1201" s="20">
        <v>222.711</v>
      </c>
      <c r="N1201" s="19">
        <v>0.694883</v>
      </c>
      <c r="O1201" s="20">
        <v>19.3631</v>
      </c>
      <c r="P1201" s="20">
        <v>314.531</v>
      </c>
      <c r="Q1201" s="19">
        <v>0.63372</v>
      </c>
      <c r="R1201" s="20">
        <v>0.581751</v>
      </c>
      <c r="S1201" s="20">
        <v>16.7386</v>
      </c>
      <c r="T1201" s="19">
        <v>-0.99732</v>
      </c>
      <c r="U1201" s="20">
        <v>15.1418</v>
      </c>
      <c r="V1201" s="20">
        <v>48.632</v>
      </c>
      <c r="W1201" s="19">
        <v>0.99014</v>
      </c>
      <c r="X1201" s="20">
        <v>0.638678</v>
      </c>
      <c r="Y1201" s="20">
        <v>19.6692</v>
      </c>
      <c r="Z1201" s="19">
        <v>0.801302</v>
      </c>
      <c r="AA1201" s="20">
        <v>3.31135</v>
      </c>
      <c r="AB1201" s="20">
        <v>108.612</v>
      </c>
      <c r="AC1201" s="19">
        <v>0</v>
      </c>
      <c r="AD1201" s="20">
        <v>0</v>
      </c>
      <c r="AE1201" s="20">
        <v>0.00034914</v>
      </c>
      <c r="AF1201" s="19">
        <v>0.849938</v>
      </c>
      <c r="AG1201" s="20">
        <v>0.00541143</v>
      </c>
      <c r="AH1201" s="20">
        <v>39.8572</v>
      </c>
      <c r="AI1201" s="19">
        <v>0</v>
      </c>
      <c r="AJ1201" s="20">
        <v>0</v>
      </c>
      <c r="AK1201" s="20">
        <v>0</v>
      </c>
      <c r="AL1201" s="19">
        <v>0</v>
      </c>
      <c r="AM1201" s="20">
        <v>0</v>
      </c>
      <c r="AN1201" s="20">
        <v>0</v>
      </c>
      <c r="AO1201" s="19">
        <v>0</v>
      </c>
      <c r="AP1201" s="20">
        <v>0</v>
      </c>
      <c r="AQ1201" s="20">
        <v>0</v>
      </c>
    </row>
    <row r="1202" spans="1:4" ht="17.25">
      <c r="A1202" s="10">
        <v>0.83125000000000004</v>
      </c>
      <c r="B1202" s="19">
        <v>0.693192</v>
      </c>
      <c r="C1202" s="20">
        <v>19.4679</v>
      </c>
      <c r="D1202" s="20">
        <v>313.956</v>
      </c>
      <c r="E1202" s="19">
        <v>0.586466</v>
      </c>
      <c r="F1202" s="20">
        <v>0.0374825</v>
      </c>
      <c r="G1202" s="20">
        <v>311.85</v>
      </c>
      <c r="H1202" s="19">
        <v>0.892112</v>
      </c>
      <c r="I1202" s="20">
        <v>17.2829</v>
      </c>
      <c r="J1202" s="20">
        <v>398.154</v>
      </c>
      <c r="K1202" s="19">
        <v>0.813246</v>
      </c>
      <c r="L1202" s="20">
        <v>1.96848</v>
      </c>
      <c r="M1202" s="20">
        <v>222.745</v>
      </c>
      <c r="N1202" s="19">
        <v>0.696552</v>
      </c>
      <c r="O1202" s="20">
        <v>19.5499</v>
      </c>
      <c r="P1202" s="20">
        <v>314.845</v>
      </c>
      <c r="Q1202" s="19">
        <v>0.630845</v>
      </c>
      <c r="R1202" s="20">
        <v>0.576238</v>
      </c>
      <c r="S1202" s="20">
        <v>16.7484</v>
      </c>
      <c r="T1202" s="19">
        <v>-0.997324</v>
      </c>
      <c r="U1202" s="20">
        <v>15.147</v>
      </c>
      <c r="V1202" s="20">
        <v>48.8927</v>
      </c>
      <c r="W1202" s="19">
        <v>0.990191</v>
      </c>
      <c r="X1202" s="20">
        <v>0.639197</v>
      </c>
      <c r="Y1202" s="20">
        <v>19.6796</v>
      </c>
      <c r="Z1202" s="19">
        <v>0.800937</v>
      </c>
      <c r="AA1202" s="20">
        <v>3.31129</v>
      </c>
      <c r="AB1202" s="20">
        <v>108.667</v>
      </c>
      <c r="AC1202" s="19">
        <v>0</v>
      </c>
      <c r="AD1202" s="20">
        <v>0</v>
      </c>
      <c r="AE1202" s="20">
        <v>0.00034914</v>
      </c>
      <c r="AF1202" s="19">
        <v>0.827513</v>
      </c>
      <c r="AG1202" s="20">
        <v>0.00536299</v>
      </c>
      <c r="AH1202" s="20">
        <v>39.8573</v>
      </c>
      <c r="AI1202" s="19">
        <v>0</v>
      </c>
      <c r="AJ1202" s="20">
        <v>0</v>
      </c>
      <c r="AK1202" s="20">
        <v>0</v>
      </c>
      <c r="AL1202" s="19">
        <v>0</v>
      </c>
      <c r="AM1202" s="20">
        <v>0</v>
      </c>
      <c r="AN1202" s="20">
        <v>0</v>
      </c>
      <c r="AO1202" s="19">
        <v>0</v>
      </c>
      <c r="AP1202" s="20">
        <v>0</v>
      </c>
      <c r="AQ1202" s="20">
        <v>0</v>
      </c>
    </row>
    <row r="1203" spans="1:4" ht="17.25">
      <c r="A1203" s="10">
        <v>0.83194444444444404</v>
      </c>
      <c r="B1203" s="19">
        <v>0.697919</v>
      </c>
      <c r="C1203" s="20">
        <v>19.6425</v>
      </c>
      <c r="D1203" s="20">
        <v>314.277</v>
      </c>
      <c r="E1203" s="19">
        <v>0.584264</v>
      </c>
      <c r="F1203" s="20">
        <v>0.0373299</v>
      </c>
      <c r="G1203" s="20">
        <v>311.85</v>
      </c>
      <c r="H1203" s="19">
        <v>0.892876</v>
      </c>
      <c r="I1203" s="20">
        <v>17.3909</v>
      </c>
      <c r="J1203" s="20">
        <v>398.439</v>
      </c>
      <c r="K1203" s="19">
        <v>0.812965</v>
      </c>
      <c r="L1203" s="20">
        <v>1.963</v>
      </c>
      <c r="M1203" s="20">
        <v>222.777</v>
      </c>
      <c r="N1203" s="19">
        <v>0.701176</v>
      </c>
      <c r="O1203" s="20">
        <v>19.6998</v>
      </c>
      <c r="P1203" s="20">
        <v>315.178</v>
      </c>
      <c r="Q1203" s="19">
        <v>0.6324</v>
      </c>
      <c r="R1203" s="20">
        <v>0.578113</v>
      </c>
      <c r="S1203" s="20">
        <v>16.7581</v>
      </c>
      <c r="T1203" s="19">
        <v>-0.997308</v>
      </c>
      <c r="U1203" s="20">
        <v>15.096</v>
      </c>
      <c r="V1203" s="20">
        <v>49.1406</v>
      </c>
      <c r="W1203" s="19">
        <v>0.990083</v>
      </c>
      <c r="X1203" s="20">
        <v>0.637282</v>
      </c>
      <c r="Y1203" s="20">
        <v>19.6906</v>
      </c>
      <c r="Z1203" s="19">
        <v>0.802183</v>
      </c>
      <c r="AA1203" s="20">
        <v>3.30809</v>
      </c>
      <c r="AB1203" s="20">
        <v>108.724</v>
      </c>
      <c r="AC1203" s="19">
        <v>0</v>
      </c>
      <c r="AD1203" s="20">
        <v>0</v>
      </c>
      <c r="AE1203" s="20">
        <v>0.00034914</v>
      </c>
      <c r="AF1203" s="19">
        <v>0.824695</v>
      </c>
      <c r="AG1203" s="20">
        <v>0.00534026</v>
      </c>
      <c r="AH1203" s="20">
        <v>39.8573</v>
      </c>
      <c r="AI1203" s="19">
        <v>0</v>
      </c>
      <c r="AJ1203" s="20">
        <v>0</v>
      </c>
      <c r="AK1203" s="20">
        <v>0</v>
      </c>
      <c r="AL1203" s="19">
        <v>0</v>
      </c>
      <c r="AM1203" s="20">
        <v>0</v>
      </c>
      <c r="AN1203" s="20">
        <v>0</v>
      </c>
      <c r="AO1203" s="19">
        <v>0</v>
      </c>
      <c r="AP1203" s="20">
        <v>0</v>
      </c>
      <c r="AQ1203" s="20">
        <v>0</v>
      </c>
    </row>
    <row r="1204" spans="1:4" ht="17.25">
      <c r="A1204" s="10">
        <v>0.83263888888888904</v>
      </c>
      <c r="B1204" s="19">
        <v>0.691958</v>
      </c>
      <c r="C1204" s="20">
        <v>19.2107</v>
      </c>
      <c r="D1204" s="20">
        <v>314.608</v>
      </c>
      <c r="E1204" s="19">
        <v>0.585433</v>
      </c>
      <c r="F1204" s="20">
        <v>0.037326</v>
      </c>
      <c r="G1204" s="20">
        <v>311.851</v>
      </c>
      <c r="H1204" s="19">
        <v>0.892152</v>
      </c>
      <c r="I1204" s="20">
        <v>17.169</v>
      </c>
      <c r="J1204" s="20">
        <v>398.727</v>
      </c>
      <c r="K1204" s="19">
        <v>0.86672</v>
      </c>
      <c r="L1204" s="20">
        <v>8.12793</v>
      </c>
      <c r="M1204" s="20">
        <v>222.825</v>
      </c>
      <c r="N1204" s="19">
        <v>0.696339</v>
      </c>
      <c r="O1204" s="20">
        <v>19.2587</v>
      </c>
      <c r="P1204" s="20">
        <v>315.51</v>
      </c>
      <c r="Q1204" s="19">
        <v>0.633951</v>
      </c>
      <c r="R1204" s="20">
        <v>0.579608</v>
      </c>
      <c r="S1204" s="20">
        <v>16.7677</v>
      </c>
      <c r="T1204" s="19">
        <v>-0.997315</v>
      </c>
      <c r="U1204" s="20">
        <v>15.0752</v>
      </c>
      <c r="V1204" s="20">
        <v>49.3963</v>
      </c>
      <c r="W1204" s="19">
        <v>0.990098</v>
      </c>
      <c r="X1204" s="20">
        <v>0.638157</v>
      </c>
      <c r="Y1204" s="20">
        <v>19.7011</v>
      </c>
      <c r="Z1204" s="19">
        <v>0.802568</v>
      </c>
      <c r="AA1204" s="20">
        <v>3.31052</v>
      </c>
      <c r="AB1204" s="20">
        <v>108.778</v>
      </c>
      <c r="AC1204" s="19">
        <v>0</v>
      </c>
      <c r="AD1204" s="20">
        <v>0</v>
      </c>
      <c r="AE1204" s="20">
        <v>0.00034914</v>
      </c>
      <c r="AF1204" s="19">
        <v>0</v>
      </c>
      <c r="AG1204" s="20">
        <v>0</v>
      </c>
      <c r="AH1204" s="20">
        <v>39.8574</v>
      </c>
      <c r="AI1204" s="19">
        <v>0</v>
      </c>
      <c r="AJ1204" s="20">
        <v>0</v>
      </c>
      <c r="AK1204" s="20">
        <v>0</v>
      </c>
      <c r="AL1204" s="19">
        <v>0</v>
      </c>
      <c r="AM1204" s="20">
        <v>0</v>
      </c>
      <c r="AN1204" s="20">
        <v>0</v>
      </c>
      <c r="AO1204" s="19">
        <v>0</v>
      </c>
      <c r="AP1204" s="20">
        <v>0</v>
      </c>
      <c r="AQ1204" s="20">
        <v>0</v>
      </c>
    </row>
    <row r="1205" spans="1:4" ht="17.25">
      <c r="A1205" s="10">
        <v>0.83333333333333304</v>
      </c>
      <c r="B1205" s="19">
        <v>0.68482</v>
      </c>
      <c r="C1205" s="20">
        <v>18.7651</v>
      </c>
      <c r="D1205" s="20">
        <v>314.931</v>
      </c>
      <c r="E1205" s="19">
        <v>0.588196</v>
      </c>
      <c r="F1205" s="20">
        <v>0.0374309</v>
      </c>
      <c r="G1205" s="20">
        <v>311.852</v>
      </c>
      <c r="H1205" s="19">
        <v>0.891718</v>
      </c>
      <c r="I1205" s="20">
        <v>17.0956</v>
      </c>
      <c r="J1205" s="20">
        <v>399.018</v>
      </c>
      <c r="K1205" s="19">
        <v>0.858507</v>
      </c>
      <c r="L1205" s="20">
        <v>7.71857</v>
      </c>
      <c r="M1205" s="20">
        <v>222.956</v>
      </c>
      <c r="N1205" s="19">
        <v>0.688663</v>
      </c>
      <c r="O1205" s="20">
        <v>18.8467</v>
      </c>
      <c r="P1205" s="20">
        <v>315.824</v>
      </c>
      <c r="Q1205" s="19">
        <v>0.631965</v>
      </c>
      <c r="R1205" s="20">
        <v>0.575705</v>
      </c>
      <c r="S1205" s="20">
        <v>16.7774</v>
      </c>
      <c r="T1205" s="19">
        <v>-0.997315</v>
      </c>
      <c r="U1205" s="20">
        <v>15.0557</v>
      </c>
      <c r="V1205" s="20">
        <v>49.6475</v>
      </c>
      <c r="W1205" s="19">
        <v>0.990105</v>
      </c>
      <c r="X1205" s="20">
        <v>0.637347</v>
      </c>
      <c r="Y1205" s="20">
        <v>19.7119</v>
      </c>
      <c r="Z1205" s="19">
        <v>0.802023</v>
      </c>
      <c r="AA1205" s="20">
        <v>3.31166</v>
      </c>
      <c r="AB1205" s="20">
        <v>108.833</v>
      </c>
      <c r="AC1205" s="19">
        <v>0</v>
      </c>
      <c r="AD1205" s="20">
        <v>0</v>
      </c>
      <c r="AE1205" s="20">
        <v>0.00034914</v>
      </c>
      <c r="AF1205" s="19">
        <v>0.832442</v>
      </c>
      <c r="AG1205" s="20">
        <v>0.00543574</v>
      </c>
      <c r="AH1205" s="20">
        <v>39.8574</v>
      </c>
      <c r="AI1205" s="19">
        <v>0</v>
      </c>
      <c r="AJ1205" s="20">
        <v>0</v>
      </c>
      <c r="AK1205" s="20">
        <v>0</v>
      </c>
      <c r="AL1205" s="19">
        <v>0</v>
      </c>
      <c r="AM1205" s="20">
        <v>0</v>
      </c>
      <c r="AN1205" s="20">
        <v>0</v>
      </c>
      <c r="AO1205" s="19">
        <v>0</v>
      </c>
      <c r="AP1205" s="20">
        <v>0</v>
      </c>
      <c r="AQ1205" s="20">
        <v>0</v>
      </c>
    </row>
    <row r="1206" spans="1:4" ht="17.25">
      <c r="A1206" s="10">
        <v>0.83402777777777803</v>
      </c>
      <c r="B1206" s="19">
        <v>0.678634</v>
      </c>
      <c r="C1206" s="20">
        <v>18.4857</v>
      </c>
      <c r="D1206" s="20">
        <v>315.24</v>
      </c>
      <c r="E1206" s="19">
        <v>0.583961</v>
      </c>
      <c r="F1206" s="20">
        <v>0.0369951</v>
      </c>
      <c r="G1206" s="20">
        <v>311.852</v>
      </c>
      <c r="H1206" s="19">
        <v>0.890791</v>
      </c>
      <c r="I1206" s="20">
        <v>16.9224</v>
      </c>
      <c r="J1206" s="20">
        <v>399.296</v>
      </c>
      <c r="K1206" s="19">
        <v>0.813159</v>
      </c>
      <c r="L1206" s="20">
        <v>1.96132</v>
      </c>
      <c r="M1206" s="20">
        <v>223.01</v>
      </c>
      <c r="N1206" s="19">
        <v>0.683958</v>
      </c>
      <c r="O1206" s="20">
        <v>18.5631</v>
      </c>
      <c r="P1206" s="20">
        <v>316.139</v>
      </c>
      <c r="Q1206" s="19">
        <v>0.634696</v>
      </c>
      <c r="R1206" s="20">
        <v>0.580462</v>
      </c>
      <c r="S1206" s="20">
        <v>16.7868</v>
      </c>
      <c r="T1206" s="19">
        <v>-0.997307</v>
      </c>
      <c r="U1206" s="20">
        <v>15.0421</v>
      </c>
      <c r="V1206" s="20">
        <v>49.8903</v>
      </c>
      <c r="W1206" s="19">
        <v>0.990037</v>
      </c>
      <c r="X1206" s="20">
        <v>0.637773</v>
      </c>
      <c r="Y1206" s="20">
        <v>19.7224</v>
      </c>
      <c r="Z1206" s="19">
        <v>0.804391</v>
      </c>
      <c r="AA1206" s="20">
        <v>3.30448</v>
      </c>
      <c r="AB1206" s="20">
        <v>108.888</v>
      </c>
      <c r="AC1206" s="19">
        <v>0</v>
      </c>
      <c r="AD1206" s="20">
        <v>0</v>
      </c>
      <c r="AE1206" s="20">
        <v>0.00034914</v>
      </c>
      <c r="AF1206" s="19">
        <v>0.842049</v>
      </c>
      <c r="AG1206" s="20">
        <v>0.00536712</v>
      </c>
      <c r="AH1206" s="20">
        <v>39.8575</v>
      </c>
      <c r="AI1206" s="19">
        <v>0</v>
      </c>
      <c r="AJ1206" s="20">
        <v>0</v>
      </c>
      <c r="AK1206" s="20">
        <v>0</v>
      </c>
      <c r="AL1206" s="19">
        <v>0</v>
      </c>
      <c r="AM1206" s="20">
        <v>0</v>
      </c>
      <c r="AN1206" s="20">
        <v>0</v>
      </c>
      <c r="AO1206" s="19">
        <v>0</v>
      </c>
      <c r="AP1206" s="20">
        <v>0</v>
      </c>
      <c r="AQ1206" s="20">
        <v>0</v>
      </c>
    </row>
    <row r="1207" spans="1:4" ht="17.25">
      <c r="A1207" s="10">
        <v>0.83472222222222203</v>
      </c>
      <c r="B1207" s="19">
        <v>0.679659</v>
      </c>
      <c r="C1207" s="20">
        <v>18.3356</v>
      </c>
      <c r="D1207" s="20">
        <v>315.542</v>
      </c>
      <c r="E1207" s="19">
        <v>0.58496</v>
      </c>
      <c r="F1207" s="20">
        <v>0.0369596</v>
      </c>
      <c r="G1207" s="20">
        <v>311.853</v>
      </c>
      <c r="H1207" s="19">
        <v>0.890765</v>
      </c>
      <c r="I1207" s="20">
        <v>16.8015</v>
      </c>
      <c r="J1207" s="20">
        <v>399.582</v>
      </c>
      <c r="K1207" s="19">
        <v>0.813942</v>
      </c>
      <c r="L1207" s="20">
        <v>1.96139</v>
      </c>
      <c r="M1207" s="20">
        <v>223.043</v>
      </c>
      <c r="N1207" s="19">
        <v>0.684036</v>
      </c>
      <c r="O1207" s="20">
        <v>18.4096</v>
      </c>
      <c r="P1207" s="20">
        <v>316.443</v>
      </c>
      <c r="Q1207" s="19">
        <v>0.635027</v>
      </c>
      <c r="R1207" s="20">
        <v>0.578831</v>
      </c>
      <c r="S1207" s="20">
        <v>16.7966</v>
      </c>
      <c r="T1207" s="19">
        <v>-0.997312</v>
      </c>
      <c r="U1207" s="20">
        <v>14.9999</v>
      </c>
      <c r="V1207" s="20">
        <v>50.1449</v>
      </c>
      <c r="W1207" s="19">
        <v>0.989914</v>
      </c>
      <c r="X1207" s="20">
        <v>0.635475</v>
      </c>
      <c r="Y1207" s="20">
        <v>19.733</v>
      </c>
      <c r="Z1207" s="19">
        <v>0.803954</v>
      </c>
      <c r="AA1207" s="20">
        <v>3.30574</v>
      </c>
      <c r="AB1207" s="20">
        <v>108.943</v>
      </c>
      <c r="AC1207" s="19">
        <v>0</v>
      </c>
      <c r="AD1207" s="20">
        <v>0</v>
      </c>
      <c r="AE1207" s="20">
        <v>0.00034914</v>
      </c>
      <c r="AF1207" s="19">
        <v>0.82797</v>
      </c>
      <c r="AG1207" s="20">
        <v>0.00535758</v>
      </c>
      <c r="AH1207" s="20">
        <v>39.8575</v>
      </c>
      <c r="AI1207" s="19">
        <v>0</v>
      </c>
      <c r="AJ1207" s="20">
        <v>0</v>
      </c>
      <c r="AK1207" s="20">
        <v>0</v>
      </c>
      <c r="AL1207" s="19">
        <v>0</v>
      </c>
      <c r="AM1207" s="20">
        <v>0</v>
      </c>
      <c r="AN1207" s="20">
        <v>0</v>
      </c>
      <c r="AO1207" s="19">
        <v>0</v>
      </c>
      <c r="AP1207" s="20">
        <v>0</v>
      </c>
      <c r="AQ1207" s="20">
        <v>0</v>
      </c>
    </row>
    <row r="1208" spans="1:4" ht="17.25">
      <c r="A1208" s="10">
        <v>0.83541666666666703</v>
      </c>
      <c r="B1208" s="19">
        <v>0.672119</v>
      </c>
      <c r="C1208" s="20">
        <v>18.2064</v>
      </c>
      <c r="D1208" s="20">
        <v>315.842</v>
      </c>
      <c r="E1208" s="19">
        <v>0.585407</v>
      </c>
      <c r="F1208" s="20">
        <v>0.0371333</v>
      </c>
      <c r="G1208" s="20">
        <v>311.854</v>
      </c>
      <c r="H1208" s="19">
        <v>0.888842</v>
      </c>
      <c r="I1208" s="20">
        <v>16.6998</v>
      </c>
      <c r="J1208" s="20">
        <v>399.856</v>
      </c>
      <c r="K1208" s="19">
        <v>0.812354</v>
      </c>
      <c r="L1208" s="20">
        <v>1.96713</v>
      </c>
      <c r="M1208" s="20">
        <v>223.075</v>
      </c>
      <c r="N1208" s="19">
        <v>0.678119</v>
      </c>
      <c r="O1208" s="20">
        <v>18.2954</v>
      </c>
      <c r="P1208" s="20">
        <v>316.738</v>
      </c>
      <c r="Q1208" s="19">
        <v>0.631523</v>
      </c>
      <c r="R1208" s="20">
        <v>0.577247</v>
      </c>
      <c r="S1208" s="20">
        <v>16.8061</v>
      </c>
      <c r="T1208" s="19">
        <v>-0.997554</v>
      </c>
      <c r="U1208" s="20">
        <v>7.86224</v>
      </c>
      <c r="V1208" s="20">
        <v>50.3225</v>
      </c>
      <c r="W1208" s="19">
        <v>0.990111</v>
      </c>
      <c r="X1208" s="20">
        <v>0.638171</v>
      </c>
      <c r="Y1208" s="20">
        <v>19.7434</v>
      </c>
      <c r="Z1208" s="19">
        <v>0.801155</v>
      </c>
      <c r="AA1208" s="20">
        <v>3.30364</v>
      </c>
      <c r="AB1208" s="20">
        <v>108.999</v>
      </c>
      <c r="AC1208" s="19">
        <v>0</v>
      </c>
      <c r="AD1208" s="20">
        <v>0</v>
      </c>
      <c r="AE1208" s="20">
        <v>0.00034914</v>
      </c>
      <c r="AF1208" s="19">
        <v>0</v>
      </c>
      <c r="AG1208" s="20">
        <v>0</v>
      </c>
      <c r="AH1208" s="20">
        <v>39.8576</v>
      </c>
      <c r="AI1208" s="19">
        <v>0</v>
      </c>
      <c r="AJ1208" s="20">
        <v>0</v>
      </c>
      <c r="AK1208" s="20">
        <v>0</v>
      </c>
      <c r="AL1208" s="19">
        <v>0</v>
      </c>
      <c r="AM1208" s="20">
        <v>0</v>
      </c>
      <c r="AN1208" s="20">
        <v>0</v>
      </c>
      <c r="AO1208" s="19">
        <v>0</v>
      </c>
      <c r="AP1208" s="20">
        <v>0</v>
      </c>
      <c r="AQ1208" s="20">
        <v>0</v>
      </c>
    </row>
    <row r="1209" spans="1:4" ht="17.25">
      <c r="A1209" s="10">
        <v>0.83611111111111103</v>
      </c>
      <c r="B1209" s="19">
        <v>0.6719</v>
      </c>
      <c r="C1209" s="20">
        <v>18.2867</v>
      </c>
      <c r="D1209" s="20">
        <v>316.151</v>
      </c>
      <c r="E1209" s="19">
        <v>0.58518</v>
      </c>
      <c r="F1209" s="20">
        <v>0.0373328</v>
      </c>
      <c r="G1209" s="20">
        <v>311.854</v>
      </c>
      <c r="H1209" s="19">
        <v>0.888496</v>
      </c>
      <c r="I1209" s="20">
        <v>16.7068</v>
      </c>
      <c r="J1209" s="20">
        <v>400.13</v>
      </c>
      <c r="K1209" s="19">
        <v>0.860316</v>
      </c>
      <c r="L1209" s="20">
        <v>7.85195</v>
      </c>
      <c r="M1209" s="20">
        <v>223.187</v>
      </c>
      <c r="N1209" s="19">
        <v>0.677085</v>
      </c>
      <c r="O1209" s="20">
        <v>18.3277</v>
      </c>
      <c r="P1209" s="20">
        <v>317.049</v>
      </c>
      <c r="Q1209" s="19">
        <v>0.631882</v>
      </c>
      <c r="R1209" s="20">
        <v>0.579974</v>
      </c>
      <c r="S1209" s="20">
        <v>16.8159</v>
      </c>
      <c r="T1209" s="19">
        <v>-0.997532</v>
      </c>
      <c r="U1209" s="20">
        <v>7.87524</v>
      </c>
      <c r="V1209" s="20">
        <v>50.4536</v>
      </c>
      <c r="W1209" s="19">
        <v>0.990154</v>
      </c>
      <c r="X1209" s="20">
        <v>0.640117</v>
      </c>
      <c r="Y1209" s="20">
        <v>19.7541</v>
      </c>
      <c r="Z1209" s="19">
        <v>0.801025</v>
      </c>
      <c r="AA1209" s="20">
        <v>3.30725</v>
      </c>
      <c r="AB1209" s="20">
        <v>109.054</v>
      </c>
      <c r="AC1209" s="19">
        <v>0</v>
      </c>
      <c r="AD1209" s="20">
        <v>0</v>
      </c>
      <c r="AE1209" s="20">
        <v>0.00034914</v>
      </c>
      <c r="AF1209" s="19">
        <v>0.837302</v>
      </c>
      <c r="AG1209" s="20">
        <v>0.00537047</v>
      </c>
      <c r="AH1209" s="20">
        <v>39.8576</v>
      </c>
      <c r="AI1209" s="19">
        <v>0</v>
      </c>
      <c r="AJ1209" s="20">
        <v>0</v>
      </c>
      <c r="AK1209" s="20">
        <v>0</v>
      </c>
      <c r="AL1209" s="19">
        <v>0</v>
      </c>
      <c r="AM1209" s="20">
        <v>0</v>
      </c>
      <c r="AN1209" s="20">
        <v>0</v>
      </c>
      <c r="AO1209" s="19">
        <v>0</v>
      </c>
      <c r="AP1209" s="20">
        <v>0</v>
      </c>
      <c r="AQ1209" s="20">
        <v>0</v>
      </c>
    </row>
    <row r="1210" spans="1:4" ht="17.25">
      <c r="A1210" s="10">
        <v>0.83680555555555602</v>
      </c>
      <c r="B1210" s="19">
        <v>0.668511</v>
      </c>
      <c r="C1210" s="20">
        <v>18.1131</v>
      </c>
      <c r="D1210" s="20">
        <v>316.459</v>
      </c>
      <c r="E1210" s="19">
        <v>0.583942</v>
      </c>
      <c r="F1210" s="20">
        <v>0.0373033</v>
      </c>
      <c r="G1210" s="20">
        <v>311.855</v>
      </c>
      <c r="H1210" s="19">
        <v>0.887432</v>
      </c>
      <c r="I1210" s="20">
        <v>16.5829</v>
      </c>
      <c r="J1210" s="20">
        <v>400.408</v>
      </c>
      <c r="K1210" s="19">
        <v>0.812682</v>
      </c>
      <c r="L1210" s="20">
        <v>1.96468</v>
      </c>
      <c r="M1210" s="20">
        <v>223.272</v>
      </c>
      <c r="N1210" s="19">
        <v>0.672279</v>
      </c>
      <c r="O1210" s="20">
        <v>18.1965</v>
      </c>
      <c r="P1210" s="20">
        <v>317.358</v>
      </c>
      <c r="Q1210" s="19">
        <v>0.632196</v>
      </c>
      <c r="R1210" s="20">
        <v>0.580896</v>
      </c>
      <c r="S1210" s="20">
        <v>16.8256</v>
      </c>
      <c r="T1210" s="19">
        <v>-0.997531</v>
      </c>
      <c r="U1210" s="20">
        <v>7.88306</v>
      </c>
      <c r="V1210" s="20">
        <v>50.5848</v>
      </c>
      <c r="W1210" s="19">
        <v>0.990241</v>
      </c>
      <c r="X1210" s="20">
        <v>0.640036</v>
      </c>
      <c r="Y1210" s="20">
        <v>19.7647</v>
      </c>
      <c r="Z1210" s="19">
        <v>0.799927</v>
      </c>
      <c r="AA1210" s="20">
        <v>3.30686</v>
      </c>
      <c r="AB1210" s="20">
        <v>109.108</v>
      </c>
      <c r="AC1210" s="19">
        <v>0</v>
      </c>
      <c r="AD1210" s="20">
        <v>0</v>
      </c>
      <c r="AE1210" s="20">
        <v>0.00034914</v>
      </c>
      <c r="AF1210" s="19">
        <v>0.815435</v>
      </c>
      <c r="AG1210" s="20">
        <v>0.00530813</v>
      </c>
      <c r="AH1210" s="20">
        <v>39.8577</v>
      </c>
      <c r="AI1210" s="19">
        <v>0</v>
      </c>
      <c r="AJ1210" s="20">
        <v>0</v>
      </c>
      <c r="AK1210" s="20">
        <v>0</v>
      </c>
      <c r="AL1210" s="19">
        <v>0</v>
      </c>
      <c r="AM1210" s="20">
        <v>0</v>
      </c>
      <c r="AN1210" s="20">
        <v>0</v>
      </c>
      <c r="AO1210" s="19">
        <v>0</v>
      </c>
      <c r="AP1210" s="20">
        <v>0</v>
      </c>
      <c r="AQ1210" s="20">
        <v>0</v>
      </c>
    </row>
    <row r="1211" spans="1:4" ht="17.25">
      <c r="A1211" s="10">
        <v>0.83750000000000002</v>
      </c>
      <c r="B1211" s="19">
        <v>0.662964</v>
      </c>
      <c r="C1211" s="20">
        <v>18.0033</v>
      </c>
      <c r="D1211" s="20">
        <v>316.755</v>
      </c>
      <c r="E1211" s="19">
        <v>0.586237</v>
      </c>
      <c r="F1211" s="20">
        <v>0.0375095</v>
      </c>
      <c r="G1211" s="20">
        <v>311.855</v>
      </c>
      <c r="H1211" s="19">
        <v>0.886104</v>
      </c>
      <c r="I1211" s="20">
        <v>16.5014</v>
      </c>
      <c r="J1211" s="20">
        <v>400.688</v>
      </c>
      <c r="K1211" s="19">
        <v>0.812839</v>
      </c>
      <c r="L1211" s="20">
        <v>1.97295</v>
      </c>
      <c r="M1211" s="20">
        <v>223.305</v>
      </c>
      <c r="N1211" s="19">
        <v>0.668602</v>
      </c>
      <c r="O1211" s="20">
        <v>18.075</v>
      </c>
      <c r="P1211" s="20">
        <v>317.655</v>
      </c>
      <c r="Q1211" s="19">
        <v>0.63136</v>
      </c>
      <c r="R1211" s="20">
        <v>0.581465</v>
      </c>
      <c r="S1211" s="20">
        <v>16.8351</v>
      </c>
      <c r="T1211" s="19">
        <v>-0.997513</v>
      </c>
      <c r="U1211" s="20">
        <v>7.91513</v>
      </c>
      <c r="V1211" s="20">
        <v>50.7164</v>
      </c>
      <c r="W1211" s="19">
        <v>0.990319</v>
      </c>
      <c r="X1211" s="20">
        <v>0.641297</v>
      </c>
      <c r="Y1211" s="20">
        <v>19.7756</v>
      </c>
      <c r="Z1211" s="19">
        <v>0.799349</v>
      </c>
      <c r="AA1211" s="20">
        <v>3.31714</v>
      </c>
      <c r="AB1211" s="20">
        <v>109.164</v>
      </c>
      <c r="AC1211" s="19">
        <v>0</v>
      </c>
      <c r="AD1211" s="20">
        <v>0</v>
      </c>
      <c r="AE1211" s="20">
        <v>0.00034914</v>
      </c>
      <c r="AF1211" s="19">
        <v>0.836049</v>
      </c>
      <c r="AG1211" s="20">
        <v>0.00537436</v>
      </c>
      <c r="AH1211" s="20">
        <v>39.8577</v>
      </c>
      <c r="AI1211" s="19">
        <v>0</v>
      </c>
      <c r="AJ1211" s="20">
        <v>0</v>
      </c>
      <c r="AK1211" s="20">
        <v>0</v>
      </c>
      <c r="AL1211" s="19">
        <v>0</v>
      </c>
      <c r="AM1211" s="20">
        <v>0</v>
      </c>
      <c r="AN1211" s="20">
        <v>0</v>
      </c>
      <c r="AO1211" s="19">
        <v>0</v>
      </c>
      <c r="AP1211" s="20">
        <v>0</v>
      </c>
      <c r="AQ1211" s="20">
        <v>0</v>
      </c>
    </row>
    <row r="1212" spans="1:4" ht="17.25">
      <c r="A1212" s="10">
        <v>0.83819444444444402</v>
      </c>
      <c r="B1212" s="19">
        <v>0.667971</v>
      </c>
      <c r="C1212" s="20">
        <v>18.2743</v>
      </c>
      <c r="D1212" s="20">
        <v>317.062</v>
      </c>
      <c r="E1212" s="19">
        <v>0.583177</v>
      </c>
      <c r="F1212" s="20">
        <v>0.0373034</v>
      </c>
      <c r="G1212" s="20">
        <v>311.856</v>
      </c>
      <c r="H1212" s="19">
        <v>0.886876</v>
      </c>
      <c r="I1212" s="20">
        <v>16.6407</v>
      </c>
      <c r="J1212" s="20">
        <v>400.968</v>
      </c>
      <c r="K1212" s="19">
        <v>0.81327</v>
      </c>
      <c r="L1212" s="20">
        <v>1.97355</v>
      </c>
      <c r="M1212" s="20">
        <v>223.338</v>
      </c>
      <c r="N1212" s="19">
        <v>0.673624</v>
      </c>
      <c r="O1212" s="20">
        <v>18.3503</v>
      </c>
      <c r="P1212" s="20">
        <v>317.963</v>
      </c>
      <c r="Q1212" s="19">
        <v>0.631483</v>
      </c>
      <c r="R1212" s="20">
        <v>0.583147</v>
      </c>
      <c r="S1212" s="20">
        <v>16.8448</v>
      </c>
      <c r="T1212" s="19">
        <v>0.949265</v>
      </c>
      <c r="U1212" s="20">
        <v>0.526917</v>
      </c>
      <c r="V1212" s="20">
        <v>50.7329</v>
      </c>
      <c r="W1212" s="19">
        <v>0.990277</v>
      </c>
      <c r="X1212" s="20">
        <v>0.641858</v>
      </c>
      <c r="Y1212" s="20">
        <v>19.7861</v>
      </c>
      <c r="Z1212" s="19">
        <v>0.798969</v>
      </c>
      <c r="AA1212" s="20">
        <v>3.30773</v>
      </c>
      <c r="AB1212" s="20">
        <v>109.219</v>
      </c>
      <c r="AC1212" s="19">
        <v>0</v>
      </c>
      <c r="AD1212" s="20">
        <v>0</v>
      </c>
      <c r="AE1212" s="20">
        <v>0.00034914</v>
      </c>
      <c r="AF1212" s="19">
        <v>0.843169</v>
      </c>
      <c r="AG1212" s="20">
        <v>0.00543617</v>
      </c>
      <c r="AH1212" s="20">
        <v>39.8578</v>
      </c>
      <c r="AI1212" s="19">
        <v>0</v>
      </c>
      <c r="AJ1212" s="20">
        <v>0</v>
      </c>
      <c r="AK1212" s="20">
        <v>0</v>
      </c>
      <c r="AL1212" s="19">
        <v>0</v>
      </c>
      <c r="AM1212" s="20">
        <v>0</v>
      </c>
      <c r="AN1212" s="20">
        <v>0</v>
      </c>
      <c r="AO1212" s="19">
        <v>0</v>
      </c>
      <c r="AP1212" s="20">
        <v>0</v>
      </c>
      <c r="AQ1212" s="20">
        <v>0</v>
      </c>
    </row>
    <row r="1213" spans="1:4" ht="17.25">
      <c r="A1213" s="10">
        <v>0.83888888888888902</v>
      </c>
      <c r="B1213" s="19">
        <v>0.672961</v>
      </c>
      <c r="C1213" s="20">
        <v>18.3651</v>
      </c>
      <c r="D1213" s="20">
        <v>317.357</v>
      </c>
      <c r="E1213" s="19">
        <v>0.58611</v>
      </c>
      <c r="F1213" s="20">
        <v>0.0373963</v>
      </c>
      <c r="G1213" s="20">
        <v>311.857</v>
      </c>
      <c r="H1213" s="19">
        <v>0.888128</v>
      </c>
      <c r="I1213" s="20">
        <v>16.6978</v>
      </c>
      <c r="J1213" s="20">
        <v>401.242</v>
      </c>
      <c r="K1213" s="19">
        <v>0.861384</v>
      </c>
      <c r="L1213" s="20">
        <v>7.90925</v>
      </c>
      <c r="M1213" s="20">
        <v>223.419</v>
      </c>
      <c r="N1213" s="19">
        <v>0.677674</v>
      </c>
      <c r="O1213" s="20">
        <v>18.4197</v>
      </c>
      <c r="P1213" s="20">
        <v>318.275</v>
      </c>
      <c r="Q1213" s="19">
        <v>0.632553</v>
      </c>
      <c r="R1213" s="20">
        <v>0.581649</v>
      </c>
      <c r="S1213" s="20">
        <v>16.8546</v>
      </c>
      <c r="T1213" s="19">
        <v>-0.997353</v>
      </c>
      <c r="U1213" s="20">
        <v>7.87436</v>
      </c>
      <c r="V1213" s="20">
        <v>50.8627</v>
      </c>
      <c r="W1213" s="19">
        <v>0.990217</v>
      </c>
      <c r="X1213" s="20">
        <v>0.640874</v>
      </c>
      <c r="Y1213" s="20">
        <v>19.797</v>
      </c>
      <c r="Z1213" s="19">
        <v>0.80011</v>
      </c>
      <c r="AA1213" s="20">
        <v>3.30023</v>
      </c>
      <c r="AB1213" s="20">
        <v>109.274</v>
      </c>
      <c r="AC1213" s="19">
        <v>0</v>
      </c>
      <c r="AD1213" s="20">
        <v>0</v>
      </c>
      <c r="AE1213" s="20">
        <v>0.00034914</v>
      </c>
      <c r="AF1213" s="19">
        <v>0</v>
      </c>
      <c r="AG1213" s="20">
        <v>0</v>
      </c>
      <c r="AH1213" s="20">
        <v>39.8578</v>
      </c>
      <c r="AI1213" s="19">
        <v>0</v>
      </c>
      <c r="AJ1213" s="20">
        <v>0</v>
      </c>
      <c r="AK1213" s="20">
        <v>0</v>
      </c>
      <c r="AL1213" s="19">
        <v>0</v>
      </c>
      <c r="AM1213" s="20">
        <v>0</v>
      </c>
      <c r="AN1213" s="20">
        <v>0</v>
      </c>
      <c r="AO1213" s="19">
        <v>0</v>
      </c>
      <c r="AP1213" s="20">
        <v>0</v>
      </c>
      <c r="AQ1213" s="20">
        <v>0</v>
      </c>
    </row>
    <row r="1214" spans="1:4" ht="17.25">
      <c r="A1214" s="10">
        <v>0.83958333333333302</v>
      </c>
      <c r="B1214" s="19">
        <v>0.674941</v>
      </c>
      <c r="C1214" s="20">
        <v>18.5431</v>
      </c>
      <c r="D1214" s="20">
        <v>317.67</v>
      </c>
      <c r="E1214" s="19">
        <v>0.585385</v>
      </c>
      <c r="F1214" s="20">
        <v>0.0374464</v>
      </c>
      <c r="G1214" s="20">
        <v>311.857</v>
      </c>
      <c r="H1214" s="19">
        <v>0.888641</v>
      </c>
      <c r="I1214" s="20">
        <v>16.8284</v>
      </c>
      <c r="J1214" s="20">
        <v>401.517</v>
      </c>
      <c r="K1214" s="19">
        <v>0.812737</v>
      </c>
      <c r="L1214" s="20">
        <v>1.97043</v>
      </c>
      <c r="M1214" s="20">
        <v>223.544</v>
      </c>
      <c r="N1214" s="19">
        <v>0.67951</v>
      </c>
      <c r="O1214" s="20">
        <v>18.6156</v>
      </c>
      <c r="P1214" s="20">
        <v>318.574</v>
      </c>
      <c r="Q1214" s="19">
        <v>0.631982</v>
      </c>
      <c r="R1214" s="20">
        <v>0.582435</v>
      </c>
      <c r="S1214" s="20">
        <v>16.8641</v>
      </c>
      <c r="T1214" s="19">
        <v>-0.997354</v>
      </c>
      <c r="U1214" s="20">
        <v>7.84969</v>
      </c>
      <c r="V1214" s="20">
        <v>50.9937</v>
      </c>
      <c r="W1214" s="19">
        <v>0.990285</v>
      </c>
      <c r="X1214" s="20">
        <v>0.641473</v>
      </c>
      <c r="Y1214" s="20">
        <v>19.8076</v>
      </c>
      <c r="Z1214" s="19">
        <v>0.799468</v>
      </c>
      <c r="AA1214" s="20">
        <v>3.30098</v>
      </c>
      <c r="AB1214" s="20">
        <v>109.328</v>
      </c>
      <c r="AC1214" s="19">
        <v>0</v>
      </c>
      <c r="AD1214" s="20">
        <v>0</v>
      </c>
      <c r="AE1214" s="20">
        <v>0.00034914</v>
      </c>
      <c r="AF1214" s="19">
        <v>0.855815</v>
      </c>
      <c r="AG1214" s="20">
        <v>0.0132188</v>
      </c>
      <c r="AH1214" s="20">
        <v>39.8579</v>
      </c>
      <c r="AI1214" s="19">
        <v>0</v>
      </c>
      <c r="AJ1214" s="20">
        <v>0</v>
      </c>
      <c r="AK1214" s="20">
        <v>0</v>
      </c>
      <c r="AL1214" s="19">
        <v>0</v>
      </c>
      <c r="AM1214" s="20">
        <v>0</v>
      </c>
      <c r="AN1214" s="20">
        <v>0</v>
      </c>
      <c r="AO1214" s="19">
        <v>0</v>
      </c>
      <c r="AP1214" s="20">
        <v>0</v>
      </c>
      <c r="AQ1214" s="20">
        <v>0</v>
      </c>
    </row>
    <row r="1215" spans="1:4" ht="17.25">
      <c r="A1215" s="10">
        <v>0.84027777777777801</v>
      </c>
      <c r="B1215" s="19">
        <v>0.677935</v>
      </c>
      <c r="C1215" s="20">
        <v>18.6941</v>
      </c>
      <c r="D1215" s="20">
        <v>317.975</v>
      </c>
      <c r="E1215" s="19">
        <v>0.585232</v>
      </c>
      <c r="F1215" s="20">
        <v>0.0373809</v>
      </c>
      <c r="G1215" s="20">
        <v>311.858</v>
      </c>
      <c r="H1215" s="19">
        <v>0.889406</v>
      </c>
      <c r="I1215" s="20">
        <v>16.9438</v>
      </c>
      <c r="J1215" s="20">
        <v>401.803</v>
      </c>
      <c r="K1215" s="19">
        <v>0.813284</v>
      </c>
      <c r="L1215" s="20">
        <v>1.97286</v>
      </c>
      <c r="M1215" s="20">
        <v>223.578</v>
      </c>
      <c r="N1215" s="19">
        <v>0.681912</v>
      </c>
      <c r="O1215" s="20">
        <v>18.7694</v>
      </c>
      <c r="P1215" s="20">
        <v>318.88</v>
      </c>
      <c r="Q1215" s="19">
        <v>0.632783</v>
      </c>
      <c r="R1215" s="20">
        <v>0.584154</v>
      </c>
      <c r="S1215" s="20">
        <v>16.8738</v>
      </c>
      <c r="T1215" s="19">
        <v>-0.997578</v>
      </c>
      <c r="U1215" s="20">
        <v>7.96042</v>
      </c>
      <c r="V1215" s="20">
        <v>51.195</v>
      </c>
      <c r="W1215" s="19">
        <v>0.990264</v>
      </c>
      <c r="X1215" s="20">
        <v>0.641373</v>
      </c>
      <c r="Y1215" s="20">
        <v>19.8183</v>
      </c>
      <c r="Z1215" s="19">
        <v>0.807249</v>
      </c>
      <c r="AA1215" s="20">
        <v>3.29583</v>
      </c>
      <c r="AB1215" s="20">
        <v>109.383</v>
      </c>
      <c r="AC1215" s="19">
        <v>0</v>
      </c>
      <c r="AD1215" s="20">
        <v>0</v>
      </c>
      <c r="AE1215" s="20">
        <v>0.00034914</v>
      </c>
      <c r="AF1215" s="19">
        <v>0.866753</v>
      </c>
      <c r="AG1215" s="20">
        <v>5.10493</v>
      </c>
      <c r="AH1215" s="20">
        <v>39.9149</v>
      </c>
      <c r="AI1215" s="19">
        <v>0</v>
      </c>
      <c r="AJ1215" s="20">
        <v>0</v>
      </c>
      <c r="AK1215" s="20">
        <v>0</v>
      </c>
      <c r="AL1215" s="19">
        <v>0</v>
      </c>
      <c r="AM1215" s="20">
        <v>0</v>
      </c>
      <c r="AN1215" s="20">
        <v>0</v>
      </c>
      <c r="AO1215" s="19">
        <v>0</v>
      </c>
      <c r="AP1215" s="20">
        <v>0</v>
      </c>
      <c r="AQ1215" s="20">
        <v>0</v>
      </c>
    </row>
    <row r="1216" spans="1:4" ht="17.25">
      <c r="A1216" s="10">
        <v>0.84097222222222201</v>
      </c>
      <c r="B1216" s="19">
        <v>0.679981</v>
      </c>
      <c r="C1216" s="20">
        <v>18.8005</v>
      </c>
      <c r="D1216" s="20">
        <v>318.293</v>
      </c>
      <c r="E1216" s="19">
        <v>0.584886</v>
      </c>
      <c r="F1216" s="20">
        <v>0.037368</v>
      </c>
      <c r="G1216" s="20">
        <v>311.859</v>
      </c>
      <c r="H1216" s="19">
        <v>0.890185</v>
      </c>
      <c r="I1216" s="20">
        <v>17.026</v>
      </c>
      <c r="J1216" s="20">
        <v>402.086</v>
      </c>
      <c r="K1216" s="19">
        <v>0.812942</v>
      </c>
      <c r="L1216" s="20">
        <v>1.96753</v>
      </c>
      <c r="M1216" s="20">
        <v>223.611</v>
      </c>
      <c r="N1216" s="19">
        <v>0.68489</v>
      </c>
      <c r="O1216" s="20">
        <v>18.8826</v>
      </c>
      <c r="P1216" s="20">
        <v>319.209</v>
      </c>
      <c r="Q1216" s="19">
        <v>0.629892</v>
      </c>
      <c r="R1216" s="20">
        <v>0.577367</v>
      </c>
      <c r="S1216" s="20">
        <v>16.8835</v>
      </c>
      <c r="T1216" s="19">
        <v>-0.997546</v>
      </c>
      <c r="U1216" s="20">
        <v>7.92585</v>
      </c>
      <c r="V1216" s="20">
        <v>51.3273</v>
      </c>
      <c r="W1216" s="19">
        <v>0.990248</v>
      </c>
      <c r="X1216" s="20">
        <v>0.639602</v>
      </c>
      <c r="Y1216" s="20">
        <v>19.829</v>
      </c>
      <c r="Z1216" s="19">
        <v>0.807164</v>
      </c>
      <c r="AA1216" s="20">
        <v>3.29874</v>
      </c>
      <c r="AB1216" s="20">
        <v>109.439</v>
      </c>
      <c r="AC1216" s="19">
        <v>0</v>
      </c>
      <c r="AD1216" s="20">
        <v>0</v>
      </c>
      <c r="AE1216" s="20">
        <v>0.00034914</v>
      </c>
      <c r="AF1216" s="19">
        <v>0.868997</v>
      </c>
      <c r="AG1216" s="20">
        <v>5.18826</v>
      </c>
      <c r="AH1216" s="20">
        <v>40.0013</v>
      </c>
      <c r="AI1216" s="19">
        <v>0</v>
      </c>
      <c r="AJ1216" s="20">
        <v>0</v>
      </c>
      <c r="AK1216" s="20">
        <v>0</v>
      </c>
      <c r="AL1216" s="19">
        <v>0</v>
      </c>
      <c r="AM1216" s="20">
        <v>0</v>
      </c>
      <c r="AN1216" s="20">
        <v>0</v>
      </c>
      <c r="AO1216" s="19">
        <v>0</v>
      </c>
      <c r="AP1216" s="20">
        <v>0</v>
      </c>
      <c r="AQ1216" s="20">
        <v>0</v>
      </c>
    </row>
    <row r="1217" spans="1:4" ht="17.25">
      <c r="A1217" s="10">
        <v>0.84166666666666701</v>
      </c>
      <c r="B1217" s="19">
        <v>0.685255</v>
      </c>
      <c r="C1217" s="20">
        <v>18.9483</v>
      </c>
      <c r="D1217" s="20">
        <v>318.602</v>
      </c>
      <c r="E1217" s="19">
        <v>0.585338</v>
      </c>
      <c r="F1217" s="20">
        <v>0.0374163</v>
      </c>
      <c r="G1217" s="20">
        <v>311.859</v>
      </c>
      <c r="H1217" s="19">
        <v>0.891614</v>
      </c>
      <c r="I1217" s="20">
        <v>17.1534</v>
      </c>
      <c r="J1217" s="20">
        <v>402.366</v>
      </c>
      <c r="K1217" s="19">
        <v>0.86399</v>
      </c>
      <c r="L1217" s="20">
        <v>7.9996</v>
      </c>
      <c r="M1217" s="20">
        <v>223.652</v>
      </c>
      <c r="N1217" s="19">
        <v>0.689659</v>
      </c>
      <c r="O1217" s="20">
        <v>19.021</v>
      </c>
      <c r="P1217" s="20">
        <v>319.52</v>
      </c>
      <c r="Q1217" s="19">
        <v>0.630825</v>
      </c>
      <c r="R1217" s="20">
        <v>0.576569</v>
      </c>
      <c r="S1217" s="20">
        <v>16.8933</v>
      </c>
      <c r="T1217" s="19">
        <v>-0.997534</v>
      </c>
      <c r="U1217" s="20">
        <v>7.89067</v>
      </c>
      <c r="V1217" s="20">
        <v>51.4592</v>
      </c>
      <c r="W1217" s="19">
        <v>0.990162</v>
      </c>
      <c r="X1217" s="20">
        <v>0.637882</v>
      </c>
      <c r="Y1217" s="20">
        <v>19.8396</v>
      </c>
      <c r="Z1217" s="19">
        <v>0.800953</v>
      </c>
      <c r="AA1217" s="20">
        <v>3.30386</v>
      </c>
      <c r="AB1217" s="20">
        <v>109.493</v>
      </c>
      <c r="AC1217" s="19">
        <v>0</v>
      </c>
      <c r="AD1217" s="20">
        <v>0</v>
      </c>
      <c r="AE1217" s="20">
        <v>0.00034914</v>
      </c>
      <c r="AF1217" s="19">
        <v>0.800428</v>
      </c>
      <c r="AG1217" s="20">
        <v>0.00537279</v>
      </c>
      <c r="AH1217" s="20">
        <v>40.0654</v>
      </c>
      <c r="AI1217" s="19">
        <v>0</v>
      </c>
      <c r="AJ1217" s="20">
        <v>0</v>
      </c>
      <c r="AK1217" s="20">
        <v>0</v>
      </c>
      <c r="AL1217" s="19">
        <v>0</v>
      </c>
      <c r="AM1217" s="20">
        <v>0</v>
      </c>
      <c r="AN1217" s="20">
        <v>0</v>
      </c>
      <c r="AO1217" s="19">
        <v>0</v>
      </c>
      <c r="AP1217" s="20">
        <v>0</v>
      </c>
      <c r="AQ1217" s="20">
        <v>0</v>
      </c>
    </row>
    <row r="1218" spans="1:4" ht="17.25">
      <c r="A1218" s="10">
        <v>0.84236111111111101</v>
      </c>
      <c r="B1218" s="19">
        <v>0.686244</v>
      </c>
      <c r="C1218" s="20">
        <v>19.1272</v>
      </c>
      <c r="D1218" s="20">
        <v>318.925</v>
      </c>
      <c r="E1218" s="19">
        <v>0.587226</v>
      </c>
      <c r="F1218" s="20">
        <v>0.0377051</v>
      </c>
      <c r="G1218" s="20">
        <v>311.86</v>
      </c>
      <c r="H1218" s="19">
        <v>0.891843</v>
      </c>
      <c r="I1218" s="20">
        <v>17.275</v>
      </c>
      <c r="J1218" s="20">
        <v>402.658</v>
      </c>
      <c r="K1218" s="19">
        <v>0.860965</v>
      </c>
      <c r="L1218" s="20">
        <v>7.90046</v>
      </c>
      <c r="M1218" s="20">
        <v>223.785</v>
      </c>
      <c r="N1218" s="19">
        <v>0.690347</v>
      </c>
      <c r="O1218" s="20">
        <v>19.194</v>
      </c>
      <c r="P1218" s="20">
        <v>319.834</v>
      </c>
      <c r="Q1218" s="19">
        <v>0.631211</v>
      </c>
      <c r="R1218" s="20">
        <v>0.581511</v>
      </c>
      <c r="S1218" s="20">
        <v>16.9028</v>
      </c>
      <c r="T1218" s="19">
        <v>0.953475</v>
      </c>
      <c r="U1218" s="20">
        <v>0.527807</v>
      </c>
      <c r="V1218" s="20">
        <v>51.4698</v>
      </c>
      <c r="W1218" s="19">
        <v>0.990351</v>
      </c>
      <c r="X1218" s="20">
        <v>0.641486</v>
      </c>
      <c r="Y1218" s="20">
        <v>19.8503</v>
      </c>
      <c r="Z1218" s="19">
        <v>0.800615</v>
      </c>
      <c r="AA1218" s="20">
        <v>3.30348</v>
      </c>
      <c r="AB1218" s="20">
        <v>109.549</v>
      </c>
      <c r="AC1218" s="19">
        <v>0</v>
      </c>
      <c r="AD1218" s="20">
        <v>0</v>
      </c>
      <c r="AE1218" s="20">
        <v>0.00034914</v>
      </c>
      <c r="AF1218" s="19">
        <v>0.844927</v>
      </c>
      <c r="AG1218" s="20">
        <v>0.00539969</v>
      </c>
      <c r="AH1218" s="20">
        <v>40.0654</v>
      </c>
      <c r="AI1218" s="19">
        <v>0</v>
      </c>
      <c r="AJ1218" s="20">
        <v>0</v>
      </c>
      <c r="AK1218" s="20">
        <v>0</v>
      </c>
      <c r="AL1218" s="19">
        <v>0</v>
      </c>
      <c r="AM1218" s="20">
        <v>0</v>
      </c>
      <c r="AN1218" s="20">
        <v>0</v>
      </c>
      <c r="AO1218" s="19">
        <v>0</v>
      </c>
      <c r="AP1218" s="20">
        <v>0</v>
      </c>
      <c r="AQ1218" s="20">
        <v>0</v>
      </c>
    </row>
    <row r="1219" spans="1:4" ht="17.25">
      <c r="A1219" s="10">
        <v>0.843055555555556</v>
      </c>
      <c r="B1219" s="19">
        <v>0.685551</v>
      </c>
      <c r="C1219" s="20">
        <v>19.2055</v>
      </c>
      <c r="D1219" s="20">
        <v>319.244</v>
      </c>
      <c r="E1219" s="19">
        <v>0.585314</v>
      </c>
      <c r="F1219" s="20">
        <v>0.0377667</v>
      </c>
      <c r="G1219" s="20">
        <v>311.86</v>
      </c>
      <c r="H1219" s="19">
        <v>0.891561</v>
      </c>
      <c r="I1219" s="20">
        <v>17.3548</v>
      </c>
      <c r="J1219" s="20">
        <v>402.951</v>
      </c>
      <c r="K1219" s="19">
        <v>0.812372</v>
      </c>
      <c r="L1219" s="20">
        <v>1.96731</v>
      </c>
      <c r="M1219" s="20">
        <v>223.847</v>
      </c>
      <c r="N1219" s="19">
        <v>0.690057</v>
      </c>
      <c r="O1219" s="20">
        <v>19.2897</v>
      </c>
      <c r="P1219" s="20">
        <v>320.159</v>
      </c>
      <c r="Q1219" s="19">
        <v>0.629969</v>
      </c>
      <c r="R1219" s="20">
        <v>0.580814</v>
      </c>
      <c r="S1219" s="20">
        <v>16.9125</v>
      </c>
      <c r="T1219" s="19">
        <v>0.952142</v>
      </c>
      <c r="U1219" s="20">
        <v>0.52764</v>
      </c>
      <c r="V1219" s="20">
        <v>51.4786</v>
      </c>
      <c r="W1219" s="19">
        <v>0.990491</v>
      </c>
      <c r="X1219" s="20">
        <v>0.64289</v>
      </c>
      <c r="Y1219" s="20">
        <v>19.861</v>
      </c>
      <c r="Z1219" s="19">
        <v>0.798753</v>
      </c>
      <c r="AA1219" s="20">
        <v>3.2949</v>
      </c>
      <c r="AB1219" s="20">
        <v>109.604</v>
      </c>
      <c r="AC1219" s="19">
        <v>0</v>
      </c>
      <c r="AD1219" s="20">
        <v>0</v>
      </c>
      <c r="AE1219" s="20">
        <v>0.00034914</v>
      </c>
      <c r="AF1219" s="19">
        <v>0</v>
      </c>
      <c r="AG1219" s="20">
        <v>0</v>
      </c>
      <c r="AH1219" s="20">
        <v>40.0655</v>
      </c>
      <c r="AI1219" s="19">
        <v>0</v>
      </c>
      <c r="AJ1219" s="20">
        <v>0</v>
      </c>
      <c r="AK1219" s="20">
        <v>0</v>
      </c>
      <c r="AL1219" s="19">
        <v>0</v>
      </c>
      <c r="AM1219" s="20">
        <v>0</v>
      </c>
      <c r="AN1219" s="20">
        <v>0</v>
      </c>
      <c r="AO1219" s="19">
        <v>0</v>
      </c>
      <c r="AP1219" s="20">
        <v>0</v>
      </c>
      <c r="AQ1219" s="20">
        <v>0</v>
      </c>
    </row>
    <row r="1220" spans="1:4" ht="17.25">
      <c r="A1220" s="10">
        <v>0.84375</v>
      </c>
      <c r="B1220" s="19">
        <v>0.683097</v>
      </c>
      <c r="C1220" s="20">
        <v>18.9722</v>
      </c>
      <c r="D1220" s="20">
        <v>319.57</v>
      </c>
      <c r="E1220" s="19">
        <v>0.585845</v>
      </c>
      <c r="F1220" s="20">
        <v>0.0377273</v>
      </c>
      <c r="G1220" s="20">
        <v>311.861</v>
      </c>
      <c r="H1220" s="19">
        <v>0.891532</v>
      </c>
      <c r="I1220" s="20">
        <v>17.2644</v>
      </c>
      <c r="J1220" s="20">
        <v>403.235</v>
      </c>
      <c r="K1220" s="19">
        <v>0.81332</v>
      </c>
      <c r="L1220" s="20">
        <v>1.97018</v>
      </c>
      <c r="M1220" s="20">
        <v>223.879</v>
      </c>
      <c r="N1220" s="19">
        <v>0.687851</v>
      </c>
      <c r="O1220" s="20">
        <v>19.0584</v>
      </c>
      <c r="P1220" s="20">
        <v>320.481</v>
      </c>
      <c r="Q1220" s="19">
        <v>0.631713</v>
      </c>
      <c r="R1220" s="20">
        <v>0.582338</v>
      </c>
      <c r="S1220" s="20">
        <v>16.9221</v>
      </c>
      <c r="T1220" s="19">
        <v>0.953126</v>
      </c>
      <c r="U1220" s="20">
        <v>0.527549</v>
      </c>
      <c r="V1220" s="20">
        <v>51.4874</v>
      </c>
      <c r="W1220" s="19">
        <v>0.990349</v>
      </c>
      <c r="X1220" s="20">
        <v>0.642954</v>
      </c>
      <c r="Y1220" s="20">
        <v>19.8717</v>
      </c>
      <c r="Z1220" s="19">
        <v>0.798707</v>
      </c>
      <c r="AA1220" s="20">
        <v>3.29664</v>
      </c>
      <c r="AB1220" s="20">
        <v>109.659</v>
      </c>
      <c r="AC1220" s="19">
        <v>0</v>
      </c>
      <c r="AD1220" s="20">
        <v>0</v>
      </c>
      <c r="AE1220" s="20">
        <v>0.00034914</v>
      </c>
      <c r="AF1220" s="19">
        <v>0</v>
      </c>
      <c r="AG1220" s="20">
        <v>0</v>
      </c>
      <c r="AH1220" s="20">
        <v>40.0655</v>
      </c>
      <c r="AI1220" s="19">
        <v>0</v>
      </c>
      <c r="AJ1220" s="20">
        <v>0</v>
      </c>
      <c r="AK1220" s="20">
        <v>0</v>
      </c>
      <c r="AL1220" s="19">
        <v>0</v>
      </c>
      <c r="AM1220" s="20">
        <v>0</v>
      </c>
      <c r="AN1220" s="20">
        <v>0</v>
      </c>
      <c r="AO1220" s="19">
        <v>0</v>
      </c>
      <c r="AP1220" s="20">
        <v>0</v>
      </c>
      <c r="AQ1220" s="20">
        <v>0</v>
      </c>
    </row>
    <row r="1221" spans="1:4" ht="17.25">
      <c r="A1221" s="10">
        <v>0.844444444444444</v>
      </c>
      <c r="B1221" s="19">
        <v>0.68024</v>
      </c>
      <c r="C1221" s="20">
        <v>18.8027</v>
      </c>
      <c r="D1221" s="20">
        <v>319.879</v>
      </c>
      <c r="E1221" s="19">
        <v>0.585266</v>
      </c>
      <c r="F1221" s="20">
        <v>0.0376216</v>
      </c>
      <c r="G1221" s="20">
        <v>311.862</v>
      </c>
      <c r="H1221" s="19">
        <v>0.890657</v>
      </c>
      <c r="I1221" s="20">
        <v>17.0983</v>
      </c>
      <c r="J1221" s="20">
        <v>403.521</v>
      </c>
      <c r="K1221" s="19">
        <v>0.812142</v>
      </c>
      <c r="L1221" s="20">
        <v>1.96974</v>
      </c>
      <c r="M1221" s="20">
        <v>223.912</v>
      </c>
      <c r="N1221" s="19">
        <v>0.685104</v>
      </c>
      <c r="O1221" s="20">
        <v>18.8623</v>
      </c>
      <c r="P1221" s="20">
        <v>320.791</v>
      </c>
      <c r="Q1221" s="19">
        <v>0.630244</v>
      </c>
      <c r="R1221" s="20">
        <v>0.579657</v>
      </c>
      <c r="S1221" s="20">
        <v>16.9318</v>
      </c>
      <c r="T1221" s="19">
        <v>0.952453</v>
      </c>
      <c r="U1221" s="20">
        <v>0.526382</v>
      </c>
      <c r="V1221" s="20">
        <v>51.4962</v>
      </c>
      <c r="W1221" s="19">
        <v>0.990277</v>
      </c>
      <c r="X1221" s="20">
        <v>0.641537</v>
      </c>
      <c r="Y1221" s="20">
        <v>19.8824</v>
      </c>
      <c r="Z1221" s="19">
        <v>0.79877</v>
      </c>
      <c r="AA1221" s="20">
        <v>3.29251</v>
      </c>
      <c r="AB1221" s="20">
        <v>109.713</v>
      </c>
      <c r="AC1221" s="19">
        <v>0</v>
      </c>
      <c r="AD1221" s="20">
        <v>0</v>
      </c>
      <c r="AE1221" s="20">
        <v>0.00034914</v>
      </c>
      <c r="AF1221" s="19">
        <v>0</v>
      </c>
      <c r="AG1221" s="20">
        <v>0</v>
      </c>
      <c r="AH1221" s="20">
        <v>40.0656</v>
      </c>
      <c r="AI1221" s="19">
        <v>0</v>
      </c>
      <c r="AJ1221" s="20">
        <v>0</v>
      </c>
      <c r="AK1221" s="20">
        <v>0</v>
      </c>
      <c r="AL1221" s="19">
        <v>0</v>
      </c>
      <c r="AM1221" s="20">
        <v>0</v>
      </c>
      <c r="AN1221" s="20">
        <v>0</v>
      </c>
      <c r="AO1221" s="19">
        <v>0</v>
      </c>
      <c r="AP1221" s="20">
        <v>0</v>
      </c>
      <c r="AQ1221" s="20">
        <v>0</v>
      </c>
    </row>
    <row r="1222" spans="1:4" ht="17.25">
      <c r="A1222" s="10">
        <v>0.84513888888888899</v>
      </c>
      <c r="B1222" s="19">
        <v>0.67758</v>
      </c>
      <c r="C1222" s="20">
        <v>18.5889</v>
      </c>
      <c r="D1222" s="20">
        <v>320.196</v>
      </c>
      <c r="E1222" s="19">
        <v>0.586576</v>
      </c>
      <c r="F1222" s="20">
        <v>0.0376741</v>
      </c>
      <c r="G1222" s="20">
        <v>311.862</v>
      </c>
      <c r="H1222" s="19">
        <v>0.890327</v>
      </c>
      <c r="I1222" s="20">
        <v>16.9804</v>
      </c>
      <c r="J1222" s="20">
        <v>403.801</v>
      </c>
      <c r="K1222" s="19">
        <v>0.861809</v>
      </c>
      <c r="L1222" s="20">
        <v>7.92328</v>
      </c>
      <c r="M1222" s="20">
        <v>224.022</v>
      </c>
      <c r="N1222" s="19">
        <v>0.681726</v>
      </c>
      <c r="O1222" s="20">
        <v>18.6683</v>
      </c>
      <c r="P1222" s="20">
        <v>321.109</v>
      </c>
      <c r="Q1222" s="19">
        <v>0.63113</v>
      </c>
      <c r="R1222" s="20">
        <v>0.580894</v>
      </c>
      <c r="S1222" s="20">
        <v>16.9416</v>
      </c>
      <c r="T1222" s="19">
        <v>0.952991</v>
      </c>
      <c r="U1222" s="20">
        <v>0.526878</v>
      </c>
      <c r="V1222" s="20">
        <v>51.5049</v>
      </c>
      <c r="W1222" s="19">
        <v>0.990284</v>
      </c>
      <c r="X1222" s="20">
        <v>0.641209</v>
      </c>
      <c r="Y1222" s="20">
        <v>19.8931</v>
      </c>
      <c r="Z1222" s="19">
        <v>0.79959</v>
      </c>
      <c r="AA1222" s="20">
        <v>3.29931</v>
      </c>
      <c r="AB1222" s="20">
        <v>109.769</v>
      </c>
      <c r="AC1222" s="19">
        <v>0</v>
      </c>
      <c r="AD1222" s="20">
        <v>0</v>
      </c>
      <c r="AE1222" s="20">
        <v>0.00034914</v>
      </c>
      <c r="AF1222" s="19">
        <v>0.844455</v>
      </c>
      <c r="AG1222" s="20">
        <v>0.00536404</v>
      </c>
      <c r="AH1222" s="20">
        <v>40.0656</v>
      </c>
      <c r="AI1222" s="19">
        <v>0</v>
      </c>
      <c r="AJ1222" s="20">
        <v>0</v>
      </c>
      <c r="AK1222" s="20">
        <v>0</v>
      </c>
      <c r="AL1222" s="19">
        <v>0</v>
      </c>
      <c r="AM1222" s="20">
        <v>0</v>
      </c>
      <c r="AN1222" s="20">
        <v>0</v>
      </c>
      <c r="AO1222" s="19">
        <v>0</v>
      </c>
      <c r="AP1222" s="20">
        <v>0</v>
      </c>
      <c r="AQ1222" s="20">
        <v>0</v>
      </c>
    </row>
    <row r="1223" spans="1:4" ht="17.25">
      <c r="A1223" s="10">
        <v>0.84583333333333299</v>
      </c>
      <c r="B1223" s="19">
        <v>0.672303</v>
      </c>
      <c r="C1223" s="20">
        <v>18.5153</v>
      </c>
      <c r="D1223" s="20">
        <v>320.5</v>
      </c>
      <c r="E1223" s="19">
        <v>0.585602</v>
      </c>
      <c r="F1223" s="20">
        <v>0.0377576</v>
      </c>
      <c r="G1223" s="20">
        <v>311.863</v>
      </c>
      <c r="H1223" s="19">
        <v>0.888645</v>
      </c>
      <c r="I1223" s="20">
        <v>16.9122</v>
      </c>
      <c r="J1223" s="20">
        <v>404.088</v>
      </c>
      <c r="K1223" s="19">
        <v>0.812741</v>
      </c>
      <c r="L1223" s="20">
        <v>1.97017</v>
      </c>
      <c r="M1223" s="20">
        <v>224.106</v>
      </c>
      <c r="N1223" s="19">
        <v>0.676825</v>
      </c>
      <c r="O1223" s="20">
        <v>18.586</v>
      </c>
      <c r="P1223" s="20">
        <v>321.425</v>
      </c>
      <c r="Q1223" s="19">
        <v>0.630824</v>
      </c>
      <c r="R1223" s="20">
        <v>0.582292</v>
      </c>
      <c r="S1223" s="20">
        <v>16.9513</v>
      </c>
      <c r="T1223" s="19">
        <v>0.951697</v>
      </c>
      <c r="U1223" s="20">
        <v>0.528819</v>
      </c>
      <c r="V1223" s="20">
        <v>51.5138</v>
      </c>
      <c r="W1223" s="19">
        <v>0.990248</v>
      </c>
      <c r="X1223" s="20">
        <v>0.643315</v>
      </c>
      <c r="Y1223" s="20">
        <v>19.9038</v>
      </c>
      <c r="Z1223" s="19">
        <v>0.797819</v>
      </c>
      <c r="AA1223" s="20">
        <v>3.29724</v>
      </c>
      <c r="AB1223" s="20">
        <v>109.823</v>
      </c>
      <c r="AC1223" s="19">
        <v>0</v>
      </c>
      <c r="AD1223" s="20">
        <v>0</v>
      </c>
      <c r="AE1223" s="20">
        <v>0.00034914</v>
      </c>
      <c r="AF1223" s="19">
        <v>0.849658</v>
      </c>
      <c r="AG1223" s="20">
        <v>0.00541467</v>
      </c>
      <c r="AH1223" s="20">
        <v>40.0657</v>
      </c>
      <c r="AI1223" s="19">
        <v>0</v>
      </c>
      <c r="AJ1223" s="20">
        <v>0</v>
      </c>
      <c r="AK1223" s="20">
        <v>0</v>
      </c>
      <c r="AL1223" s="19">
        <v>0</v>
      </c>
      <c r="AM1223" s="20">
        <v>0</v>
      </c>
      <c r="AN1223" s="20">
        <v>0</v>
      </c>
      <c r="AO1223" s="19">
        <v>0</v>
      </c>
      <c r="AP1223" s="20">
        <v>0</v>
      </c>
      <c r="AQ1223" s="20">
        <v>0</v>
      </c>
    </row>
    <row r="1224" spans="1:4" ht="17.25">
      <c r="A1224" s="10">
        <v>0.84652777777777799</v>
      </c>
      <c r="B1224" s="19">
        <v>0.668128</v>
      </c>
      <c r="C1224" s="20">
        <v>18.2937</v>
      </c>
      <c r="D1224" s="20">
        <v>320.806</v>
      </c>
      <c r="E1224" s="19">
        <v>0.586361</v>
      </c>
      <c r="F1224" s="20">
        <v>0.0377167</v>
      </c>
      <c r="G1224" s="20">
        <v>311.864</v>
      </c>
      <c r="H1224" s="19">
        <v>0.887886</v>
      </c>
      <c r="I1224" s="20">
        <v>16.762</v>
      </c>
      <c r="J1224" s="20">
        <v>404.373</v>
      </c>
      <c r="K1224" s="19">
        <v>0.812908</v>
      </c>
      <c r="L1224" s="20">
        <v>1.96733</v>
      </c>
      <c r="M1224" s="20">
        <v>224.14</v>
      </c>
      <c r="N1224" s="19">
        <v>0.673317</v>
      </c>
      <c r="O1224" s="20">
        <v>18.3497</v>
      </c>
      <c r="P1224" s="20">
        <v>321.727</v>
      </c>
      <c r="Q1224" s="19">
        <v>0.627928</v>
      </c>
      <c r="R1224" s="20">
        <v>0.57618</v>
      </c>
      <c r="S1224" s="20">
        <v>16.9611</v>
      </c>
      <c r="T1224" s="19">
        <v>0.951014</v>
      </c>
      <c r="U1224" s="20">
        <v>0.527602</v>
      </c>
      <c r="V1224" s="20">
        <v>51.5226</v>
      </c>
      <c r="W1224" s="19">
        <v>0.990248</v>
      </c>
      <c r="X1224" s="20">
        <v>0.640594</v>
      </c>
      <c r="Y1224" s="20">
        <v>19.9143</v>
      </c>
      <c r="Z1224" s="19">
        <v>0.796722</v>
      </c>
      <c r="AA1224" s="20">
        <v>3.29459</v>
      </c>
      <c r="AB1224" s="20">
        <v>109.878</v>
      </c>
      <c r="AC1224" s="19">
        <v>0</v>
      </c>
      <c r="AD1224" s="20">
        <v>0</v>
      </c>
      <c r="AE1224" s="20">
        <v>0.00034914</v>
      </c>
      <c r="AF1224" s="19">
        <v>0.815963</v>
      </c>
      <c r="AG1224" s="20">
        <v>0.00533999</v>
      </c>
      <c r="AH1224" s="20">
        <v>40.0657</v>
      </c>
      <c r="AI1224" s="19">
        <v>0</v>
      </c>
      <c r="AJ1224" s="20">
        <v>0</v>
      </c>
      <c r="AK1224" s="20">
        <v>0</v>
      </c>
      <c r="AL1224" s="19">
        <v>0</v>
      </c>
      <c r="AM1224" s="20">
        <v>0</v>
      </c>
      <c r="AN1224" s="20">
        <v>0</v>
      </c>
      <c r="AO1224" s="19">
        <v>0</v>
      </c>
      <c r="AP1224" s="20">
        <v>0</v>
      </c>
      <c r="AQ1224" s="20">
        <v>0</v>
      </c>
    </row>
    <row r="1225" spans="1:4" ht="17.25">
      <c r="A1225" s="10">
        <v>0.84722222222222199</v>
      </c>
      <c r="B1225" s="19">
        <v>0.669186</v>
      </c>
      <c r="C1225" s="20">
        <v>18.2021</v>
      </c>
      <c r="D1225" s="20">
        <v>321.105</v>
      </c>
      <c r="E1225" s="19">
        <v>0.587821</v>
      </c>
      <c r="F1225" s="20">
        <v>0.0378003</v>
      </c>
      <c r="G1225" s="20">
        <v>311.864</v>
      </c>
      <c r="H1225" s="19">
        <v>0.887778</v>
      </c>
      <c r="I1225" s="20">
        <v>16.6755</v>
      </c>
      <c r="J1225" s="20">
        <v>404.647</v>
      </c>
      <c r="K1225" s="19">
        <v>0.813184</v>
      </c>
      <c r="L1225" s="20">
        <v>1.96743</v>
      </c>
      <c r="M1225" s="20">
        <v>224.172</v>
      </c>
      <c r="N1225" s="19">
        <v>0.673017</v>
      </c>
      <c r="O1225" s="20">
        <v>18.2878</v>
      </c>
      <c r="P1225" s="20">
        <v>322.023</v>
      </c>
      <c r="Q1225" s="19">
        <v>0.629442</v>
      </c>
      <c r="R1225" s="20">
        <v>0.577395</v>
      </c>
      <c r="S1225" s="20">
        <v>16.9704</v>
      </c>
      <c r="T1225" s="19">
        <v>0.952021</v>
      </c>
      <c r="U1225" s="20">
        <v>0.527359</v>
      </c>
      <c r="V1225" s="20">
        <v>51.5314</v>
      </c>
      <c r="W1225" s="19">
        <v>0.990232</v>
      </c>
      <c r="X1225" s="20">
        <v>0.640723</v>
      </c>
      <c r="Y1225" s="20">
        <v>19.9252</v>
      </c>
      <c r="Z1225" s="19">
        <v>0.797458</v>
      </c>
      <c r="AA1225" s="20">
        <v>3.29001</v>
      </c>
      <c r="AB1225" s="20">
        <v>109.934</v>
      </c>
      <c r="AC1225" s="19">
        <v>0</v>
      </c>
      <c r="AD1225" s="20">
        <v>0</v>
      </c>
      <c r="AE1225" s="20">
        <v>0.00034914</v>
      </c>
      <c r="AF1225" s="19">
        <v>0</v>
      </c>
      <c r="AG1225" s="20">
        <v>0</v>
      </c>
      <c r="AH1225" s="20">
        <v>40.0658</v>
      </c>
      <c r="AI1225" s="19">
        <v>0</v>
      </c>
      <c r="AJ1225" s="20">
        <v>0</v>
      </c>
      <c r="AK1225" s="20">
        <v>0</v>
      </c>
      <c r="AL1225" s="19">
        <v>0</v>
      </c>
      <c r="AM1225" s="20">
        <v>0</v>
      </c>
      <c r="AN1225" s="20">
        <v>0</v>
      </c>
      <c r="AO1225" s="19">
        <v>0</v>
      </c>
      <c r="AP1225" s="20">
        <v>0</v>
      </c>
      <c r="AQ1225" s="20">
        <v>0</v>
      </c>
    </row>
    <row r="1226" spans="1:4" ht="17.25">
      <c r="A1226" s="10">
        <v>0.84791666666666698</v>
      </c>
      <c r="B1226" s="19">
        <v>0.666872</v>
      </c>
      <c r="C1226" s="20">
        <v>18.0711</v>
      </c>
      <c r="D1226" s="20">
        <v>321.412</v>
      </c>
      <c r="E1226" s="19">
        <v>0.589309</v>
      </c>
      <c r="F1226" s="20">
        <v>0.0378674</v>
      </c>
      <c r="G1226" s="20">
        <v>311.865</v>
      </c>
      <c r="H1226" s="19">
        <v>0.886807</v>
      </c>
      <c r="I1226" s="20">
        <v>16.5771</v>
      </c>
      <c r="J1226" s="20">
        <v>404.919</v>
      </c>
      <c r="K1226" s="19">
        <v>0.859992</v>
      </c>
      <c r="L1226" s="20">
        <v>7.86287</v>
      </c>
      <c r="M1226" s="20">
        <v>224.25</v>
      </c>
      <c r="N1226" s="19">
        <v>0.670659</v>
      </c>
      <c r="O1226" s="20">
        <v>18.1619</v>
      </c>
      <c r="P1226" s="20">
        <v>322.331</v>
      </c>
      <c r="Q1226" s="19">
        <v>0.630306</v>
      </c>
      <c r="R1226" s="20">
        <v>0.579394</v>
      </c>
      <c r="S1226" s="20">
        <v>16.9801</v>
      </c>
      <c r="T1226" s="19">
        <v>0.951507</v>
      </c>
      <c r="U1226" s="20">
        <v>0.527376</v>
      </c>
      <c r="V1226" s="20">
        <v>51.5402</v>
      </c>
      <c r="W1226" s="19">
        <v>0.990239</v>
      </c>
      <c r="X1226" s="20">
        <v>0.640284</v>
      </c>
      <c r="Y1226" s="20">
        <v>19.9357</v>
      </c>
      <c r="Z1226" s="19">
        <v>0.798057</v>
      </c>
      <c r="AA1226" s="20">
        <v>3.2894</v>
      </c>
      <c r="AB1226" s="20">
        <v>109.989</v>
      </c>
      <c r="AC1226" s="19">
        <v>0</v>
      </c>
      <c r="AD1226" s="20">
        <v>0</v>
      </c>
      <c r="AE1226" s="20">
        <v>0.00034914</v>
      </c>
      <c r="AF1226" s="19">
        <v>0.835716</v>
      </c>
      <c r="AG1226" s="20">
        <v>0.00531338</v>
      </c>
      <c r="AH1226" s="20">
        <v>40.0659</v>
      </c>
      <c r="AI1226" s="19">
        <v>0</v>
      </c>
      <c r="AJ1226" s="20">
        <v>0</v>
      </c>
      <c r="AK1226" s="20">
        <v>0</v>
      </c>
      <c r="AL1226" s="19">
        <v>0</v>
      </c>
      <c r="AM1226" s="20">
        <v>0</v>
      </c>
      <c r="AN1226" s="20">
        <v>0</v>
      </c>
      <c r="AO1226" s="19">
        <v>0</v>
      </c>
      <c r="AP1226" s="20">
        <v>0</v>
      </c>
      <c r="AQ1226" s="20">
        <v>0</v>
      </c>
    </row>
    <row r="1227" spans="1:4" ht="17.25">
      <c r="A1227" s="10">
        <v>0.84861111111111098</v>
      </c>
      <c r="B1227" s="19">
        <v>0.661356</v>
      </c>
      <c r="C1227" s="20">
        <v>17.9815</v>
      </c>
      <c r="D1227" s="20">
        <v>321.718</v>
      </c>
      <c r="E1227" s="19">
        <v>0.588631</v>
      </c>
      <c r="F1227" s="20">
        <v>0.0378942</v>
      </c>
      <c r="G1227" s="20">
        <v>311.865</v>
      </c>
      <c r="H1227" s="19">
        <v>0.885423</v>
      </c>
      <c r="I1227" s="20">
        <v>16.4904</v>
      </c>
      <c r="J1227" s="20">
        <v>405.204</v>
      </c>
      <c r="K1227" s="19">
        <v>0.812241</v>
      </c>
      <c r="L1227" s="20">
        <v>1.96769</v>
      </c>
      <c r="M1227" s="20">
        <v>224.366</v>
      </c>
      <c r="N1227" s="19">
        <v>0.66561</v>
      </c>
      <c r="O1227" s="20">
        <v>18.0766</v>
      </c>
      <c r="P1227" s="20">
        <v>322.638</v>
      </c>
      <c r="Q1227" s="19">
        <v>0.629132</v>
      </c>
      <c r="R1227" s="20">
        <v>0.580238</v>
      </c>
      <c r="S1227" s="20">
        <v>16.99</v>
      </c>
      <c r="T1227" s="19">
        <v>0.951102</v>
      </c>
      <c r="U1227" s="20">
        <v>0.529139</v>
      </c>
      <c r="V1227" s="20">
        <v>51.549</v>
      </c>
      <c r="W1227" s="19">
        <v>0.990334</v>
      </c>
      <c r="X1227" s="20">
        <v>0.642837</v>
      </c>
      <c r="Y1227" s="20">
        <v>19.9468</v>
      </c>
      <c r="Z1227" s="19">
        <v>0.796904</v>
      </c>
      <c r="AA1227" s="20">
        <v>3.29338</v>
      </c>
      <c r="AB1227" s="20">
        <v>110.043</v>
      </c>
      <c r="AC1227" s="19">
        <v>0</v>
      </c>
      <c r="AD1227" s="20">
        <v>0</v>
      </c>
      <c r="AE1227" s="20">
        <v>0.00034914</v>
      </c>
      <c r="AF1227" s="19">
        <v>0.826553</v>
      </c>
      <c r="AG1227" s="20">
        <v>0.00541154</v>
      </c>
      <c r="AH1227" s="20">
        <v>40.0659</v>
      </c>
      <c r="AI1227" s="19">
        <v>0</v>
      </c>
      <c r="AJ1227" s="20">
        <v>0</v>
      </c>
      <c r="AK1227" s="20">
        <v>0</v>
      </c>
      <c r="AL1227" s="19">
        <v>0</v>
      </c>
      <c r="AM1227" s="20">
        <v>0</v>
      </c>
      <c r="AN1227" s="20">
        <v>0</v>
      </c>
      <c r="AO1227" s="19">
        <v>0</v>
      </c>
      <c r="AP1227" s="20">
        <v>0</v>
      </c>
      <c r="AQ1227" s="20">
        <v>0</v>
      </c>
    </row>
    <row r="1228" spans="1:4" ht="17.25">
      <c r="A1228" s="10">
        <v>0.84930555555555598</v>
      </c>
      <c r="B1228" s="19">
        <v>0.6677</v>
      </c>
      <c r="C1228" s="20">
        <v>18.2951</v>
      </c>
      <c r="D1228" s="20">
        <v>322.025</v>
      </c>
      <c r="E1228" s="19">
        <v>0.588391</v>
      </c>
      <c r="F1228" s="20">
        <v>0.037814</v>
      </c>
      <c r="G1228" s="20">
        <v>311.866</v>
      </c>
      <c r="H1228" s="19">
        <v>0.886803</v>
      </c>
      <c r="I1228" s="20">
        <v>16.6341</v>
      </c>
      <c r="J1228" s="20">
        <v>405.475</v>
      </c>
      <c r="K1228" s="19">
        <v>0.812846</v>
      </c>
      <c r="L1228" s="20">
        <v>1.96747</v>
      </c>
      <c r="M1228" s="20">
        <v>224.399</v>
      </c>
      <c r="N1228" s="19">
        <v>0.671807</v>
      </c>
      <c r="O1228" s="20">
        <v>18.3777</v>
      </c>
      <c r="P1228" s="20">
        <v>322.946</v>
      </c>
      <c r="Q1228" s="19">
        <v>0.627293</v>
      </c>
      <c r="R1228" s="20">
        <v>0.575415</v>
      </c>
      <c r="S1228" s="20">
        <v>16.9996</v>
      </c>
      <c r="T1228" s="19">
        <v>0.950579</v>
      </c>
      <c r="U1228" s="20">
        <v>0.529196</v>
      </c>
      <c r="V1228" s="20">
        <v>51.5578</v>
      </c>
      <c r="W1228" s="19">
        <v>0.990269</v>
      </c>
      <c r="X1228" s="20">
        <v>0.641448</v>
      </c>
      <c r="Y1228" s="20">
        <v>19.9573</v>
      </c>
      <c r="Z1228" s="19">
        <v>0.796184</v>
      </c>
      <c r="AA1228" s="20">
        <v>3.28894</v>
      </c>
      <c r="AB1228" s="20">
        <v>110.097</v>
      </c>
      <c r="AC1228" s="19">
        <v>0</v>
      </c>
      <c r="AD1228" s="20">
        <v>0</v>
      </c>
      <c r="AE1228" s="20">
        <v>0.00034914</v>
      </c>
      <c r="AF1228" s="19">
        <v>0.827707</v>
      </c>
      <c r="AG1228" s="20">
        <v>0.00538769</v>
      </c>
      <c r="AH1228" s="20">
        <v>40.066</v>
      </c>
      <c r="AI1228" s="19">
        <v>0</v>
      </c>
      <c r="AJ1228" s="20">
        <v>0</v>
      </c>
      <c r="AK1228" s="20">
        <v>0</v>
      </c>
      <c r="AL1228" s="19">
        <v>0</v>
      </c>
      <c r="AM1228" s="20">
        <v>0</v>
      </c>
      <c r="AN1228" s="20">
        <v>0</v>
      </c>
      <c r="AO1228" s="19">
        <v>0</v>
      </c>
      <c r="AP1228" s="20">
        <v>0</v>
      </c>
      <c r="AQ1228" s="20">
        <v>0</v>
      </c>
    </row>
    <row r="1229" spans="1:4" ht="17.25">
      <c r="A1229" s="10">
        <v>0.85</v>
      </c>
      <c r="B1229" s="19">
        <v>0.66844</v>
      </c>
      <c r="C1229" s="20">
        <v>18.4305</v>
      </c>
      <c r="D1229" s="20">
        <v>322.321</v>
      </c>
      <c r="E1229" s="19">
        <v>0.58748</v>
      </c>
      <c r="F1229" s="20">
        <v>0.0377838</v>
      </c>
      <c r="G1229" s="20">
        <v>311.867</v>
      </c>
      <c r="H1229" s="19">
        <v>0.88722</v>
      </c>
      <c r="I1229" s="20">
        <v>16.745</v>
      </c>
      <c r="J1229" s="20">
        <v>405.758</v>
      </c>
      <c r="K1229" s="19">
        <v>0.813057</v>
      </c>
      <c r="L1229" s="20">
        <v>1.97151</v>
      </c>
      <c r="M1229" s="20">
        <v>224.432</v>
      </c>
      <c r="N1229" s="19">
        <v>0.674389</v>
      </c>
      <c r="O1229" s="20">
        <v>18.5173</v>
      </c>
      <c r="P1229" s="20">
        <v>323.249</v>
      </c>
      <c r="Q1229" s="19">
        <v>0.626976</v>
      </c>
      <c r="R1229" s="20">
        <v>0.57579</v>
      </c>
      <c r="S1229" s="20">
        <v>17.0089</v>
      </c>
      <c r="T1229" s="19">
        <v>0.951023</v>
      </c>
      <c r="U1229" s="20">
        <v>0.529203</v>
      </c>
      <c r="V1229" s="20">
        <v>51.5666</v>
      </c>
      <c r="W1229" s="19">
        <v>0.990282</v>
      </c>
      <c r="X1229" s="20">
        <v>0.641928</v>
      </c>
      <c r="Y1229" s="20">
        <v>19.968</v>
      </c>
      <c r="Z1229" s="19">
        <v>0.796416</v>
      </c>
      <c r="AA1229" s="20">
        <v>3.29028</v>
      </c>
      <c r="AB1229" s="20">
        <v>110.152</v>
      </c>
      <c r="AC1229" s="19">
        <v>0</v>
      </c>
      <c r="AD1229" s="20">
        <v>0</v>
      </c>
      <c r="AE1229" s="20">
        <v>0.00034914</v>
      </c>
      <c r="AF1229" s="19">
        <v>0</v>
      </c>
      <c r="AG1229" s="20">
        <v>0</v>
      </c>
      <c r="AH1229" s="20">
        <v>40.066</v>
      </c>
      <c r="AI1229" s="19">
        <v>0</v>
      </c>
      <c r="AJ1229" s="20">
        <v>0</v>
      </c>
      <c r="AK1229" s="20">
        <v>0</v>
      </c>
      <c r="AL1229" s="19">
        <v>0</v>
      </c>
      <c r="AM1229" s="20">
        <v>0</v>
      </c>
      <c r="AN1229" s="20">
        <v>0</v>
      </c>
      <c r="AO1229" s="19">
        <v>0</v>
      </c>
      <c r="AP1229" s="20">
        <v>0</v>
      </c>
      <c r="AQ1229" s="20">
        <v>0</v>
      </c>
    </row>
    <row r="1230" spans="1:4" ht="17.25">
      <c r="A1230" s="10">
        <v>0.85069444444444497</v>
      </c>
      <c r="B1230" s="19">
        <v>0.674017</v>
      </c>
      <c r="C1230" s="20">
        <v>18.6335</v>
      </c>
      <c r="D1230" s="20">
        <v>322.625</v>
      </c>
      <c r="E1230" s="19">
        <v>0.588269</v>
      </c>
      <c r="F1230" s="20">
        <v>0.0379546</v>
      </c>
      <c r="G1230" s="20">
        <v>311.867</v>
      </c>
      <c r="H1230" s="19">
        <v>0.888188</v>
      </c>
      <c r="I1230" s="20">
        <v>16.8701</v>
      </c>
      <c r="J1230" s="20">
        <v>406.034</v>
      </c>
      <c r="K1230" s="19">
        <v>0.862523</v>
      </c>
      <c r="L1230" s="20">
        <v>8.02107</v>
      </c>
      <c r="M1230" s="20">
        <v>224.483</v>
      </c>
      <c r="N1230" s="19">
        <v>0.678794</v>
      </c>
      <c r="O1230" s="20">
        <v>18.7178</v>
      </c>
      <c r="P1230" s="20">
        <v>323.554</v>
      </c>
      <c r="Q1230" s="19">
        <v>0.628888</v>
      </c>
      <c r="R1230" s="20">
        <v>0.579417</v>
      </c>
      <c r="S1230" s="20">
        <v>17.0189</v>
      </c>
      <c r="T1230" s="19">
        <v>0.950479</v>
      </c>
      <c r="U1230" s="20">
        <v>0.528817</v>
      </c>
      <c r="V1230" s="20">
        <v>51.5754</v>
      </c>
      <c r="W1230" s="19">
        <v>0.990245</v>
      </c>
      <c r="X1230" s="20">
        <v>0.643069</v>
      </c>
      <c r="Y1230" s="20">
        <v>19.9787</v>
      </c>
      <c r="Z1230" s="19">
        <v>0.796959</v>
      </c>
      <c r="AA1230" s="20">
        <v>3.2935</v>
      </c>
      <c r="AB1230" s="20">
        <v>110.208</v>
      </c>
      <c r="AC1230" s="19">
        <v>0</v>
      </c>
      <c r="AD1230" s="20">
        <v>0</v>
      </c>
      <c r="AE1230" s="20">
        <v>0.00034914</v>
      </c>
      <c r="AF1230" s="19">
        <v>0.851924</v>
      </c>
      <c r="AG1230" s="20">
        <v>0.0117455</v>
      </c>
      <c r="AH1230" s="20">
        <v>40.0661</v>
      </c>
      <c r="AI1230" s="19">
        <v>0</v>
      </c>
      <c r="AJ1230" s="20">
        <v>0</v>
      </c>
      <c r="AK1230" s="20">
        <v>0</v>
      </c>
      <c r="AL1230" s="19">
        <v>0</v>
      </c>
      <c r="AM1230" s="20">
        <v>0</v>
      </c>
      <c r="AN1230" s="20">
        <v>0</v>
      </c>
      <c r="AO1230" s="19">
        <v>0</v>
      </c>
      <c r="AP1230" s="20">
        <v>0</v>
      </c>
      <c r="AQ1230" s="20">
        <v>0</v>
      </c>
    </row>
    <row r="1231" spans="1:4" ht="17.25">
      <c r="A1231" s="10">
        <v>0.85138888888888897</v>
      </c>
      <c r="B1231" s="19">
        <v>0.677266</v>
      </c>
      <c r="C1231" s="20">
        <v>18.7682</v>
      </c>
      <c r="D1231" s="20">
        <v>322.942</v>
      </c>
      <c r="E1231" s="19">
        <v>0.587547</v>
      </c>
      <c r="F1231" s="20">
        <v>0.0378686</v>
      </c>
      <c r="G1231" s="20">
        <v>311.868</v>
      </c>
      <c r="H1231" s="19">
        <v>0.889322</v>
      </c>
      <c r="I1231" s="20">
        <v>16.9697</v>
      </c>
      <c r="J1231" s="20">
        <v>406.311</v>
      </c>
      <c r="K1231" s="19">
        <v>0.857581</v>
      </c>
      <c r="L1231" s="20">
        <v>7.7646</v>
      </c>
      <c r="M1231" s="20">
        <v>224.613</v>
      </c>
      <c r="N1231" s="19">
        <v>0.682503</v>
      </c>
      <c r="O1231" s="20">
        <v>18.8267</v>
      </c>
      <c r="P1231" s="20">
        <v>323.867</v>
      </c>
      <c r="Q1231" s="19">
        <v>0.629968</v>
      </c>
      <c r="R1231" s="20">
        <v>0.580067</v>
      </c>
      <c r="S1231" s="20">
        <v>17.0282</v>
      </c>
      <c r="T1231" s="19">
        <v>0.951093</v>
      </c>
      <c r="U1231" s="20">
        <v>0.527683</v>
      </c>
      <c r="V1231" s="20">
        <v>51.5842</v>
      </c>
      <c r="W1231" s="19">
        <v>0.990288</v>
      </c>
      <c r="X1231" s="20">
        <v>0.641272</v>
      </c>
      <c r="Y1231" s="20">
        <v>19.9896</v>
      </c>
      <c r="Z1231" s="19">
        <v>0.804481</v>
      </c>
      <c r="AA1231" s="20">
        <v>3.28153</v>
      </c>
      <c r="AB1231" s="20">
        <v>110.262</v>
      </c>
      <c r="AC1231" s="19">
        <v>0</v>
      </c>
      <c r="AD1231" s="20">
        <v>0</v>
      </c>
      <c r="AE1231" s="20">
        <v>0.00034914</v>
      </c>
      <c r="AF1231" s="19">
        <v>0.864118</v>
      </c>
      <c r="AG1231" s="20">
        <v>5.09049</v>
      </c>
      <c r="AH1231" s="20">
        <v>40.1095</v>
      </c>
      <c r="AI1231" s="19">
        <v>0</v>
      </c>
      <c r="AJ1231" s="20">
        <v>0</v>
      </c>
      <c r="AK1231" s="20">
        <v>0</v>
      </c>
      <c r="AL1231" s="19">
        <v>0</v>
      </c>
      <c r="AM1231" s="20">
        <v>0</v>
      </c>
      <c r="AN1231" s="20">
        <v>0</v>
      </c>
      <c r="AO1231" s="19">
        <v>0</v>
      </c>
      <c r="AP1231" s="20">
        <v>0</v>
      </c>
      <c r="AQ1231" s="20">
        <v>0</v>
      </c>
    </row>
    <row r="1232" spans="1:4" ht="17.25">
      <c r="A1232" s="10">
        <v>0.85208333333333297</v>
      </c>
      <c r="B1232" s="19">
        <v>0.681366</v>
      </c>
      <c r="C1232" s="20">
        <v>18.9653</v>
      </c>
      <c r="D1232" s="20">
        <v>323.251</v>
      </c>
      <c r="E1232" s="19">
        <v>0.586784</v>
      </c>
      <c r="F1232" s="20">
        <v>0.0378686</v>
      </c>
      <c r="G1232" s="20">
        <v>311.869</v>
      </c>
      <c r="H1232" s="19">
        <v>0.890232</v>
      </c>
      <c r="I1232" s="20">
        <v>17.1347</v>
      </c>
      <c r="J1232" s="20">
        <v>406.595</v>
      </c>
      <c r="K1232" s="19">
        <v>0.812494</v>
      </c>
      <c r="L1232" s="20">
        <v>1.96456</v>
      </c>
      <c r="M1232" s="20">
        <v>224.668</v>
      </c>
      <c r="N1232" s="19">
        <v>0.685447</v>
      </c>
      <c r="O1232" s="20">
        <v>19.0337</v>
      </c>
      <c r="P1232" s="20">
        <v>324.188</v>
      </c>
      <c r="Q1232" s="19">
        <v>0.628968</v>
      </c>
      <c r="R1232" s="20">
        <v>0.578067</v>
      </c>
      <c r="S1232" s="20">
        <v>17.038</v>
      </c>
      <c r="T1232" s="19">
        <v>0.951162</v>
      </c>
      <c r="U1232" s="20">
        <v>0.527691</v>
      </c>
      <c r="V1232" s="20">
        <v>51.593</v>
      </c>
      <c r="W1232" s="19">
        <v>0.990264</v>
      </c>
      <c r="X1232" s="20">
        <v>0.641065</v>
      </c>
      <c r="Y1232" s="20">
        <v>20.0001</v>
      </c>
      <c r="Z1232" s="19">
        <v>0.804575</v>
      </c>
      <c r="AA1232" s="20">
        <v>3.28347</v>
      </c>
      <c r="AB1232" s="20">
        <v>110.317</v>
      </c>
      <c r="AC1232" s="19">
        <v>0</v>
      </c>
      <c r="AD1232" s="20">
        <v>0</v>
      </c>
      <c r="AE1232" s="20">
        <v>0.00034914</v>
      </c>
      <c r="AF1232" s="19">
        <v>0.867549</v>
      </c>
      <c r="AG1232" s="20">
        <v>5.18325</v>
      </c>
      <c r="AH1232" s="20">
        <v>40.1923</v>
      </c>
      <c r="AI1232" s="19">
        <v>0</v>
      </c>
      <c r="AJ1232" s="20">
        <v>0</v>
      </c>
      <c r="AK1232" s="20">
        <v>0</v>
      </c>
      <c r="AL1232" s="19">
        <v>0</v>
      </c>
      <c r="AM1232" s="20">
        <v>0</v>
      </c>
      <c r="AN1232" s="20">
        <v>0</v>
      </c>
      <c r="AO1232" s="19">
        <v>0</v>
      </c>
      <c r="AP1232" s="20">
        <v>0</v>
      </c>
      <c r="AQ1232" s="20">
        <v>0</v>
      </c>
    </row>
    <row r="1233" spans="1:4" ht="17.25">
      <c r="A1233" s="10">
        <v>0.85277777777777797</v>
      </c>
      <c r="B1233" s="19">
        <v>0.682695</v>
      </c>
      <c r="C1233" s="20">
        <v>19.1558</v>
      </c>
      <c r="D1233" s="20">
        <v>323.585</v>
      </c>
      <c r="E1233" s="19">
        <v>0.584977</v>
      </c>
      <c r="F1233" s="20">
        <v>0.0377898</v>
      </c>
      <c r="G1233" s="20">
        <v>311.869</v>
      </c>
      <c r="H1233" s="19">
        <v>0.890955</v>
      </c>
      <c r="I1233" s="20">
        <v>17.2848</v>
      </c>
      <c r="J1233" s="20">
        <v>406.887</v>
      </c>
      <c r="K1233" s="19">
        <v>0.812938</v>
      </c>
      <c r="L1233" s="20">
        <v>1.97201</v>
      </c>
      <c r="M1233" s="20">
        <v>224.701</v>
      </c>
      <c r="N1233" s="19">
        <v>0.687424</v>
      </c>
      <c r="O1233" s="20">
        <v>19.2394</v>
      </c>
      <c r="P1233" s="20">
        <v>324.512</v>
      </c>
      <c r="Q1233" s="19">
        <v>0.627984</v>
      </c>
      <c r="R1233" s="20">
        <v>0.576767</v>
      </c>
      <c r="S1233" s="20">
        <v>17.0475</v>
      </c>
      <c r="T1233" s="19">
        <v>0.951166</v>
      </c>
      <c r="U1233" s="20">
        <v>0.52929</v>
      </c>
      <c r="V1233" s="20">
        <v>51.6018</v>
      </c>
      <c r="W1233" s="19">
        <v>0.990356</v>
      </c>
      <c r="X1233" s="20">
        <v>0.642993</v>
      </c>
      <c r="Y1233" s="20">
        <v>20.011</v>
      </c>
      <c r="Z1233" s="19">
        <v>0.917679</v>
      </c>
      <c r="AA1233" s="20">
        <v>0.00788723</v>
      </c>
      <c r="AB1233" s="20">
        <v>110.342</v>
      </c>
      <c r="AC1233" s="19">
        <v>0</v>
      </c>
      <c r="AD1233" s="20">
        <v>0</v>
      </c>
      <c r="AE1233" s="20">
        <v>0.00034914</v>
      </c>
      <c r="AF1233" s="19">
        <v>0</v>
      </c>
      <c r="AG1233" s="20">
        <v>0</v>
      </c>
      <c r="AH1233" s="20">
        <v>40.274</v>
      </c>
      <c r="AI1233" s="19">
        <v>0</v>
      </c>
      <c r="AJ1233" s="20">
        <v>0</v>
      </c>
      <c r="AK1233" s="20">
        <v>0</v>
      </c>
      <c r="AL1233" s="19">
        <v>0</v>
      </c>
      <c r="AM1233" s="20">
        <v>0</v>
      </c>
      <c r="AN1233" s="20">
        <v>0</v>
      </c>
      <c r="AO1233" s="19">
        <v>0</v>
      </c>
      <c r="AP1233" s="20">
        <v>0</v>
      </c>
      <c r="AQ1233" s="20">
        <v>0</v>
      </c>
    </row>
    <row r="1234" spans="1:4" ht="17.25">
      <c r="A1234" s="10">
        <v>0.85347222222222197</v>
      </c>
      <c r="B1234" s="19">
        <v>0.685101</v>
      </c>
      <c r="C1234" s="20">
        <v>19.2524</v>
      </c>
      <c r="D1234" s="20">
        <v>323.899</v>
      </c>
      <c r="E1234" s="19">
        <v>0.588252</v>
      </c>
      <c r="F1234" s="20">
        <v>0.0380247</v>
      </c>
      <c r="G1234" s="20">
        <v>311.87</v>
      </c>
      <c r="H1234" s="19">
        <v>0.891257</v>
      </c>
      <c r="I1234" s="20">
        <v>17.3635</v>
      </c>
      <c r="J1234" s="20">
        <v>407.171</v>
      </c>
      <c r="K1234" s="19">
        <v>0.812188</v>
      </c>
      <c r="L1234" s="20">
        <v>1.97592</v>
      </c>
      <c r="M1234" s="20">
        <v>224.733</v>
      </c>
      <c r="N1234" s="19">
        <v>0.689391</v>
      </c>
      <c r="O1234" s="20">
        <v>19.3319</v>
      </c>
      <c r="P1234" s="20">
        <v>324.828</v>
      </c>
      <c r="Q1234" s="19">
        <v>0.629249</v>
      </c>
      <c r="R1234" s="20">
        <v>0.579063</v>
      </c>
      <c r="S1234" s="20">
        <v>17.0573</v>
      </c>
      <c r="T1234" s="19">
        <v>0.950932</v>
      </c>
      <c r="U1234" s="20">
        <v>0.529207</v>
      </c>
      <c r="V1234" s="20">
        <v>51.6106</v>
      </c>
      <c r="W1234" s="19">
        <v>0.990344</v>
      </c>
      <c r="X1234" s="20">
        <v>0.642695</v>
      </c>
      <c r="Y1234" s="20">
        <v>20.0215</v>
      </c>
      <c r="Z1234" s="19">
        <v>0.920966</v>
      </c>
      <c r="AA1234" s="20">
        <v>0.00793978</v>
      </c>
      <c r="AB1234" s="20">
        <v>110.342</v>
      </c>
      <c r="AC1234" s="19">
        <v>0</v>
      </c>
      <c r="AD1234" s="20">
        <v>0</v>
      </c>
      <c r="AE1234" s="20">
        <v>0.00034914</v>
      </c>
      <c r="AF1234" s="19">
        <v>0</v>
      </c>
      <c r="AG1234" s="20">
        <v>0</v>
      </c>
      <c r="AH1234" s="20">
        <v>40.274</v>
      </c>
      <c r="AI1234" s="19">
        <v>0</v>
      </c>
      <c r="AJ1234" s="20">
        <v>0</v>
      </c>
      <c r="AK1234" s="20">
        <v>0</v>
      </c>
      <c r="AL1234" s="19">
        <v>0</v>
      </c>
      <c r="AM1234" s="20">
        <v>0</v>
      </c>
      <c r="AN1234" s="20">
        <v>0</v>
      </c>
      <c r="AO1234" s="19">
        <v>0</v>
      </c>
      <c r="AP1234" s="20">
        <v>0</v>
      </c>
      <c r="AQ1234" s="20">
        <v>0</v>
      </c>
    </row>
    <row r="1235" spans="1:4" ht="17.25">
      <c r="A1235" s="10">
        <v>0.85416666666666696</v>
      </c>
      <c r="B1235" s="19">
        <v>0.679447</v>
      </c>
      <c r="C1235" s="20">
        <v>18.9378</v>
      </c>
      <c r="D1235" s="20">
        <v>324.209</v>
      </c>
      <c r="E1235" s="19">
        <v>0.587176</v>
      </c>
      <c r="F1235" s="20">
        <v>0.0379899</v>
      </c>
      <c r="G1235" s="20">
        <v>311.87</v>
      </c>
      <c r="H1235" s="19">
        <v>0.890318</v>
      </c>
      <c r="I1235" s="20">
        <v>17.2147</v>
      </c>
      <c r="J1235" s="20">
        <v>407.465</v>
      </c>
      <c r="K1235" s="19">
        <v>0.862854</v>
      </c>
      <c r="L1235" s="20">
        <v>8.05385</v>
      </c>
      <c r="M1235" s="20">
        <v>224.853</v>
      </c>
      <c r="N1235" s="19">
        <v>0.684144</v>
      </c>
      <c r="O1235" s="20">
        <v>19.0149</v>
      </c>
      <c r="P1235" s="20">
        <v>325.144</v>
      </c>
      <c r="Q1235" s="19">
        <v>0.628661</v>
      </c>
      <c r="R1235" s="20">
        <v>0.578433</v>
      </c>
      <c r="S1235" s="20">
        <v>17.0668</v>
      </c>
      <c r="T1235" s="19">
        <v>0.950155</v>
      </c>
      <c r="U1235" s="20">
        <v>0.528146</v>
      </c>
      <c r="V1235" s="20">
        <v>51.6194</v>
      </c>
      <c r="W1235" s="19">
        <v>0.990248</v>
      </c>
      <c r="X1235" s="20">
        <v>0.642166</v>
      </c>
      <c r="Y1235" s="20">
        <v>20.0324</v>
      </c>
      <c r="Z1235" s="19">
        <v>0.927349</v>
      </c>
      <c r="AA1235" s="20">
        <v>0.00794804</v>
      </c>
      <c r="AB1235" s="20">
        <v>110.342</v>
      </c>
      <c r="AC1235" s="19">
        <v>0</v>
      </c>
      <c r="AD1235" s="20">
        <v>0</v>
      </c>
      <c r="AE1235" s="20">
        <v>0.00034914</v>
      </c>
      <c r="AF1235" s="19">
        <v>0</v>
      </c>
      <c r="AG1235" s="20">
        <v>0</v>
      </c>
      <c r="AH1235" s="20">
        <v>40.2741</v>
      </c>
      <c r="AI1235" s="19">
        <v>0</v>
      </c>
      <c r="AJ1235" s="20">
        <v>0</v>
      </c>
      <c r="AK1235" s="20">
        <v>0</v>
      </c>
      <c r="AL1235" s="19">
        <v>0</v>
      </c>
      <c r="AM1235" s="20">
        <v>0</v>
      </c>
      <c r="AN1235" s="20">
        <v>0</v>
      </c>
      <c r="AO1235" s="19">
        <v>0</v>
      </c>
      <c r="AP1235" s="20">
        <v>0</v>
      </c>
      <c r="AQ1235" s="20">
        <v>0</v>
      </c>
    </row>
    <row r="1236" spans="1:4" ht="17.25">
      <c r="A1236" s="10">
        <v>0.85486111111111096</v>
      </c>
      <c r="B1236" s="19">
        <v>0.677784</v>
      </c>
      <c r="C1236" s="20">
        <v>18.7789</v>
      </c>
      <c r="D1236" s="20">
        <v>324.528</v>
      </c>
      <c r="E1236" s="19">
        <v>0.58708</v>
      </c>
      <c r="F1236" s="20">
        <v>0.0378722</v>
      </c>
      <c r="G1236" s="20">
        <v>311.871</v>
      </c>
      <c r="H1236" s="19">
        <v>0.889716</v>
      </c>
      <c r="I1236" s="20">
        <v>17.0737</v>
      </c>
      <c r="J1236" s="20">
        <v>407.755</v>
      </c>
      <c r="K1236" s="19">
        <v>0.812549</v>
      </c>
      <c r="L1236" s="20">
        <v>1.96851</v>
      </c>
      <c r="M1236" s="20">
        <v>224.938</v>
      </c>
      <c r="N1236" s="19">
        <v>0.682404</v>
      </c>
      <c r="O1236" s="20">
        <v>18.8788</v>
      </c>
      <c r="P1236" s="20">
        <v>325.47</v>
      </c>
      <c r="Q1236" s="19">
        <v>0.628667</v>
      </c>
      <c r="R1236" s="20">
        <v>0.576656</v>
      </c>
      <c r="S1236" s="20">
        <v>17.0765</v>
      </c>
      <c r="T1236" s="19">
        <v>0.951163</v>
      </c>
      <c r="U1236" s="20">
        <v>0.527722</v>
      </c>
      <c r="V1236" s="20">
        <v>51.6282</v>
      </c>
      <c r="W1236" s="19">
        <v>0.990358</v>
      </c>
      <c r="X1236" s="20">
        <v>0.642036</v>
      </c>
      <c r="Y1236" s="20">
        <v>20.0431</v>
      </c>
      <c r="Z1236" s="19">
        <v>0.920206</v>
      </c>
      <c r="AA1236" s="20">
        <v>0.00785948</v>
      </c>
      <c r="AB1236" s="20">
        <v>110.342</v>
      </c>
      <c r="AC1236" s="19">
        <v>0</v>
      </c>
      <c r="AD1236" s="20">
        <v>0</v>
      </c>
      <c r="AE1236" s="20">
        <v>0.00034914</v>
      </c>
      <c r="AF1236" s="19">
        <v>0.829077</v>
      </c>
      <c r="AG1236" s="20">
        <v>0.00541555</v>
      </c>
      <c r="AH1236" s="20">
        <v>40.2741</v>
      </c>
      <c r="AI1236" s="19">
        <v>0</v>
      </c>
      <c r="AJ1236" s="20">
        <v>0</v>
      </c>
      <c r="AK1236" s="20">
        <v>0</v>
      </c>
      <c r="AL1236" s="19">
        <v>0</v>
      </c>
      <c r="AM1236" s="20">
        <v>0</v>
      </c>
      <c r="AN1236" s="20">
        <v>0</v>
      </c>
      <c r="AO1236" s="19">
        <v>0</v>
      </c>
      <c r="AP1236" s="20">
        <v>0</v>
      </c>
      <c r="AQ1236" s="20">
        <v>0</v>
      </c>
    </row>
    <row r="1237" spans="1:4" ht="17.25">
      <c r="A1237" s="10">
        <v>0.85555555555555596</v>
      </c>
      <c r="B1237" s="19">
        <v>0.674103</v>
      </c>
      <c r="C1237" s="20">
        <v>18.6151</v>
      </c>
      <c r="D1237" s="20">
        <v>324.845</v>
      </c>
      <c r="E1237" s="19">
        <v>0.586956</v>
      </c>
      <c r="F1237" s="20">
        <v>0.0379172</v>
      </c>
      <c r="G1237" s="20">
        <v>311.872</v>
      </c>
      <c r="H1237" s="19">
        <v>0.888953</v>
      </c>
      <c r="I1237" s="20">
        <v>16.9736</v>
      </c>
      <c r="J1237" s="20">
        <v>408.039</v>
      </c>
      <c r="K1237" s="19">
        <v>0.813169</v>
      </c>
      <c r="L1237" s="20">
        <v>1.97507</v>
      </c>
      <c r="M1237" s="20">
        <v>224.97</v>
      </c>
      <c r="N1237" s="19">
        <v>0.677931</v>
      </c>
      <c r="O1237" s="20">
        <v>18.6877</v>
      </c>
      <c r="P1237" s="20">
        <v>325.777</v>
      </c>
      <c r="Q1237" s="19">
        <v>0.629103</v>
      </c>
      <c r="R1237" s="20">
        <v>0.580158</v>
      </c>
      <c r="S1237" s="20">
        <v>17.0863</v>
      </c>
      <c r="T1237" s="19">
        <v>0.951511</v>
      </c>
      <c r="U1237" s="20">
        <v>0.528651</v>
      </c>
      <c r="V1237" s="20">
        <v>51.637</v>
      </c>
      <c r="W1237" s="19">
        <v>0.990329</v>
      </c>
      <c r="X1237" s="20">
        <v>0.643576</v>
      </c>
      <c r="Y1237" s="20">
        <v>20.0538</v>
      </c>
      <c r="Z1237" s="19">
        <v>0.922694</v>
      </c>
      <c r="AA1237" s="20">
        <v>0.00791356</v>
      </c>
      <c r="AB1237" s="20">
        <v>110.342</v>
      </c>
      <c r="AC1237" s="19">
        <v>0</v>
      </c>
      <c r="AD1237" s="20">
        <v>0</v>
      </c>
      <c r="AE1237" s="20">
        <v>0.00034914</v>
      </c>
      <c r="AF1237" s="19">
        <v>0.820895</v>
      </c>
      <c r="AG1237" s="20">
        <v>0.00529366</v>
      </c>
      <c r="AH1237" s="20">
        <v>40.2742</v>
      </c>
      <c r="AI1237" s="19">
        <v>0</v>
      </c>
      <c r="AJ1237" s="20">
        <v>0</v>
      </c>
      <c r="AK1237" s="20">
        <v>0</v>
      </c>
      <c r="AL1237" s="19">
        <v>0</v>
      </c>
      <c r="AM1237" s="20">
        <v>0</v>
      </c>
      <c r="AN1237" s="20">
        <v>0</v>
      </c>
      <c r="AO1237" s="19">
        <v>0</v>
      </c>
      <c r="AP1237" s="20">
        <v>0</v>
      </c>
      <c r="AQ1237" s="20">
        <v>0</v>
      </c>
    </row>
    <row r="1238" spans="1:4" ht="17.25">
      <c r="A1238" s="10">
        <v>0.85624999999999996</v>
      </c>
      <c r="B1238" s="19">
        <v>0.670485</v>
      </c>
      <c r="C1238" s="20">
        <v>18.3975</v>
      </c>
      <c r="D1238" s="20">
        <v>325.148</v>
      </c>
      <c r="E1238" s="19">
        <v>0.587742</v>
      </c>
      <c r="F1238" s="20">
        <v>0.0378923</v>
      </c>
      <c r="G1238" s="20">
        <v>311.872</v>
      </c>
      <c r="H1238" s="19">
        <v>0.888225</v>
      </c>
      <c r="I1238" s="20">
        <v>16.8305</v>
      </c>
      <c r="J1238" s="20">
        <v>408.316</v>
      </c>
      <c r="K1238" s="19">
        <v>0.812902</v>
      </c>
      <c r="L1238" s="20">
        <v>1.97139</v>
      </c>
      <c r="M1238" s="20">
        <v>225.002</v>
      </c>
      <c r="N1238" s="19">
        <v>0.674396</v>
      </c>
      <c r="O1238" s="20">
        <v>18.4854</v>
      </c>
      <c r="P1238" s="20">
        <v>326.082</v>
      </c>
      <c r="Q1238" s="19">
        <v>0.628901</v>
      </c>
      <c r="R1238" s="20">
        <v>0.578411</v>
      </c>
      <c r="S1238" s="20">
        <v>17.096</v>
      </c>
      <c r="T1238" s="19">
        <v>0.951945</v>
      </c>
      <c r="U1238" s="20">
        <v>0.527905</v>
      </c>
      <c r="V1238" s="20">
        <v>51.646</v>
      </c>
      <c r="W1238" s="19">
        <v>0.9903</v>
      </c>
      <c r="X1238" s="20">
        <v>0.642269</v>
      </c>
      <c r="Y1238" s="20">
        <v>20.0645</v>
      </c>
      <c r="Z1238" s="19">
        <v>0.929102</v>
      </c>
      <c r="AA1238" s="20">
        <v>0.00796731</v>
      </c>
      <c r="AB1238" s="20">
        <v>110.342</v>
      </c>
      <c r="AC1238" s="19">
        <v>0</v>
      </c>
      <c r="AD1238" s="20">
        <v>0</v>
      </c>
      <c r="AE1238" s="20">
        <v>0.00034914</v>
      </c>
      <c r="AF1238" s="19">
        <v>0.825116</v>
      </c>
      <c r="AG1238" s="20">
        <v>0.00526375</v>
      </c>
      <c r="AH1238" s="20">
        <v>40.2743</v>
      </c>
      <c r="AI1238" s="19">
        <v>0</v>
      </c>
      <c r="AJ1238" s="20">
        <v>0</v>
      </c>
      <c r="AK1238" s="20">
        <v>0</v>
      </c>
      <c r="AL1238" s="19">
        <v>0</v>
      </c>
      <c r="AM1238" s="20">
        <v>0</v>
      </c>
      <c r="AN1238" s="20">
        <v>0</v>
      </c>
      <c r="AO1238" s="19">
        <v>0</v>
      </c>
      <c r="AP1238" s="20">
        <v>0</v>
      </c>
      <c r="AQ1238" s="20">
        <v>0</v>
      </c>
    </row>
    <row r="1239" spans="1:4" ht="17.25">
      <c r="A1239" s="10">
        <v>0.85694444444444495</v>
      </c>
      <c r="B1239" s="19">
        <v>0.67082</v>
      </c>
      <c r="C1239" s="20">
        <v>18.273</v>
      </c>
      <c r="D1239" s="20">
        <v>325.459</v>
      </c>
      <c r="E1239" s="19">
        <v>0.586903</v>
      </c>
      <c r="F1239" s="20">
        <v>0.0376586</v>
      </c>
      <c r="G1239" s="20">
        <v>311.873</v>
      </c>
      <c r="H1239" s="19">
        <v>0.888352</v>
      </c>
      <c r="I1239" s="20">
        <v>16.7334</v>
      </c>
      <c r="J1239" s="20">
        <v>408.6</v>
      </c>
      <c r="K1239" s="19">
        <v>0.861783</v>
      </c>
      <c r="L1239" s="20">
        <v>7.91599</v>
      </c>
      <c r="M1239" s="20">
        <v>225.088</v>
      </c>
      <c r="N1239" s="19">
        <v>0.675237</v>
      </c>
      <c r="O1239" s="20">
        <v>18.3425</v>
      </c>
      <c r="P1239" s="20">
        <v>326.394</v>
      </c>
      <c r="Q1239" s="19">
        <v>0.628551</v>
      </c>
      <c r="R1239" s="20">
        <v>0.575361</v>
      </c>
      <c r="S1239" s="20">
        <v>17.1055</v>
      </c>
      <c r="T1239" s="19">
        <v>0.95236</v>
      </c>
      <c r="U1239" s="20">
        <v>0.52749</v>
      </c>
      <c r="V1239" s="20">
        <v>51.6546</v>
      </c>
      <c r="W1239" s="19">
        <v>0.990197</v>
      </c>
      <c r="X1239" s="20">
        <v>0.641308</v>
      </c>
      <c r="Y1239" s="20">
        <v>20.0751</v>
      </c>
      <c r="Z1239" s="19">
        <v>0.921703</v>
      </c>
      <c r="AA1239" s="20">
        <v>0.00783916</v>
      </c>
      <c r="AB1239" s="20">
        <v>110.342</v>
      </c>
      <c r="AC1239" s="19">
        <v>0</v>
      </c>
      <c r="AD1239" s="20">
        <v>0</v>
      </c>
      <c r="AE1239" s="20">
        <v>0.00034914</v>
      </c>
      <c r="AF1239" s="19">
        <v>0.826571</v>
      </c>
      <c r="AG1239" s="20">
        <v>0.00528775</v>
      </c>
      <c r="AH1239" s="20">
        <v>40.2743</v>
      </c>
      <c r="AI1239" s="19">
        <v>0</v>
      </c>
      <c r="AJ1239" s="20">
        <v>0</v>
      </c>
      <c r="AK1239" s="20">
        <v>0</v>
      </c>
      <c r="AL1239" s="19">
        <v>0</v>
      </c>
      <c r="AM1239" s="20">
        <v>0</v>
      </c>
      <c r="AN1239" s="20">
        <v>0</v>
      </c>
      <c r="AO1239" s="19">
        <v>0</v>
      </c>
      <c r="AP1239" s="20">
        <v>0</v>
      </c>
      <c r="AQ1239" s="20">
        <v>0</v>
      </c>
    </row>
    <row r="1240" spans="1:4" ht="17.25">
      <c r="A1240" s="10">
        <v>0.85763888888888895</v>
      </c>
      <c r="B1240" s="19">
        <v>0.664413</v>
      </c>
      <c r="C1240" s="20">
        <v>18.1528</v>
      </c>
      <c r="D1240" s="20">
        <v>325.767</v>
      </c>
      <c r="E1240" s="19">
        <v>0.586964</v>
      </c>
      <c r="F1240" s="20">
        <v>0.0377881</v>
      </c>
      <c r="G1240" s="20">
        <v>311.874</v>
      </c>
      <c r="H1240" s="19">
        <v>0.886571</v>
      </c>
      <c r="I1240" s="20">
        <v>16.6253</v>
      </c>
      <c r="J1240" s="20">
        <v>408.873</v>
      </c>
      <c r="K1240" s="19">
        <v>0.812301</v>
      </c>
      <c r="L1240" s="20">
        <v>1.96946</v>
      </c>
      <c r="M1240" s="20">
        <v>225.195</v>
      </c>
      <c r="N1240" s="19">
        <v>0.669605</v>
      </c>
      <c r="O1240" s="20">
        <v>18.2405</v>
      </c>
      <c r="P1240" s="20">
        <v>326.704</v>
      </c>
      <c r="Q1240" s="19">
        <v>0.630046</v>
      </c>
      <c r="R1240" s="20">
        <v>0.581719</v>
      </c>
      <c r="S1240" s="20">
        <v>17.1153</v>
      </c>
      <c r="T1240" s="19">
        <v>0.950832</v>
      </c>
      <c r="U1240" s="20">
        <v>0.527341</v>
      </c>
      <c r="V1240" s="20">
        <v>51.6634</v>
      </c>
      <c r="W1240" s="19">
        <v>0.990418</v>
      </c>
      <c r="X1240" s="20">
        <v>0.643284</v>
      </c>
      <c r="Y1240" s="20">
        <v>20.0858</v>
      </c>
      <c r="Z1240" s="19">
        <v>0.931313</v>
      </c>
      <c r="AA1240" s="20">
        <v>0.00796548</v>
      </c>
      <c r="AB1240" s="20">
        <v>110.342</v>
      </c>
      <c r="AC1240" s="19">
        <v>0</v>
      </c>
      <c r="AD1240" s="20">
        <v>0</v>
      </c>
      <c r="AE1240" s="20">
        <v>0.00034914</v>
      </c>
      <c r="AF1240" s="19">
        <v>0</v>
      </c>
      <c r="AG1240" s="20">
        <v>0</v>
      </c>
      <c r="AH1240" s="20">
        <v>40.2743</v>
      </c>
      <c r="AI1240" s="19">
        <v>0</v>
      </c>
      <c r="AJ1240" s="20">
        <v>0</v>
      </c>
      <c r="AK1240" s="20">
        <v>0</v>
      </c>
      <c r="AL1240" s="19">
        <v>0</v>
      </c>
      <c r="AM1240" s="20">
        <v>0</v>
      </c>
      <c r="AN1240" s="20">
        <v>0</v>
      </c>
      <c r="AO1240" s="19">
        <v>0</v>
      </c>
      <c r="AP1240" s="20">
        <v>0</v>
      </c>
      <c r="AQ1240" s="20">
        <v>0</v>
      </c>
    </row>
    <row r="1241" spans="1:4" ht="17.25">
      <c r="A1241" s="10">
        <v>0.85833333333333295</v>
      </c>
      <c r="B1241" s="19">
        <v>0.665361</v>
      </c>
      <c r="C1241" s="20">
        <v>18.1142</v>
      </c>
      <c r="D1241" s="20">
        <v>326.059</v>
      </c>
      <c r="E1241" s="19">
        <v>0.586132</v>
      </c>
      <c r="F1241" s="20">
        <v>0.0377367</v>
      </c>
      <c r="G1241" s="20">
        <v>311.874</v>
      </c>
      <c r="H1241" s="19">
        <v>0.88614</v>
      </c>
      <c r="I1241" s="20">
        <v>16.557</v>
      </c>
      <c r="J1241" s="20">
        <v>409.145</v>
      </c>
      <c r="K1241" s="19">
        <v>0.813168</v>
      </c>
      <c r="L1241" s="20">
        <v>1.97451</v>
      </c>
      <c r="M1241" s="20">
        <v>225.228</v>
      </c>
      <c r="N1241" s="19">
        <v>0.669404</v>
      </c>
      <c r="O1241" s="20">
        <v>18.1846</v>
      </c>
      <c r="P1241" s="20">
        <v>327.002</v>
      </c>
      <c r="Q1241" s="19">
        <v>0.630259</v>
      </c>
      <c r="R1241" s="20">
        <v>0.581185</v>
      </c>
      <c r="S1241" s="20">
        <v>17.1251</v>
      </c>
      <c r="T1241" s="19">
        <v>0.952209</v>
      </c>
      <c r="U1241" s="20">
        <v>0.527522</v>
      </c>
      <c r="V1241" s="20">
        <v>51.6722</v>
      </c>
      <c r="W1241" s="19">
        <v>0.99037</v>
      </c>
      <c r="X1241" s="20">
        <v>0.643605</v>
      </c>
      <c r="Y1241" s="20">
        <v>20.0965</v>
      </c>
      <c r="Z1241" s="19">
        <v>0.927629</v>
      </c>
      <c r="AA1241" s="20">
        <v>0.00799277</v>
      </c>
      <c r="AB1241" s="20">
        <v>110.343</v>
      </c>
      <c r="AC1241" s="19">
        <v>0</v>
      </c>
      <c r="AD1241" s="20">
        <v>0</v>
      </c>
      <c r="AE1241" s="20">
        <v>0.00034914</v>
      </c>
      <c r="AF1241" s="19">
        <v>0</v>
      </c>
      <c r="AG1241" s="20">
        <v>0</v>
      </c>
      <c r="AH1241" s="20">
        <v>40.2744</v>
      </c>
      <c r="AI1241" s="19">
        <v>0</v>
      </c>
      <c r="AJ1241" s="20">
        <v>0</v>
      </c>
      <c r="AK1241" s="20">
        <v>0</v>
      </c>
      <c r="AL1241" s="19">
        <v>0</v>
      </c>
      <c r="AM1241" s="20">
        <v>0</v>
      </c>
      <c r="AN1241" s="20">
        <v>0</v>
      </c>
      <c r="AO1241" s="19">
        <v>0</v>
      </c>
      <c r="AP1241" s="20">
        <v>0</v>
      </c>
      <c r="AQ1241" s="20">
        <v>0</v>
      </c>
    </row>
    <row r="1242" spans="1:4" ht="17.25">
      <c r="A1242" s="10">
        <v>0.85902777777777795</v>
      </c>
      <c r="B1242" s="19">
        <v>0.659669</v>
      </c>
      <c r="C1242" s="20">
        <v>17.9768</v>
      </c>
      <c r="D1242" s="20">
        <v>326.355</v>
      </c>
      <c r="E1242" s="19">
        <v>0.58658</v>
      </c>
      <c r="F1242" s="20">
        <v>0.0378508</v>
      </c>
      <c r="G1242" s="20">
        <v>311.875</v>
      </c>
      <c r="H1242" s="19">
        <v>0.884875</v>
      </c>
      <c r="I1242" s="20">
        <v>16.4634</v>
      </c>
      <c r="J1242" s="20">
        <v>409.425</v>
      </c>
      <c r="K1242" s="19">
        <v>0.812446</v>
      </c>
      <c r="L1242" s="20">
        <v>1.97144</v>
      </c>
      <c r="M1242" s="20">
        <v>225.26</v>
      </c>
      <c r="N1242" s="19">
        <v>0.664605</v>
      </c>
      <c r="O1242" s="20">
        <v>18.0337</v>
      </c>
      <c r="P1242" s="20">
        <v>327.309</v>
      </c>
      <c r="Q1242" s="19">
        <v>0.6276</v>
      </c>
      <c r="R1242" s="20">
        <v>0.579017</v>
      </c>
      <c r="S1242" s="20">
        <v>17.1347</v>
      </c>
      <c r="T1242" s="19">
        <v>0.951024</v>
      </c>
      <c r="U1242" s="20">
        <v>0.528511</v>
      </c>
      <c r="V1242" s="20">
        <v>51.681</v>
      </c>
      <c r="W1242" s="19">
        <v>0.99041</v>
      </c>
      <c r="X1242" s="20">
        <v>0.643819</v>
      </c>
      <c r="Y1242" s="20">
        <v>20.1074</v>
      </c>
      <c r="Z1242" s="19">
        <v>0.928402</v>
      </c>
      <c r="AA1242" s="20">
        <v>0.00798338</v>
      </c>
      <c r="AB1242" s="20">
        <v>110.343</v>
      </c>
      <c r="AC1242" s="19">
        <v>0</v>
      </c>
      <c r="AD1242" s="20">
        <v>0</v>
      </c>
      <c r="AE1242" s="20">
        <v>0.00034914</v>
      </c>
      <c r="AF1242" s="19">
        <v>0.833916</v>
      </c>
      <c r="AG1242" s="20">
        <v>0.00534495</v>
      </c>
      <c r="AH1242" s="20">
        <v>40.2744</v>
      </c>
      <c r="AI1242" s="19">
        <v>0</v>
      </c>
      <c r="AJ1242" s="20">
        <v>0</v>
      </c>
      <c r="AK1242" s="20">
        <v>0</v>
      </c>
      <c r="AL1242" s="19">
        <v>0</v>
      </c>
      <c r="AM1242" s="20">
        <v>0</v>
      </c>
      <c r="AN1242" s="20">
        <v>0</v>
      </c>
      <c r="AO1242" s="19">
        <v>0</v>
      </c>
      <c r="AP1242" s="20">
        <v>0</v>
      </c>
      <c r="AQ1242" s="20">
        <v>0</v>
      </c>
    </row>
    <row r="1243" spans="1:4" ht="17.25">
      <c r="A1243" s="10">
        <v>0.85972222222222205</v>
      </c>
      <c r="B1243" s="19">
        <v>0.668666</v>
      </c>
      <c r="C1243" s="20">
        <v>18.306</v>
      </c>
      <c r="D1243" s="20">
        <v>326.662</v>
      </c>
      <c r="E1243" s="19">
        <v>0.587772</v>
      </c>
      <c r="F1243" s="20">
        <v>0.037906</v>
      </c>
      <c r="G1243" s="20">
        <v>311.876</v>
      </c>
      <c r="H1243" s="19">
        <v>0.886955</v>
      </c>
      <c r="I1243" s="20">
        <v>16.6467</v>
      </c>
      <c r="J1243" s="20">
        <v>409.705</v>
      </c>
      <c r="K1243" s="19">
        <v>0.860905</v>
      </c>
      <c r="L1243" s="20">
        <v>7.92584</v>
      </c>
      <c r="M1243" s="20">
        <v>225.32</v>
      </c>
      <c r="N1243" s="19">
        <v>0.673715</v>
      </c>
      <c r="O1243" s="20">
        <v>18.3997</v>
      </c>
      <c r="P1243" s="20">
        <v>327.613</v>
      </c>
      <c r="Q1243" s="19">
        <v>0.630848</v>
      </c>
      <c r="R1243" s="20">
        <v>0.582469</v>
      </c>
      <c r="S1243" s="20">
        <v>17.1443</v>
      </c>
      <c r="T1243" s="19">
        <v>0.951354</v>
      </c>
      <c r="U1243" s="20">
        <v>0.527318</v>
      </c>
      <c r="V1243" s="20">
        <v>51.69</v>
      </c>
      <c r="W1243" s="19">
        <v>0.990255</v>
      </c>
      <c r="X1243" s="20">
        <v>0.642613</v>
      </c>
      <c r="Y1243" s="20">
        <v>20.1177</v>
      </c>
      <c r="Z1243" s="19">
        <v>0.927239</v>
      </c>
      <c r="AA1243" s="20">
        <v>0.00796168</v>
      </c>
      <c r="AB1243" s="20">
        <v>110.343</v>
      </c>
      <c r="AC1243" s="19">
        <v>0</v>
      </c>
      <c r="AD1243" s="20">
        <v>0</v>
      </c>
      <c r="AE1243" s="20">
        <v>0.00034914</v>
      </c>
      <c r="AF1243" s="19">
        <v>0</v>
      </c>
      <c r="AG1243" s="20">
        <v>0</v>
      </c>
      <c r="AH1243" s="20">
        <v>40.2745</v>
      </c>
      <c r="AI1243" s="19">
        <v>0</v>
      </c>
      <c r="AJ1243" s="20">
        <v>0</v>
      </c>
      <c r="AK1243" s="20">
        <v>0</v>
      </c>
      <c r="AL1243" s="19">
        <v>0</v>
      </c>
      <c r="AM1243" s="20">
        <v>0</v>
      </c>
      <c r="AN1243" s="20">
        <v>0</v>
      </c>
      <c r="AO1243" s="19">
        <v>0</v>
      </c>
      <c r="AP1243" s="20">
        <v>0</v>
      </c>
      <c r="AQ1243" s="20">
        <v>0</v>
      </c>
    </row>
    <row r="1244" spans="1:4" ht="17.25">
      <c r="A1244" s="10">
        <v>0.86041666666666705</v>
      </c>
      <c r="B1244" s="19">
        <v>0.686733</v>
      </c>
      <c r="C1244" s="20">
        <v>18.3352</v>
      </c>
      <c r="D1244" s="20">
        <v>326.962</v>
      </c>
      <c r="E1244" s="19">
        <v>0.589759</v>
      </c>
      <c r="F1244" s="20">
        <v>0.0372169</v>
      </c>
      <c r="G1244" s="20">
        <v>311.876</v>
      </c>
      <c r="H1244" s="19">
        <v>0.89222</v>
      </c>
      <c r="I1244" s="20">
        <v>16.6746</v>
      </c>
      <c r="J1244" s="20">
        <v>409.978</v>
      </c>
      <c r="K1244" s="19">
        <v>0.855137</v>
      </c>
      <c r="L1244" s="20">
        <v>7.41911</v>
      </c>
      <c r="M1244" s="20">
        <v>225.448</v>
      </c>
      <c r="N1244" s="19">
        <v>0.691373</v>
      </c>
      <c r="O1244" s="20">
        <v>18.4085</v>
      </c>
      <c r="P1244" s="20">
        <v>327.913</v>
      </c>
      <c r="Q1244" s="19">
        <v>0.635936</v>
      </c>
      <c r="R1244" s="20">
        <v>0.578117</v>
      </c>
      <c r="S1244" s="20">
        <v>17.154</v>
      </c>
      <c r="T1244" s="19">
        <v>0.957884</v>
      </c>
      <c r="U1244" s="20">
        <v>0.522159</v>
      </c>
      <c r="V1244" s="20">
        <v>51.6987</v>
      </c>
      <c r="W1244" s="19">
        <v>0.989816</v>
      </c>
      <c r="X1244" s="20">
        <v>0.632433</v>
      </c>
      <c r="Y1244" s="20">
        <v>20.1287</v>
      </c>
      <c r="Z1244" s="19">
        <v>0.928435</v>
      </c>
      <c r="AA1244" s="20">
        <v>0.00779082</v>
      </c>
      <c r="AB1244" s="20">
        <v>110.343</v>
      </c>
      <c r="AC1244" s="19">
        <v>0</v>
      </c>
      <c r="AD1244" s="20">
        <v>0</v>
      </c>
      <c r="AE1244" s="20">
        <v>0.00034914</v>
      </c>
      <c r="AF1244" s="19">
        <v>0.825944</v>
      </c>
      <c r="AG1244" s="20">
        <v>0.00523455</v>
      </c>
      <c r="AH1244" s="20">
        <v>40.2745</v>
      </c>
      <c r="AI1244" s="19">
        <v>0</v>
      </c>
      <c r="AJ1244" s="20">
        <v>0</v>
      </c>
      <c r="AK1244" s="20">
        <v>0</v>
      </c>
      <c r="AL1244" s="19">
        <v>0</v>
      </c>
      <c r="AM1244" s="20">
        <v>0</v>
      </c>
      <c r="AN1244" s="20">
        <v>0</v>
      </c>
      <c r="AO1244" s="19">
        <v>0</v>
      </c>
      <c r="AP1244" s="20">
        <v>0</v>
      </c>
      <c r="AQ1244" s="20">
        <v>0</v>
      </c>
    </row>
    <row r="1245" spans="1:4" ht="17.25">
      <c r="A1245" s="10">
        <v>0.86111111111111105</v>
      </c>
      <c r="B1245" s="19">
        <v>0.687368</v>
      </c>
      <c r="C1245" s="20">
        <v>18.5364</v>
      </c>
      <c r="D1245" s="20">
        <v>327.275</v>
      </c>
      <c r="E1245" s="19">
        <v>0.589089</v>
      </c>
      <c r="F1245" s="20">
        <v>0.0372479</v>
      </c>
      <c r="G1245" s="20">
        <v>311.877</v>
      </c>
      <c r="H1245" s="19">
        <v>0.892392</v>
      </c>
      <c r="I1245" s="20">
        <v>16.8412</v>
      </c>
      <c r="J1245" s="20">
        <v>410.258</v>
      </c>
      <c r="K1245" s="19">
        <v>0.814243</v>
      </c>
      <c r="L1245" s="20">
        <v>1.95333</v>
      </c>
      <c r="M1245" s="20">
        <v>225.49</v>
      </c>
      <c r="N1245" s="19">
        <v>0.692513</v>
      </c>
      <c r="O1245" s="20">
        <v>18.606</v>
      </c>
      <c r="P1245" s="20">
        <v>328.217</v>
      </c>
      <c r="Q1245" s="19">
        <v>0.633723</v>
      </c>
      <c r="R1245" s="20">
        <v>0.577175</v>
      </c>
      <c r="S1245" s="20">
        <v>17.1636</v>
      </c>
      <c r="T1245" s="19">
        <v>0.956292</v>
      </c>
      <c r="U1245" s="20">
        <v>0.522393</v>
      </c>
      <c r="V1245" s="20">
        <v>51.7074</v>
      </c>
      <c r="W1245" s="19">
        <v>0.989968</v>
      </c>
      <c r="X1245" s="20">
        <v>0.634176</v>
      </c>
      <c r="Y1245" s="20">
        <v>20.1391</v>
      </c>
      <c r="Z1245" s="19">
        <v>0.928558</v>
      </c>
      <c r="AA1245" s="20">
        <v>0.00784824</v>
      </c>
      <c r="AB1245" s="20">
        <v>110.343</v>
      </c>
      <c r="AC1245" s="19">
        <v>0</v>
      </c>
      <c r="AD1245" s="20">
        <v>0</v>
      </c>
      <c r="AE1245" s="20">
        <v>0.00034914</v>
      </c>
      <c r="AF1245" s="19">
        <v>0</v>
      </c>
      <c r="AG1245" s="20">
        <v>0</v>
      </c>
      <c r="AH1245" s="20">
        <v>40.2746</v>
      </c>
      <c r="AI1245" s="19">
        <v>0</v>
      </c>
      <c r="AJ1245" s="20">
        <v>0</v>
      </c>
      <c r="AK1245" s="20">
        <v>0</v>
      </c>
      <c r="AL1245" s="19">
        <v>0</v>
      </c>
      <c r="AM1245" s="20">
        <v>0</v>
      </c>
      <c r="AN1245" s="20">
        <v>0</v>
      </c>
      <c r="AO1245" s="19">
        <v>0</v>
      </c>
      <c r="AP1245" s="20">
        <v>0</v>
      </c>
      <c r="AQ1245" s="20">
        <v>0</v>
      </c>
    </row>
    <row r="1246" spans="1:4" ht="17.25">
      <c r="A1246" s="10">
        <v>0.86180555555555605</v>
      </c>
      <c r="B1246" s="19">
        <v>0.690141</v>
      </c>
      <c r="C1246" s="20">
        <v>18.7388</v>
      </c>
      <c r="D1246" s="20">
        <v>327.59</v>
      </c>
      <c r="E1246" s="19">
        <v>0.588821</v>
      </c>
      <c r="F1246" s="20">
        <v>0.0373685</v>
      </c>
      <c r="G1246" s="20">
        <v>311.877</v>
      </c>
      <c r="H1246" s="19">
        <v>0.893004</v>
      </c>
      <c r="I1246" s="20">
        <v>16.9695</v>
      </c>
      <c r="J1246" s="20">
        <v>410.535</v>
      </c>
      <c r="K1246" s="19">
        <v>0.815029</v>
      </c>
      <c r="L1246" s="20">
        <v>1.96142</v>
      </c>
      <c r="M1246" s="20">
        <v>225.524</v>
      </c>
      <c r="N1246" s="19">
        <v>0.695274</v>
      </c>
      <c r="O1246" s="20">
        <v>18.7925</v>
      </c>
      <c r="P1246" s="20">
        <v>328.534</v>
      </c>
      <c r="Q1246" s="19">
        <v>0.63551</v>
      </c>
      <c r="R1246" s="20">
        <v>0.580415</v>
      </c>
      <c r="S1246" s="20">
        <v>17.1733</v>
      </c>
      <c r="T1246" s="19">
        <v>0.956603</v>
      </c>
      <c r="U1246" s="20">
        <v>0.523532</v>
      </c>
      <c r="V1246" s="20">
        <v>51.7161</v>
      </c>
      <c r="W1246" s="19">
        <v>0.989939</v>
      </c>
      <c r="X1246" s="20">
        <v>0.635921</v>
      </c>
      <c r="Y1246" s="20">
        <v>20.1498</v>
      </c>
      <c r="Z1246" s="19">
        <v>0.922378</v>
      </c>
      <c r="AA1246" s="20">
        <v>0.00780668</v>
      </c>
      <c r="AB1246" s="20">
        <v>110.343</v>
      </c>
      <c r="AC1246" s="19">
        <v>0</v>
      </c>
      <c r="AD1246" s="20">
        <v>0</v>
      </c>
      <c r="AE1246" s="20">
        <v>0.00034914</v>
      </c>
      <c r="AF1246" s="19">
        <v>0</v>
      </c>
      <c r="AG1246" s="20">
        <v>0</v>
      </c>
      <c r="AH1246" s="20">
        <v>40.2746</v>
      </c>
      <c r="AI1246" s="19">
        <v>0</v>
      </c>
      <c r="AJ1246" s="20">
        <v>0</v>
      </c>
      <c r="AK1246" s="20">
        <v>0</v>
      </c>
      <c r="AL1246" s="19">
        <v>0</v>
      </c>
      <c r="AM1246" s="20">
        <v>0</v>
      </c>
      <c r="AN1246" s="20">
        <v>0</v>
      </c>
      <c r="AO1246" s="19">
        <v>0</v>
      </c>
      <c r="AP1246" s="20">
        <v>0</v>
      </c>
      <c r="AQ1246" s="20">
        <v>0</v>
      </c>
    </row>
    <row r="1247" spans="1:4" ht="17.25">
      <c r="A1247" s="10">
        <v>0.86250000000000004</v>
      </c>
      <c r="B1247" s="19">
        <v>0.693373</v>
      </c>
      <c r="C1247" s="20">
        <v>18.8359</v>
      </c>
      <c r="D1247" s="20">
        <v>327.898</v>
      </c>
      <c r="E1247" s="19">
        <v>0.587222</v>
      </c>
      <c r="F1247" s="20">
        <v>0.0371943</v>
      </c>
      <c r="G1247" s="20">
        <v>311.878</v>
      </c>
      <c r="H1247" s="19">
        <v>0.893693</v>
      </c>
      <c r="I1247" s="20">
        <v>17.0565</v>
      </c>
      <c r="J1247" s="20">
        <v>410.823</v>
      </c>
      <c r="K1247" s="19">
        <v>0.814034</v>
      </c>
      <c r="L1247" s="20">
        <v>1.95995</v>
      </c>
      <c r="M1247" s="20">
        <v>225.556</v>
      </c>
      <c r="N1247" s="19">
        <v>0.696934</v>
      </c>
      <c r="O1247" s="20">
        <v>18.9175</v>
      </c>
      <c r="P1247" s="20">
        <v>328.853</v>
      </c>
      <c r="Q1247" s="19">
        <v>0.633527</v>
      </c>
      <c r="R1247" s="20">
        <v>0.574989</v>
      </c>
      <c r="S1247" s="20">
        <v>17.1829</v>
      </c>
      <c r="T1247" s="19">
        <v>0.956611</v>
      </c>
      <c r="U1247" s="20">
        <v>0.522685</v>
      </c>
      <c r="V1247" s="20">
        <v>51.7248</v>
      </c>
      <c r="W1247" s="19">
        <v>0.989913</v>
      </c>
      <c r="X1247" s="20">
        <v>0.633998</v>
      </c>
      <c r="Y1247" s="20">
        <v>20.1602</v>
      </c>
      <c r="Z1247" s="19">
        <v>0.920053</v>
      </c>
      <c r="AA1247" s="20">
        <v>0.00767109</v>
      </c>
      <c r="AB1247" s="20">
        <v>110.343</v>
      </c>
      <c r="AC1247" s="19">
        <v>0</v>
      </c>
      <c r="AD1247" s="20">
        <v>0</v>
      </c>
      <c r="AE1247" s="20">
        <v>0.00034914</v>
      </c>
      <c r="AF1247" s="19">
        <v>0.867849</v>
      </c>
      <c r="AG1247" s="20">
        <v>5.06407</v>
      </c>
      <c r="AH1247" s="20">
        <v>40.3135</v>
      </c>
      <c r="AI1247" s="19">
        <v>0</v>
      </c>
      <c r="AJ1247" s="20">
        <v>0</v>
      </c>
      <c r="AK1247" s="20">
        <v>0</v>
      </c>
      <c r="AL1247" s="19">
        <v>0</v>
      </c>
      <c r="AM1247" s="20">
        <v>0</v>
      </c>
      <c r="AN1247" s="20">
        <v>0</v>
      </c>
      <c r="AO1247" s="19">
        <v>0</v>
      </c>
      <c r="AP1247" s="20">
        <v>0</v>
      </c>
      <c r="AQ1247" s="20">
        <v>0</v>
      </c>
    </row>
    <row r="1248" spans="1:4" ht="17.25">
      <c r="A1248" s="10">
        <v>0.86319444444444404</v>
      </c>
      <c r="B1248" s="19">
        <v>0.693308</v>
      </c>
      <c r="C1248" s="20">
        <v>18.9844</v>
      </c>
      <c r="D1248" s="20">
        <v>328.213</v>
      </c>
      <c r="E1248" s="19">
        <v>0.589256</v>
      </c>
      <c r="F1248" s="20">
        <v>0.0374493</v>
      </c>
      <c r="G1248" s="20">
        <v>311.879</v>
      </c>
      <c r="H1248" s="19">
        <v>0.894248</v>
      </c>
      <c r="I1248" s="20">
        <v>17.1923</v>
      </c>
      <c r="J1248" s="20">
        <v>411.104</v>
      </c>
      <c r="K1248" s="19">
        <v>0.866271</v>
      </c>
      <c r="L1248" s="20">
        <v>7.9865</v>
      </c>
      <c r="M1248" s="20">
        <v>225.686</v>
      </c>
      <c r="N1248" s="19">
        <v>0.697935</v>
      </c>
      <c r="O1248" s="20">
        <v>19.0639</v>
      </c>
      <c r="P1248" s="20">
        <v>329.17</v>
      </c>
      <c r="Q1248" s="19">
        <v>0.633012</v>
      </c>
      <c r="R1248" s="20">
        <v>0.575221</v>
      </c>
      <c r="S1248" s="20">
        <v>17.1925</v>
      </c>
      <c r="T1248" s="19">
        <v>0.955644</v>
      </c>
      <c r="U1248" s="20">
        <v>0.523127</v>
      </c>
      <c r="V1248" s="20">
        <v>51.7335</v>
      </c>
      <c r="W1248" s="19">
        <v>0.989915</v>
      </c>
      <c r="X1248" s="20">
        <v>0.634787</v>
      </c>
      <c r="Y1248" s="20">
        <v>20.1708</v>
      </c>
      <c r="Z1248" s="19">
        <v>0.929937</v>
      </c>
      <c r="AA1248" s="20">
        <v>0.0077462</v>
      </c>
      <c r="AB1248" s="20">
        <v>110.344</v>
      </c>
      <c r="AC1248" s="19">
        <v>0</v>
      </c>
      <c r="AD1248" s="20">
        <v>0</v>
      </c>
      <c r="AE1248" s="20">
        <v>0.00034914</v>
      </c>
      <c r="AF1248" s="19">
        <v>0.869664</v>
      </c>
      <c r="AG1248" s="20">
        <v>5.13292</v>
      </c>
      <c r="AH1248" s="20">
        <v>40.3972</v>
      </c>
      <c r="AI1248" s="19">
        <v>0</v>
      </c>
      <c r="AJ1248" s="20">
        <v>0</v>
      </c>
      <c r="AK1248" s="20">
        <v>0</v>
      </c>
      <c r="AL1248" s="19">
        <v>0</v>
      </c>
      <c r="AM1248" s="20">
        <v>0</v>
      </c>
      <c r="AN1248" s="20">
        <v>0</v>
      </c>
      <c r="AO1248" s="19">
        <v>0</v>
      </c>
      <c r="AP1248" s="20">
        <v>0</v>
      </c>
      <c r="AQ1248" s="20">
        <v>0</v>
      </c>
    </row>
    <row r="1249" spans="1:4" ht="17.25">
      <c r="A1249" s="10">
        <v>0.86388888888888904</v>
      </c>
      <c r="B1249" s="19">
        <v>0.697407</v>
      </c>
      <c r="C1249" s="20">
        <v>19.1708</v>
      </c>
      <c r="D1249" s="20">
        <v>328.526</v>
      </c>
      <c r="E1249" s="19">
        <v>0.587633</v>
      </c>
      <c r="F1249" s="20">
        <v>0.037288</v>
      </c>
      <c r="G1249" s="20">
        <v>311.879</v>
      </c>
      <c r="H1249" s="19">
        <v>0.894671</v>
      </c>
      <c r="I1249" s="20">
        <v>17.316</v>
      </c>
      <c r="J1249" s="20">
        <v>411.396</v>
      </c>
      <c r="K1249" s="19">
        <v>0.814212</v>
      </c>
      <c r="L1249" s="20">
        <v>1.95503</v>
      </c>
      <c r="M1249" s="20">
        <v>225.759</v>
      </c>
      <c r="N1249" s="19">
        <v>0.701236</v>
      </c>
      <c r="O1249" s="20">
        <v>19.2397</v>
      </c>
      <c r="P1249" s="20">
        <v>329.484</v>
      </c>
      <c r="Q1249" s="19">
        <v>0.633743</v>
      </c>
      <c r="R1249" s="20">
        <v>0.57661</v>
      </c>
      <c r="S1249" s="20">
        <v>17.2021</v>
      </c>
      <c r="T1249" s="19">
        <v>0.955144</v>
      </c>
      <c r="U1249" s="20">
        <v>0.523104</v>
      </c>
      <c r="V1249" s="20">
        <v>51.742</v>
      </c>
      <c r="W1249" s="19">
        <v>0.989904</v>
      </c>
      <c r="X1249" s="20">
        <v>0.633796</v>
      </c>
      <c r="Y1249" s="20">
        <v>20.1814</v>
      </c>
      <c r="Z1249" s="19">
        <v>0.926213</v>
      </c>
      <c r="AA1249" s="20">
        <v>0.00777496</v>
      </c>
      <c r="AB1249" s="20">
        <v>110.344</v>
      </c>
      <c r="AC1249" s="19">
        <v>0</v>
      </c>
      <c r="AD1249" s="20">
        <v>0</v>
      </c>
      <c r="AE1249" s="20">
        <v>0.00034914</v>
      </c>
      <c r="AF1249" s="19">
        <v>0</v>
      </c>
      <c r="AG1249" s="20">
        <v>0</v>
      </c>
      <c r="AH1249" s="20">
        <v>40.4756</v>
      </c>
      <c r="AI1249" s="19">
        <v>0</v>
      </c>
      <c r="AJ1249" s="20">
        <v>0</v>
      </c>
      <c r="AK1249" s="20">
        <v>0</v>
      </c>
      <c r="AL1249" s="19">
        <v>0</v>
      </c>
      <c r="AM1249" s="20">
        <v>0</v>
      </c>
      <c r="AN1249" s="20">
        <v>0</v>
      </c>
      <c r="AO1249" s="19">
        <v>0</v>
      </c>
      <c r="AP1249" s="20">
        <v>0</v>
      </c>
      <c r="AQ1249" s="20">
        <v>0</v>
      </c>
    </row>
    <row r="1250" spans="1:4" ht="17.25">
      <c r="A1250" s="10">
        <v>0.86458333333333304</v>
      </c>
      <c r="B1250" s="19">
        <v>0.700476</v>
      </c>
      <c r="C1250" s="20">
        <v>19.2259</v>
      </c>
      <c r="D1250" s="20">
        <v>328.852</v>
      </c>
      <c r="E1250" s="19">
        <v>0.585575</v>
      </c>
      <c r="F1250" s="20">
        <v>0.0371121</v>
      </c>
      <c r="G1250" s="20">
        <v>311.88</v>
      </c>
      <c r="H1250" s="19">
        <v>0.895842</v>
      </c>
      <c r="I1250" s="20">
        <v>17.3794</v>
      </c>
      <c r="J1250" s="20">
        <v>411.686</v>
      </c>
      <c r="K1250" s="19">
        <v>0.815479</v>
      </c>
      <c r="L1250" s="20">
        <v>1.95926</v>
      </c>
      <c r="M1250" s="20">
        <v>225.792</v>
      </c>
      <c r="N1250" s="19">
        <v>0.70507</v>
      </c>
      <c r="O1250" s="20">
        <v>19.2531</v>
      </c>
      <c r="P1250" s="20">
        <v>329.81</v>
      </c>
      <c r="Q1250" s="19">
        <v>0.636359</v>
      </c>
      <c r="R1250" s="20">
        <v>0.578961</v>
      </c>
      <c r="S1250" s="20">
        <v>17.2117</v>
      </c>
      <c r="T1250" s="19">
        <v>0.956856</v>
      </c>
      <c r="U1250" s="20">
        <v>0.522484</v>
      </c>
      <c r="V1250" s="20">
        <v>51.7507</v>
      </c>
      <c r="W1250" s="19">
        <v>0.989824</v>
      </c>
      <c r="X1250" s="20">
        <v>0.633258</v>
      </c>
      <c r="Y1250" s="20">
        <v>20.1921</v>
      </c>
      <c r="Z1250" s="19">
        <v>0.925983</v>
      </c>
      <c r="AA1250" s="20">
        <v>0.00779459</v>
      </c>
      <c r="AB1250" s="20">
        <v>110.344</v>
      </c>
      <c r="AC1250" s="19">
        <v>0</v>
      </c>
      <c r="AD1250" s="20">
        <v>0</v>
      </c>
      <c r="AE1250" s="20">
        <v>0.00034914</v>
      </c>
      <c r="AF1250" s="19">
        <v>0.82063</v>
      </c>
      <c r="AG1250" s="20">
        <v>0.00530311</v>
      </c>
      <c r="AH1250" s="20">
        <v>40.4757</v>
      </c>
      <c r="AI1250" s="19">
        <v>0</v>
      </c>
      <c r="AJ1250" s="20">
        <v>0</v>
      </c>
      <c r="AK1250" s="20">
        <v>0</v>
      </c>
      <c r="AL1250" s="19">
        <v>0</v>
      </c>
      <c r="AM1250" s="20">
        <v>0</v>
      </c>
      <c r="AN1250" s="20">
        <v>0</v>
      </c>
      <c r="AO1250" s="19">
        <v>0</v>
      </c>
      <c r="AP1250" s="20">
        <v>0</v>
      </c>
      <c r="AQ1250" s="20">
        <v>0</v>
      </c>
    </row>
    <row r="1251" spans="1:4" ht="17.25">
      <c r="A1251" s="10">
        <v>0.86527777777777803</v>
      </c>
      <c r="B1251" s="19">
        <v>0.690755</v>
      </c>
      <c r="C1251" s="20">
        <v>18.7405</v>
      </c>
      <c r="D1251" s="20">
        <v>329.171</v>
      </c>
      <c r="E1251" s="19">
        <v>0.58701</v>
      </c>
      <c r="F1251" s="20">
        <v>0.0371673</v>
      </c>
      <c r="G1251" s="20">
        <v>311.881</v>
      </c>
      <c r="H1251" s="19">
        <v>0.893909</v>
      </c>
      <c r="I1251" s="20">
        <v>17.0972</v>
      </c>
      <c r="J1251" s="20">
        <v>411.967</v>
      </c>
      <c r="K1251" s="19">
        <v>0.81413</v>
      </c>
      <c r="L1251" s="20">
        <v>1.96072</v>
      </c>
      <c r="M1251" s="20">
        <v>225.824</v>
      </c>
      <c r="N1251" s="19">
        <v>0.69607</v>
      </c>
      <c r="O1251" s="20">
        <v>18.7952</v>
      </c>
      <c r="P1251" s="20">
        <v>330.121</v>
      </c>
      <c r="Q1251" s="19">
        <v>0.634697</v>
      </c>
      <c r="R1251" s="20">
        <v>0.577016</v>
      </c>
      <c r="S1251" s="20">
        <v>17.2214</v>
      </c>
      <c r="T1251" s="19">
        <v>0.956113</v>
      </c>
      <c r="U1251" s="20">
        <v>0.52309</v>
      </c>
      <c r="V1251" s="20">
        <v>51.7594</v>
      </c>
      <c r="W1251" s="19">
        <v>0.989807</v>
      </c>
      <c r="X1251" s="20">
        <v>0.633244</v>
      </c>
      <c r="Y1251" s="20">
        <v>20.2025</v>
      </c>
      <c r="Z1251" s="19">
        <v>0.918427</v>
      </c>
      <c r="AA1251" s="20">
        <v>0.00771518</v>
      </c>
      <c r="AB1251" s="20">
        <v>110.344</v>
      </c>
      <c r="AC1251" s="19">
        <v>0</v>
      </c>
      <c r="AD1251" s="20">
        <v>0</v>
      </c>
      <c r="AE1251" s="20">
        <v>0.00034914</v>
      </c>
      <c r="AF1251" s="19">
        <v>0.809076</v>
      </c>
      <c r="AG1251" s="20">
        <v>0.00526395</v>
      </c>
      <c r="AH1251" s="20">
        <v>40.4757</v>
      </c>
      <c r="AI1251" s="19">
        <v>0</v>
      </c>
      <c r="AJ1251" s="20">
        <v>0</v>
      </c>
      <c r="AK1251" s="20">
        <v>0</v>
      </c>
      <c r="AL1251" s="19">
        <v>0</v>
      </c>
      <c r="AM1251" s="20">
        <v>0</v>
      </c>
      <c r="AN1251" s="20">
        <v>0</v>
      </c>
      <c r="AO1251" s="19">
        <v>0</v>
      </c>
      <c r="AP1251" s="20">
        <v>0</v>
      </c>
      <c r="AQ1251" s="20">
        <v>0</v>
      </c>
    </row>
    <row r="1252" spans="1:4" ht="17.25">
      <c r="A1252" s="10">
        <v>0.86597222222222203</v>
      </c>
      <c r="B1252" s="19">
        <v>0.68777</v>
      </c>
      <c r="C1252" s="20">
        <v>18.5312</v>
      </c>
      <c r="D1252" s="20">
        <v>329.487</v>
      </c>
      <c r="E1252" s="19">
        <v>0.59005</v>
      </c>
      <c r="F1252" s="20">
        <v>0.0373607</v>
      </c>
      <c r="G1252" s="20">
        <v>311.881</v>
      </c>
      <c r="H1252" s="19">
        <v>0.892955</v>
      </c>
      <c r="I1252" s="20">
        <v>16.9554</v>
      </c>
      <c r="J1252" s="20">
        <v>412.256</v>
      </c>
      <c r="K1252" s="19">
        <v>0.866614</v>
      </c>
      <c r="L1252" s="20">
        <v>7.97857</v>
      </c>
      <c r="M1252" s="20">
        <v>225.923</v>
      </c>
      <c r="N1252" s="19">
        <v>0.692303</v>
      </c>
      <c r="O1252" s="20">
        <v>18.603</v>
      </c>
      <c r="P1252" s="20">
        <v>330.438</v>
      </c>
      <c r="Q1252" s="19">
        <v>0.635349</v>
      </c>
      <c r="R1252" s="20">
        <v>0.578348</v>
      </c>
      <c r="S1252" s="20">
        <v>17.231</v>
      </c>
      <c r="T1252" s="19">
        <v>0.956083</v>
      </c>
      <c r="U1252" s="20">
        <v>0.523193</v>
      </c>
      <c r="V1252" s="20">
        <v>51.7683</v>
      </c>
      <c r="W1252" s="19">
        <v>0.989861</v>
      </c>
      <c r="X1252" s="20">
        <v>0.633413</v>
      </c>
      <c r="Y1252" s="20">
        <v>20.213</v>
      </c>
      <c r="Z1252" s="19">
        <v>0.919163</v>
      </c>
      <c r="AA1252" s="20">
        <v>0.00773304</v>
      </c>
      <c r="AB1252" s="20">
        <v>110.344</v>
      </c>
      <c r="AC1252" s="19">
        <v>0</v>
      </c>
      <c r="AD1252" s="20">
        <v>0</v>
      </c>
      <c r="AE1252" s="20">
        <v>0.00034914</v>
      </c>
      <c r="AF1252" s="19">
        <v>0.783245</v>
      </c>
      <c r="AG1252" s="20">
        <v>0.00513555</v>
      </c>
      <c r="AH1252" s="20">
        <v>40.4757</v>
      </c>
      <c r="AI1252" s="19">
        <v>0</v>
      </c>
      <c r="AJ1252" s="20">
        <v>0</v>
      </c>
      <c r="AK1252" s="20">
        <v>0</v>
      </c>
      <c r="AL1252" s="19">
        <v>0</v>
      </c>
      <c r="AM1252" s="20">
        <v>0</v>
      </c>
      <c r="AN1252" s="20">
        <v>0</v>
      </c>
      <c r="AO1252" s="19">
        <v>0</v>
      </c>
      <c r="AP1252" s="20">
        <v>0</v>
      </c>
      <c r="AQ1252" s="20">
        <v>0</v>
      </c>
    </row>
    <row r="1253" spans="1:4" ht="17.25">
      <c r="A1253" s="10">
        <v>0.86666666666666703</v>
      </c>
      <c r="B1253" s="19">
        <v>0.682849</v>
      </c>
      <c r="C1253" s="20">
        <v>18.416</v>
      </c>
      <c r="D1253" s="20">
        <v>329.79</v>
      </c>
      <c r="E1253" s="19">
        <v>0.588002</v>
      </c>
      <c r="F1253" s="20">
        <v>0.0373587</v>
      </c>
      <c r="G1253" s="20">
        <v>311.882</v>
      </c>
      <c r="H1253" s="19">
        <v>0.891788</v>
      </c>
      <c r="I1253" s="20">
        <v>16.8503</v>
      </c>
      <c r="J1253" s="20">
        <v>412.542</v>
      </c>
      <c r="K1253" s="19">
        <v>0.814338</v>
      </c>
      <c r="L1253" s="20">
        <v>1.95885</v>
      </c>
      <c r="M1253" s="20">
        <v>226.017</v>
      </c>
      <c r="N1253" s="19">
        <v>0.688151</v>
      </c>
      <c r="O1253" s="20">
        <v>18.4761</v>
      </c>
      <c r="P1253" s="20">
        <v>330.742</v>
      </c>
      <c r="Q1253" s="19">
        <v>0.634306</v>
      </c>
      <c r="R1253" s="20">
        <v>0.579178</v>
      </c>
      <c r="S1253" s="20">
        <v>17.2406</v>
      </c>
      <c r="T1253" s="19">
        <v>0.955813</v>
      </c>
      <c r="U1253" s="20">
        <v>0.524042</v>
      </c>
      <c r="V1253" s="20">
        <v>51.7768</v>
      </c>
      <c r="W1253" s="19">
        <v>0.989983</v>
      </c>
      <c r="X1253" s="20">
        <v>0.635722</v>
      </c>
      <c r="Y1253" s="20">
        <v>20.2236</v>
      </c>
      <c r="Z1253" s="19">
        <v>0.80922</v>
      </c>
      <c r="AA1253" s="20">
        <v>3.41163</v>
      </c>
      <c r="AB1253" s="20">
        <v>110.362</v>
      </c>
      <c r="AC1253" s="19">
        <v>0</v>
      </c>
      <c r="AD1253" s="20">
        <v>0</v>
      </c>
      <c r="AE1253" s="20">
        <v>0.00034914</v>
      </c>
      <c r="AF1253" s="19">
        <v>0.8319</v>
      </c>
      <c r="AG1253" s="20">
        <v>0.00529468</v>
      </c>
      <c r="AH1253" s="20">
        <v>40.4758</v>
      </c>
      <c r="AI1253" s="19">
        <v>0</v>
      </c>
      <c r="AJ1253" s="20">
        <v>0</v>
      </c>
      <c r="AK1253" s="20">
        <v>0</v>
      </c>
      <c r="AL1253" s="19">
        <v>0</v>
      </c>
      <c r="AM1253" s="20">
        <v>0</v>
      </c>
      <c r="AN1253" s="20">
        <v>0</v>
      </c>
      <c r="AO1253" s="19">
        <v>0</v>
      </c>
      <c r="AP1253" s="20">
        <v>0</v>
      </c>
      <c r="AQ1253" s="20">
        <v>0</v>
      </c>
    </row>
    <row r="1254" spans="1:4" ht="17.25">
      <c r="A1254" s="10">
        <v>0.86736111111111103</v>
      </c>
      <c r="B1254" s="19">
        <v>0.677965</v>
      </c>
      <c r="C1254" s="20">
        <v>18.2059</v>
      </c>
      <c r="D1254" s="20">
        <v>330.09</v>
      </c>
      <c r="E1254" s="19">
        <v>0.586925</v>
      </c>
      <c r="F1254" s="20">
        <v>0.0372055</v>
      </c>
      <c r="G1254" s="20">
        <v>311.882</v>
      </c>
      <c r="H1254" s="19">
        <v>0.890776</v>
      </c>
      <c r="I1254" s="20">
        <v>16.7081</v>
      </c>
      <c r="J1254" s="20">
        <v>412.817</v>
      </c>
      <c r="K1254" s="19">
        <v>0.81427</v>
      </c>
      <c r="L1254" s="20">
        <v>1.9576</v>
      </c>
      <c r="M1254" s="20">
        <v>226.049</v>
      </c>
      <c r="N1254" s="19">
        <v>0.682241</v>
      </c>
      <c r="O1254" s="20">
        <v>18.2716</v>
      </c>
      <c r="P1254" s="20">
        <v>331.053</v>
      </c>
      <c r="Q1254" s="19">
        <v>0.631855</v>
      </c>
      <c r="R1254" s="20">
        <v>0.574639</v>
      </c>
      <c r="S1254" s="20">
        <v>17.2501</v>
      </c>
      <c r="T1254" s="19">
        <v>0.954713</v>
      </c>
      <c r="U1254" s="20">
        <v>0.523912</v>
      </c>
      <c r="V1254" s="20">
        <v>51.7857</v>
      </c>
      <c r="W1254" s="19">
        <v>0.989951</v>
      </c>
      <c r="X1254" s="20">
        <v>0.634997</v>
      </c>
      <c r="Y1254" s="20">
        <v>20.2344</v>
      </c>
      <c r="Z1254" s="19">
        <v>0.831295</v>
      </c>
      <c r="AA1254" s="20">
        <v>0.00668873</v>
      </c>
      <c r="AB1254" s="20">
        <v>110.381</v>
      </c>
      <c r="AC1254" s="19">
        <v>0</v>
      </c>
      <c r="AD1254" s="20">
        <v>0</v>
      </c>
      <c r="AE1254" s="20">
        <v>0.00034914</v>
      </c>
      <c r="AF1254" s="19">
        <v>0</v>
      </c>
      <c r="AG1254" s="20">
        <v>0</v>
      </c>
      <c r="AH1254" s="20">
        <v>40.4758</v>
      </c>
      <c r="AI1254" s="19">
        <v>0</v>
      </c>
      <c r="AJ1254" s="20">
        <v>0</v>
      </c>
      <c r="AK1254" s="20">
        <v>0</v>
      </c>
      <c r="AL1254" s="19">
        <v>0</v>
      </c>
      <c r="AM1254" s="20">
        <v>0</v>
      </c>
      <c r="AN1254" s="20">
        <v>0</v>
      </c>
      <c r="AO1254" s="19">
        <v>0</v>
      </c>
      <c r="AP1254" s="20">
        <v>0</v>
      </c>
      <c r="AQ1254" s="20">
        <v>0</v>
      </c>
    </row>
    <row r="1255" spans="1:4" ht="17.25">
      <c r="A1255" s="10">
        <v>0.86805555555555602</v>
      </c>
      <c r="B1255" s="19">
        <v>0.677779</v>
      </c>
      <c r="C1255" s="20">
        <v>18.0885</v>
      </c>
      <c r="D1255" s="20">
        <v>330.392</v>
      </c>
      <c r="E1255" s="19">
        <v>0.587924</v>
      </c>
      <c r="F1255" s="20">
        <v>0.037232</v>
      </c>
      <c r="G1255" s="20">
        <v>311.883</v>
      </c>
      <c r="H1255" s="19">
        <v>0.890461</v>
      </c>
      <c r="I1255" s="20">
        <v>16.6047</v>
      </c>
      <c r="J1255" s="20">
        <v>413.099</v>
      </c>
      <c r="K1255" s="19">
        <v>0.814688</v>
      </c>
      <c r="L1255" s="20">
        <v>1.95639</v>
      </c>
      <c r="M1255" s="20">
        <v>226.082</v>
      </c>
      <c r="N1255" s="19">
        <v>0.682617</v>
      </c>
      <c r="O1255" s="20">
        <v>18.1588</v>
      </c>
      <c r="P1255" s="20">
        <v>331.357</v>
      </c>
      <c r="Q1255" s="19">
        <v>0.633253</v>
      </c>
      <c r="R1255" s="20">
        <v>0.576683</v>
      </c>
      <c r="S1255" s="20">
        <v>17.2597</v>
      </c>
      <c r="T1255" s="19">
        <v>0.955278</v>
      </c>
      <c r="U1255" s="20">
        <v>0.523544</v>
      </c>
      <c r="V1255" s="20">
        <v>51.7944</v>
      </c>
      <c r="W1255" s="19">
        <v>0.989907</v>
      </c>
      <c r="X1255" s="20">
        <v>0.633341</v>
      </c>
      <c r="Y1255" s="20">
        <v>20.245</v>
      </c>
      <c r="Z1255" s="19">
        <v>0.916834</v>
      </c>
      <c r="AA1255" s="20">
        <v>0.007714</v>
      </c>
      <c r="AB1255" s="20">
        <v>110.381</v>
      </c>
      <c r="AC1255" s="19">
        <v>0</v>
      </c>
      <c r="AD1255" s="20">
        <v>0</v>
      </c>
      <c r="AE1255" s="20">
        <v>0.00034914</v>
      </c>
      <c r="AF1255" s="19">
        <v>0</v>
      </c>
      <c r="AG1255" s="20">
        <v>0</v>
      </c>
      <c r="AH1255" s="20">
        <v>40.4759</v>
      </c>
      <c r="AI1255" s="19">
        <v>0</v>
      </c>
      <c r="AJ1255" s="20">
        <v>0</v>
      </c>
      <c r="AK1255" s="20">
        <v>0</v>
      </c>
      <c r="AL1255" s="19">
        <v>0</v>
      </c>
      <c r="AM1255" s="20">
        <v>0</v>
      </c>
      <c r="AN1255" s="20">
        <v>0</v>
      </c>
      <c r="AO1255" s="19">
        <v>0</v>
      </c>
      <c r="AP1255" s="20">
        <v>0</v>
      </c>
      <c r="AQ1255" s="20">
        <v>0</v>
      </c>
    </row>
    <row r="1256" spans="1:4" ht="17.25">
      <c r="A1256" s="10">
        <v>0.86875000000000002</v>
      </c>
      <c r="B1256" s="19">
        <v>0.676278</v>
      </c>
      <c r="C1256" s="20">
        <v>17.9957</v>
      </c>
      <c r="D1256" s="20">
        <v>330.698</v>
      </c>
      <c r="E1256" s="19">
        <v>0.588524</v>
      </c>
      <c r="F1256" s="20">
        <v>0.0372486</v>
      </c>
      <c r="G1256" s="20">
        <v>311.884</v>
      </c>
      <c r="H1256" s="19">
        <v>0.890517</v>
      </c>
      <c r="I1256" s="20">
        <v>16.5006</v>
      </c>
      <c r="J1256" s="20">
        <v>413.38</v>
      </c>
      <c r="K1256" s="19">
        <v>0.863724</v>
      </c>
      <c r="L1256" s="20">
        <v>7.84254</v>
      </c>
      <c r="M1256" s="20">
        <v>226.15</v>
      </c>
      <c r="N1256" s="19">
        <v>0.68218</v>
      </c>
      <c r="O1256" s="20">
        <v>18.0706</v>
      </c>
      <c r="P1256" s="20">
        <v>331.653</v>
      </c>
      <c r="Q1256" s="19">
        <v>0.631728</v>
      </c>
      <c r="R1256" s="20">
        <v>0.572511</v>
      </c>
      <c r="S1256" s="20">
        <v>17.2694</v>
      </c>
      <c r="T1256" s="19">
        <v>0.955714</v>
      </c>
      <c r="U1256" s="20">
        <v>0.523713</v>
      </c>
      <c r="V1256" s="20">
        <v>51.803</v>
      </c>
      <c r="W1256" s="19">
        <v>0.989856</v>
      </c>
      <c r="X1256" s="20">
        <v>0.632263</v>
      </c>
      <c r="Y1256" s="20">
        <v>20.2554</v>
      </c>
      <c r="Z1256" s="19">
        <v>0.921906</v>
      </c>
      <c r="AA1256" s="20">
        <v>0.00775551</v>
      </c>
      <c r="AB1256" s="20">
        <v>110.381</v>
      </c>
      <c r="AC1256" s="19">
        <v>0</v>
      </c>
      <c r="AD1256" s="20">
        <v>0</v>
      </c>
      <c r="AE1256" s="20">
        <v>0.00034914</v>
      </c>
      <c r="AF1256" s="19">
        <v>0.834213</v>
      </c>
      <c r="AG1256" s="20">
        <v>0.00528669</v>
      </c>
      <c r="AH1256" s="20">
        <v>40.4759</v>
      </c>
      <c r="AI1256" s="19">
        <v>0</v>
      </c>
      <c r="AJ1256" s="20">
        <v>0</v>
      </c>
      <c r="AK1256" s="20">
        <v>0</v>
      </c>
      <c r="AL1256" s="19">
        <v>0</v>
      </c>
      <c r="AM1256" s="20">
        <v>0</v>
      </c>
      <c r="AN1256" s="20">
        <v>0</v>
      </c>
      <c r="AO1256" s="19">
        <v>0</v>
      </c>
      <c r="AP1256" s="20">
        <v>0</v>
      </c>
      <c r="AQ1256" s="20">
        <v>0</v>
      </c>
    </row>
    <row r="1257" spans="1:4" ht="17.25">
      <c r="A1257" s="10">
        <v>0.86944444444444402</v>
      </c>
      <c r="B1257" s="19">
        <v>0.675934</v>
      </c>
      <c r="C1257" s="20">
        <v>17.9975</v>
      </c>
      <c r="D1257" s="20">
        <v>330.992</v>
      </c>
      <c r="E1257" s="19">
        <v>0.587823</v>
      </c>
      <c r="F1257" s="20">
        <v>0.03725</v>
      </c>
      <c r="G1257" s="20">
        <v>311.884</v>
      </c>
      <c r="H1257" s="19">
        <v>0.889721</v>
      </c>
      <c r="I1257" s="20">
        <v>16.4761</v>
      </c>
      <c r="J1257" s="20">
        <v>413.65</v>
      </c>
      <c r="K1257" s="19">
        <v>0.814301</v>
      </c>
      <c r="L1257" s="20">
        <v>1.95734</v>
      </c>
      <c r="M1257" s="20">
        <v>226.275</v>
      </c>
      <c r="N1257" s="19">
        <v>0.680942</v>
      </c>
      <c r="O1257" s="20">
        <v>18.0909</v>
      </c>
      <c r="P1257" s="20">
        <v>331.959</v>
      </c>
      <c r="Q1257" s="19">
        <v>0.633295</v>
      </c>
      <c r="R1257" s="20">
        <v>0.575251</v>
      </c>
      <c r="S1257" s="20">
        <v>17.2792</v>
      </c>
      <c r="T1257" s="19">
        <v>0.955458</v>
      </c>
      <c r="U1257" s="20">
        <v>0.522763</v>
      </c>
      <c r="V1257" s="20">
        <v>51.8119</v>
      </c>
      <c r="W1257" s="19">
        <v>0.989921</v>
      </c>
      <c r="X1257" s="20">
        <v>0.634365</v>
      </c>
      <c r="Y1257" s="20">
        <v>20.2661</v>
      </c>
      <c r="Z1257" s="19">
        <v>0.843284</v>
      </c>
      <c r="AA1257" s="20">
        <v>3.99533</v>
      </c>
      <c r="AB1257" s="20">
        <v>110.41</v>
      </c>
      <c r="AC1257" s="19">
        <v>0</v>
      </c>
      <c r="AD1257" s="20">
        <v>0</v>
      </c>
      <c r="AE1257" s="20">
        <v>0.00034914</v>
      </c>
      <c r="AF1257" s="19">
        <v>0</v>
      </c>
      <c r="AG1257" s="20">
        <v>0</v>
      </c>
      <c r="AH1257" s="20">
        <v>40.4759</v>
      </c>
      <c r="AI1257" s="19">
        <v>0</v>
      </c>
      <c r="AJ1257" s="20">
        <v>0</v>
      </c>
      <c r="AK1257" s="20">
        <v>0</v>
      </c>
      <c r="AL1257" s="19">
        <v>0</v>
      </c>
      <c r="AM1257" s="20">
        <v>0</v>
      </c>
      <c r="AN1257" s="20">
        <v>0</v>
      </c>
      <c r="AO1257" s="19">
        <v>0</v>
      </c>
      <c r="AP1257" s="20">
        <v>0</v>
      </c>
      <c r="AQ1257" s="20">
        <v>0</v>
      </c>
    </row>
    <row r="1258" spans="1:4" ht="17.25">
      <c r="A1258" s="10">
        <v>0.87013888888888902</v>
      </c>
      <c r="B1258" s="19">
        <v>0.68255</v>
      </c>
      <c r="C1258" s="20">
        <v>18.3109</v>
      </c>
      <c r="D1258" s="20">
        <v>331.301</v>
      </c>
      <c r="E1258" s="19">
        <v>0.588576</v>
      </c>
      <c r="F1258" s="20">
        <v>0.0372002</v>
      </c>
      <c r="G1258" s="20">
        <v>311.885</v>
      </c>
      <c r="H1258" s="19">
        <v>0.891223</v>
      </c>
      <c r="I1258" s="20">
        <v>16.6792</v>
      </c>
      <c r="J1258" s="20">
        <v>413.917</v>
      </c>
      <c r="K1258" s="19">
        <v>0.814498</v>
      </c>
      <c r="L1258" s="20">
        <v>1.9568</v>
      </c>
      <c r="M1258" s="20">
        <v>226.307</v>
      </c>
      <c r="N1258" s="19">
        <v>0.686713</v>
      </c>
      <c r="O1258" s="20">
        <v>18.3727</v>
      </c>
      <c r="P1258" s="20">
        <v>332.259</v>
      </c>
      <c r="Q1258" s="19">
        <v>0.633523</v>
      </c>
      <c r="R1258" s="20">
        <v>0.576129</v>
      </c>
      <c r="S1258" s="20">
        <v>17.2885</v>
      </c>
      <c r="T1258" s="19">
        <v>0.955575</v>
      </c>
      <c r="U1258" s="20">
        <v>0.522229</v>
      </c>
      <c r="V1258" s="20">
        <v>51.8206</v>
      </c>
      <c r="W1258" s="19">
        <v>0.989897</v>
      </c>
      <c r="X1258" s="20">
        <v>0.634911</v>
      </c>
      <c r="Y1258" s="20">
        <v>20.2765</v>
      </c>
      <c r="Z1258" s="19">
        <v>0.83887</v>
      </c>
      <c r="AA1258" s="20">
        <v>3.8769</v>
      </c>
      <c r="AB1258" s="20">
        <v>110.476</v>
      </c>
      <c r="AC1258" s="19">
        <v>0</v>
      </c>
      <c r="AD1258" s="20">
        <v>0</v>
      </c>
      <c r="AE1258" s="20">
        <v>0.00034914</v>
      </c>
      <c r="AF1258" s="19">
        <v>0</v>
      </c>
      <c r="AG1258" s="20">
        <v>0</v>
      </c>
      <c r="AH1258" s="20">
        <v>40.476</v>
      </c>
      <c r="AI1258" s="19">
        <v>0</v>
      </c>
      <c r="AJ1258" s="20">
        <v>0</v>
      </c>
      <c r="AK1258" s="20">
        <v>0</v>
      </c>
      <c r="AL1258" s="19">
        <v>0</v>
      </c>
      <c r="AM1258" s="20">
        <v>0</v>
      </c>
      <c r="AN1258" s="20">
        <v>0</v>
      </c>
      <c r="AO1258" s="19">
        <v>0</v>
      </c>
      <c r="AP1258" s="20">
        <v>0</v>
      </c>
      <c r="AQ1258" s="20">
        <v>0</v>
      </c>
    </row>
    <row r="1259" spans="1:4" ht="17.25">
      <c r="A1259" s="10">
        <v>0.87083333333333302</v>
      </c>
      <c r="B1259" s="19">
        <v>0.685371</v>
      </c>
      <c r="C1259" s="20">
        <v>18.4515</v>
      </c>
      <c r="D1259" s="20">
        <v>331.602</v>
      </c>
      <c r="E1259" s="19">
        <v>0.58897</v>
      </c>
      <c r="F1259" s="20">
        <v>0.0372977</v>
      </c>
      <c r="G1259" s="20">
        <v>311.885</v>
      </c>
      <c r="H1259" s="19">
        <v>0.89174</v>
      </c>
      <c r="I1259" s="20">
        <v>16.7845</v>
      </c>
      <c r="J1259" s="20">
        <v>414.201</v>
      </c>
      <c r="K1259" s="19">
        <v>0.814945</v>
      </c>
      <c r="L1259" s="20">
        <v>1.95976</v>
      </c>
      <c r="M1259" s="20">
        <v>226.341</v>
      </c>
      <c r="N1259" s="19">
        <v>0.690331</v>
      </c>
      <c r="O1259" s="20">
        <v>18.5546</v>
      </c>
      <c r="P1259" s="20">
        <v>332.571</v>
      </c>
      <c r="Q1259" s="19">
        <v>0.633153</v>
      </c>
      <c r="R1259" s="20">
        <v>0.575474</v>
      </c>
      <c r="S1259" s="20">
        <v>17.2984</v>
      </c>
      <c r="T1259" s="19">
        <v>0.955852</v>
      </c>
      <c r="U1259" s="20">
        <v>0.522629</v>
      </c>
      <c r="V1259" s="20">
        <v>51.8293</v>
      </c>
      <c r="W1259" s="19">
        <v>0.989949</v>
      </c>
      <c r="X1259" s="20">
        <v>0.635434</v>
      </c>
      <c r="Y1259" s="20">
        <v>20.2871</v>
      </c>
      <c r="Z1259" s="19">
        <v>0.830001</v>
      </c>
      <c r="AA1259" s="20">
        <v>3.69671</v>
      </c>
      <c r="AB1259" s="20">
        <v>110.54</v>
      </c>
      <c r="AC1259" s="19">
        <v>0</v>
      </c>
      <c r="AD1259" s="20">
        <v>0</v>
      </c>
      <c r="AE1259" s="20">
        <v>0.00034914</v>
      </c>
      <c r="AF1259" s="19">
        <v>0</v>
      </c>
      <c r="AG1259" s="20">
        <v>0</v>
      </c>
      <c r="AH1259" s="20">
        <v>40.476</v>
      </c>
      <c r="AI1259" s="19">
        <v>0</v>
      </c>
      <c r="AJ1259" s="20">
        <v>0</v>
      </c>
      <c r="AK1259" s="20">
        <v>0</v>
      </c>
      <c r="AL1259" s="19">
        <v>0</v>
      </c>
      <c r="AM1259" s="20">
        <v>0</v>
      </c>
      <c r="AN1259" s="20">
        <v>0</v>
      </c>
      <c r="AO1259" s="19">
        <v>0</v>
      </c>
      <c r="AP1259" s="20">
        <v>0</v>
      </c>
      <c r="AQ1259" s="20">
        <v>0</v>
      </c>
    </row>
    <row r="1260" spans="1:4" ht="17.25">
      <c r="A1260" s="10">
        <v>0.87152777777777801</v>
      </c>
      <c r="B1260" s="19">
        <v>0.688227</v>
      </c>
      <c r="C1260" s="20">
        <v>18.5758</v>
      </c>
      <c r="D1260" s="20">
        <v>331.915</v>
      </c>
      <c r="E1260" s="19">
        <v>0.587524</v>
      </c>
      <c r="F1260" s="20">
        <v>0.0372381</v>
      </c>
      <c r="G1260" s="20">
        <v>311.886</v>
      </c>
      <c r="H1260" s="19">
        <v>0.892582</v>
      </c>
      <c r="I1260" s="20">
        <v>16.8665</v>
      </c>
      <c r="J1260" s="20">
        <v>414.476</v>
      </c>
      <c r="K1260" s="19">
        <v>0.864926</v>
      </c>
      <c r="L1260" s="20">
        <v>7.89061</v>
      </c>
      <c r="M1260" s="20">
        <v>226.377</v>
      </c>
      <c r="N1260" s="19">
        <v>0.693359</v>
      </c>
      <c r="O1260" s="20">
        <v>18.6433</v>
      </c>
      <c r="P1260" s="20">
        <v>332.876</v>
      </c>
      <c r="Q1260" s="19">
        <v>0.633436</v>
      </c>
      <c r="R1260" s="20">
        <v>0.574779</v>
      </c>
      <c r="S1260" s="20">
        <v>17.3077</v>
      </c>
      <c r="T1260" s="19">
        <v>0.956371</v>
      </c>
      <c r="U1260" s="20">
        <v>0.522024</v>
      </c>
      <c r="V1260" s="20">
        <v>51.838</v>
      </c>
      <c r="W1260" s="19">
        <v>0.98985</v>
      </c>
      <c r="X1260" s="20">
        <v>0.634027</v>
      </c>
      <c r="Y1260" s="20">
        <v>20.2978</v>
      </c>
      <c r="Z1260" s="19">
        <v>0.822139</v>
      </c>
      <c r="AA1260" s="20">
        <v>3.54509</v>
      </c>
      <c r="AB1260" s="20">
        <v>110.598</v>
      </c>
      <c r="AC1260" s="19">
        <v>0</v>
      </c>
      <c r="AD1260" s="20">
        <v>0</v>
      </c>
      <c r="AE1260" s="20">
        <v>0.00034914</v>
      </c>
      <c r="AF1260" s="19">
        <v>0</v>
      </c>
      <c r="AG1260" s="20">
        <v>0</v>
      </c>
      <c r="AH1260" s="20">
        <v>40.476</v>
      </c>
      <c r="AI1260" s="19">
        <v>0</v>
      </c>
      <c r="AJ1260" s="20">
        <v>0</v>
      </c>
      <c r="AK1260" s="20">
        <v>0</v>
      </c>
      <c r="AL1260" s="19">
        <v>0</v>
      </c>
      <c r="AM1260" s="20">
        <v>0</v>
      </c>
      <c r="AN1260" s="20">
        <v>0</v>
      </c>
      <c r="AO1260" s="19">
        <v>0</v>
      </c>
      <c r="AP1260" s="20">
        <v>0</v>
      </c>
      <c r="AQ1260" s="20">
        <v>0</v>
      </c>
    </row>
    <row r="1261" spans="1:4" ht="17.25">
      <c r="A1261" s="10">
        <v>0.87222222222222201</v>
      </c>
      <c r="B1261" s="19">
        <v>0.691649</v>
      </c>
      <c r="C1261" s="20">
        <v>18.8001</v>
      </c>
      <c r="D1261" s="20">
        <v>332.222</v>
      </c>
      <c r="E1261" s="19">
        <v>0.588614</v>
      </c>
      <c r="F1261" s="20">
        <v>0.0373173</v>
      </c>
      <c r="G1261" s="20">
        <v>311.887</v>
      </c>
      <c r="H1261" s="19">
        <v>0.893149</v>
      </c>
      <c r="I1261" s="20">
        <v>17.0023</v>
      </c>
      <c r="J1261" s="20">
        <v>414.763</v>
      </c>
      <c r="K1261" s="19">
        <v>0.863574</v>
      </c>
      <c r="L1261" s="20">
        <v>7.85241</v>
      </c>
      <c r="M1261" s="20">
        <v>226.51</v>
      </c>
      <c r="N1261" s="19">
        <v>0.696015</v>
      </c>
      <c r="O1261" s="20">
        <v>18.8727</v>
      </c>
      <c r="P1261" s="20">
        <v>333.183</v>
      </c>
      <c r="Q1261" s="19">
        <v>0.634995</v>
      </c>
      <c r="R1261" s="20">
        <v>0.579486</v>
      </c>
      <c r="S1261" s="20">
        <v>17.3173</v>
      </c>
      <c r="T1261" s="19">
        <v>0.956446</v>
      </c>
      <c r="U1261" s="20">
        <v>0.524131</v>
      </c>
      <c r="V1261" s="20">
        <v>51.8468</v>
      </c>
      <c r="W1261" s="19">
        <v>0.989897</v>
      </c>
      <c r="X1261" s="20">
        <v>0.633877</v>
      </c>
      <c r="Y1261" s="20">
        <v>20.3084</v>
      </c>
      <c r="Z1261" s="19">
        <v>0.818538</v>
      </c>
      <c r="AA1261" s="20">
        <v>3.49612</v>
      </c>
      <c r="AB1261" s="20">
        <v>110.658</v>
      </c>
      <c r="AC1261" s="19">
        <v>0</v>
      </c>
      <c r="AD1261" s="20">
        <v>0</v>
      </c>
      <c r="AE1261" s="20">
        <v>0.00034914</v>
      </c>
      <c r="AF1261" s="19">
        <v>0</v>
      </c>
      <c r="AG1261" s="20">
        <v>0</v>
      </c>
      <c r="AH1261" s="20">
        <v>40.4761</v>
      </c>
      <c r="AI1261" s="19">
        <v>0</v>
      </c>
      <c r="AJ1261" s="20">
        <v>0</v>
      </c>
      <c r="AK1261" s="20">
        <v>0</v>
      </c>
      <c r="AL1261" s="19">
        <v>0</v>
      </c>
      <c r="AM1261" s="20">
        <v>0</v>
      </c>
      <c r="AN1261" s="20">
        <v>0</v>
      </c>
      <c r="AO1261" s="19">
        <v>0</v>
      </c>
      <c r="AP1261" s="20">
        <v>0</v>
      </c>
      <c r="AQ1261" s="20">
        <v>0</v>
      </c>
    </row>
    <row r="1262" spans="1:4" ht="17.25">
      <c r="A1262" s="10">
        <v>0.87291666666666701</v>
      </c>
      <c r="B1262" s="19">
        <v>0.693206</v>
      </c>
      <c r="C1262" s="20">
        <v>18.972</v>
      </c>
      <c r="D1262" s="20">
        <v>332.536</v>
      </c>
      <c r="E1262" s="19">
        <v>0.588679</v>
      </c>
      <c r="F1262" s="20">
        <v>0.0374229</v>
      </c>
      <c r="G1262" s="20">
        <v>311.887</v>
      </c>
      <c r="H1262" s="19">
        <v>0.893559</v>
      </c>
      <c r="I1262" s="20">
        <v>17.1492</v>
      </c>
      <c r="J1262" s="20">
        <v>415.053</v>
      </c>
      <c r="K1262" s="19">
        <v>0.814357</v>
      </c>
      <c r="L1262" s="20">
        <v>1.95761</v>
      </c>
      <c r="M1262" s="20">
        <v>226.575</v>
      </c>
      <c r="N1262" s="19">
        <v>0.696839</v>
      </c>
      <c r="O1262" s="20">
        <v>19.0257</v>
      </c>
      <c r="P1262" s="20">
        <v>333.504</v>
      </c>
      <c r="Q1262" s="19">
        <v>0.634312</v>
      </c>
      <c r="R1262" s="20">
        <v>0.579209</v>
      </c>
      <c r="S1262" s="20">
        <v>17.3272</v>
      </c>
      <c r="T1262" s="19">
        <v>0.955203</v>
      </c>
      <c r="U1262" s="20">
        <v>0.524019</v>
      </c>
      <c r="V1262" s="20">
        <v>51.8556</v>
      </c>
      <c r="W1262" s="19">
        <v>0.989934</v>
      </c>
      <c r="X1262" s="20">
        <v>0.634956</v>
      </c>
      <c r="Y1262" s="20">
        <v>20.3188</v>
      </c>
      <c r="Z1262" s="19">
        <v>0.815004</v>
      </c>
      <c r="AA1262" s="20">
        <v>3.46689</v>
      </c>
      <c r="AB1262" s="20">
        <v>110.716</v>
      </c>
      <c r="AC1262" s="19">
        <v>0</v>
      </c>
      <c r="AD1262" s="20">
        <v>0</v>
      </c>
      <c r="AE1262" s="20">
        <v>0.00034914</v>
      </c>
      <c r="AF1262" s="19">
        <v>0</v>
      </c>
      <c r="AG1262" s="20">
        <v>0</v>
      </c>
      <c r="AH1262" s="20">
        <v>40.4761</v>
      </c>
      <c r="AI1262" s="19">
        <v>0</v>
      </c>
      <c r="AJ1262" s="20">
        <v>0</v>
      </c>
      <c r="AK1262" s="20">
        <v>0</v>
      </c>
      <c r="AL1262" s="19">
        <v>0</v>
      </c>
      <c r="AM1262" s="20">
        <v>0</v>
      </c>
      <c r="AN1262" s="20">
        <v>0</v>
      </c>
      <c r="AO1262" s="19">
        <v>0</v>
      </c>
      <c r="AP1262" s="20">
        <v>0</v>
      </c>
      <c r="AQ1262" s="20">
        <v>0</v>
      </c>
    </row>
    <row r="1263" spans="1:4" ht="17.25">
      <c r="A1263" s="10">
        <v>0.87361111111111101</v>
      </c>
      <c r="B1263" s="19">
        <v>0.694301</v>
      </c>
      <c r="C1263" s="20">
        <v>19.0485</v>
      </c>
      <c r="D1263" s="20">
        <v>332.848</v>
      </c>
      <c r="E1263" s="19">
        <v>0.586571</v>
      </c>
      <c r="F1263" s="20">
        <v>0.037222</v>
      </c>
      <c r="G1263" s="20">
        <v>311.888</v>
      </c>
      <c r="H1263" s="19">
        <v>0.894342</v>
      </c>
      <c r="I1263" s="20">
        <v>17.231</v>
      </c>
      <c r="J1263" s="20">
        <v>415.335</v>
      </c>
      <c r="K1263" s="19">
        <v>0.814677</v>
      </c>
      <c r="L1263" s="20">
        <v>1.95719</v>
      </c>
      <c r="M1263" s="20">
        <v>226.607</v>
      </c>
      <c r="N1263" s="19">
        <v>0.699717</v>
      </c>
      <c r="O1263" s="20">
        <v>19.1264</v>
      </c>
      <c r="P1263" s="20">
        <v>333.827</v>
      </c>
      <c r="Q1263" s="19">
        <v>0.633517</v>
      </c>
      <c r="R1263" s="20">
        <v>0.576826</v>
      </c>
      <c r="S1263" s="20">
        <v>17.3367</v>
      </c>
      <c r="T1263" s="19">
        <v>0.955337</v>
      </c>
      <c r="U1263" s="20">
        <v>0.522971</v>
      </c>
      <c r="V1263" s="20">
        <v>51.8643</v>
      </c>
      <c r="W1263" s="19">
        <v>0.989902</v>
      </c>
      <c r="X1263" s="20">
        <v>0.633143</v>
      </c>
      <c r="Y1263" s="20">
        <v>20.3294</v>
      </c>
      <c r="Z1263" s="19">
        <v>0.819554</v>
      </c>
      <c r="AA1263" s="20">
        <v>3.43027</v>
      </c>
      <c r="AB1263" s="20">
        <v>110.773</v>
      </c>
      <c r="AC1263" s="19">
        <v>0</v>
      </c>
      <c r="AD1263" s="20">
        <v>0</v>
      </c>
      <c r="AE1263" s="20">
        <v>0.00034914</v>
      </c>
      <c r="AF1263" s="19">
        <v>0.866803</v>
      </c>
      <c r="AG1263" s="20">
        <v>5.02134</v>
      </c>
      <c r="AH1263" s="20">
        <v>40.5033</v>
      </c>
      <c r="AI1263" s="19">
        <v>0</v>
      </c>
      <c r="AJ1263" s="20">
        <v>0</v>
      </c>
      <c r="AK1263" s="20">
        <v>0</v>
      </c>
      <c r="AL1263" s="19">
        <v>0</v>
      </c>
      <c r="AM1263" s="20">
        <v>0</v>
      </c>
      <c r="AN1263" s="20">
        <v>0</v>
      </c>
      <c r="AO1263" s="19">
        <v>0</v>
      </c>
      <c r="AP1263" s="20">
        <v>0</v>
      </c>
      <c r="AQ1263" s="20">
        <v>0</v>
      </c>
    </row>
    <row r="1264" spans="1:4" ht="17.25">
      <c r="A1264" s="10">
        <v>0.874305555555556</v>
      </c>
      <c r="B1264" s="19">
        <v>0.700148</v>
      </c>
      <c r="C1264" s="20">
        <v>19.1693</v>
      </c>
      <c r="D1264" s="20">
        <v>333.172</v>
      </c>
      <c r="E1264" s="19">
        <v>0.585441</v>
      </c>
      <c r="F1264" s="20">
        <v>0.0370024</v>
      </c>
      <c r="G1264" s="20">
        <v>311.889</v>
      </c>
      <c r="H1264" s="19">
        <v>0.895697</v>
      </c>
      <c r="I1264" s="20">
        <v>17.3541</v>
      </c>
      <c r="J1264" s="20">
        <v>415.628</v>
      </c>
      <c r="K1264" s="19">
        <v>0.814114</v>
      </c>
      <c r="L1264" s="20">
        <v>1.95802</v>
      </c>
      <c r="M1264" s="20">
        <v>226.64</v>
      </c>
      <c r="N1264" s="19">
        <v>0.704323</v>
      </c>
      <c r="O1264" s="20">
        <v>19.2541</v>
      </c>
      <c r="P1264" s="20">
        <v>334.147</v>
      </c>
      <c r="Q1264" s="19">
        <v>0.635495</v>
      </c>
      <c r="R1264" s="20">
        <v>0.578827</v>
      </c>
      <c r="S1264" s="20">
        <v>17.3463</v>
      </c>
      <c r="T1264" s="19">
        <v>0.956301</v>
      </c>
      <c r="U1264" s="20">
        <v>0.523121</v>
      </c>
      <c r="V1264" s="20">
        <v>51.873</v>
      </c>
      <c r="W1264" s="19">
        <v>0.989817</v>
      </c>
      <c r="X1264" s="20">
        <v>0.632473</v>
      </c>
      <c r="Y1264" s="20">
        <v>20.3399</v>
      </c>
      <c r="Z1264" s="19">
        <v>0.820064</v>
      </c>
      <c r="AA1264" s="20">
        <v>3.41624</v>
      </c>
      <c r="AB1264" s="20">
        <v>110.832</v>
      </c>
      <c r="AC1264" s="19">
        <v>0</v>
      </c>
      <c r="AD1264" s="20">
        <v>0</v>
      </c>
      <c r="AE1264" s="20">
        <v>0.00034914</v>
      </c>
      <c r="AF1264" s="19">
        <v>0.873297</v>
      </c>
      <c r="AG1264" s="20">
        <v>5.19395</v>
      </c>
      <c r="AH1264" s="20">
        <v>40.5899</v>
      </c>
      <c r="AI1264" s="19">
        <v>0</v>
      </c>
      <c r="AJ1264" s="20">
        <v>0</v>
      </c>
      <c r="AK1264" s="20">
        <v>0</v>
      </c>
      <c r="AL1264" s="19">
        <v>0</v>
      </c>
      <c r="AM1264" s="20">
        <v>0</v>
      </c>
      <c r="AN1264" s="20">
        <v>0</v>
      </c>
      <c r="AO1264" s="19">
        <v>0</v>
      </c>
      <c r="AP1264" s="20">
        <v>0</v>
      </c>
      <c r="AQ1264" s="20">
        <v>0</v>
      </c>
    </row>
    <row r="1265" spans="1:4" ht="17.25">
      <c r="A1265" s="10">
        <v>0.875</v>
      </c>
      <c r="B1265" s="19">
        <v>0.698028</v>
      </c>
      <c r="C1265" s="20">
        <v>18.8522</v>
      </c>
      <c r="D1265" s="20">
        <v>333.496</v>
      </c>
      <c r="E1265" s="19">
        <v>0.587393</v>
      </c>
      <c r="F1265" s="20">
        <v>0.0369021</v>
      </c>
      <c r="G1265" s="20">
        <v>311.889</v>
      </c>
      <c r="H1265" s="19">
        <v>0.895685</v>
      </c>
      <c r="I1265" s="20">
        <v>17.2028</v>
      </c>
      <c r="J1265" s="20">
        <v>415.917</v>
      </c>
      <c r="K1265" s="19">
        <v>0.86941</v>
      </c>
      <c r="L1265" s="20">
        <v>8.05867</v>
      </c>
      <c r="M1265" s="20">
        <v>226.747</v>
      </c>
      <c r="N1265" s="19">
        <v>0.703042</v>
      </c>
      <c r="O1265" s="20">
        <v>18.9405</v>
      </c>
      <c r="P1265" s="20">
        <v>334.462</v>
      </c>
      <c r="Q1265" s="19">
        <v>0.634986</v>
      </c>
      <c r="R1265" s="20">
        <v>0.575338</v>
      </c>
      <c r="S1265" s="20">
        <v>17.3559</v>
      </c>
      <c r="T1265" s="19">
        <v>0.958047</v>
      </c>
      <c r="U1265" s="20">
        <v>0.523059</v>
      </c>
      <c r="V1265" s="20">
        <v>51.8817</v>
      </c>
      <c r="W1265" s="19">
        <v>0.98973</v>
      </c>
      <c r="X1265" s="20">
        <v>0.631712</v>
      </c>
      <c r="Y1265" s="20">
        <v>20.3504</v>
      </c>
      <c r="Z1265" s="19">
        <v>0.8213</v>
      </c>
      <c r="AA1265" s="20">
        <v>3.40658</v>
      </c>
      <c r="AB1265" s="20">
        <v>110.887</v>
      </c>
      <c r="AC1265" s="19">
        <v>0</v>
      </c>
      <c r="AD1265" s="20">
        <v>0</v>
      </c>
      <c r="AE1265" s="20">
        <v>0.00034914</v>
      </c>
      <c r="AF1265" s="19">
        <v>0.859934</v>
      </c>
      <c r="AG1265" s="20">
        <v>4.71859</v>
      </c>
      <c r="AH1265" s="20">
        <v>40.6752</v>
      </c>
      <c r="AI1265" s="19">
        <v>0</v>
      </c>
      <c r="AJ1265" s="20">
        <v>0</v>
      </c>
      <c r="AK1265" s="20">
        <v>0</v>
      </c>
      <c r="AL1265" s="19">
        <v>0</v>
      </c>
      <c r="AM1265" s="20">
        <v>0</v>
      </c>
      <c r="AN1265" s="20">
        <v>0</v>
      </c>
      <c r="AO1265" s="19">
        <v>0</v>
      </c>
      <c r="AP1265" s="20">
        <v>0</v>
      </c>
      <c r="AQ1265" s="20">
        <v>0</v>
      </c>
    </row>
    <row r="1266" spans="1:4" ht="17.25">
      <c r="A1266" s="10">
        <v>0.875694444444444</v>
      </c>
      <c r="B1266" s="19">
        <v>0.696207</v>
      </c>
      <c r="C1266" s="20">
        <v>18.6342</v>
      </c>
      <c r="D1266" s="20">
        <v>333.803</v>
      </c>
      <c r="E1266" s="19">
        <v>0.586274</v>
      </c>
      <c r="F1266" s="20">
        <v>0.0367664</v>
      </c>
      <c r="G1266" s="20">
        <v>311.89</v>
      </c>
      <c r="H1266" s="19">
        <v>0.894977</v>
      </c>
      <c r="I1266" s="20">
        <v>16.9935</v>
      </c>
      <c r="J1266" s="20">
        <v>416.197</v>
      </c>
      <c r="K1266" s="19">
        <v>0.815009</v>
      </c>
      <c r="L1266" s="20">
        <v>1.94647</v>
      </c>
      <c r="M1266" s="20">
        <v>226.841</v>
      </c>
      <c r="N1266" s="19">
        <v>0.700356</v>
      </c>
      <c r="O1266" s="20">
        <v>18.7014</v>
      </c>
      <c r="P1266" s="20">
        <v>334.77</v>
      </c>
      <c r="Q1266" s="19">
        <v>0.635225</v>
      </c>
      <c r="R1266" s="20">
        <v>0.572954</v>
      </c>
      <c r="S1266" s="20">
        <v>17.3655</v>
      </c>
      <c r="T1266" s="19">
        <v>0.957445</v>
      </c>
      <c r="U1266" s="20">
        <v>0.52087</v>
      </c>
      <c r="V1266" s="20">
        <v>51.8901</v>
      </c>
      <c r="W1266" s="19">
        <v>0.989646</v>
      </c>
      <c r="X1266" s="20">
        <v>0.629027</v>
      </c>
      <c r="Y1266" s="20">
        <v>20.3611</v>
      </c>
      <c r="Z1266" s="19">
        <v>0.815442</v>
      </c>
      <c r="AA1266" s="20">
        <v>3.38991</v>
      </c>
      <c r="AB1266" s="20">
        <v>110.943</v>
      </c>
      <c r="AC1266" s="19">
        <v>0</v>
      </c>
      <c r="AD1266" s="20">
        <v>0</v>
      </c>
      <c r="AE1266" s="20">
        <v>0.00034914</v>
      </c>
      <c r="AF1266" s="19">
        <v>0</v>
      </c>
      <c r="AG1266" s="20">
        <v>0</v>
      </c>
      <c r="AH1266" s="20">
        <v>40.6833</v>
      </c>
      <c r="AI1266" s="19">
        <v>0</v>
      </c>
      <c r="AJ1266" s="20">
        <v>0</v>
      </c>
      <c r="AK1266" s="20">
        <v>0</v>
      </c>
      <c r="AL1266" s="19">
        <v>0</v>
      </c>
      <c r="AM1266" s="20">
        <v>0</v>
      </c>
      <c r="AN1266" s="20">
        <v>0</v>
      </c>
      <c r="AO1266" s="19">
        <v>0</v>
      </c>
      <c r="AP1266" s="20">
        <v>0</v>
      </c>
      <c r="AQ1266" s="20">
        <v>0</v>
      </c>
    </row>
    <row r="1267" spans="1:4" ht="17.25">
      <c r="A1267" s="10">
        <v>0.87638888888888899</v>
      </c>
      <c r="B1267" s="19">
        <v>0.675501</v>
      </c>
      <c r="C1267" s="20">
        <v>18.4661</v>
      </c>
      <c r="D1267" s="20">
        <v>334.118</v>
      </c>
      <c r="E1267" s="19">
        <v>0.586771</v>
      </c>
      <c r="F1267" s="20">
        <v>0.0375821</v>
      </c>
      <c r="G1267" s="20">
        <v>311.89</v>
      </c>
      <c r="H1267" s="19">
        <v>0.889711</v>
      </c>
      <c r="I1267" s="20">
        <v>16.874</v>
      </c>
      <c r="J1267" s="20">
        <v>416.484</v>
      </c>
      <c r="K1267" s="19">
        <v>0.813152</v>
      </c>
      <c r="L1267" s="20">
        <v>1.96266</v>
      </c>
      <c r="M1267" s="20">
        <v>226.874</v>
      </c>
      <c r="N1267" s="19">
        <v>0.680667</v>
      </c>
      <c r="O1267" s="20">
        <v>18.5456</v>
      </c>
      <c r="P1267" s="20">
        <v>335.086</v>
      </c>
      <c r="Q1267" s="19">
        <v>0.630098</v>
      </c>
      <c r="R1267" s="20">
        <v>0.576755</v>
      </c>
      <c r="S1267" s="20">
        <v>17.3752</v>
      </c>
      <c r="T1267" s="19">
        <v>0.951994</v>
      </c>
      <c r="U1267" s="20">
        <v>0.52586</v>
      </c>
      <c r="V1267" s="20">
        <v>51.899</v>
      </c>
      <c r="W1267" s="19">
        <v>0.990133</v>
      </c>
      <c r="X1267" s="20">
        <v>0.638051</v>
      </c>
      <c r="Y1267" s="20">
        <v>20.3717</v>
      </c>
      <c r="Z1267" s="19">
        <v>0.805683</v>
      </c>
      <c r="AA1267" s="20">
        <v>3.39559</v>
      </c>
      <c r="AB1267" s="20">
        <v>111.001</v>
      </c>
      <c r="AC1267" s="19">
        <v>0</v>
      </c>
      <c r="AD1267" s="20">
        <v>0</v>
      </c>
      <c r="AE1267" s="20">
        <v>0.00034914</v>
      </c>
      <c r="AF1267" s="19">
        <v>0.830737</v>
      </c>
      <c r="AG1267" s="20">
        <v>0.00538153</v>
      </c>
      <c r="AH1267" s="20">
        <v>40.6834</v>
      </c>
      <c r="AI1267" s="19">
        <v>0</v>
      </c>
      <c r="AJ1267" s="20">
        <v>0</v>
      </c>
      <c r="AK1267" s="20">
        <v>0</v>
      </c>
      <c r="AL1267" s="19">
        <v>0</v>
      </c>
      <c r="AM1267" s="20">
        <v>0</v>
      </c>
      <c r="AN1267" s="20">
        <v>0</v>
      </c>
      <c r="AO1267" s="19">
        <v>0</v>
      </c>
      <c r="AP1267" s="20">
        <v>0</v>
      </c>
      <c r="AQ1267" s="20">
        <v>0</v>
      </c>
    </row>
    <row r="1268" spans="1:4" ht="17.25">
      <c r="A1268" s="10">
        <v>0.87708333333333299</v>
      </c>
      <c r="B1268" s="19">
        <v>0.672531</v>
      </c>
      <c r="C1268" s="20">
        <v>18.3493</v>
      </c>
      <c r="D1268" s="20">
        <v>334.414</v>
      </c>
      <c r="E1268" s="19">
        <v>0.588362</v>
      </c>
      <c r="F1268" s="20">
        <v>0.037834</v>
      </c>
      <c r="G1268" s="20">
        <v>311.891</v>
      </c>
      <c r="H1268" s="19">
        <v>0.888841</v>
      </c>
      <c r="I1268" s="20">
        <v>16.7772</v>
      </c>
      <c r="J1268" s="20">
        <v>416.76</v>
      </c>
      <c r="K1268" s="19">
        <v>0.812984</v>
      </c>
      <c r="L1268" s="20">
        <v>1.96038</v>
      </c>
      <c r="M1268" s="20">
        <v>226.906</v>
      </c>
      <c r="N1268" s="19">
        <v>0.676563</v>
      </c>
      <c r="O1268" s="20">
        <v>18.4132</v>
      </c>
      <c r="P1268" s="20">
        <v>335.399</v>
      </c>
      <c r="Q1268" s="19">
        <v>0.629965</v>
      </c>
      <c r="R1268" s="20">
        <v>0.576907</v>
      </c>
      <c r="S1268" s="20">
        <v>17.3845</v>
      </c>
      <c r="T1268" s="19">
        <v>0.95029</v>
      </c>
      <c r="U1268" s="20">
        <v>0.526315</v>
      </c>
      <c r="V1268" s="20">
        <v>51.9078</v>
      </c>
      <c r="W1268" s="19">
        <v>0.990164</v>
      </c>
      <c r="X1268" s="20">
        <v>0.639309</v>
      </c>
      <c r="Y1268" s="20">
        <v>20.3822</v>
      </c>
      <c r="Z1268" s="19">
        <v>0.804932</v>
      </c>
      <c r="AA1268" s="20">
        <v>3.39279</v>
      </c>
      <c r="AB1268" s="20">
        <v>111.056</v>
      </c>
      <c r="AC1268" s="19">
        <v>0</v>
      </c>
      <c r="AD1268" s="20">
        <v>0</v>
      </c>
      <c r="AE1268" s="20">
        <v>0.00034914</v>
      </c>
      <c r="AF1268" s="19">
        <v>0.841755</v>
      </c>
      <c r="AG1268" s="20">
        <v>0.0109097</v>
      </c>
      <c r="AH1268" s="20">
        <v>40.6834</v>
      </c>
      <c r="AI1268" s="19">
        <v>0</v>
      </c>
      <c r="AJ1268" s="20">
        <v>0</v>
      </c>
      <c r="AK1268" s="20">
        <v>0</v>
      </c>
      <c r="AL1268" s="19">
        <v>0</v>
      </c>
      <c r="AM1268" s="20">
        <v>0</v>
      </c>
      <c r="AN1268" s="20">
        <v>0</v>
      </c>
      <c r="AO1268" s="19">
        <v>0</v>
      </c>
      <c r="AP1268" s="20">
        <v>0</v>
      </c>
      <c r="AQ1268" s="20">
        <v>0</v>
      </c>
    </row>
    <row r="1269" spans="1:4" ht="17.25">
      <c r="A1269" s="10">
        <v>0.87777777777777799</v>
      </c>
      <c r="B1269" s="19">
        <v>0.671538</v>
      </c>
      <c r="C1269" s="20">
        <v>18.168</v>
      </c>
      <c r="D1269" s="20">
        <v>334.723</v>
      </c>
      <c r="E1269" s="19">
        <v>0.589629</v>
      </c>
      <c r="F1269" s="20">
        <v>0.0376639</v>
      </c>
      <c r="G1269" s="20">
        <v>311.892</v>
      </c>
      <c r="H1269" s="19">
        <v>0.888779</v>
      </c>
      <c r="I1269" s="20">
        <v>16.6621</v>
      </c>
      <c r="J1269" s="20">
        <v>417.043</v>
      </c>
      <c r="K1269" s="19">
        <v>0.861852</v>
      </c>
      <c r="L1269" s="20">
        <v>7.90151</v>
      </c>
      <c r="M1269" s="20">
        <v>226.977</v>
      </c>
      <c r="N1269" s="19">
        <v>0.675586</v>
      </c>
      <c r="O1269" s="20">
        <v>18.2377</v>
      </c>
      <c r="P1269" s="20">
        <v>335.694</v>
      </c>
      <c r="Q1269" s="19">
        <v>0.62943</v>
      </c>
      <c r="R1269" s="20">
        <v>0.575496</v>
      </c>
      <c r="S1269" s="20">
        <v>17.3943</v>
      </c>
      <c r="T1269" s="19">
        <v>0.953057</v>
      </c>
      <c r="U1269" s="20">
        <v>0.525049</v>
      </c>
      <c r="V1269" s="20">
        <v>51.9167</v>
      </c>
      <c r="W1269" s="19">
        <v>0.990184</v>
      </c>
      <c r="X1269" s="20">
        <v>0.63804</v>
      </c>
      <c r="Y1269" s="20">
        <v>20.393</v>
      </c>
      <c r="Z1269" s="19">
        <v>0.805774</v>
      </c>
      <c r="AA1269" s="20">
        <v>3.37681</v>
      </c>
      <c r="AB1269" s="20">
        <v>111.115</v>
      </c>
      <c r="AC1269" s="19">
        <v>0</v>
      </c>
      <c r="AD1269" s="20">
        <v>0</v>
      </c>
      <c r="AE1269" s="20">
        <v>0.00034914</v>
      </c>
      <c r="AF1269" s="19">
        <v>0</v>
      </c>
      <c r="AG1269" s="20">
        <v>0</v>
      </c>
      <c r="AH1269" s="20">
        <v>40.6835</v>
      </c>
      <c r="AI1269" s="19">
        <v>0</v>
      </c>
      <c r="AJ1269" s="20">
        <v>0</v>
      </c>
      <c r="AK1269" s="20">
        <v>0</v>
      </c>
      <c r="AL1269" s="19">
        <v>0</v>
      </c>
      <c r="AM1269" s="20">
        <v>0</v>
      </c>
      <c r="AN1269" s="20">
        <v>0</v>
      </c>
      <c r="AO1269" s="19">
        <v>0</v>
      </c>
      <c r="AP1269" s="20">
        <v>0</v>
      </c>
      <c r="AQ1269" s="20">
        <v>0</v>
      </c>
    </row>
    <row r="1270" spans="1:4" ht="17.25">
      <c r="A1270" s="10">
        <v>0.87847222222222199</v>
      </c>
      <c r="B1270" s="19">
        <v>0.670286</v>
      </c>
      <c r="C1270" s="20">
        <v>18.1216</v>
      </c>
      <c r="D1270" s="20">
        <v>335.031</v>
      </c>
      <c r="E1270" s="19">
        <v>0.587564</v>
      </c>
      <c r="F1270" s="20">
        <v>0.0374996</v>
      </c>
      <c r="G1270" s="20">
        <v>311.892</v>
      </c>
      <c r="H1270" s="19">
        <v>0.888174</v>
      </c>
      <c r="I1270" s="20">
        <v>16.5955</v>
      </c>
      <c r="J1270" s="20">
        <v>417.324</v>
      </c>
      <c r="K1270" s="19">
        <v>0.813253</v>
      </c>
      <c r="L1270" s="20">
        <v>1.96593</v>
      </c>
      <c r="M1270" s="20">
        <v>227.098</v>
      </c>
      <c r="N1270" s="19">
        <v>0.674011</v>
      </c>
      <c r="O1270" s="20">
        <v>18.2239</v>
      </c>
      <c r="P1270" s="20">
        <v>336.003</v>
      </c>
      <c r="Q1270" s="19">
        <v>0.630317</v>
      </c>
      <c r="R1270" s="20">
        <v>0.578772</v>
      </c>
      <c r="S1270" s="20">
        <v>17.4038</v>
      </c>
      <c r="T1270" s="19">
        <v>0.953418</v>
      </c>
      <c r="U1270" s="20">
        <v>0.526092</v>
      </c>
      <c r="V1270" s="20">
        <v>51.9253</v>
      </c>
      <c r="W1270" s="19">
        <v>0.99022</v>
      </c>
      <c r="X1270" s="20">
        <v>0.639418</v>
      </c>
      <c r="Y1270" s="20">
        <v>20.4035</v>
      </c>
      <c r="Z1270" s="19">
        <v>0.805028</v>
      </c>
      <c r="AA1270" s="20">
        <v>3.37692</v>
      </c>
      <c r="AB1270" s="20">
        <v>111.17</v>
      </c>
      <c r="AC1270" s="19">
        <v>0</v>
      </c>
      <c r="AD1270" s="20">
        <v>0</v>
      </c>
      <c r="AE1270" s="20">
        <v>0.00034914</v>
      </c>
      <c r="AF1270" s="19">
        <v>0</v>
      </c>
      <c r="AG1270" s="20">
        <v>0</v>
      </c>
      <c r="AH1270" s="20">
        <v>40.6835</v>
      </c>
      <c r="AI1270" s="19">
        <v>0</v>
      </c>
      <c r="AJ1270" s="20">
        <v>0</v>
      </c>
      <c r="AK1270" s="20">
        <v>0</v>
      </c>
      <c r="AL1270" s="19">
        <v>0</v>
      </c>
      <c r="AM1270" s="20">
        <v>0</v>
      </c>
      <c r="AN1270" s="20">
        <v>0</v>
      </c>
      <c r="AO1270" s="19">
        <v>0</v>
      </c>
      <c r="AP1270" s="20">
        <v>0</v>
      </c>
      <c r="AQ1270" s="20">
        <v>0</v>
      </c>
    </row>
    <row r="1271" spans="1:4" ht="17.25">
      <c r="A1271" s="10">
        <v>0.87916666666666698</v>
      </c>
      <c r="B1271" s="19">
        <v>0.670576</v>
      </c>
      <c r="C1271" s="20">
        <v>18.0819</v>
      </c>
      <c r="D1271" s="20">
        <v>335.337</v>
      </c>
      <c r="E1271" s="19">
        <v>0.590801</v>
      </c>
      <c r="F1271" s="20">
        <v>0.0376589</v>
      </c>
      <c r="G1271" s="20">
        <v>311.893</v>
      </c>
      <c r="H1271" s="19">
        <v>0.888173</v>
      </c>
      <c r="I1271" s="20">
        <v>16.5413</v>
      </c>
      <c r="J1271" s="20">
        <v>417.591</v>
      </c>
      <c r="K1271" s="19">
        <v>0.813664</v>
      </c>
      <c r="L1271" s="20">
        <v>1.96322</v>
      </c>
      <c r="M1271" s="20">
        <v>227.131</v>
      </c>
      <c r="N1271" s="19">
        <v>0.675435</v>
      </c>
      <c r="O1271" s="20">
        <v>18.139</v>
      </c>
      <c r="P1271" s="20">
        <v>336.311</v>
      </c>
      <c r="Q1271" s="19">
        <v>0.629261</v>
      </c>
      <c r="R1271" s="20">
        <v>0.574532</v>
      </c>
      <c r="S1271" s="20">
        <v>17.4136</v>
      </c>
      <c r="T1271" s="19">
        <v>0.953619</v>
      </c>
      <c r="U1271" s="20">
        <v>0.525373</v>
      </c>
      <c r="V1271" s="20">
        <v>51.9341</v>
      </c>
      <c r="W1271" s="19">
        <v>0.990135</v>
      </c>
      <c r="X1271" s="20">
        <v>0.637831</v>
      </c>
      <c r="Y1271" s="20">
        <v>20.4143</v>
      </c>
      <c r="Z1271" s="19">
        <v>0.806267</v>
      </c>
      <c r="AA1271" s="20">
        <v>3.37181</v>
      </c>
      <c r="AB1271" s="20">
        <v>111.225</v>
      </c>
      <c r="AC1271" s="19">
        <v>0</v>
      </c>
      <c r="AD1271" s="20">
        <v>0</v>
      </c>
      <c r="AE1271" s="20">
        <v>0.00034914</v>
      </c>
      <c r="AF1271" s="19">
        <v>0</v>
      </c>
      <c r="AG1271" s="20">
        <v>0</v>
      </c>
      <c r="AH1271" s="20">
        <v>40.6836</v>
      </c>
      <c r="AI1271" s="19">
        <v>0</v>
      </c>
      <c r="AJ1271" s="20">
        <v>0</v>
      </c>
      <c r="AK1271" s="20">
        <v>0</v>
      </c>
      <c r="AL1271" s="19">
        <v>0</v>
      </c>
      <c r="AM1271" s="20">
        <v>0</v>
      </c>
      <c r="AN1271" s="20">
        <v>0</v>
      </c>
      <c r="AO1271" s="19">
        <v>0</v>
      </c>
      <c r="AP1271" s="20">
        <v>0</v>
      </c>
      <c r="AQ1271" s="20">
        <v>0</v>
      </c>
    </row>
    <row r="1272" spans="1:4" ht="17.25">
      <c r="A1272" s="10">
        <v>0.87986111111111098</v>
      </c>
      <c r="B1272" s="19">
        <v>0.668473</v>
      </c>
      <c r="C1272" s="20">
        <v>18.0292</v>
      </c>
      <c r="D1272" s="20">
        <v>335.633</v>
      </c>
      <c r="E1272" s="19">
        <v>0.588473</v>
      </c>
      <c r="F1272" s="20">
        <v>0.0374771</v>
      </c>
      <c r="G1272" s="20">
        <v>311.894</v>
      </c>
      <c r="H1272" s="19">
        <v>0.887285</v>
      </c>
      <c r="I1272" s="20">
        <v>16.4837</v>
      </c>
      <c r="J1272" s="20">
        <v>417.861</v>
      </c>
      <c r="K1272" s="19">
        <v>0.813341</v>
      </c>
      <c r="L1272" s="20">
        <v>1.96339</v>
      </c>
      <c r="M1272" s="20">
        <v>227.163</v>
      </c>
      <c r="N1272" s="19">
        <v>0.672152</v>
      </c>
      <c r="O1272" s="20">
        <v>18.1149</v>
      </c>
      <c r="P1272" s="20">
        <v>336.608</v>
      </c>
      <c r="Q1272" s="19">
        <v>0.628636</v>
      </c>
      <c r="R1272" s="20">
        <v>0.575118</v>
      </c>
      <c r="S1272" s="20">
        <v>17.4232</v>
      </c>
      <c r="T1272" s="19">
        <v>0.953044</v>
      </c>
      <c r="U1272" s="20">
        <v>0.526541</v>
      </c>
      <c r="V1272" s="20">
        <v>51.9429</v>
      </c>
      <c r="W1272" s="19">
        <v>0.990248</v>
      </c>
      <c r="X1272" s="20">
        <v>0.638605</v>
      </c>
      <c r="Y1272" s="20">
        <v>20.4249</v>
      </c>
      <c r="Z1272" s="19">
        <v>0.804297</v>
      </c>
      <c r="AA1272" s="20">
        <v>3.37061</v>
      </c>
      <c r="AB1272" s="20">
        <v>111.281</v>
      </c>
      <c r="AC1272" s="19">
        <v>0</v>
      </c>
      <c r="AD1272" s="20">
        <v>0</v>
      </c>
      <c r="AE1272" s="20">
        <v>0.00034914</v>
      </c>
      <c r="AF1272" s="19">
        <v>0.840881</v>
      </c>
      <c r="AG1272" s="20">
        <v>0.00540417</v>
      </c>
      <c r="AH1272" s="20">
        <v>40.6836</v>
      </c>
      <c r="AI1272" s="19">
        <v>0</v>
      </c>
      <c r="AJ1272" s="20">
        <v>0</v>
      </c>
      <c r="AK1272" s="20">
        <v>0</v>
      </c>
      <c r="AL1272" s="19">
        <v>0</v>
      </c>
      <c r="AM1272" s="20">
        <v>0</v>
      </c>
      <c r="AN1272" s="20">
        <v>0</v>
      </c>
      <c r="AO1272" s="19">
        <v>0</v>
      </c>
      <c r="AP1272" s="20">
        <v>0</v>
      </c>
      <c r="AQ1272" s="20">
        <v>0</v>
      </c>
    </row>
    <row r="1273" spans="1:4" ht="17.25">
      <c r="A1273" s="10">
        <v>0.88055555555555598</v>
      </c>
      <c r="B1273" s="19">
        <v>0.675953</v>
      </c>
      <c r="C1273" s="20">
        <v>18.3484</v>
      </c>
      <c r="D1273" s="20">
        <v>335.932</v>
      </c>
      <c r="E1273" s="19">
        <v>0.587283</v>
      </c>
      <c r="F1273" s="20">
        <v>0.0375409</v>
      </c>
      <c r="G1273" s="20">
        <v>311.894</v>
      </c>
      <c r="H1273" s="19">
        <v>0.88938</v>
      </c>
      <c r="I1273" s="20">
        <v>16.6917</v>
      </c>
      <c r="J1273" s="20">
        <v>418.143</v>
      </c>
      <c r="K1273" s="19">
        <v>0.863946</v>
      </c>
      <c r="L1273" s="20">
        <v>7.95444</v>
      </c>
      <c r="M1273" s="20">
        <v>227.21</v>
      </c>
      <c r="N1273" s="19">
        <v>0.681141</v>
      </c>
      <c r="O1273" s="20">
        <v>18.4358</v>
      </c>
      <c r="P1273" s="20">
        <v>336.918</v>
      </c>
      <c r="Q1273" s="19">
        <v>0.629596</v>
      </c>
      <c r="R1273" s="20">
        <v>0.574325</v>
      </c>
      <c r="S1273" s="20">
        <v>17.4328</v>
      </c>
      <c r="T1273" s="19">
        <v>0.954193</v>
      </c>
      <c r="U1273" s="20">
        <v>0.525869</v>
      </c>
      <c r="V1273" s="20">
        <v>51.9516</v>
      </c>
      <c r="W1273" s="19">
        <v>0.990117</v>
      </c>
      <c r="X1273" s="20">
        <v>0.635255</v>
      </c>
      <c r="Y1273" s="20">
        <v>20.4355</v>
      </c>
      <c r="Z1273" s="19">
        <v>0.806846</v>
      </c>
      <c r="AA1273" s="20">
        <v>3.3625</v>
      </c>
      <c r="AB1273" s="20">
        <v>111.338</v>
      </c>
      <c r="AC1273" s="19">
        <v>0</v>
      </c>
      <c r="AD1273" s="20">
        <v>0</v>
      </c>
      <c r="AE1273" s="20">
        <v>0.00034914</v>
      </c>
      <c r="AF1273" s="19">
        <v>0</v>
      </c>
      <c r="AG1273" s="20">
        <v>0</v>
      </c>
      <c r="AH1273" s="20">
        <v>40.6837</v>
      </c>
      <c r="AI1273" s="19">
        <v>0</v>
      </c>
      <c r="AJ1273" s="20">
        <v>0</v>
      </c>
      <c r="AK1273" s="20">
        <v>0</v>
      </c>
      <c r="AL1273" s="19">
        <v>0</v>
      </c>
      <c r="AM1273" s="20">
        <v>0</v>
      </c>
      <c r="AN1273" s="20">
        <v>0</v>
      </c>
      <c r="AO1273" s="19">
        <v>0</v>
      </c>
      <c r="AP1273" s="20">
        <v>0</v>
      </c>
      <c r="AQ1273" s="20">
        <v>0</v>
      </c>
    </row>
    <row r="1274" spans="1:4" ht="17.25">
      <c r="A1274" s="10">
        <v>0.88124999999999998</v>
      </c>
      <c r="B1274" s="19">
        <v>0.682766</v>
      </c>
      <c r="C1274" s="20">
        <v>18.5064</v>
      </c>
      <c r="D1274" s="20">
        <v>336.244</v>
      </c>
      <c r="E1274" s="19">
        <v>0.586259</v>
      </c>
      <c r="F1274" s="20">
        <v>0.0371607</v>
      </c>
      <c r="G1274" s="20">
        <v>311.895</v>
      </c>
      <c r="H1274" s="19">
        <v>0.890496</v>
      </c>
      <c r="I1274" s="20">
        <v>16.7978</v>
      </c>
      <c r="J1274" s="20">
        <v>418.417</v>
      </c>
      <c r="K1274" s="19">
        <v>0.858552</v>
      </c>
      <c r="L1274" s="20">
        <v>7.68558</v>
      </c>
      <c r="M1274" s="20">
        <v>227.34</v>
      </c>
      <c r="N1274" s="19">
        <v>0.686195</v>
      </c>
      <c r="O1274" s="20">
        <v>18.5794</v>
      </c>
      <c r="P1274" s="20">
        <v>337.221</v>
      </c>
      <c r="Q1274" s="19">
        <v>0.630326</v>
      </c>
      <c r="R1274" s="20">
        <v>0.573484</v>
      </c>
      <c r="S1274" s="20">
        <v>17.4424</v>
      </c>
      <c r="T1274" s="19">
        <v>0.953392</v>
      </c>
      <c r="U1274" s="20">
        <v>0.525118</v>
      </c>
      <c r="V1274" s="20">
        <v>51.9602</v>
      </c>
      <c r="W1274" s="19">
        <v>0.989903</v>
      </c>
      <c r="X1274" s="20">
        <v>0.634797</v>
      </c>
      <c r="Y1274" s="20">
        <v>20.446</v>
      </c>
      <c r="Z1274" s="19">
        <v>0.807346</v>
      </c>
      <c r="AA1274" s="20">
        <v>3.34849</v>
      </c>
      <c r="AB1274" s="20">
        <v>111.393</v>
      </c>
      <c r="AC1274" s="19">
        <v>0</v>
      </c>
      <c r="AD1274" s="20">
        <v>0</v>
      </c>
      <c r="AE1274" s="20">
        <v>0.00034914</v>
      </c>
      <c r="AF1274" s="19">
        <v>0</v>
      </c>
      <c r="AG1274" s="20">
        <v>0</v>
      </c>
      <c r="AH1274" s="20">
        <v>40.6837</v>
      </c>
      <c r="AI1274" s="19">
        <v>0</v>
      </c>
      <c r="AJ1274" s="20">
        <v>0</v>
      </c>
      <c r="AK1274" s="20">
        <v>0</v>
      </c>
      <c r="AL1274" s="19">
        <v>0</v>
      </c>
      <c r="AM1274" s="20">
        <v>0</v>
      </c>
      <c r="AN1274" s="20">
        <v>0</v>
      </c>
      <c r="AO1274" s="19">
        <v>0</v>
      </c>
      <c r="AP1274" s="20">
        <v>0</v>
      </c>
      <c r="AQ1274" s="20">
        <v>0</v>
      </c>
    </row>
    <row r="1275" spans="1:4" ht="17.25">
      <c r="A1275" s="10">
        <v>0.88194444444444497</v>
      </c>
      <c r="B1275" s="19">
        <v>0.686451</v>
      </c>
      <c r="C1275" s="20">
        <v>18.717</v>
      </c>
      <c r="D1275" s="20">
        <v>336.549</v>
      </c>
      <c r="E1275" s="19">
        <v>0.584728</v>
      </c>
      <c r="F1275" s="20">
        <v>0.0371682</v>
      </c>
      <c r="G1275" s="20">
        <v>311.895</v>
      </c>
      <c r="H1275" s="19">
        <v>0.89134</v>
      </c>
      <c r="I1275" s="20">
        <v>16.9412</v>
      </c>
      <c r="J1275" s="20">
        <v>418.703</v>
      </c>
      <c r="K1275" s="19">
        <v>0.813518</v>
      </c>
      <c r="L1275" s="20">
        <v>1.95686</v>
      </c>
      <c r="M1275" s="20">
        <v>227.395</v>
      </c>
      <c r="N1275" s="19">
        <v>0.690321</v>
      </c>
      <c r="O1275" s="20">
        <v>18.7928</v>
      </c>
      <c r="P1275" s="20">
        <v>337.527</v>
      </c>
      <c r="Q1275" s="19">
        <v>0.631452</v>
      </c>
      <c r="R1275" s="20">
        <v>0.576787</v>
      </c>
      <c r="S1275" s="20">
        <v>17.4519</v>
      </c>
      <c r="T1275" s="19">
        <v>0.953303</v>
      </c>
      <c r="U1275" s="20">
        <v>0.525203</v>
      </c>
      <c r="V1275" s="20">
        <v>51.9691</v>
      </c>
      <c r="W1275" s="19">
        <v>0.989951</v>
      </c>
      <c r="X1275" s="20">
        <v>0.635976</v>
      </c>
      <c r="Y1275" s="20">
        <v>20.4567</v>
      </c>
      <c r="Z1275" s="19">
        <v>0.806452</v>
      </c>
      <c r="AA1275" s="20">
        <v>3.35507</v>
      </c>
      <c r="AB1275" s="20">
        <v>111.449</v>
      </c>
      <c r="AC1275" s="19">
        <v>0</v>
      </c>
      <c r="AD1275" s="20">
        <v>0</v>
      </c>
      <c r="AE1275" s="20">
        <v>0.00034914</v>
      </c>
      <c r="AF1275" s="19">
        <v>0</v>
      </c>
      <c r="AG1275" s="20">
        <v>0</v>
      </c>
      <c r="AH1275" s="20">
        <v>40.6838</v>
      </c>
      <c r="AI1275" s="19">
        <v>0</v>
      </c>
      <c r="AJ1275" s="20">
        <v>0</v>
      </c>
      <c r="AK1275" s="20">
        <v>0</v>
      </c>
      <c r="AL1275" s="19">
        <v>0</v>
      </c>
      <c r="AM1275" s="20">
        <v>0</v>
      </c>
      <c r="AN1275" s="20">
        <v>0</v>
      </c>
      <c r="AO1275" s="19">
        <v>0</v>
      </c>
      <c r="AP1275" s="20">
        <v>0</v>
      </c>
      <c r="AQ1275" s="20">
        <v>0</v>
      </c>
    </row>
    <row r="1276" spans="1:4" ht="17.25">
      <c r="A1276" s="10">
        <v>0.88263888888888897</v>
      </c>
      <c r="B1276" s="19">
        <v>0.683054</v>
      </c>
      <c r="C1276" s="20">
        <v>18.9046</v>
      </c>
      <c r="D1276" s="20">
        <v>336.863</v>
      </c>
      <c r="E1276" s="19">
        <v>0.584733</v>
      </c>
      <c r="F1276" s="20">
        <v>0.0375458</v>
      </c>
      <c r="G1276" s="20">
        <v>311.896</v>
      </c>
      <c r="H1276" s="19">
        <v>0.890399</v>
      </c>
      <c r="I1276" s="20">
        <v>17.0787</v>
      </c>
      <c r="J1276" s="20">
        <v>418.982</v>
      </c>
      <c r="K1276" s="19">
        <v>0.813323</v>
      </c>
      <c r="L1276" s="20">
        <v>1.96684</v>
      </c>
      <c r="M1276" s="20">
        <v>227.427</v>
      </c>
      <c r="N1276" s="19">
        <v>0.688311</v>
      </c>
      <c r="O1276" s="20">
        <v>19.008</v>
      </c>
      <c r="P1276" s="20">
        <v>337.858</v>
      </c>
      <c r="Q1276" s="19">
        <v>0.630061</v>
      </c>
      <c r="R1276" s="20">
        <v>0.577884</v>
      </c>
      <c r="S1276" s="20">
        <v>17.4614</v>
      </c>
      <c r="T1276" s="19">
        <v>0.949811</v>
      </c>
      <c r="U1276" s="20">
        <v>0.526871</v>
      </c>
      <c r="V1276" s="20">
        <v>51.9779</v>
      </c>
      <c r="W1276" s="19">
        <v>0.98994</v>
      </c>
      <c r="X1276" s="20">
        <v>0.638813</v>
      </c>
      <c r="Y1276" s="20">
        <v>20.4672</v>
      </c>
      <c r="Z1276" s="19">
        <v>0.805318</v>
      </c>
      <c r="AA1276" s="20">
        <v>3.35505</v>
      </c>
      <c r="AB1276" s="20">
        <v>111.506</v>
      </c>
      <c r="AC1276" s="19">
        <v>0</v>
      </c>
      <c r="AD1276" s="20">
        <v>0</v>
      </c>
      <c r="AE1276" s="20">
        <v>0.00034914</v>
      </c>
      <c r="AF1276" s="19">
        <v>0.815895</v>
      </c>
      <c r="AG1276" s="20">
        <v>0.00529592</v>
      </c>
      <c r="AH1276" s="20">
        <v>40.6838</v>
      </c>
      <c r="AI1276" s="19">
        <v>0</v>
      </c>
      <c r="AJ1276" s="20">
        <v>0</v>
      </c>
      <c r="AK1276" s="20">
        <v>0</v>
      </c>
      <c r="AL1276" s="19">
        <v>0</v>
      </c>
      <c r="AM1276" s="20">
        <v>0</v>
      </c>
      <c r="AN1276" s="20">
        <v>0</v>
      </c>
      <c r="AO1276" s="19">
        <v>0</v>
      </c>
      <c r="AP1276" s="20">
        <v>0</v>
      </c>
      <c r="AQ1276" s="20">
        <v>0</v>
      </c>
    </row>
    <row r="1277" spans="1:4" ht="17.25">
      <c r="A1277" s="10">
        <v>0.88333333333333297</v>
      </c>
      <c r="B1277" s="19">
        <v>0.68571</v>
      </c>
      <c r="C1277" s="20">
        <v>19.0065</v>
      </c>
      <c r="D1277" s="20">
        <v>337.185</v>
      </c>
      <c r="E1277" s="19">
        <v>0.584513</v>
      </c>
      <c r="F1277" s="20">
        <v>0.0374046</v>
      </c>
      <c r="G1277" s="20">
        <v>311.897</v>
      </c>
      <c r="H1277" s="19">
        <v>0.891391</v>
      </c>
      <c r="I1277" s="20">
        <v>17.182</v>
      </c>
      <c r="J1277" s="20">
        <v>419.281</v>
      </c>
      <c r="K1277" s="19">
        <v>0.812288</v>
      </c>
      <c r="L1277" s="20">
        <v>1.96715</v>
      </c>
      <c r="M1277" s="20">
        <v>227.461</v>
      </c>
      <c r="N1277" s="19">
        <v>0.689022</v>
      </c>
      <c r="O1277" s="20">
        <v>19.0777</v>
      </c>
      <c r="P1277" s="20">
        <v>338.165</v>
      </c>
      <c r="Q1277" s="19">
        <v>0.627883</v>
      </c>
      <c r="R1277" s="20">
        <v>0.573681</v>
      </c>
      <c r="S1277" s="20">
        <v>17.4713</v>
      </c>
      <c r="T1277" s="19">
        <v>0.950798</v>
      </c>
      <c r="U1277" s="20">
        <v>0.52684</v>
      </c>
      <c r="V1277" s="20">
        <v>51.9868</v>
      </c>
      <c r="W1277" s="19">
        <v>0.990057</v>
      </c>
      <c r="X1277" s="20">
        <v>0.638998</v>
      </c>
      <c r="Y1277" s="20">
        <v>20.4778</v>
      </c>
      <c r="Z1277" s="19">
        <v>0.803167</v>
      </c>
      <c r="AA1277" s="20">
        <v>3.34244</v>
      </c>
      <c r="AB1277" s="20">
        <v>111.562</v>
      </c>
      <c r="AC1277" s="19">
        <v>0</v>
      </c>
      <c r="AD1277" s="20">
        <v>0</v>
      </c>
      <c r="AE1277" s="20">
        <v>0.00034914</v>
      </c>
      <c r="AF1277" s="19">
        <v>0.825834</v>
      </c>
      <c r="AG1277" s="20">
        <v>0.0053004</v>
      </c>
      <c r="AH1277" s="20">
        <v>40.6839</v>
      </c>
      <c r="AI1277" s="19">
        <v>0</v>
      </c>
      <c r="AJ1277" s="20">
        <v>0</v>
      </c>
      <c r="AK1277" s="20">
        <v>0</v>
      </c>
      <c r="AL1277" s="19">
        <v>0</v>
      </c>
      <c r="AM1277" s="20">
        <v>0</v>
      </c>
      <c r="AN1277" s="20">
        <v>0</v>
      </c>
      <c r="AO1277" s="19">
        <v>0</v>
      </c>
      <c r="AP1277" s="20">
        <v>0</v>
      </c>
      <c r="AQ1277" s="20">
        <v>0</v>
      </c>
    </row>
    <row r="1278" spans="1:4" ht="17.25">
      <c r="A1278" s="10">
        <v>0.88402777777777797</v>
      </c>
      <c r="B1278" s="19">
        <v>0.689892</v>
      </c>
      <c r="C1278" s="20">
        <v>19.2201</v>
      </c>
      <c r="D1278" s="20">
        <v>337.509</v>
      </c>
      <c r="E1278" s="19">
        <v>0.58561</v>
      </c>
      <c r="F1278" s="20">
        <v>0.0375128</v>
      </c>
      <c r="G1278" s="20">
        <v>311.897</v>
      </c>
      <c r="H1278" s="19">
        <v>0.892323</v>
      </c>
      <c r="I1278" s="20">
        <v>17.3178</v>
      </c>
      <c r="J1278" s="20">
        <v>419.564</v>
      </c>
      <c r="K1278" s="19">
        <v>0.865579</v>
      </c>
      <c r="L1278" s="20">
        <v>8.12227</v>
      </c>
      <c r="M1278" s="20">
        <v>227.578</v>
      </c>
      <c r="N1278" s="19">
        <v>0.693082</v>
      </c>
      <c r="O1278" s="20">
        <v>19.2828</v>
      </c>
      <c r="P1278" s="20">
        <v>338.49</v>
      </c>
      <c r="Q1278" s="19">
        <v>0.629858</v>
      </c>
      <c r="R1278" s="20">
        <v>0.577679</v>
      </c>
      <c r="S1278" s="20">
        <v>17.4806</v>
      </c>
      <c r="T1278" s="19">
        <v>0.951966</v>
      </c>
      <c r="U1278" s="20">
        <v>0.52677</v>
      </c>
      <c r="V1278" s="20">
        <v>51.9955</v>
      </c>
      <c r="W1278" s="19">
        <v>0.990142</v>
      </c>
      <c r="X1278" s="20">
        <v>0.639907</v>
      </c>
      <c r="Y1278" s="20">
        <v>20.4887</v>
      </c>
      <c r="Z1278" s="19">
        <v>0.803441</v>
      </c>
      <c r="AA1278" s="20">
        <v>3.34401</v>
      </c>
      <c r="AB1278" s="20">
        <v>111.619</v>
      </c>
      <c r="AC1278" s="19">
        <v>0</v>
      </c>
      <c r="AD1278" s="20">
        <v>0</v>
      </c>
      <c r="AE1278" s="20">
        <v>0.00034914</v>
      </c>
      <c r="AF1278" s="19">
        <v>0.826504</v>
      </c>
      <c r="AG1278" s="20">
        <v>0.00524599</v>
      </c>
      <c r="AH1278" s="20">
        <v>40.6839</v>
      </c>
      <c r="AI1278" s="19">
        <v>0</v>
      </c>
      <c r="AJ1278" s="20">
        <v>0</v>
      </c>
      <c r="AK1278" s="20">
        <v>0</v>
      </c>
      <c r="AL1278" s="19">
        <v>0</v>
      </c>
      <c r="AM1278" s="20">
        <v>0</v>
      </c>
      <c r="AN1278" s="20">
        <v>0</v>
      </c>
      <c r="AO1278" s="19">
        <v>0</v>
      </c>
      <c r="AP1278" s="20">
        <v>0</v>
      </c>
      <c r="AQ1278" s="20">
        <v>0</v>
      </c>
    </row>
    <row r="1279" spans="1:4" ht="17.25">
      <c r="A1279" s="10">
        <v>0.88472222222222197</v>
      </c>
      <c r="B1279" s="19">
        <v>0.688068</v>
      </c>
      <c r="C1279" s="20">
        <v>19.1048</v>
      </c>
      <c r="D1279" s="20">
        <v>337.824</v>
      </c>
      <c r="E1279" s="19">
        <v>0.584637</v>
      </c>
      <c r="F1279" s="20">
        <v>0.0373826</v>
      </c>
      <c r="G1279" s="20">
        <v>311.898</v>
      </c>
      <c r="H1279" s="19">
        <v>0.892591</v>
      </c>
      <c r="I1279" s="20">
        <v>17.3068</v>
      </c>
      <c r="J1279" s="20">
        <v>419.849</v>
      </c>
      <c r="K1279" s="19">
        <v>0.812742</v>
      </c>
      <c r="L1279" s="20">
        <v>1.96184</v>
      </c>
      <c r="M1279" s="20">
        <v>227.662</v>
      </c>
      <c r="N1279" s="19">
        <v>0.692043</v>
      </c>
      <c r="O1279" s="20">
        <v>19.1862</v>
      </c>
      <c r="P1279" s="20">
        <v>338.807</v>
      </c>
      <c r="Q1279" s="19">
        <v>0.630459</v>
      </c>
      <c r="R1279" s="20">
        <v>0.578048</v>
      </c>
      <c r="S1279" s="20">
        <v>17.4902</v>
      </c>
      <c r="T1279" s="19">
        <v>0.952758</v>
      </c>
      <c r="U1279" s="20">
        <v>0.525067</v>
      </c>
      <c r="V1279" s="20">
        <v>52.0042</v>
      </c>
      <c r="W1279" s="19">
        <v>0.990217</v>
      </c>
      <c r="X1279" s="20">
        <v>0.639411</v>
      </c>
      <c r="Y1279" s="20">
        <v>20.4991</v>
      </c>
      <c r="Z1279" s="19">
        <v>0.803437</v>
      </c>
      <c r="AA1279" s="20">
        <v>3.33969</v>
      </c>
      <c r="AB1279" s="20">
        <v>111.673</v>
      </c>
      <c r="AC1279" s="19">
        <v>0</v>
      </c>
      <c r="AD1279" s="20">
        <v>0</v>
      </c>
      <c r="AE1279" s="20">
        <v>0.00034914</v>
      </c>
      <c r="AF1279" s="19">
        <v>0.871521</v>
      </c>
      <c r="AG1279" s="20">
        <v>0.0149033</v>
      </c>
      <c r="AH1279" s="20">
        <v>40.6841</v>
      </c>
      <c r="AI1279" s="19">
        <v>0</v>
      </c>
      <c r="AJ1279" s="20">
        <v>0</v>
      </c>
      <c r="AK1279" s="20">
        <v>0</v>
      </c>
      <c r="AL1279" s="19">
        <v>0</v>
      </c>
      <c r="AM1279" s="20">
        <v>0</v>
      </c>
      <c r="AN1279" s="20">
        <v>0</v>
      </c>
      <c r="AO1279" s="19">
        <v>0</v>
      </c>
      <c r="AP1279" s="20">
        <v>0</v>
      </c>
      <c r="AQ1279" s="20">
        <v>0</v>
      </c>
    </row>
    <row r="1280" spans="1:4" ht="17.25">
      <c r="A1280" s="10">
        <v>0.88541666666666696</v>
      </c>
      <c r="B1280" s="19">
        <v>0.681054</v>
      </c>
      <c r="C1280" s="20">
        <v>18.6841</v>
      </c>
      <c r="D1280" s="20">
        <v>338.132</v>
      </c>
      <c r="E1280" s="19">
        <v>0.584428</v>
      </c>
      <c r="F1280" s="20">
        <v>0.0372769</v>
      </c>
      <c r="G1280" s="20">
        <v>311.899</v>
      </c>
      <c r="H1280" s="19">
        <v>0.890973</v>
      </c>
      <c r="I1280" s="20">
        <v>17.0072</v>
      </c>
      <c r="J1280" s="20">
        <v>420.134</v>
      </c>
      <c r="K1280" s="19">
        <v>0.813256</v>
      </c>
      <c r="L1280" s="20">
        <v>1.96359</v>
      </c>
      <c r="M1280" s="20">
        <v>227.695</v>
      </c>
      <c r="N1280" s="19">
        <v>0.685369</v>
      </c>
      <c r="O1280" s="20">
        <v>18.7695</v>
      </c>
      <c r="P1280" s="20">
        <v>339.127</v>
      </c>
      <c r="Q1280" s="19">
        <v>0.628822</v>
      </c>
      <c r="R1280" s="20">
        <v>0.574388</v>
      </c>
      <c r="S1280" s="20">
        <v>17.4999</v>
      </c>
      <c r="T1280" s="19">
        <v>0.952827</v>
      </c>
      <c r="U1280" s="20">
        <v>0.525277</v>
      </c>
      <c r="V1280" s="20">
        <v>52.0131</v>
      </c>
      <c r="W1280" s="19">
        <v>0.990173</v>
      </c>
      <c r="X1280" s="20">
        <v>0.63869</v>
      </c>
      <c r="Y1280" s="20">
        <v>20.5098</v>
      </c>
      <c r="Z1280" s="19">
        <v>0.810573</v>
      </c>
      <c r="AA1280" s="20">
        <v>3.33978</v>
      </c>
      <c r="AB1280" s="20">
        <v>111.73</v>
      </c>
      <c r="AC1280" s="19">
        <v>0</v>
      </c>
      <c r="AD1280" s="20">
        <v>0</v>
      </c>
      <c r="AE1280" s="20">
        <v>0.00034914</v>
      </c>
      <c r="AF1280" s="19">
        <v>0.866148</v>
      </c>
      <c r="AG1280" s="20">
        <v>5.08295</v>
      </c>
      <c r="AH1280" s="20">
        <v>40.7646</v>
      </c>
      <c r="AI1280" s="19">
        <v>0</v>
      </c>
      <c r="AJ1280" s="20">
        <v>0</v>
      </c>
      <c r="AK1280" s="20">
        <v>0</v>
      </c>
      <c r="AL1280" s="19">
        <v>0</v>
      </c>
      <c r="AM1280" s="20">
        <v>0</v>
      </c>
      <c r="AN1280" s="20">
        <v>0</v>
      </c>
      <c r="AO1280" s="19">
        <v>0</v>
      </c>
      <c r="AP1280" s="20">
        <v>0</v>
      </c>
      <c r="AQ1280" s="20">
        <v>0</v>
      </c>
    </row>
    <row r="1281" spans="1:4" ht="17.25">
      <c r="A1281" s="10">
        <v>0.88611111111111096</v>
      </c>
      <c r="B1281" s="19">
        <v>0.676393</v>
      </c>
      <c r="C1281" s="20">
        <v>18.5078</v>
      </c>
      <c r="D1281" s="20">
        <v>338.448</v>
      </c>
      <c r="E1281" s="19">
        <v>0.583615</v>
      </c>
      <c r="F1281" s="20">
        <v>0.0373191</v>
      </c>
      <c r="G1281" s="20">
        <v>311.899</v>
      </c>
      <c r="H1281" s="19">
        <v>0.889751</v>
      </c>
      <c r="I1281" s="20">
        <v>16.9053</v>
      </c>
      <c r="J1281" s="20">
        <v>420.421</v>
      </c>
      <c r="K1281" s="19">
        <v>0.812779</v>
      </c>
      <c r="L1281" s="20">
        <v>1.97267</v>
      </c>
      <c r="M1281" s="20">
        <v>227.728</v>
      </c>
      <c r="N1281" s="19">
        <v>0.680676</v>
      </c>
      <c r="O1281" s="20">
        <v>18.5946</v>
      </c>
      <c r="P1281" s="20">
        <v>339.433</v>
      </c>
      <c r="Q1281" s="19">
        <v>0.628838</v>
      </c>
      <c r="R1281" s="20">
        <v>0.57571</v>
      </c>
      <c r="S1281" s="20">
        <v>17.5095</v>
      </c>
      <c r="T1281" s="19">
        <v>0.952601</v>
      </c>
      <c r="U1281" s="20">
        <v>0.526162</v>
      </c>
      <c r="V1281" s="20">
        <v>52.0216</v>
      </c>
      <c r="W1281" s="19">
        <v>0.990187</v>
      </c>
      <c r="X1281" s="20">
        <v>0.640759</v>
      </c>
      <c r="Y1281" s="20">
        <v>20.5205</v>
      </c>
      <c r="Z1281" s="19">
        <v>0.810592</v>
      </c>
      <c r="AA1281" s="20">
        <v>3.34371</v>
      </c>
      <c r="AB1281" s="20">
        <v>111.785</v>
      </c>
      <c r="AC1281" s="19">
        <v>0</v>
      </c>
      <c r="AD1281" s="20">
        <v>0</v>
      </c>
      <c r="AE1281" s="20">
        <v>0.00034914</v>
      </c>
      <c r="AF1281" s="19">
        <v>0.867036</v>
      </c>
      <c r="AG1281" s="20">
        <v>5.10672</v>
      </c>
      <c r="AH1281" s="20">
        <v>40.85</v>
      </c>
      <c r="AI1281" s="19">
        <v>0</v>
      </c>
      <c r="AJ1281" s="20">
        <v>0</v>
      </c>
      <c r="AK1281" s="20">
        <v>0</v>
      </c>
      <c r="AL1281" s="19">
        <v>0</v>
      </c>
      <c r="AM1281" s="20">
        <v>0</v>
      </c>
      <c r="AN1281" s="20">
        <v>0</v>
      </c>
      <c r="AO1281" s="19">
        <v>0</v>
      </c>
      <c r="AP1281" s="20">
        <v>0</v>
      </c>
      <c r="AQ1281" s="20">
        <v>0</v>
      </c>
    </row>
    <row r="1282" spans="1:4" ht="17.25">
      <c r="A1282" s="10">
        <v>0.88680555555555596</v>
      </c>
      <c r="B1282" s="19">
        <v>0.676771</v>
      </c>
      <c r="C1282" s="20">
        <v>18.3726</v>
      </c>
      <c r="D1282" s="20">
        <v>338.75</v>
      </c>
      <c r="E1282" s="19">
        <v>0.586814</v>
      </c>
      <c r="F1282" s="20">
        <v>0.0374686</v>
      </c>
      <c r="G1282" s="20">
        <v>311.9</v>
      </c>
      <c r="H1282" s="19">
        <v>0.889806</v>
      </c>
      <c r="I1282" s="20">
        <v>16.7829</v>
      </c>
      <c r="J1282" s="20">
        <v>420.697</v>
      </c>
      <c r="K1282" s="19">
        <v>0.865748</v>
      </c>
      <c r="L1282" s="20">
        <v>8.06766</v>
      </c>
      <c r="M1282" s="20">
        <v>227.814</v>
      </c>
      <c r="N1282" s="19">
        <v>0.680757</v>
      </c>
      <c r="O1282" s="20">
        <v>18.4437</v>
      </c>
      <c r="P1282" s="20">
        <v>339.737</v>
      </c>
      <c r="Q1282" s="19">
        <v>0.629914</v>
      </c>
      <c r="R1282" s="20">
        <v>0.575562</v>
      </c>
      <c r="S1282" s="20">
        <v>17.5192</v>
      </c>
      <c r="T1282" s="19">
        <v>0.953617</v>
      </c>
      <c r="U1282" s="20">
        <v>0.524859</v>
      </c>
      <c r="V1282" s="20">
        <v>52.0304</v>
      </c>
      <c r="W1282" s="19">
        <v>0.99012</v>
      </c>
      <c r="X1282" s="20">
        <v>0.638296</v>
      </c>
      <c r="Y1282" s="20">
        <v>20.5311</v>
      </c>
      <c r="Z1282" s="19">
        <v>0.804903</v>
      </c>
      <c r="AA1282" s="20">
        <v>3.3376</v>
      </c>
      <c r="AB1282" s="20">
        <v>111.84</v>
      </c>
      <c r="AC1282" s="19">
        <v>0</v>
      </c>
      <c r="AD1282" s="20">
        <v>0</v>
      </c>
      <c r="AE1282" s="20">
        <v>0.00034914</v>
      </c>
      <c r="AF1282" s="19">
        <v>0.843798</v>
      </c>
      <c r="AG1282" s="20">
        <v>0.00533528</v>
      </c>
      <c r="AH1282" s="20">
        <v>40.8865</v>
      </c>
      <c r="AI1282" s="19">
        <v>0</v>
      </c>
      <c r="AJ1282" s="20">
        <v>0</v>
      </c>
      <c r="AK1282" s="20">
        <v>0</v>
      </c>
      <c r="AL1282" s="19">
        <v>0</v>
      </c>
      <c r="AM1282" s="20">
        <v>0</v>
      </c>
      <c r="AN1282" s="20">
        <v>0</v>
      </c>
      <c r="AO1282" s="19">
        <v>0</v>
      </c>
      <c r="AP1282" s="20">
        <v>0</v>
      </c>
      <c r="AQ1282" s="20">
        <v>0</v>
      </c>
    </row>
    <row r="1283" spans="1:4" ht="17.25">
      <c r="A1283" s="10">
        <v>0.88749999999999996</v>
      </c>
      <c r="B1283" s="19">
        <v>0.672772</v>
      </c>
      <c r="C1283" s="20">
        <v>18.3035</v>
      </c>
      <c r="D1283" s="20">
        <v>339.056</v>
      </c>
      <c r="E1283" s="19">
        <v>0.585244</v>
      </c>
      <c r="F1283" s="20">
        <v>0.0375398</v>
      </c>
      <c r="G1283" s="20">
        <v>311.9</v>
      </c>
      <c r="H1283" s="19">
        <v>0.888685</v>
      </c>
      <c r="I1283" s="20">
        <v>16.7345</v>
      </c>
      <c r="J1283" s="20">
        <v>420.981</v>
      </c>
      <c r="K1283" s="19">
        <v>0.813137</v>
      </c>
      <c r="L1283" s="20">
        <v>1.96388</v>
      </c>
      <c r="M1283" s="20">
        <v>227.923</v>
      </c>
      <c r="N1283" s="19">
        <v>0.677161</v>
      </c>
      <c r="O1283" s="20">
        <v>18.3834</v>
      </c>
      <c r="P1283" s="20">
        <v>340.054</v>
      </c>
      <c r="Q1283" s="19">
        <v>0.629832</v>
      </c>
      <c r="R1283" s="20">
        <v>0.576257</v>
      </c>
      <c r="S1283" s="20">
        <v>17.5288</v>
      </c>
      <c r="T1283" s="19">
        <v>0.951998</v>
      </c>
      <c r="U1283" s="20">
        <v>0.526623</v>
      </c>
      <c r="V1283" s="20">
        <v>52.0394</v>
      </c>
      <c r="W1283" s="19">
        <v>0.990089</v>
      </c>
      <c r="X1283" s="20">
        <v>0.639584</v>
      </c>
      <c r="Y1283" s="20">
        <v>20.5418</v>
      </c>
      <c r="Z1283" s="19">
        <v>0.803845</v>
      </c>
      <c r="AA1283" s="20">
        <v>3.34044</v>
      </c>
      <c r="AB1283" s="20">
        <v>111.896</v>
      </c>
      <c r="AC1283" s="19">
        <v>0</v>
      </c>
      <c r="AD1283" s="20">
        <v>0</v>
      </c>
      <c r="AE1283" s="20">
        <v>0.00034914</v>
      </c>
      <c r="AF1283" s="19">
        <v>0.835118</v>
      </c>
      <c r="AG1283" s="20">
        <v>0.00534438</v>
      </c>
      <c r="AH1283" s="20">
        <v>40.8865</v>
      </c>
      <c r="AI1283" s="19">
        <v>0</v>
      </c>
      <c r="AJ1283" s="20">
        <v>0</v>
      </c>
      <c r="AK1283" s="20">
        <v>0</v>
      </c>
      <c r="AL1283" s="19">
        <v>0</v>
      </c>
      <c r="AM1283" s="20">
        <v>0</v>
      </c>
      <c r="AN1283" s="20">
        <v>0</v>
      </c>
      <c r="AO1283" s="19">
        <v>0</v>
      </c>
      <c r="AP1283" s="20">
        <v>0</v>
      </c>
      <c r="AQ1283" s="20">
        <v>0</v>
      </c>
    </row>
    <row r="1284" spans="1:4" ht="17.25">
      <c r="A1284" s="10">
        <v>0.88819444444444495</v>
      </c>
      <c r="B1284" s="19">
        <v>0.672202</v>
      </c>
      <c r="C1284" s="20">
        <v>18.1903</v>
      </c>
      <c r="D1284" s="20">
        <v>339.365</v>
      </c>
      <c r="E1284" s="19">
        <v>0.586727</v>
      </c>
      <c r="F1284" s="20">
        <v>0.0373792</v>
      </c>
      <c r="G1284" s="20">
        <v>311.901</v>
      </c>
      <c r="H1284" s="19">
        <v>0.888404</v>
      </c>
      <c r="I1284" s="20">
        <v>16.6264</v>
      </c>
      <c r="J1284" s="20">
        <v>421.25</v>
      </c>
      <c r="K1284" s="19">
        <v>0.812962</v>
      </c>
      <c r="L1284" s="20">
        <v>1.95838</v>
      </c>
      <c r="M1284" s="20">
        <v>227.955</v>
      </c>
      <c r="N1284" s="19">
        <v>0.677347</v>
      </c>
      <c r="O1284" s="20">
        <v>18.2475</v>
      </c>
      <c r="P1284" s="20">
        <v>340.354</v>
      </c>
      <c r="Q1284" s="19">
        <v>0.629764</v>
      </c>
      <c r="R1284" s="20">
        <v>0.574544</v>
      </c>
      <c r="S1284" s="20">
        <v>17.5383</v>
      </c>
      <c r="T1284" s="19">
        <v>0.9511</v>
      </c>
      <c r="U1284" s="20">
        <v>0.525168</v>
      </c>
      <c r="V1284" s="20">
        <v>52.0482</v>
      </c>
      <c r="W1284" s="19">
        <v>0.989957</v>
      </c>
      <c r="X1284" s="20">
        <v>0.637608</v>
      </c>
      <c r="Y1284" s="20">
        <v>20.5524</v>
      </c>
      <c r="Z1284" s="19">
        <v>0.804279</v>
      </c>
      <c r="AA1284" s="20">
        <v>3.3355</v>
      </c>
      <c r="AB1284" s="20">
        <v>111.952</v>
      </c>
      <c r="AC1284" s="19">
        <v>0</v>
      </c>
      <c r="AD1284" s="20">
        <v>0</v>
      </c>
      <c r="AE1284" s="20">
        <v>0.00034914</v>
      </c>
      <c r="AF1284" s="19">
        <v>0.808378</v>
      </c>
      <c r="AG1284" s="20">
        <v>0.00527038</v>
      </c>
      <c r="AH1284" s="20">
        <v>40.8866</v>
      </c>
      <c r="AI1284" s="19">
        <v>0</v>
      </c>
      <c r="AJ1284" s="20">
        <v>0</v>
      </c>
      <c r="AK1284" s="20">
        <v>0</v>
      </c>
      <c r="AL1284" s="19">
        <v>0</v>
      </c>
      <c r="AM1284" s="20">
        <v>0</v>
      </c>
      <c r="AN1284" s="20">
        <v>0</v>
      </c>
      <c r="AO1284" s="19">
        <v>0</v>
      </c>
      <c r="AP1284" s="20">
        <v>0</v>
      </c>
      <c r="AQ1284" s="20">
        <v>0</v>
      </c>
    </row>
    <row r="1285" spans="1:4" ht="17.25">
      <c r="A1285" s="10">
        <v>0.88888888888888895</v>
      </c>
      <c r="B1285" s="19">
        <v>0.67411</v>
      </c>
      <c r="C1285" s="20">
        <v>18.1058</v>
      </c>
      <c r="D1285" s="20">
        <v>339.672</v>
      </c>
      <c r="E1285" s="19">
        <v>0.589045</v>
      </c>
      <c r="F1285" s="20">
        <v>0.0374246</v>
      </c>
      <c r="G1285" s="20">
        <v>311.902</v>
      </c>
      <c r="H1285" s="19">
        <v>0.88869</v>
      </c>
      <c r="I1285" s="20">
        <v>16.5683</v>
      </c>
      <c r="J1285" s="20">
        <v>421.531</v>
      </c>
      <c r="K1285" s="19">
        <v>0.81397</v>
      </c>
      <c r="L1285" s="20">
        <v>1.96101</v>
      </c>
      <c r="M1285" s="20">
        <v>227.988</v>
      </c>
      <c r="N1285" s="19">
        <v>0.678151</v>
      </c>
      <c r="O1285" s="20">
        <v>18.1844</v>
      </c>
      <c r="P1285" s="20">
        <v>340.663</v>
      </c>
      <c r="Q1285" s="19">
        <v>0.63115</v>
      </c>
      <c r="R1285" s="20">
        <v>0.575086</v>
      </c>
      <c r="S1285" s="20">
        <v>17.5479</v>
      </c>
      <c r="T1285" s="19">
        <v>0.951661</v>
      </c>
      <c r="U1285" s="20">
        <v>0.525259</v>
      </c>
      <c r="V1285" s="20">
        <v>52.0568</v>
      </c>
      <c r="W1285" s="19">
        <v>0.989792</v>
      </c>
      <c r="X1285" s="20">
        <v>0.636135</v>
      </c>
      <c r="Y1285" s="20">
        <v>20.5632</v>
      </c>
      <c r="Z1285" s="19">
        <v>0.805266</v>
      </c>
      <c r="AA1285" s="20">
        <v>3.33068</v>
      </c>
      <c r="AB1285" s="20">
        <v>112.007</v>
      </c>
      <c r="AC1285" s="19">
        <v>0</v>
      </c>
      <c r="AD1285" s="20">
        <v>0</v>
      </c>
      <c r="AE1285" s="20">
        <v>0.00034914</v>
      </c>
      <c r="AF1285" s="19">
        <v>0.829277</v>
      </c>
      <c r="AG1285" s="20">
        <v>0.00533156</v>
      </c>
      <c r="AH1285" s="20">
        <v>40.8866</v>
      </c>
      <c r="AI1285" s="19">
        <v>0</v>
      </c>
      <c r="AJ1285" s="20">
        <v>0</v>
      </c>
      <c r="AK1285" s="20">
        <v>0</v>
      </c>
      <c r="AL1285" s="19">
        <v>0</v>
      </c>
      <c r="AM1285" s="20">
        <v>0</v>
      </c>
      <c r="AN1285" s="20">
        <v>0</v>
      </c>
      <c r="AO1285" s="19">
        <v>0</v>
      </c>
      <c r="AP1285" s="20">
        <v>0</v>
      </c>
      <c r="AQ1285" s="20">
        <v>0</v>
      </c>
    </row>
    <row r="1286" spans="1:4" ht="17.25">
      <c r="A1286" s="10">
        <v>0.88958333333333295</v>
      </c>
      <c r="B1286" s="19">
        <v>0.670129</v>
      </c>
      <c r="C1286" s="20">
        <v>18.0367</v>
      </c>
      <c r="D1286" s="20">
        <v>339.968</v>
      </c>
      <c r="E1286" s="19">
        <v>0.587875</v>
      </c>
      <c r="F1286" s="20">
        <v>0.0375542</v>
      </c>
      <c r="G1286" s="20">
        <v>311.902</v>
      </c>
      <c r="H1286" s="19">
        <v>0.887392</v>
      </c>
      <c r="I1286" s="20">
        <v>16.4736</v>
      </c>
      <c r="J1286" s="20">
        <v>421.811</v>
      </c>
      <c r="K1286" s="19">
        <v>0.860653</v>
      </c>
      <c r="L1286" s="20">
        <v>7.83146</v>
      </c>
      <c r="M1286" s="20">
        <v>228.049</v>
      </c>
      <c r="N1286" s="19">
        <v>0.673485</v>
      </c>
      <c r="O1286" s="20">
        <v>18.0984</v>
      </c>
      <c r="P1286" s="20">
        <v>340.96</v>
      </c>
      <c r="Q1286" s="19">
        <v>0.629868</v>
      </c>
      <c r="R1286" s="20">
        <v>0.575276</v>
      </c>
      <c r="S1286" s="20">
        <v>17.5575</v>
      </c>
      <c r="T1286" s="19">
        <v>0.951144</v>
      </c>
      <c r="U1286" s="20">
        <v>0.525098</v>
      </c>
      <c r="V1286" s="20">
        <v>52.0657</v>
      </c>
      <c r="W1286" s="19">
        <v>0.989922</v>
      </c>
      <c r="X1286" s="20">
        <v>0.638153</v>
      </c>
      <c r="Y1286" s="20">
        <v>20.5736</v>
      </c>
      <c r="Z1286" s="19">
        <v>0.803732</v>
      </c>
      <c r="AA1286" s="20">
        <v>3.33461</v>
      </c>
      <c r="AB1286" s="20">
        <v>112.063</v>
      </c>
      <c r="AC1286" s="19">
        <v>0</v>
      </c>
      <c r="AD1286" s="20">
        <v>0</v>
      </c>
      <c r="AE1286" s="20">
        <v>0.00034914</v>
      </c>
      <c r="AF1286" s="19">
        <v>0.823347</v>
      </c>
      <c r="AG1286" s="20">
        <v>0.00539477</v>
      </c>
      <c r="AH1286" s="20">
        <v>40.8867</v>
      </c>
      <c r="AI1286" s="19">
        <v>0</v>
      </c>
      <c r="AJ1286" s="20">
        <v>0</v>
      </c>
      <c r="AK1286" s="20">
        <v>0</v>
      </c>
      <c r="AL1286" s="19">
        <v>0</v>
      </c>
      <c r="AM1286" s="20">
        <v>0</v>
      </c>
      <c r="AN1286" s="20">
        <v>0</v>
      </c>
      <c r="AO1286" s="19">
        <v>0</v>
      </c>
      <c r="AP1286" s="20">
        <v>0</v>
      </c>
      <c r="AQ1286" s="20">
        <v>0</v>
      </c>
    </row>
    <row r="1287" spans="1:4" ht="17.25">
      <c r="A1287" s="10">
        <v>0.89027777777777795</v>
      </c>
      <c r="B1287" s="19">
        <v>0.675128</v>
      </c>
      <c r="C1287" s="20">
        <v>18.3276</v>
      </c>
      <c r="D1287" s="20">
        <v>340.265</v>
      </c>
      <c r="E1287" s="19">
        <v>0.588907</v>
      </c>
      <c r="F1287" s="20">
        <v>0.0376198</v>
      </c>
      <c r="G1287" s="20">
        <v>311.903</v>
      </c>
      <c r="H1287" s="19">
        <v>0.888538</v>
      </c>
      <c r="I1287" s="20">
        <v>16.634</v>
      </c>
      <c r="J1287" s="20">
        <v>422.082</v>
      </c>
      <c r="K1287" s="19">
        <v>0.85127</v>
      </c>
      <c r="L1287" s="20">
        <v>7.39929</v>
      </c>
      <c r="M1287" s="20">
        <v>228.174</v>
      </c>
      <c r="N1287" s="19">
        <v>0.679764</v>
      </c>
      <c r="O1287" s="20">
        <v>18.3993</v>
      </c>
      <c r="P1287" s="20">
        <v>341.268</v>
      </c>
      <c r="Q1287" s="19">
        <v>0.629778</v>
      </c>
      <c r="R1287" s="20">
        <v>0.575074</v>
      </c>
      <c r="S1287" s="20">
        <v>17.5671</v>
      </c>
      <c r="T1287" s="19">
        <v>0.95277</v>
      </c>
      <c r="U1287" s="20">
        <v>0.526602</v>
      </c>
      <c r="V1287" s="20">
        <v>52.0741</v>
      </c>
      <c r="W1287" s="19">
        <v>0.989978</v>
      </c>
      <c r="X1287" s="20">
        <v>0.637806</v>
      </c>
      <c r="Y1287" s="20">
        <v>20.5843</v>
      </c>
      <c r="Z1287" s="19">
        <v>0.803433</v>
      </c>
      <c r="AA1287" s="20">
        <v>3.32844</v>
      </c>
      <c r="AB1287" s="20">
        <v>112.118</v>
      </c>
      <c r="AC1287" s="19">
        <v>0</v>
      </c>
      <c r="AD1287" s="20">
        <v>0</v>
      </c>
      <c r="AE1287" s="20">
        <v>0.00034914</v>
      </c>
      <c r="AF1287" s="19">
        <v>0.837022</v>
      </c>
      <c r="AG1287" s="20">
        <v>0.00533512</v>
      </c>
      <c r="AH1287" s="20">
        <v>40.8867</v>
      </c>
      <c r="AI1287" s="19">
        <v>0</v>
      </c>
      <c r="AJ1287" s="20">
        <v>0</v>
      </c>
      <c r="AK1287" s="20">
        <v>0</v>
      </c>
      <c r="AL1287" s="19">
        <v>0</v>
      </c>
      <c r="AM1287" s="20">
        <v>0</v>
      </c>
      <c r="AN1287" s="20">
        <v>0</v>
      </c>
      <c r="AO1287" s="19">
        <v>0</v>
      </c>
      <c r="AP1287" s="20">
        <v>0</v>
      </c>
      <c r="AQ1287" s="20">
        <v>0</v>
      </c>
    </row>
    <row r="1288" spans="1:4" ht="17.25">
      <c r="A1288" s="10">
        <v>0.89097222222222205</v>
      </c>
      <c r="B1288" s="19">
        <v>0.67844</v>
      </c>
      <c r="C1288" s="20">
        <v>18.4603</v>
      </c>
      <c r="D1288" s="20">
        <v>340.572</v>
      </c>
      <c r="E1288" s="19">
        <v>0.587495</v>
      </c>
      <c r="F1288" s="20">
        <v>0.0373331</v>
      </c>
      <c r="G1288" s="20">
        <v>311.904</v>
      </c>
      <c r="H1288" s="19">
        <v>0.889561</v>
      </c>
      <c r="I1288" s="20">
        <v>16.7607</v>
      </c>
      <c r="J1288" s="20">
        <v>422.365</v>
      </c>
      <c r="K1288" s="19">
        <v>0.813253</v>
      </c>
      <c r="L1288" s="20">
        <v>1.95866</v>
      </c>
      <c r="M1288" s="20">
        <v>228.225</v>
      </c>
      <c r="N1288" s="19">
        <v>0.682531</v>
      </c>
      <c r="O1288" s="20">
        <v>18.5602</v>
      </c>
      <c r="P1288" s="20">
        <v>341.581</v>
      </c>
      <c r="Q1288" s="19">
        <v>0.629499</v>
      </c>
      <c r="R1288" s="20">
        <v>0.573952</v>
      </c>
      <c r="S1288" s="20">
        <v>17.5768</v>
      </c>
      <c r="T1288" s="19">
        <v>0.952047</v>
      </c>
      <c r="U1288" s="20">
        <v>0.525861</v>
      </c>
      <c r="V1288" s="20">
        <v>52.0832</v>
      </c>
      <c r="W1288" s="19">
        <v>0.989948</v>
      </c>
      <c r="X1288" s="20">
        <v>0.637881</v>
      </c>
      <c r="Y1288" s="20">
        <v>20.5949</v>
      </c>
      <c r="Z1288" s="19">
        <v>0.803606</v>
      </c>
      <c r="AA1288" s="20">
        <v>3.32867</v>
      </c>
      <c r="AB1288" s="20">
        <v>112.173</v>
      </c>
      <c r="AC1288" s="19">
        <v>0</v>
      </c>
      <c r="AD1288" s="20">
        <v>0</v>
      </c>
      <c r="AE1288" s="20">
        <v>0.00034914</v>
      </c>
      <c r="AF1288" s="19">
        <v>0.836021</v>
      </c>
      <c r="AG1288" s="20">
        <v>0.00532273</v>
      </c>
      <c r="AH1288" s="20">
        <v>40.8868</v>
      </c>
      <c r="AI1288" s="19">
        <v>0</v>
      </c>
      <c r="AJ1288" s="20">
        <v>0</v>
      </c>
      <c r="AK1288" s="20">
        <v>0</v>
      </c>
      <c r="AL1288" s="19">
        <v>0</v>
      </c>
      <c r="AM1288" s="20">
        <v>0</v>
      </c>
      <c r="AN1288" s="20">
        <v>0</v>
      </c>
      <c r="AO1288" s="19">
        <v>0</v>
      </c>
      <c r="AP1288" s="20">
        <v>0</v>
      </c>
      <c r="AQ1288" s="20">
        <v>0</v>
      </c>
    </row>
    <row r="1289" spans="1:4" ht="17.25">
      <c r="A1289" s="10">
        <v>0.89166666666666705</v>
      </c>
      <c r="B1289" s="19">
        <v>0.681143</v>
      </c>
      <c r="C1289" s="20">
        <v>18.6833</v>
      </c>
      <c r="D1289" s="20">
        <v>340.887</v>
      </c>
      <c r="E1289" s="19">
        <v>0.58754</v>
      </c>
      <c r="F1289" s="20">
        <v>0.037558</v>
      </c>
      <c r="G1289" s="20">
        <v>311.904</v>
      </c>
      <c r="H1289" s="19">
        <v>0.890212</v>
      </c>
      <c r="I1289" s="20">
        <v>16.9174</v>
      </c>
      <c r="J1289" s="20">
        <v>422.651</v>
      </c>
      <c r="K1289" s="19">
        <v>0.813257</v>
      </c>
      <c r="L1289" s="20">
        <v>1.96079</v>
      </c>
      <c r="M1289" s="20">
        <v>228.257</v>
      </c>
      <c r="N1289" s="19">
        <v>0.68588</v>
      </c>
      <c r="O1289" s="20">
        <v>18.7711</v>
      </c>
      <c r="P1289" s="20">
        <v>341.882</v>
      </c>
      <c r="Q1289" s="19">
        <v>0.628734</v>
      </c>
      <c r="R1289" s="20">
        <v>0.572406</v>
      </c>
      <c r="S1289" s="20">
        <v>17.586</v>
      </c>
      <c r="T1289" s="19">
        <v>0.951846</v>
      </c>
      <c r="U1289" s="20">
        <v>0.525964</v>
      </c>
      <c r="V1289" s="20">
        <v>52.0918</v>
      </c>
      <c r="W1289" s="19">
        <v>0.99</v>
      </c>
      <c r="X1289" s="20">
        <v>0.63727</v>
      </c>
      <c r="Y1289" s="20">
        <v>20.6055</v>
      </c>
      <c r="Z1289" s="19">
        <v>0.804033</v>
      </c>
      <c r="AA1289" s="20">
        <v>3.33272</v>
      </c>
      <c r="AB1289" s="20">
        <v>112.229</v>
      </c>
      <c r="AC1289" s="19">
        <v>0</v>
      </c>
      <c r="AD1289" s="20">
        <v>0</v>
      </c>
      <c r="AE1289" s="20">
        <v>0.00034914</v>
      </c>
      <c r="AF1289" s="19">
        <v>0</v>
      </c>
      <c r="AG1289" s="20">
        <v>0</v>
      </c>
      <c r="AH1289" s="20">
        <v>40.8868</v>
      </c>
      <c r="AI1289" s="19">
        <v>0</v>
      </c>
      <c r="AJ1289" s="20">
        <v>0</v>
      </c>
      <c r="AK1289" s="20">
        <v>0</v>
      </c>
      <c r="AL1289" s="19">
        <v>0</v>
      </c>
      <c r="AM1289" s="20">
        <v>0</v>
      </c>
      <c r="AN1289" s="20">
        <v>0</v>
      </c>
      <c r="AO1289" s="19">
        <v>0</v>
      </c>
      <c r="AP1289" s="20">
        <v>0</v>
      </c>
      <c r="AQ1289" s="20">
        <v>0</v>
      </c>
    </row>
    <row r="1290" spans="1:4" ht="17.25">
      <c r="A1290" s="10">
        <v>0.89236111111111105</v>
      </c>
      <c r="B1290" s="19">
        <v>0.684022</v>
      </c>
      <c r="C1290" s="20">
        <v>18.8773</v>
      </c>
      <c r="D1290" s="20">
        <v>341.205</v>
      </c>
      <c r="E1290" s="19">
        <v>0.587261</v>
      </c>
      <c r="F1290" s="20">
        <v>0.0375344</v>
      </c>
      <c r="G1290" s="20">
        <v>311.905</v>
      </c>
      <c r="H1290" s="19">
        <v>0.890881</v>
      </c>
      <c r="I1290" s="20">
        <v>17.0472</v>
      </c>
      <c r="J1290" s="20">
        <v>422.929</v>
      </c>
      <c r="K1290" s="19">
        <v>0.812334</v>
      </c>
      <c r="L1290" s="20">
        <v>1.96519</v>
      </c>
      <c r="M1290" s="20">
        <v>228.29</v>
      </c>
      <c r="N1290" s="19">
        <v>0.689567</v>
      </c>
      <c r="O1290" s="20">
        <v>18.9615</v>
      </c>
      <c r="P1290" s="20">
        <v>342.202</v>
      </c>
      <c r="Q1290" s="19">
        <v>0.629171</v>
      </c>
      <c r="R1290" s="20">
        <v>0.574738</v>
      </c>
      <c r="S1290" s="20">
        <v>17.5956</v>
      </c>
      <c r="T1290" s="19">
        <v>0.951517</v>
      </c>
      <c r="U1290" s="20">
        <v>0.52697</v>
      </c>
      <c r="V1290" s="20">
        <v>52.1006</v>
      </c>
      <c r="W1290" s="19">
        <v>0.990016</v>
      </c>
      <c r="X1290" s="20">
        <v>0.638014</v>
      </c>
      <c r="Y1290" s="20">
        <v>20.6163</v>
      </c>
      <c r="Z1290" s="19">
        <v>0.802695</v>
      </c>
      <c r="AA1290" s="20">
        <v>3.33474</v>
      </c>
      <c r="AB1290" s="20">
        <v>112.285</v>
      </c>
      <c r="AC1290" s="19">
        <v>0</v>
      </c>
      <c r="AD1290" s="20">
        <v>0</v>
      </c>
      <c r="AE1290" s="20">
        <v>0.00034914</v>
      </c>
      <c r="AF1290" s="19">
        <v>0</v>
      </c>
      <c r="AG1290" s="20">
        <v>0</v>
      </c>
      <c r="AH1290" s="20">
        <v>40.8869</v>
      </c>
      <c r="AI1290" s="19">
        <v>0</v>
      </c>
      <c r="AJ1290" s="20">
        <v>0</v>
      </c>
      <c r="AK1290" s="20">
        <v>0</v>
      </c>
      <c r="AL1290" s="19">
        <v>0</v>
      </c>
      <c r="AM1290" s="20">
        <v>0</v>
      </c>
      <c r="AN1290" s="20">
        <v>0</v>
      </c>
      <c r="AO1290" s="19">
        <v>0</v>
      </c>
      <c r="AP1290" s="20">
        <v>0</v>
      </c>
      <c r="AQ1290" s="20">
        <v>0</v>
      </c>
    </row>
    <row r="1291" spans="1:4" ht="17.25">
      <c r="A1291" s="10">
        <v>0.89305555555555605</v>
      </c>
      <c r="B1291" s="19">
        <v>0.68725</v>
      </c>
      <c r="C1291" s="20">
        <v>19.0693</v>
      </c>
      <c r="D1291" s="20">
        <v>341.516</v>
      </c>
      <c r="E1291" s="19">
        <v>0.58802</v>
      </c>
      <c r="F1291" s="20">
        <v>0.0375168</v>
      </c>
      <c r="G1291" s="20">
        <v>311.905</v>
      </c>
      <c r="H1291" s="19">
        <v>0.891945</v>
      </c>
      <c r="I1291" s="20">
        <v>17.1882</v>
      </c>
      <c r="J1291" s="20">
        <v>423.214</v>
      </c>
      <c r="K1291" s="19">
        <v>0.865357</v>
      </c>
      <c r="L1291" s="20">
        <v>8.06813</v>
      </c>
      <c r="M1291" s="20">
        <v>228.41</v>
      </c>
      <c r="N1291" s="19">
        <v>0.692317</v>
      </c>
      <c r="O1291" s="20">
        <v>19.133</v>
      </c>
      <c r="P1291" s="20">
        <v>342.514</v>
      </c>
      <c r="Q1291" s="19">
        <v>0.628377</v>
      </c>
      <c r="R1291" s="20">
        <v>0.572823</v>
      </c>
      <c r="S1291" s="20">
        <v>17.6055</v>
      </c>
      <c r="T1291" s="19">
        <v>0.951328</v>
      </c>
      <c r="U1291" s="20">
        <v>0.527456</v>
      </c>
      <c r="V1291" s="20">
        <v>52.1095</v>
      </c>
      <c r="W1291" s="19">
        <v>0.990003</v>
      </c>
      <c r="X1291" s="20">
        <v>0.6378</v>
      </c>
      <c r="Y1291" s="20">
        <v>20.627</v>
      </c>
      <c r="Z1291" s="19">
        <v>0.803767</v>
      </c>
      <c r="AA1291" s="20">
        <v>3.33238</v>
      </c>
      <c r="AB1291" s="20">
        <v>112.339</v>
      </c>
      <c r="AC1291" s="19">
        <v>0</v>
      </c>
      <c r="AD1291" s="20">
        <v>0</v>
      </c>
      <c r="AE1291" s="20">
        <v>0.00034914</v>
      </c>
      <c r="AF1291" s="19">
        <v>0.80935</v>
      </c>
      <c r="AG1291" s="20">
        <v>0.00535087</v>
      </c>
      <c r="AH1291" s="20">
        <v>40.8869</v>
      </c>
      <c r="AI1291" s="19">
        <v>0</v>
      </c>
      <c r="AJ1291" s="20">
        <v>0</v>
      </c>
      <c r="AK1291" s="20">
        <v>0</v>
      </c>
      <c r="AL1291" s="19">
        <v>0</v>
      </c>
      <c r="AM1291" s="20">
        <v>0</v>
      </c>
      <c r="AN1291" s="20">
        <v>0</v>
      </c>
      <c r="AO1291" s="19">
        <v>0</v>
      </c>
      <c r="AP1291" s="20">
        <v>0</v>
      </c>
      <c r="AQ1291" s="20">
        <v>0</v>
      </c>
    </row>
    <row r="1292" spans="1:4" ht="17.25">
      <c r="A1292" s="10">
        <v>0.89375000000000004</v>
      </c>
      <c r="B1292" s="19">
        <v>0.690489</v>
      </c>
      <c r="C1292" s="20">
        <v>19.2266</v>
      </c>
      <c r="D1292" s="20">
        <v>341.84</v>
      </c>
      <c r="E1292" s="19">
        <v>0.58846</v>
      </c>
      <c r="F1292" s="20">
        <v>0.0374862</v>
      </c>
      <c r="G1292" s="20">
        <v>311.906</v>
      </c>
      <c r="H1292" s="19">
        <v>0.892667</v>
      </c>
      <c r="I1292" s="20">
        <v>17.3182</v>
      </c>
      <c r="J1292" s="20">
        <v>423.497</v>
      </c>
      <c r="K1292" s="19">
        <v>0.812835</v>
      </c>
      <c r="L1292" s="20">
        <v>1.95773</v>
      </c>
      <c r="M1292" s="20">
        <v>228.494</v>
      </c>
      <c r="N1292" s="19">
        <v>0.694761</v>
      </c>
      <c r="O1292" s="20">
        <v>19.3017</v>
      </c>
      <c r="P1292" s="20">
        <v>342.839</v>
      </c>
      <c r="Q1292" s="19">
        <v>0.627781</v>
      </c>
      <c r="R1292" s="20">
        <v>0.571381</v>
      </c>
      <c r="S1292" s="20">
        <v>17.6147</v>
      </c>
      <c r="T1292" s="19">
        <v>0.950778</v>
      </c>
      <c r="U1292" s="20">
        <v>0.527104</v>
      </c>
      <c r="V1292" s="20">
        <v>52.1182</v>
      </c>
      <c r="W1292" s="19">
        <v>0.989972</v>
      </c>
      <c r="X1292" s="20">
        <v>0.636255</v>
      </c>
      <c r="Y1292" s="20">
        <v>20.6374</v>
      </c>
      <c r="Z1292" s="19">
        <v>0.802276</v>
      </c>
      <c r="AA1292" s="20">
        <v>3.32652</v>
      </c>
      <c r="AB1292" s="20">
        <v>112.396</v>
      </c>
      <c r="AC1292" s="19">
        <v>0</v>
      </c>
      <c r="AD1292" s="20">
        <v>0</v>
      </c>
      <c r="AE1292" s="20">
        <v>0.00034914</v>
      </c>
      <c r="AF1292" s="19">
        <v>0.834287</v>
      </c>
      <c r="AG1292" s="20">
        <v>0.00536373</v>
      </c>
      <c r="AH1292" s="20">
        <v>40.887</v>
      </c>
      <c r="AI1292" s="19">
        <v>0</v>
      </c>
      <c r="AJ1292" s="20">
        <v>0</v>
      </c>
      <c r="AK1292" s="20">
        <v>0</v>
      </c>
      <c r="AL1292" s="19">
        <v>0</v>
      </c>
      <c r="AM1292" s="20">
        <v>0</v>
      </c>
      <c r="AN1292" s="20">
        <v>0</v>
      </c>
      <c r="AO1292" s="19">
        <v>0</v>
      </c>
      <c r="AP1292" s="20">
        <v>0</v>
      </c>
      <c r="AQ1292" s="20">
        <v>0</v>
      </c>
    </row>
    <row r="1293" spans="1:4" ht="17.25">
      <c r="A1293" s="10">
        <v>0.89444444444444404</v>
      </c>
      <c r="B1293" s="19">
        <v>0.691024</v>
      </c>
      <c r="C1293" s="20">
        <v>19.1965</v>
      </c>
      <c r="D1293" s="20">
        <v>342.156</v>
      </c>
      <c r="E1293" s="19">
        <v>0.586144</v>
      </c>
      <c r="F1293" s="20">
        <v>0.0373625</v>
      </c>
      <c r="G1293" s="20">
        <v>311.907</v>
      </c>
      <c r="H1293" s="19">
        <v>0.893079</v>
      </c>
      <c r="I1293" s="20">
        <v>17.3493</v>
      </c>
      <c r="J1293" s="20">
        <v>423.792</v>
      </c>
      <c r="K1293" s="19">
        <v>0.813656</v>
      </c>
      <c r="L1293" s="20">
        <v>1.9641</v>
      </c>
      <c r="M1293" s="20">
        <v>228.527</v>
      </c>
      <c r="N1293" s="19">
        <v>0.694831</v>
      </c>
      <c r="O1293" s="20">
        <v>19.2521</v>
      </c>
      <c r="P1293" s="20">
        <v>343.167</v>
      </c>
      <c r="Q1293" s="19">
        <v>0.629839</v>
      </c>
      <c r="R1293" s="20">
        <v>0.575013</v>
      </c>
      <c r="S1293" s="20">
        <v>17.6244</v>
      </c>
      <c r="T1293" s="19">
        <v>0.95185</v>
      </c>
      <c r="U1293" s="20">
        <v>0.526829</v>
      </c>
      <c r="V1293" s="20">
        <v>52.1269</v>
      </c>
      <c r="W1293" s="19">
        <v>0.989929</v>
      </c>
      <c r="X1293" s="20">
        <v>0.637755</v>
      </c>
      <c r="Y1293" s="20">
        <v>20.6482</v>
      </c>
      <c r="Z1293" s="19">
        <v>0.803153</v>
      </c>
      <c r="AA1293" s="20">
        <v>3.32283</v>
      </c>
      <c r="AB1293" s="20">
        <v>112.451</v>
      </c>
      <c r="AC1293" s="19">
        <v>0</v>
      </c>
      <c r="AD1293" s="20">
        <v>0</v>
      </c>
      <c r="AE1293" s="20">
        <v>0.00034914</v>
      </c>
      <c r="AF1293" s="19">
        <v>0</v>
      </c>
      <c r="AG1293" s="20">
        <v>0</v>
      </c>
      <c r="AH1293" s="20">
        <v>40.8871</v>
      </c>
      <c r="AI1293" s="19">
        <v>0</v>
      </c>
      <c r="AJ1293" s="20">
        <v>0</v>
      </c>
      <c r="AK1293" s="20">
        <v>0</v>
      </c>
      <c r="AL1293" s="19">
        <v>0</v>
      </c>
      <c r="AM1293" s="20">
        <v>0</v>
      </c>
      <c r="AN1293" s="20">
        <v>0</v>
      </c>
      <c r="AO1293" s="19">
        <v>0</v>
      </c>
      <c r="AP1293" s="20">
        <v>0</v>
      </c>
      <c r="AQ1293" s="20">
        <v>0</v>
      </c>
    </row>
    <row r="1294" spans="1:4" ht="17.25">
      <c r="A1294" s="10">
        <v>0.89513888888888904</v>
      </c>
      <c r="B1294" s="19">
        <v>0.683972</v>
      </c>
      <c r="C1294" s="20">
        <v>18.894</v>
      </c>
      <c r="D1294" s="20">
        <v>342.472</v>
      </c>
      <c r="E1294" s="19">
        <v>0.587049</v>
      </c>
      <c r="F1294" s="20">
        <v>0.0374386</v>
      </c>
      <c r="G1294" s="20">
        <v>311.907</v>
      </c>
      <c r="H1294" s="19">
        <v>0.891025</v>
      </c>
      <c r="I1294" s="20">
        <v>17.1485</v>
      </c>
      <c r="J1294" s="20">
        <v>424.083</v>
      </c>
      <c r="K1294" s="19">
        <v>0.812636</v>
      </c>
      <c r="L1294" s="20">
        <v>1.96055</v>
      </c>
      <c r="M1294" s="20">
        <v>228.559</v>
      </c>
      <c r="N1294" s="19">
        <v>0.688445</v>
      </c>
      <c r="O1294" s="20">
        <v>18.9735</v>
      </c>
      <c r="P1294" s="20">
        <v>343.479</v>
      </c>
      <c r="Q1294" s="19">
        <v>0.629096</v>
      </c>
      <c r="R1294" s="20">
        <v>0.575867</v>
      </c>
      <c r="S1294" s="20">
        <v>17.6342</v>
      </c>
      <c r="T1294" s="19">
        <v>0.950161</v>
      </c>
      <c r="U1294" s="20">
        <v>0.527341</v>
      </c>
      <c r="V1294" s="20">
        <v>52.1359</v>
      </c>
      <c r="W1294" s="19">
        <v>0.989985</v>
      </c>
      <c r="X1294" s="20">
        <v>0.639384</v>
      </c>
      <c r="Y1294" s="20">
        <v>20.6587</v>
      </c>
      <c r="Z1294" s="19">
        <v>0.801956</v>
      </c>
      <c r="AA1294" s="20">
        <v>3.32096</v>
      </c>
      <c r="AB1294" s="20">
        <v>112.506</v>
      </c>
      <c r="AC1294" s="19">
        <v>0</v>
      </c>
      <c r="AD1294" s="20">
        <v>0</v>
      </c>
      <c r="AE1294" s="20">
        <v>0.00034914</v>
      </c>
      <c r="AF1294" s="19">
        <v>0.822671</v>
      </c>
      <c r="AG1294" s="20">
        <v>0.00531512</v>
      </c>
      <c r="AH1294" s="20">
        <v>40.8871</v>
      </c>
      <c r="AI1294" s="19">
        <v>0</v>
      </c>
      <c r="AJ1294" s="20">
        <v>0</v>
      </c>
      <c r="AK1294" s="20">
        <v>0</v>
      </c>
      <c r="AL1294" s="19">
        <v>0</v>
      </c>
      <c r="AM1294" s="20">
        <v>0</v>
      </c>
      <c r="AN1294" s="20">
        <v>0</v>
      </c>
      <c r="AO1294" s="19">
        <v>0</v>
      </c>
      <c r="AP1294" s="20">
        <v>0</v>
      </c>
      <c r="AQ1294" s="20">
        <v>0</v>
      </c>
    </row>
    <row r="1295" spans="1:4" ht="17.25">
      <c r="A1295" s="10">
        <v>0.89583333333333304</v>
      </c>
      <c r="B1295" s="19">
        <v>0.682509</v>
      </c>
      <c r="C1295" s="20">
        <v>18.6851</v>
      </c>
      <c r="D1295" s="20">
        <v>342.781</v>
      </c>
      <c r="E1295" s="19">
        <v>0.589409</v>
      </c>
      <c r="F1295" s="20">
        <v>0.0374657</v>
      </c>
      <c r="G1295" s="20">
        <v>311.908</v>
      </c>
      <c r="H1295" s="19">
        <v>0.891147</v>
      </c>
      <c r="I1295" s="20">
        <v>17.0126</v>
      </c>
      <c r="J1295" s="20">
        <v>424.363</v>
      </c>
      <c r="K1295" s="19">
        <v>0.865238</v>
      </c>
      <c r="L1295" s="20">
        <v>8.03197</v>
      </c>
      <c r="M1295" s="20">
        <v>228.641</v>
      </c>
      <c r="N1295" s="19">
        <v>0.687657</v>
      </c>
      <c r="O1295" s="20">
        <v>18.7692</v>
      </c>
      <c r="P1295" s="20">
        <v>343.783</v>
      </c>
      <c r="Q1295" s="19">
        <v>0.628412</v>
      </c>
      <c r="R1295" s="20">
        <v>0.572312</v>
      </c>
      <c r="S1295" s="20">
        <v>17.6437</v>
      </c>
      <c r="T1295" s="19">
        <v>0.951638</v>
      </c>
      <c r="U1295" s="20">
        <v>0.527531</v>
      </c>
      <c r="V1295" s="20">
        <v>52.1447</v>
      </c>
      <c r="W1295" s="19">
        <v>0.989942</v>
      </c>
      <c r="X1295" s="20">
        <v>0.637329</v>
      </c>
      <c r="Y1295" s="20">
        <v>20.6695</v>
      </c>
      <c r="Z1295" s="19">
        <v>0.809457</v>
      </c>
      <c r="AA1295" s="20">
        <v>3.31</v>
      </c>
      <c r="AB1295" s="20">
        <v>112.562</v>
      </c>
      <c r="AC1295" s="19">
        <v>0</v>
      </c>
      <c r="AD1295" s="20">
        <v>0</v>
      </c>
      <c r="AE1295" s="20">
        <v>0.00034914</v>
      </c>
      <c r="AF1295" s="19">
        <v>0.865556</v>
      </c>
      <c r="AG1295" s="20">
        <v>5.07571</v>
      </c>
      <c r="AH1295" s="20">
        <v>40.9014</v>
      </c>
      <c r="AI1295" s="19">
        <v>0</v>
      </c>
      <c r="AJ1295" s="20">
        <v>0</v>
      </c>
      <c r="AK1295" s="20">
        <v>0</v>
      </c>
      <c r="AL1295" s="19">
        <v>0</v>
      </c>
      <c r="AM1295" s="20">
        <v>0</v>
      </c>
      <c r="AN1295" s="20">
        <v>0</v>
      </c>
      <c r="AO1295" s="19">
        <v>0</v>
      </c>
      <c r="AP1295" s="20">
        <v>0</v>
      </c>
      <c r="AQ1295" s="20">
        <v>0</v>
      </c>
    </row>
    <row r="1296" spans="1:4" ht="17.25">
      <c r="A1296" s="10">
        <v>0.89652777777777803</v>
      </c>
      <c r="B1296" s="19">
        <v>0.679368</v>
      </c>
      <c r="C1296" s="20">
        <v>18.5999</v>
      </c>
      <c r="D1296" s="20">
        <v>343.086</v>
      </c>
      <c r="E1296" s="19">
        <v>0.588687</v>
      </c>
      <c r="F1296" s="20">
        <v>0.0374413</v>
      </c>
      <c r="G1296" s="20">
        <v>311.909</v>
      </c>
      <c r="H1296" s="19">
        <v>0.890032</v>
      </c>
      <c r="I1296" s="20">
        <v>16.9157</v>
      </c>
      <c r="J1296" s="20">
        <v>424.641</v>
      </c>
      <c r="K1296" s="19">
        <v>0.812817</v>
      </c>
      <c r="L1296" s="20">
        <v>1.9614</v>
      </c>
      <c r="M1296" s="20">
        <v>228.751</v>
      </c>
      <c r="N1296" s="19">
        <v>0.683274</v>
      </c>
      <c r="O1296" s="20">
        <v>18.657</v>
      </c>
      <c r="P1296" s="20">
        <v>344.101</v>
      </c>
      <c r="Q1296" s="19">
        <v>0.630375</v>
      </c>
      <c r="R1296" s="20">
        <v>0.577574</v>
      </c>
      <c r="S1296" s="20">
        <v>17.6533</v>
      </c>
      <c r="T1296" s="19">
        <v>0.951204</v>
      </c>
      <c r="U1296" s="20">
        <v>0.527158</v>
      </c>
      <c r="V1296" s="20">
        <v>52.1535</v>
      </c>
      <c r="W1296" s="19">
        <v>0.989961</v>
      </c>
      <c r="X1296" s="20">
        <v>0.637761</v>
      </c>
      <c r="Y1296" s="20">
        <v>20.6801</v>
      </c>
      <c r="Z1296" s="19">
        <v>0.808703</v>
      </c>
      <c r="AA1296" s="20">
        <v>3.31248</v>
      </c>
      <c r="AB1296" s="20">
        <v>112.616</v>
      </c>
      <c r="AC1296" s="19">
        <v>0</v>
      </c>
      <c r="AD1296" s="20">
        <v>0</v>
      </c>
      <c r="AE1296" s="20">
        <v>0.00034914</v>
      </c>
      <c r="AF1296" s="19">
        <v>0.868628</v>
      </c>
      <c r="AG1296" s="20">
        <v>5.1791</v>
      </c>
      <c r="AH1296" s="20">
        <v>40.9869</v>
      </c>
      <c r="AI1296" s="19">
        <v>0</v>
      </c>
      <c r="AJ1296" s="20">
        <v>0</v>
      </c>
      <c r="AK1296" s="20">
        <v>0</v>
      </c>
      <c r="AL1296" s="19">
        <v>0</v>
      </c>
      <c r="AM1296" s="20">
        <v>0</v>
      </c>
      <c r="AN1296" s="20">
        <v>0</v>
      </c>
      <c r="AO1296" s="19">
        <v>0</v>
      </c>
      <c r="AP1296" s="20">
        <v>0</v>
      </c>
      <c r="AQ1296" s="20">
        <v>0</v>
      </c>
    </row>
    <row r="1297" spans="1:4" ht="17.25">
      <c r="A1297" s="10">
        <v>0.89722222222222203</v>
      </c>
      <c r="B1297" s="19">
        <v>0.677015</v>
      </c>
      <c r="C1297" s="20">
        <v>18.4365</v>
      </c>
      <c r="D1297" s="20">
        <v>343.41</v>
      </c>
      <c r="E1297" s="19">
        <v>0.590602</v>
      </c>
      <c r="F1297" s="20">
        <v>0.0376453</v>
      </c>
      <c r="G1297" s="20">
        <v>311.909</v>
      </c>
      <c r="H1297" s="19">
        <v>0.889599</v>
      </c>
      <c r="I1297" s="20">
        <v>16.8379</v>
      </c>
      <c r="J1297" s="20">
        <v>424.923</v>
      </c>
      <c r="K1297" s="19">
        <v>0.813356</v>
      </c>
      <c r="L1297" s="20">
        <v>1.96249</v>
      </c>
      <c r="M1297" s="20">
        <v>228.784</v>
      </c>
      <c r="N1297" s="19">
        <v>0.681917</v>
      </c>
      <c r="O1297" s="20">
        <v>18.5316</v>
      </c>
      <c r="P1297" s="20">
        <v>344.415</v>
      </c>
      <c r="Q1297" s="19">
        <v>0.630918</v>
      </c>
      <c r="R1297" s="20">
        <v>0.577445</v>
      </c>
      <c r="S1297" s="20">
        <v>17.6629</v>
      </c>
      <c r="T1297" s="19">
        <v>0.951825</v>
      </c>
      <c r="U1297" s="20">
        <v>0.526585</v>
      </c>
      <c r="V1297" s="20">
        <v>52.1622</v>
      </c>
      <c r="W1297" s="19">
        <v>0.990022</v>
      </c>
      <c r="X1297" s="20">
        <v>0.638404</v>
      </c>
      <c r="Y1297" s="20">
        <v>20.6906</v>
      </c>
      <c r="Z1297" s="19">
        <v>0.809112</v>
      </c>
      <c r="AA1297" s="20">
        <v>3.31747</v>
      </c>
      <c r="AB1297" s="20">
        <v>112.672</v>
      </c>
      <c r="AC1297" s="19">
        <v>0</v>
      </c>
      <c r="AD1297" s="20">
        <v>0</v>
      </c>
      <c r="AE1297" s="20">
        <v>0.00034914</v>
      </c>
      <c r="AF1297" s="19">
        <v>0.864977</v>
      </c>
      <c r="AG1297" s="20">
        <v>5.04707</v>
      </c>
      <c r="AH1297" s="20">
        <v>41.0724</v>
      </c>
      <c r="AI1297" s="19">
        <v>0</v>
      </c>
      <c r="AJ1297" s="20">
        <v>0</v>
      </c>
      <c r="AK1297" s="20">
        <v>0</v>
      </c>
      <c r="AL1297" s="19">
        <v>0</v>
      </c>
      <c r="AM1297" s="20">
        <v>0</v>
      </c>
      <c r="AN1297" s="20">
        <v>0</v>
      </c>
      <c r="AO1297" s="19">
        <v>0</v>
      </c>
      <c r="AP1297" s="20">
        <v>0</v>
      </c>
      <c r="AQ1297" s="20">
        <v>0</v>
      </c>
    </row>
    <row r="1298" spans="1:4" ht="17.25">
      <c r="A1298" s="10">
        <v>0.89791666666666703</v>
      </c>
      <c r="B1298" s="19">
        <v>0.674641</v>
      </c>
      <c r="C1298" s="20">
        <v>18.3232</v>
      </c>
      <c r="D1298" s="20">
        <v>343.711</v>
      </c>
      <c r="E1298" s="19">
        <v>0.592022</v>
      </c>
      <c r="F1298" s="20">
        <v>0.0377476</v>
      </c>
      <c r="G1298" s="20">
        <v>311.91</v>
      </c>
      <c r="H1298" s="19">
        <v>0.889042</v>
      </c>
      <c r="I1298" s="20">
        <v>16.7509</v>
      </c>
      <c r="J1298" s="20">
        <v>425.198</v>
      </c>
      <c r="K1298" s="19">
        <v>0.81327</v>
      </c>
      <c r="L1298" s="20">
        <v>1.96116</v>
      </c>
      <c r="M1298" s="20">
        <v>228.816</v>
      </c>
      <c r="N1298" s="19">
        <v>0.679726</v>
      </c>
      <c r="O1298" s="20">
        <v>18.4036</v>
      </c>
      <c r="P1298" s="20">
        <v>344.718</v>
      </c>
      <c r="Q1298" s="19">
        <v>0.628865</v>
      </c>
      <c r="R1298" s="20">
        <v>0.572599</v>
      </c>
      <c r="S1298" s="20">
        <v>17.6723</v>
      </c>
      <c r="T1298" s="19">
        <v>0.951557</v>
      </c>
      <c r="U1298" s="20">
        <v>0.526021</v>
      </c>
      <c r="V1298" s="20">
        <v>52.171</v>
      </c>
      <c r="W1298" s="19">
        <v>0.989954</v>
      </c>
      <c r="X1298" s="20">
        <v>0.638417</v>
      </c>
      <c r="Y1298" s="20">
        <v>20.7014</v>
      </c>
      <c r="Z1298" s="19">
        <v>0.80303</v>
      </c>
      <c r="AA1298" s="20">
        <v>3.3228</v>
      </c>
      <c r="AB1298" s="20">
        <v>112.728</v>
      </c>
      <c r="AC1298" s="19">
        <v>0</v>
      </c>
      <c r="AD1298" s="20">
        <v>0</v>
      </c>
      <c r="AE1298" s="20">
        <v>0.00034914</v>
      </c>
      <c r="AF1298" s="19">
        <v>0</v>
      </c>
      <c r="AG1298" s="20">
        <v>0</v>
      </c>
      <c r="AH1298" s="20">
        <v>41.0932</v>
      </c>
      <c r="AI1298" s="19">
        <v>0</v>
      </c>
      <c r="AJ1298" s="20">
        <v>0</v>
      </c>
      <c r="AK1298" s="20">
        <v>0</v>
      </c>
      <c r="AL1298" s="19">
        <v>0</v>
      </c>
      <c r="AM1298" s="20">
        <v>0</v>
      </c>
      <c r="AN1298" s="20">
        <v>0</v>
      </c>
      <c r="AO1298" s="19">
        <v>0</v>
      </c>
      <c r="AP1298" s="20">
        <v>0</v>
      </c>
      <c r="AQ1298" s="20">
        <v>0</v>
      </c>
    </row>
    <row r="1299" spans="1:4" ht="17.25">
      <c r="A1299" s="10">
        <v>0.89861111111111103</v>
      </c>
      <c r="B1299" s="19">
        <v>0.673814</v>
      </c>
      <c r="C1299" s="20">
        <v>18.2721</v>
      </c>
      <c r="D1299" s="20">
        <v>344.011</v>
      </c>
      <c r="E1299" s="19">
        <v>0.591509</v>
      </c>
      <c r="F1299" s="20">
        <v>0.0378016</v>
      </c>
      <c r="G1299" s="20">
        <v>311.91</v>
      </c>
      <c r="H1299" s="19">
        <v>0.888804</v>
      </c>
      <c r="I1299" s="20">
        <v>16.6885</v>
      </c>
      <c r="J1299" s="20">
        <v>425.481</v>
      </c>
      <c r="K1299" s="19">
        <v>0.862634</v>
      </c>
      <c r="L1299" s="20">
        <v>7.92228</v>
      </c>
      <c r="M1299" s="20">
        <v>228.875</v>
      </c>
      <c r="N1299" s="19">
        <v>0.678441</v>
      </c>
      <c r="O1299" s="20">
        <v>18.3319</v>
      </c>
      <c r="P1299" s="20">
        <v>345.019</v>
      </c>
      <c r="Q1299" s="19">
        <v>0.629886</v>
      </c>
      <c r="R1299" s="20">
        <v>0.574649</v>
      </c>
      <c r="S1299" s="20">
        <v>17.6819</v>
      </c>
      <c r="T1299" s="19">
        <v>0.952721</v>
      </c>
      <c r="U1299" s="20">
        <v>0.527387</v>
      </c>
      <c r="V1299" s="20">
        <v>52.1795</v>
      </c>
      <c r="W1299" s="19">
        <v>0.990052</v>
      </c>
      <c r="X1299" s="20">
        <v>0.639667</v>
      </c>
      <c r="Y1299" s="20">
        <v>20.712</v>
      </c>
      <c r="Z1299" s="19">
        <v>0.802869</v>
      </c>
      <c r="AA1299" s="20">
        <v>3.31967</v>
      </c>
      <c r="AB1299" s="20">
        <v>112.784</v>
      </c>
      <c r="AC1299" s="19">
        <v>0</v>
      </c>
      <c r="AD1299" s="20">
        <v>0</v>
      </c>
      <c r="AE1299" s="20">
        <v>0.00034914</v>
      </c>
      <c r="AF1299" s="19">
        <v>0.828781</v>
      </c>
      <c r="AG1299" s="20">
        <v>0.00541198</v>
      </c>
      <c r="AH1299" s="20">
        <v>41.0933</v>
      </c>
      <c r="AI1299" s="19">
        <v>0</v>
      </c>
      <c r="AJ1299" s="20">
        <v>0</v>
      </c>
      <c r="AK1299" s="20">
        <v>0</v>
      </c>
      <c r="AL1299" s="19">
        <v>0</v>
      </c>
      <c r="AM1299" s="20">
        <v>0</v>
      </c>
      <c r="AN1299" s="20">
        <v>0</v>
      </c>
      <c r="AO1299" s="19">
        <v>0</v>
      </c>
      <c r="AP1299" s="20">
        <v>0</v>
      </c>
      <c r="AQ1299" s="20">
        <v>0</v>
      </c>
    </row>
    <row r="1300" spans="1:4" ht="17.25">
      <c r="A1300" s="10">
        <v>0.89930555555555602</v>
      </c>
      <c r="B1300" s="19">
        <v>0.672349</v>
      </c>
      <c r="C1300" s="20">
        <v>18.1296</v>
      </c>
      <c r="D1300" s="20">
        <v>344.32</v>
      </c>
      <c r="E1300" s="19">
        <v>0.590836</v>
      </c>
      <c r="F1300" s="20">
        <v>0.0377296</v>
      </c>
      <c r="G1300" s="20">
        <v>311.911</v>
      </c>
      <c r="H1300" s="19">
        <v>0.888408</v>
      </c>
      <c r="I1300" s="20">
        <v>16.581</v>
      </c>
      <c r="J1300" s="20">
        <v>425.763</v>
      </c>
      <c r="K1300" s="19">
        <v>0.848571</v>
      </c>
      <c r="L1300" s="20">
        <v>7.29967</v>
      </c>
      <c r="M1300" s="20">
        <v>229.005</v>
      </c>
      <c r="N1300" s="19">
        <v>0.677174</v>
      </c>
      <c r="O1300" s="20">
        <v>18.2165</v>
      </c>
      <c r="P1300" s="20">
        <v>345.339</v>
      </c>
      <c r="Q1300" s="19">
        <v>0.630106</v>
      </c>
      <c r="R1300" s="20">
        <v>0.574642</v>
      </c>
      <c r="S1300" s="20">
        <v>17.6915</v>
      </c>
      <c r="T1300" s="19">
        <v>0.952374</v>
      </c>
      <c r="U1300" s="20">
        <v>0.526492</v>
      </c>
      <c r="V1300" s="20">
        <v>52.1884</v>
      </c>
      <c r="W1300" s="19">
        <v>0.989999</v>
      </c>
      <c r="X1300" s="20">
        <v>0.637941</v>
      </c>
      <c r="Y1300" s="20">
        <v>20.7225</v>
      </c>
      <c r="Z1300" s="19">
        <v>0.800961</v>
      </c>
      <c r="AA1300" s="20">
        <v>3.3138</v>
      </c>
      <c r="AB1300" s="20">
        <v>112.839</v>
      </c>
      <c r="AC1300" s="19">
        <v>0</v>
      </c>
      <c r="AD1300" s="20">
        <v>0</v>
      </c>
      <c r="AE1300" s="20">
        <v>0.00034914</v>
      </c>
      <c r="AF1300" s="19">
        <v>0.829618</v>
      </c>
      <c r="AG1300" s="20">
        <v>0.00531379</v>
      </c>
      <c r="AH1300" s="20">
        <v>41.0933</v>
      </c>
      <c r="AI1300" s="19">
        <v>0</v>
      </c>
      <c r="AJ1300" s="20">
        <v>0</v>
      </c>
      <c r="AK1300" s="20">
        <v>0</v>
      </c>
      <c r="AL1300" s="19">
        <v>0</v>
      </c>
      <c r="AM1300" s="20">
        <v>0</v>
      </c>
      <c r="AN1300" s="20">
        <v>0</v>
      </c>
      <c r="AO1300" s="19">
        <v>0</v>
      </c>
      <c r="AP1300" s="20">
        <v>0</v>
      </c>
      <c r="AQ1300" s="20">
        <v>0</v>
      </c>
    </row>
    <row r="1301" spans="1:4" ht="17.25">
      <c r="A1301" s="10">
        <v>0.9</v>
      </c>
      <c r="B1301" s="19">
        <v>0.927029</v>
      </c>
      <c r="C1301" s="20">
        <v>4.4955</v>
      </c>
      <c r="D1301" s="20">
        <v>344.611</v>
      </c>
      <c r="E1301" s="19">
        <v>0.605775</v>
      </c>
      <c r="F1301" s="20">
        <v>0.038876</v>
      </c>
      <c r="G1301" s="20">
        <v>311.912</v>
      </c>
      <c r="H1301" s="19">
        <v>0.885719</v>
      </c>
      <c r="I1301" s="20">
        <v>16.4784</v>
      </c>
      <c r="J1301" s="20">
        <v>426.043</v>
      </c>
      <c r="K1301" s="19">
        <v>0.812016</v>
      </c>
      <c r="L1301" s="20">
        <v>1.96442</v>
      </c>
      <c r="M1301" s="20">
        <v>229.044</v>
      </c>
      <c r="N1301" s="19">
        <v>0.929274</v>
      </c>
      <c r="O1301" s="20">
        <v>4.49453</v>
      </c>
      <c r="P1301" s="20">
        <v>345.624</v>
      </c>
      <c r="Q1301" s="19">
        <v>0.62831</v>
      </c>
      <c r="R1301" s="20">
        <v>0.577489</v>
      </c>
      <c r="S1301" s="20">
        <v>17.7011</v>
      </c>
      <c r="T1301" s="19">
        <v>0.950074</v>
      </c>
      <c r="U1301" s="20">
        <v>0.528724</v>
      </c>
      <c r="V1301" s="20">
        <v>52.1972</v>
      </c>
      <c r="W1301" s="19">
        <v>0.990224</v>
      </c>
      <c r="X1301" s="20">
        <v>0.642695</v>
      </c>
      <c r="Y1301" s="20">
        <v>20.7333</v>
      </c>
      <c r="Z1301" s="19">
        <v>0.796566</v>
      </c>
      <c r="AA1301" s="20">
        <v>3.31864</v>
      </c>
      <c r="AB1301" s="20">
        <v>112.892</v>
      </c>
      <c r="AC1301" s="19">
        <v>0</v>
      </c>
      <c r="AD1301" s="20">
        <v>0</v>
      </c>
      <c r="AE1301" s="20">
        <v>0.00034914</v>
      </c>
      <c r="AF1301" s="19">
        <v>0</v>
      </c>
      <c r="AG1301" s="20">
        <v>0</v>
      </c>
      <c r="AH1301" s="20">
        <v>41.0934</v>
      </c>
      <c r="AI1301" s="19">
        <v>0</v>
      </c>
      <c r="AJ1301" s="20">
        <v>0</v>
      </c>
      <c r="AK1301" s="20">
        <v>0</v>
      </c>
      <c r="AL1301" s="19">
        <v>0</v>
      </c>
      <c r="AM1301" s="20">
        <v>0</v>
      </c>
      <c r="AN1301" s="20">
        <v>0</v>
      </c>
      <c r="AO1301" s="19">
        <v>0</v>
      </c>
      <c r="AP1301" s="20">
        <v>0</v>
      </c>
      <c r="AQ1301" s="20">
        <v>0</v>
      </c>
    </row>
    <row r="1302" spans="1:4" ht="17.25">
      <c r="A1302" s="10">
        <v>0.90069444444444402</v>
      </c>
      <c r="B1302" s="19">
        <v>0.927009</v>
      </c>
      <c r="C1302" s="20">
        <v>4.50587</v>
      </c>
      <c r="D1302" s="20">
        <v>344.684</v>
      </c>
      <c r="E1302" s="19">
        <v>0.605339</v>
      </c>
      <c r="F1302" s="20">
        <v>0.039056</v>
      </c>
      <c r="G1302" s="20">
        <v>311.912</v>
      </c>
      <c r="H1302" s="19">
        <v>0.885382</v>
      </c>
      <c r="I1302" s="20">
        <v>16.4978</v>
      </c>
      <c r="J1302" s="20">
        <v>426.313</v>
      </c>
      <c r="K1302" s="19">
        <v>0.812499</v>
      </c>
      <c r="L1302" s="20">
        <v>1.97107</v>
      </c>
      <c r="M1302" s="20">
        <v>229.078</v>
      </c>
      <c r="N1302" s="19">
        <v>0.929153</v>
      </c>
      <c r="O1302" s="20">
        <v>4.50826</v>
      </c>
      <c r="P1302" s="20">
        <v>345.701</v>
      </c>
      <c r="Q1302" s="19">
        <v>0.629424</v>
      </c>
      <c r="R1302" s="20">
        <v>0.580922</v>
      </c>
      <c r="S1302" s="20">
        <v>17.7107</v>
      </c>
      <c r="T1302" s="19">
        <v>0.95018</v>
      </c>
      <c r="U1302" s="20">
        <v>0.529419</v>
      </c>
      <c r="V1302" s="20">
        <v>52.2059</v>
      </c>
      <c r="W1302" s="19">
        <v>0.990335</v>
      </c>
      <c r="X1302" s="20">
        <v>0.643235</v>
      </c>
      <c r="Y1302" s="20">
        <v>20.7441</v>
      </c>
      <c r="Z1302" s="19">
        <v>0.797504</v>
      </c>
      <c r="AA1302" s="20">
        <v>3.31512</v>
      </c>
      <c r="AB1302" s="20">
        <v>112.949</v>
      </c>
      <c r="AC1302" s="19">
        <v>0</v>
      </c>
      <c r="AD1302" s="20">
        <v>0</v>
      </c>
      <c r="AE1302" s="20">
        <v>0.00034914</v>
      </c>
      <c r="AF1302" s="19">
        <v>0.84765</v>
      </c>
      <c r="AG1302" s="20">
        <v>0.00541109</v>
      </c>
      <c r="AH1302" s="20">
        <v>41.0935</v>
      </c>
      <c r="AI1302" s="19">
        <v>0</v>
      </c>
      <c r="AJ1302" s="20">
        <v>0</v>
      </c>
      <c r="AK1302" s="20">
        <v>0</v>
      </c>
      <c r="AL1302" s="19">
        <v>0</v>
      </c>
      <c r="AM1302" s="20">
        <v>0</v>
      </c>
      <c r="AN1302" s="20">
        <v>0</v>
      </c>
      <c r="AO1302" s="19">
        <v>0</v>
      </c>
      <c r="AP1302" s="20">
        <v>0</v>
      </c>
      <c r="AQ1302" s="20">
        <v>0</v>
      </c>
    </row>
    <row r="1303" spans="1:4" ht="17.25">
      <c r="A1303" s="10">
        <v>0.90138888888888902</v>
      </c>
      <c r="B1303" s="19">
        <v>0.92735</v>
      </c>
      <c r="C1303" s="20">
        <v>4.51188</v>
      </c>
      <c r="D1303" s="20">
        <v>344.761</v>
      </c>
      <c r="E1303" s="19">
        <v>0.606</v>
      </c>
      <c r="F1303" s="20">
        <v>0.0390566</v>
      </c>
      <c r="G1303" s="20">
        <v>311.913</v>
      </c>
      <c r="H1303" s="19">
        <v>0.8868</v>
      </c>
      <c r="I1303" s="20">
        <v>16.5868</v>
      </c>
      <c r="J1303" s="20">
        <v>426.593</v>
      </c>
      <c r="K1303" s="19">
        <v>0.812174</v>
      </c>
      <c r="L1303" s="20">
        <v>1.97375</v>
      </c>
      <c r="M1303" s="20">
        <v>229.11</v>
      </c>
      <c r="N1303" s="19">
        <v>0.929648</v>
      </c>
      <c r="O1303" s="20">
        <v>4.51107</v>
      </c>
      <c r="P1303" s="20">
        <v>345.775</v>
      </c>
      <c r="Q1303" s="19">
        <v>0.630086</v>
      </c>
      <c r="R1303" s="20">
        <v>0.580616</v>
      </c>
      <c r="S1303" s="20">
        <v>17.7204</v>
      </c>
      <c r="T1303" s="19">
        <v>0.951571</v>
      </c>
      <c r="U1303" s="20">
        <v>0.528789</v>
      </c>
      <c r="V1303" s="20">
        <v>52.2149</v>
      </c>
      <c r="W1303" s="19">
        <v>0.990316</v>
      </c>
      <c r="X1303" s="20">
        <v>0.642582</v>
      </c>
      <c r="Y1303" s="20">
        <v>20.7548</v>
      </c>
      <c r="Z1303" s="19">
        <v>0.798846</v>
      </c>
      <c r="AA1303" s="20">
        <v>3.31056</v>
      </c>
      <c r="AB1303" s="20">
        <v>113.005</v>
      </c>
      <c r="AC1303" s="19">
        <v>0</v>
      </c>
      <c r="AD1303" s="20">
        <v>0</v>
      </c>
      <c r="AE1303" s="20">
        <v>0.00034914</v>
      </c>
      <c r="AF1303" s="19">
        <v>0.848536</v>
      </c>
      <c r="AG1303" s="20">
        <v>0.00540788</v>
      </c>
      <c r="AH1303" s="20">
        <v>41.0935</v>
      </c>
      <c r="AI1303" s="19">
        <v>0</v>
      </c>
      <c r="AJ1303" s="20">
        <v>0</v>
      </c>
      <c r="AK1303" s="20">
        <v>0</v>
      </c>
      <c r="AL1303" s="19">
        <v>0</v>
      </c>
      <c r="AM1303" s="20">
        <v>0</v>
      </c>
      <c r="AN1303" s="20">
        <v>0</v>
      </c>
      <c r="AO1303" s="19">
        <v>0</v>
      </c>
      <c r="AP1303" s="20">
        <v>0</v>
      </c>
      <c r="AQ1303" s="20">
        <v>0</v>
      </c>
    </row>
    <row r="1304" spans="1:4" ht="17.25">
      <c r="A1304" s="10">
        <v>0.90208333333333302</v>
      </c>
      <c r="B1304" s="19">
        <v>0.927563</v>
      </c>
      <c r="C1304" s="20">
        <v>4.50157</v>
      </c>
      <c r="D1304" s="20">
        <v>344.835</v>
      </c>
      <c r="E1304" s="19">
        <v>0.604798</v>
      </c>
      <c r="F1304" s="20">
        <v>0.0387548</v>
      </c>
      <c r="G1304" s="20">
        <v>311.914</v>
      </c>
      <c r="H1304" s="19">
        <v>0.887979</v>
      </c>
      <c r="I1304" s="20">
        <v>16.637</v>
      </c>
      <c r="J1304" s="20">
        <v>426.865</v>
      </c>
      <c r="K1304" s="19">
        <v>0.860009</v>
      </c>
      <c r="L1304" s="20">
        <v>7.83119</v>
      </c>
      <c r="M1304" s="20">
        <v>229.234</v>
      </c>
      <c r="N1304" s="19">
        <v>0.929792</v>
      </c>
      <c r="O1304" s="20">
        <v>4.50321</v>
      </c>
      <c r="P1304" s="20">
        <v>345.847</v>
      </c>
      <c r="Q1304" s="19">
        <v>0.629688</v>
      </c>
      <c r="R1304" s="20">
        <v>0.576939</v>
      </c>
      <c r="S1304" s="20">
        <v>17.7298</v>
      </c>
      <c r="T1304" s="19">
        <v>0.952786</v>
      </c>
      <c r="U1304" s="20">
        <v>0.527507</v>
      </c>
      <c r="V1304" s="20">
        <v>52.2237</v>
      </c>
      <c r="W1304" s="19">
        <v>0.99014</v>
      </c>
      <c r="X1304" s="20">
        <v>0.638884</v>
      </c>
      <c r="Y1304" s="20">
        <v>20.7655</v>
      </c>
      <c r="Z1304" s="19">
        <v>0.807318</v>
      </c>
      <c r="AA1304" s="20">
        <v>3.29604</v>
      </c>
      <c r="AB1304" s="20">
        <v>113.059</v>
      </c>
      <c r="AC1304" s="19">
        <v>0</v>
      </c>
      <c r="AD1304" s="20">
        <v>0</v>
      </c>
      <c r="AE1304" s="20">
        <v>0.00034914</v>
      </c>
      <c r="AF1304" s="19">
        <v>0</v>
      </c>
      <c r="AG1304" s="20">
        <v>0</v>
      </c>
      <c r="AH1304" s="20">
        <v>41.0936</v>
      </c>
      <c r="AI1304" s="19">
        <v>0</v>
      </c>
      <c r="AJ1304" s="20">
        <v>0</v>
      </c>
      <c r="AK1304" s="20">
        <v>0</v>
      </c>
      <c r="AL1304" s="19">
        <v>0</v>
      </c>
      <c r="AM1304" s="20">
        <v>0</v>
      </c>
      <c r="AN1304" s="20">
        <v>0</v>
      </c>
      <c r="AO1304" s="19">
        <v>0</v>
      </c>
      <c r="AP1304" s="20">
        <v>0</v>
      </c>
      <c r="AQ1304" s="20">
        <v>0</v>
      </c>
    </row>
    <row r="1305" spans="1:4" ht="17.25">
      <c r="A1305" s="10">
        <v>0.90277777777777801</v>
      </c>
      <c r="B1305" s="19">
        <v>0.927092</v>
      </c>
      <c r="C1305" s="20">
        <v>4.50297</v>
      </c>
      <c r="D1305" s="20">
        <v>344.911</v>
      </c>
      <c r="E1305" s="19">
        <v>0.604941</v>
      </c>
      <c r="F1305" s="20">
        <v>0.0391042</v>
      </c>
      <c r="G1305" s="20">
        <v>311.914</v>
      </c>
      <c r="H1305" s="19">
        <v>0.886821</v>
      </c>
      <c r="I1305" s="20">
        <v>16.6943</v>
      </c>
      <c r="J1305" s="20">
        <v>427.143</v>
      </c>
      <c r="K1305" s="19">
        <v>-0.992325</v>
      </c>
      <c r="L1305" s="20">
        <v>15.369</v>
      </c>
      <c r="M1305" s="20">
        <v>229.518</v>
      </c>
      <c r="N1305" s="19">
        <v>0.929286</v>
      </c>
      <c r="O1305" s="20">
        <v>4.50088</v>
      </c>
      <c r="P1305" s="20">
        <v>345.923</v>
      </c>
      <c r="Q1305" s="19">
        <v>0.62723</v>
      </c>
      <c r="R1305" s="20">
        <v>0.577672</v>
      </c>
      <c r="S1305" s="20">
        <v>17.7396</v>
      </c>
      <c r="T1305" s="19">
        <v>0.951505</v>
      </c>
      <c r="U1305" s="20">
        <v>0.529106</v>
      </c>
      <c r="V1305" s="20">
        <v>52.2325</v>
      </c>
      <c r="W1305" s="19">
        <v>0.990384</v>
      </c>
      <c r="X1305" s="20">
        <v>0.643158</v>
      </c>
      <c r="Y1305" s="20">
        <v>20.7762</v>
      </c>
      <c r="Z1305" s="19">
        <v>0.804286</v>
      </c>
      <c r="AA1305" s="20">
        <v>3.3009</v>
      </c>
      <c r="AB1305" s="20">
        <v>113.115</v>
      </c>
      <c r="AC1305" s="19">
        <v>0</v>
      </c>
      <c r="AD1305" s="20">
        <v>0</v>
      </c>
      <c r="AE1305" s="20">
        <v>0.00034914</v>
      </c>
      <c r="AF1305" s="19">
        <v>0.796065</v>
      </c>
      <c r="AG1305" s="20">
        <v>0.00505722</v>
      </c>
      <c r="AH1305" s="20">
        <v>41.0936</v>
      </c>
      <c r="AI1305" s="19">
        <v>0</v>
      </c>
      <c r="AJ1305" s="20">
        <v>0</v>
      </c>
      <c r="AK1305" s="20">
        <v>0</v>
      </c>
      <c r="AL1305" s="19">
        <v>0</v>
      </c>
      <c r="AM1305" s="20">
        <v>0</v>
      </c>
      <c r="AN1305" s="20">
        <v>0</v>
      </c>
      <c r="AO1305" s="19">
        <v>0</v>
      </c>
      <c r="AP1305" s="20">
        <v>0</v>
      </c>
      <c r="AQ1305" s="20">
        <v>0</v>
      </c>
    </row>
    <row r="1306" spans="1:4" ht="17.25">
      <c r="A1306" s="10">
        <v>0.90347222222222201</v>
      </c>
      <c r="B1306" s="19">
        <v>0.927422</v>
      </c>
      <c r="C1306" s="20">
        <v>4.49402</v>
      </c>
      <c r="D1306" s="20">
        <v>344.987</v>
      </c>
      <c r="E1306" s="19">
        <v>0.602736</v>
      </c>
      <c r="F1306" s="20">
        <v>0.0386532</v>
      </c>
      <c r="G1306" s="20">
        <v>311.915</v>
      </c>
      <c r="H1306" s="19">
        <v>0.888035</v>
      </c>
      <c r="I1306" s="20">
        <v>16.6958</v>
      </c>
      <c r="J1306" s="20">
        <v>427.417</v>
      </c>
      <c r="K1306" s="19">
        <v>-0.992307</v>
      </c>
      <c r="L1306" s="20">
        <v>15.273</v>
      </c>
      <c r="M1306" s="20">
        <v>229.769</v>
      </c>
      <c r="N1306" s="19">
        <v>0.929593</v>
      </c>
      <c r="O1306" s="20">
        <v>4.49044</v>
      </c>
      <c r="P1306" s="20">
        <v>346</v>
      </c>
      <c r="Q1306" s="19">
        <v>0.627986</v>
      </c>
      <c r="R1306" s="20">
        <v>0.575509</v>
      </c>
      <c r="S1306" s="20">
        <v>17.7492</v>
      </c>
      <c r="T1306" s="19">
        <v>0.95387</v>
      </c>
      <c r="U1306" s="20">
        <v>0.528084</v>
      </c>
      <c r="V1306" s="20">
        <v>52.2413</v>
      </c>
      <c r="W1306" s="19">
        <v>0.990389</v>
      </c>
      <c r="X1306" s="20">
        <v>0.640822</v>
      </c>
      <c r="Y1306" s="20">
        <v>20.7868</v>
      </c>
      <c r="Z1306" s="19">
        <v>0.806004</v>
      </c>
      <c r="AA1306" s="20">
        <v>3.2982</v>
      </c>
      <c r="AB1306" s="20">
        <v>113.169</v>
      </c>
      <c r="AC1306" s="19">
        <v>0</v>
      </c>
      <c r="AD1306" s="20">
        <v>0</v>
      </c>
      <c r="AE1306" s="20">
        <v>0.00034914</v>
      </c>
      <c r="AF1306" s="19">
        <v>0</v>
      </c>
      <c r="AG1306" s="20">
        <v>0</v>
      </c>
      <c r="AH1306" s="20">
        <v>41.0937</v>
      </c>
      <c r="AI1306" s="19">
        <v>0</v>
      </c>
      <c r="AJ1306" s="20">
        <v>0</v>
      </c>
      <c r="AK1306" s="20">
        <v>0</v>
      </c>
      <c r="AL1306" s="19">
        <v>0</v>
      </c>
      <c r="AM1306" s="20">
        <v>0</v>
      </c>
      <c r="AN1306" s="20">
        <v>0</v>
      </c>
      <c r="AO1306" s="19">
        <v>0</v>
      </c>
      <c r="AP1306" s="20">
        <v>0</v>
      </c>
      <c r="AQ1306" s="20">
        <v>0</v>
      </c>
    </row>
    <row r="1307" spans="1:4" ht="17.25">
      <c r="A1307" s="10">
        <v>0.90416666666666701</v>
      </c>
      <c r="B1307" s="19">
        <v>0.927897</v>
      </c>
      <c r="C1307" s="20">
        <v>4.50249</v>
      </c>
      <c r="D1307" s="20">
        <v>345.061</v>
      </c>
      <c r="E1307" s="19">
        <v>0.604685</v>
      </c>
      <c r="F1307" s="20">
        <v>0.0387524</v>
      </c>
      <c r="G1307" s="20">
        <v>311.916</v>
      </c>
      <c r="H1307" s="19">
        <v>0.889</v>
      </c>
      <c r="I1307" s="20">
        <v>16.7735</v>
      </c>
      <c r="J1307" s="20">
        <v>427.7</v>
      </c>
      <c r="K1307" s="19">
        <v>-0.992314</v>
      </c>
      <c r="L1307" s="20">
        <v>15.2611</v>
      </c>
      <c r="M1307" s="20">
        <v>230.028</v>
      </c>
      <c r="N1307" s="19">
        <v>0.930096</v>
      </c>
      <c r="O1307" s="20">
        <v>4.49834</v>
      </c>
      <c r="P1307" s="20">
        <v>346.073</v>
      </c>
      <c r="Q1307" s="19">
        <v>0.630155</v>
      </c>
      <c r="R1307" s="20">
        <v>0.578045</v>
      </c>
      <c r="S1307" s="20">
        <v>17.7589</v>
      </c>
      <c r="T1307" s="19">
        <v>0.954449</v>
      </c>
      <c r="U1307" s="20">
        <v>0.527722</v>
      </c>
      <c r="V1307" s="20">
        <v>52.2501</v>
      </c>
      <c r="W1307" s="19">
        <v>0.990317</v>
      </c>
      <c r="X1307" s="20">
        <v>0.640067</v>
      </c>
      <c r="Y1307" s="20">
        <v>20.7973</v>
      </c>
      <c r="Z1307" s="19">
        <v>0.806981</v>
      </c>
      <c r="AA1307" s="20">
        <v>3.2929</v>
      </c>
      <c r="AB1307" s="20">
        <v>113.224</v>
      </c>
      <c r="AC1307" s="19">
        <v>0</v>
      </c>
      <c r="AD1307" s="20">
        <v>0</v>
      </c>
      <c r="AE1307" s="20">
        <v>0.00034914</v>
      </c>
      <c r="AF1307" s="19">
        <v>0</v>
      </c>
      <c r="AG1307" s="20">
        <v>0</v>
      </c>
      <c r="AH1307" s="20">
        <v>41.0937</v>
      </c>
      <c r="AI1307" s="19">
        <v>0</v>
      </c>
      <c r="AJ1307" s="20">
        <v>0</v>
      </c>
      <c r="AK1307" s="20">
        <v>0</v>
      </c>
      <c r="AL1307" s="19">
        <v>0</v>
      </c>
      <c r="AM1307" s="20">
        <v>0</v>
      </c>
      <c r="AN1307" s="20">
        <v>0</v>
      </c>
      <c r="AO1307" s="19">
        <v>0</v>
      </c>
      <c r="AP1307" s="20">
        <v>0</v>
      </c>
      <c r="AQ1307" s="20">
        <v>0</v>
      </c>
    </row>
    <row r="1308" spans="1:4" ht="17.25">
      <c r="A1308" s="10">
        <v>0.90486111111111101</v>
      </c>
      <c r="B1308" s="19">
        <v>0.927953</v>
      </c>
      <c r="C1308" s="20">
        <v>4.49766</v>
      </c>
      <c r="D1308" s="20">
        <v>345.133</v>
      </c>
      <c r="E1308" s="19">
        <v>0.604568</v>
      </c>
      <c r="F1308" s="20">
        <v>0.0387595</v>
      </c>
      <c r="G1308" s="20">
        <v>311.916</v>
      </c>
      <c r="H1308" s="19">
        <v>0.889335</v>
      </c>
      <c r="I1308" s="20">
        <v>16.7975</v>
      </c>
      <c r="J1308" s="20">
        <v>427.975</v>
      </c>
      <c r="K1308" s="19">
        <v>-0.992324</v>
      </c>
      <c r="L1308" s="20">
        <v>15.2476</v>
      </c>
      <c r="M1308" s="20">
        <v>230.274</v>
      </c>
      <c r="N1308" s="19">
        <v>0.930199</v>
      </c>
      <c r="O1308" s="20">
        <v>4.4983</v>
      </c>
      <c r="P1308" s="20">
        <v>346.15</v>
      </c>
      <c r="Q1308" s="19">
        <v>0.629423</v>
      </c>
      <c r="R1308" s="20">
        <v>0.575197</v>
      </c>
      <c r="S1308" s="20">
        <v>17.7686</v>
      </c>
      <c r="T1308" s="19">
        <v>0.95373</v>
      </c>
      <c r="U1308" s="20">
        <v>0.527502</v>
      </c>
      <c r="V1308" s="20">
        <v>52.259</v>
      </c>
      <c r="W1308" s="19">
        <v>0.990228</v>
      </c>
      <c r="X1308" s="20">
        <v>0.638446</v>
      </c>
      <c r="Y1308" s="20">
        <v>20.808</v>
      </c>
      <c r="Z1308" s="19">
        <v>0.807104</v>
      </c>
      <c r="AA1308" s="20">
        <v>3.29009</v>
      </c>
      <c r="AB1308" s="20">
        <v>113.28</v>
      </c>
      <c r="AC1308" s="19">
        <v>0</v>
      </c>
      <c r="AD1308" s="20">
        <v>0</v>
      </c>
      <c r="AE1308" s="20">
        <v>0.00034914</v>
      </c>
      <c r="AF1308" s="19">
        <v>0</v>
      </c>
      <c r="AG1308" s="20">
        <v>0</v>
      </c>
      <c r="AH1308" s="20">
        <v>41.0937</v>
      </c>
      <c r="AI1308" s="19">
        <v>0</v>
      </c>
      <c r="AJ1308" s="20">
        <v>0</v>
      </c>
      <c r="AK1308" s="20">
        <v>0</v>
      </c>
      <c r="AL1308" s="19">
        <v>0</v>
      </c>
      <c r="AM1308" s="20">
        <v>0</v>
      </c>
      <c r="AN1308" s="20">
        <v>0</v>
      </c>
      <c r="AO1308" s="19">
        <v>0</v>
      </c>
      <c r="AP1308" s="20">
        <v>0</v>
      </c>
      <c r="AQ1308" s="20">
        <v>0</v>
      </c>
    </row>
    <row r="1309" spans="1:4" ht="17.25">
      <c r="A1309" s="10">
        <v>0.905555555555556</v>
      </c>
      <c r="B1309" s="19">
        <v>0.927931</v>
      </c>
      <c r="C1309" s="20">
        <v>4.50216</v>
      </c>
      <c r="D1309" s="20">
        <v>345.212</v>
      </c>
      <c r="E1309" s="19">
        <v>0.602027</v>
      </c>
      <c r="F1309" s="20">
        <v>0.0385237</v>
      </c>
      <c r="G1309" s="20">
        <v>311.917</v>
      </c>
      <c r="H1309" s="19">
        <v>0.889598</v>
      </c>
      <c r="I1309" s="20">
        <v>16.8495</v>
      </c>
      <c r="J1309" s="20">
        <v>428.26</v>
      </c>
      <c r="K1309" s="19">
        <v>-0.992308</v>
      </c>
      <c r="L1309" s="20">
        <v>15.2463</v>
      </c>
      <c r="M1309" s="20">
        <v>230.532</v>
      </c>
      <c r="N1309" s="19">
        <v>0.930077</v>
      </c>
      <c r="O1309" s="20">
        <v>4.49742</v>
      </c>
      <c r="P1309" s="20">
        <v>346.225</v>
      </c>
      <c r="Q1309" s="19">
        <v>0.629268</v>
      </c>
      <c r="R1309" s="20">
        <v>0.575455</v>
      </c>
      <c r="S1309" s="20">
        <v>17.7782</v>
      </c>
      <c r="T1309" s="19">
        <v>0.954173</v>
      </c>
      <c r="U1309" s="20">
        <v>0.526962</v>
      </c>
      <c r="V1309" s="20">
        <v>52.2677</v>
      </c>
      <c r="W1309" s="19">
        <v>0.990249</v>
      </c>
      <c r="X1309" s="20">
        <v>0.639743</v>
      </c>
      <c r="Y1309" s="20">
        <v>20.8188</v>
      </c>
      <c r="Z1309" s="19">
        <v>0.806792</v>
      </c>
      <c r="AA1309" s="20">
        <v>3.28903</v>
      </c>
      <c r="AB1309" s="20">
        <v>113.334</v>
      </c>
      <c r="AC1309" s="19">
        <v>0</v>
      </c>
      <c r="AD1309" s="20">
        <v>0</v>
      </c>
      <c r="AE1309" s="20">
        <v>0.00034914</v>
      </c>
      <c r="AF1309" s="19">
        <v>0</v>
      </c>
      <c r="AG1309" s="20">
        <v>0</v>
      </c>
      <c r="AH1309" s="20">
        <v>41.0938</v>
      </c>
      <c r="AI1309" s="19">
        <v>0</v>
      </c>
      <c r="AJ1309" s="20">
        <v>0</v>
      </c>
      <c r="AK1309" s="20">
        <v>0</v>
      </c>
      <c r="AL1309" s="19">
        <v>0</v>
      </c>
      <c r="AM1309" s="20">
        <v>0</v>
      </c>
      <c r="AN1309" s="20">
        <v>0</v>
      </c>
      <c r="AO1309" s="19">
        <v>0</v>
      </c>
      <c r="AP1309" s="20">
        <v>0</v>
      </c>
      <c r="AQ1309" s="20">
        <v>0</v>
      </c>
    </row>
    <row r="1310" spans="1:4" ht="17.25">
      <c r="A1310" s="10">
        <v>0.90625</v>
      </c>
      <c r="B1310" s="19">
        <v>0.927994</v>
      </c>
      <c r="C1310" s="20">
        <v>4.4958</v>
      </c>
      <c r="D1310" s="20">
        <v>345.286</v>
      </c>
      <c r="E1310" s="19">
        <v>0.606458</v>
      </c>
      <c r="F1310" s="20">
        <v>0.0388117</v>
      </c>
      <c r="G1310" s="20">
        <v>311.918</v>
      </c>
      <c r="H1310" s="19">
        <v>0.890126</v>
      </c>
      <c r="I1310" s="20">
        <v>16.903</v>
      </c>
      <c r="J1310" s="20">
        <v>428.537</v>
      </c>
      <c r="K1310" s="19">
        <v>-0.992318</v>
      </c>
      <c r="L1310" s="20">
        <v>15.2188</v>
      </c>
      <c r="M1310" s="20">
        <v>230.805</v>
      </c>
      <c r="N1310" s="19">
        <v>0.930239</v>
      </c>
      <c r="O1310" s="20">
        <v>4.49751</v>
      </c>
      <c r="P1310" s="20">
        <v>346.298</v>
      </c>
      <c r="Q1310" s="19">
        <v>0.629698</v>
      </c>
      <c r="R1310" s="20">
        <v>0.575782</v>
      </c>
      <c r="S1310" s="20">
        <v>17.7878</v>
      </c>
      <c r="T1310" s="19">
        <v>0.954576</v>
      </c>
      <c r="U1310" s="20">
        <v>0.526312</v>
      </c>
      <c r="V1310" s="20">
        <v>52.2766</v>
      </c>
      <c r="W1310" s="19">
        <v>0.990332</v>
      </c>
      <c r="X1310" s="20">
        <v>0.63957</v>
      </c>
      <c r="Y1310" s="20">
        <v>20.8293</v>
      </c>
      <c r="Z1310" s="19">
        <v>0.806113</v>
      </c>
      <c r="AA1310" s="20">
        <v>3.29</v>
      </c>
      <c r="AB1310" s="20">
        <v>113.388</v>
      </c>
      <c r="AC1310" s="19">
        <v>0</v>
      </c>
      <c r="AD1310" s="20">
        <v>0</v>
      </c>
      <c r="AE1310" s="20">
        <v>0.00034914</v>
      </c>
      <c r="AF1310" s="19">
        <v>0</v>
      </c>
      <c r="AG1310" s="20">
        <v>0</v>
      </c>
      <c r="AH1310" s="20">
        <v>41.0938</v>
      </c>
      <c r="AI1310" s="19">
        <v>0</v>
      </c>
      <c r="AJ1310" s="20">
        <v>0</v>
      </c>
      <c r="AK1310" s="20">
        <v>0</v>
      </c>
      <c r="AL1310" s="19">
        <v>0</v>
      </c>
      <c r="AM1310" s="20">
        <v>0</v>
      </c>
      <c r="AN1310" s="20">
        <v>0</v>
      </c>
      <c r="AO1310" s="19">
        <v>0</v>
      </c>
      <c r="AP1310" s="20">
        <v>0</v>
      </c>
      <c r="AQ1310" s="20">
        <v>0</v>
      </c>
    </row>
    <row r="1311" spans="1:4" ht="17.25">
      <c r="A1311" s="10">
        <v>0.906944444444444</v>
      </c>
      <c r="B1311" s="19">
        <v>0.928057</v>
      </c>
      <c r="C1311" s="20">
        <v>4.49445</v>
      </c>
      <c r="D1311" s="20">
        <v>345.362</v>
      </c>
      <c r="E1311" s="19">
        <v>0.604502</v>
      </c>
      <c r="F1311" s="20">
        <v>0.0387395</v>
      </c>
      <c r="G1311" s="20">
        <v>311.918</v>
      </c>
      <c r="H1311" s="19">
        <v>0.890963</v>
      </c>
      <c r="I1311" s="20">
        <v>16.9736</v>
      </c>
      <c r="J1311" s="20">
        <v>428.819</v>
      </c>
      <c r="K1311" s="19">
        <v>-0.99232</v>
      </c>
      <c r="L1311" s="20">
        <v>15.1817</v>
      </c>
      <c r="M1311" s="20">
        <v>231.063</v>
      </c>
      <c r="N1311" s="19">
        <v>0.930346</v>
      </c>
      <c r="O1311" s="20">
        <v>4.49635</v>
      </c>
      <c r="P1311" s="20">
        <v>346.375</v>
      </c>
      <c r="Q1311" s="19">
        <v>0.629405</v>
      </c>
      <c r="R1311" s="20">
        <v>0.573972</v>
      </c>
      <c r="S1311" s="20">
        <v>17.7972</v>
      </c>
      <c r="T1311" s="19">
        <v>0.95459</v>
      </c>
      <c r="U1311" s="20">
        <v>0.525949</v>
      </c>
      <c r="V1311" s="20">
        <v>52.2852</v>
      </c>
      <c r="W1311" s="19">
        <v>0.99024</v>
      </c>
      <c r="X1311" s="20">
        <v>0.638428</v>
      </c>
      <c r="Y1311" s="20">
        <v>20.8401</v>
      </c>
      <c r="Z1311" s="19">
        <v>0.807398</v>
      </c>
      <c r="AA1311" s="20">
        <v>3.28079</v>
      </c>
      <c r="AB1311" s="20">
        <v>113.444</v>
      </c>
      <c r="AC1311" s="19">
        <v>0</v>
      </c>
      <c r="AD1311" s="20">
        <v>0</v>
      </c>
      <c r="AE1311" s="20">
        <v>0.00034914</v>
      </c>
      <c r="AF1311" s="19">
        <v>0</v>
      </c>
      <c r="AG1311" s="20">
        <v>0</v>
      </c>
      <c r="AH1311" s="20">
        <v>41.0938</v>
      </c>
      <c r="AI1311" s="19">
        <v>0</v>
      </c>
      <c r="AJ1311" s="20">
        <v>0</v>
      </c>
      <c r="AK1311" s="20">
        <v>0</v>
      </c>
      <c r="AL1311" s="19">
        <v>0</v>
      </c>
      <c r="AM1311" s="20">
        <v>0</v>
      </c>
      <c r="AN1311" s="20">
        <v>0</v>
      </c>
      <c r="AO1311" s="19">
        <v>0</v>
      </c>
      <c r="AP1311" s="20">
        <v>0</v>
      </c>
      <c r="AQ1311" s="20">
        <v>0</v>
      </c>
    </row>
    <row r="1312" spans="1:4" ht="17.25">
      <c r="A1312" s="10">
        <v>0.90763888888888899</v>
      </c>
      <c r="B1312" s="19">
        <v>0.927818</v>
      </c>
      <c r="C1312" s="20">
        <v>4.4971</v>
      </c>
      <c r="D1312" s="20">
        <v>345.435</v>
      </c>
      <c r="E1312" s="19">
        <v>0.604317</v>
      </c>
      <c r="F1312" s="20">
        <v>0.0388317</v>
      </c>
      <c r="G1312" s="20">
        <v>311.919</v>
      </c>
      <c r="H1312" s="19">
        <v>0.8904</v>
      </c>
      <c r="I1312" s="20">
        <v>17.0209</v>
      </c>
      <c r="J1312" s="20">
        <v>429.098</v>
      </c>
      <c r="K1312" s="19">
        <v>-0.992301</v>
      </c>
      <c r="L1312" s="20">
        <v>15.2255</v>
      </c>
      <c r="M1312" s="20">
        <v>231.316</v>
      </c>
      <c r="N1312" s="19">
        <v>0.930089</v>
      </c>
      <c r="O1312" s="20">
        <v>4.4933</v>
      </c>
      <c r="P1312" s="20">
        <v>346.451</v>
      </c>
      <c r="Q1312" s="19">
        <v>0.630417</v>
      </c>
      <c r="R1312" s="20">
        <v>0.577383</v>
      </c>
      <c r="S1312" s="20">
        <v>17.807</v>
      </c>
      <c r="T1312" s="19">
        <v>0.953287</v>
      </c>
      <c r="U1312" s="20">
        <v>0.527337</v>
      </c>
      <c r="V1312" s="20">
        <v>52.2942</v>
      </c>
      <c r="W1312" s="19">
        <v>0.990212</v>
      </c>
      <c r="X1312" s="20">
        <v>0.638607</v>
      </c>
      <c r="Y1312" s="20">
        <v>20.8508</v>
      </c>
      <c r="Z1312" s="19">
        <v>0.800052</v>
      </c>
      <c r="AA1312" s="20">
        <v>3.29245</v>
      </c>
      <c r="AB1312" s="20">
        <v>113.499</v>
      </c>
      <c r="AC1312" s="19">
        <v>0</v>
      </c>
      <c r="AD1312" s="20">
        <v>0</v>
      </c>
      <c r="AE1312" s="20">
        <v>0.00034914</v>
      </c>
      <c r="AF1312" s="19">
        <v>0.860765</v>
      </c>
      <c r="AG1312" s="20">
        <v>0.0148449</v>
      </c>
      <c r="AH1312" s="20">
        <v>41.0939</v>
      </c>
      <c r="AI1312" s="19">
        <v>0</v>
      </c>
      <c r="AJ1312" s="20">
        <v>0</v>
      </c>
      <c r="AK1312" s="20">
        <v>0</v>
      </c>
      <c r="AL1312" s="19">
        <v>0</v>
      </c>
      <c r="AM1312" s="20">
        <v>0</v>
      </c>
      <c r="AN1312" s="20">
        <v>0</v>
      </c>
      <c r="AO1312" s="19">
        <v>0</v>
      </c>
      <c r="AP1312" s="20">
        <v>0</v>
      </c>
      <c r="AQ1312" s="20">
        <v>0</v>
      </c>
    </row>
    <row r="1313" spans="1:4" ht="17.25">
      <c r="A1313" s="10">
        <v>0.90833333333333299</v>
      </c>
      <c r="B1313" s="19">
        <v>0.928452</v>
      </c>
      <c r="C1313" s="20">
        <v>4.51708</v>
      </c>
      <c r="D1313" s="20">
        <v>345.511</v>
      </c>
      <c r="E1313" s="19">
        <v>0.607069</v>
      </c>
      <c r="F1313" s="20">
        <v>0.038801</v>
      </c>
      <c r="G1313" s="20">
        <v>311.919</v>
      </c>
      <c r="H1313" s="19">
        <v>0.89232</v>
      </c>
      <c r="I1313" s="20">
        <v>17.1343</v>
      </c>
      <c r="J1313" s="20">
        <v>429.396</v>
      </c>
      <c r="K1313" s="19">
        <v>-0.992314</v>
      </c>
      <c r="L1313" s="20">
        <v>15.1999</v>
      </c>
      <c r="M1313" s="20">
        <v>231.566</v>
      </c>
      <c r="N1313" s="19">
        <v>0.930656</v>
      </c>
      <c r="O1313" s="20">
        <v>4.5141</v>
      </c>
      <c r="P1313" s="20">
        <v>346.524</v>
      </c>
      <c r="Q1313" s="19">
        <v>0.632608</v>
      </c>
      <c r="R1313" s="20">
        <v>0.579283</v>
      </c>
      <c r="S1313" s="20">
        <v>17.8166</v>
      </c>
      <c r="T1313" s="19">
        <v>0.955149</v>
      </c>
      <c r="U1313" s="20">
        <v>0.526836</v>
      </c>
      <c r="V1313" s="20">
        <v>52.3029</v>
      </c>
      <c r="W1313" s="19">
        <v>0.990165</v>
      </c>
      <c r="X1313" s="20">
        <v>0.638825</v>
      </c>
      <c r="Y1313" s="20">
        <v>20.8615</v>
      </c>
      <c r="Z1313" s="19">
        <v>0.807188</v>
      </c>
      <c r="AA1313" s="20">
        <v>3.28622</v>
      </c>
      <c r="AB1313" s="20">
        <v>113.553</v>
      </c>
      <c r="AC1313" s="19">
        <v>0</v>
      </c>
      <c r="AD1313" s="20">
        <v>0</v>
      </c>
      <c r="AE1313" s="20">
        <v>0.00034914</v>
      </c>
      <c r="AF1313" s="19">
        <v>0.87167</v>
      </c>
      <c r="AG1313" s="20">
        <v>5.28416</v>
      </c>
      <c r="AH1313" s="20">
        <v>41.1433</v>
      </c>
      <c r="AI1313" s="19">
        <v>0</v>
      </c>
      <c r="AJ1313" s="20">
        <v>0</v>
      </c>
      <c r="AK1313" s="20">
        <v>0</v>
      </c>
      <c r="AL1313" s="19">
        <v>0</v>
      </c>
      <c r="AM1313" s="20">
        <v>0</v>
      </c>
      <c r="AN1313" s="20">
        <v>0</v>
      </c>
      <c r="AO1313" s="19">
        <v>0</v>
      </c>
      <c r="AP1313" s="20">
        <v>0</v>
      </c>
      <c r="AQ1313" s="20">
        <v>0</v>
      </c>
    </row>
    <row r="1314" spans="1:4" ht="17.25">
      <c r="A1314" s="10">
        <v>0.90902777777777799</v>
      </c>
      <c r="B1314" s="19">
        <v>0.928218</v>
      </c>
      <c r="C1314" s="20">
        <v>4.49615</v>
      </c>
      <c r="D1314" s="20">
        <v>345.587</v>
      </c>
      <c r="E1314" s="19">
        <v>0.606541</v>
      </c>
      <c r="F1314" s="20">
        <v>0.0388359</v>
      </c>
      <c r="G1314" s="20">
        <v>311.92</v>
      </c>
      <c r="H1314" s="19">
        <v>0.891773</v>
      </c>
      <c r="I1314" s="20">
        <v>17.1114</v>
      </c>
      <c r="J1314" s="20">
        <v>429.677</v>
      </c>
      <c r="K1314" s="19">
        <v>-0.987746</v>
      </c>
      <c r="L1314" s="20">
        <v>6.87089</v>
      </c>
      <c r="M1314" s="20">
        <v>231.689</v>
      </c>
      <c r="N1314" s="19">
        <v>0.93042</v>
      </c>
      <c r="O1314" s="20">
        <v>4.495</v>
      </c>
      <c r="P1314" s="20">
        <v>346.599</v>
      </c>
      <c r="Q1314" s="19">
        <v>0.630095</v>
      </c>
      <c r="R1314" s="20">
        <v>0.575117</v>
      </c>
      <c r="S1314" s="20">
        <v>17.826</v>
      </c>
      <c r="T1314" s="19">
        <v>0.954417</v>
      </c>
      <c r="U1314" s="20">
        <v>0.525983</v>
      </c>
      <c r="V1314" s="20">
        <v>52.3116</v>
      </c>
      <c r="W1314" s="19">
        <v>0.990186</v>
      </c>
      <c r="X1314" s="20">
        <v>0.63791</v>
      </c>
      <c r="Y1314" s="20">
        <v>20.8721</v>
      </c>
      <c r="Z1314" s="19">
        <v>0.807074</v>
      </c>
      <c r="AA1314" s="20">
        <v>3.27939</v>
      </c>
      <c r="AB1314" s="20">
        <v>113.607</v>
      </c>
      <c r="AC1314" s="19">
        <v>0</v>
      </c>
      <c r="AD1314" s="20">
        <v>0</v>
      </c>
      <c r="AE1314" s="20">
        <v>0.00034914</v>
      </c>
      <c r="AF1314" s="19">
        <v>0.875982</v>
      </c>
      <c r="AG1314" s="20">
        <v>5.41827</v>
      </c>
      <c r="AH1314" s="20">
        <v>41.231</v>
      </c>
      <c r="AI1314" s="19">
        <v>0</v>
      </c>
      <c r="AJ1314" s="20">
        <v>0</v>
      </c>
      <c r="AK1314" s="20">
        <v>0</v>
      </c>
      <c r="AL1314" s="19">
        <v>0</v>
      </c>
      <c r="AM1314" s="20">
        <v>0</v>
      </c>
      <c r="AN1314" s="20">
        <v>0</v>
      </c>
      <c r="AO1314" s="19">
        <v>0</v>
      </c>
      <c r="AP1314" s="20">
        <v>0</v>
      </c>
      <c r="AQ1314" s="20">
        <v>0</v>
      </c>
    </row>
    <row r="1315" spans="1:4" ht="17.25">
      <c r="A1315" s="10">
        <v>0.90972222222222199</v>
      </c>
      <c r="B1315" s="19">
        <v>0.927888</v>
      </c>
      <c r="C1315" s="20">
        <v>4.49735</v>
      </c>
      <c r="D1315" s="20">
        <v>345.661</v>
      </c>
      <c r="E1315" s="19">
        <v>0.606501</v>
      </c>
      <c r="F1315" s="20">
        <v>0.0390112</v>
      </c>
      <c r="G1315" s="20">
        <v>311.921</v>
      </c>
      <c r="H1315" s="19">
        <v>0.891891</v>
      </c>
      <c r="I1315" s="20">
        <v>17.2172</v>
      </c>
      <c r="J1315" s="20">
        <v>429.954</v>
      </c>
      <c r="K1315" s="19">
        <v>-0.987757</v>
      </c>
      <c r="L1315" s="20">
        <v>6.88392</v>
      </c>
      <c r="M1315" s="20">
        <v>231.801</v>
      </c>
      <c r="N1315" s="19">
        <v>0.93001</v>
      </c>
      <c r="O1315" s="20">
        <v>4.49244</v>
      </c>
      <c r="P1315" s="20">
        <v>346.673</v>
      </c>
      <c r="Q1315" s="19">
        <v>0.628645</v>
      </c>
      <c r="R1315" s="20">
        <v>0.573775</v>
      </c>
      <c r="S1315" s="20">
        <v>17.8356</v>
      </c>
      <c r="T1315" s="19">
        <v>0.953416</v>
      </c>
      <c r="U1315" s="20">
        <v>0.526288</v>
      </c>
      <c r="V1315" s="20">
        <v>52.3203</v>
      </c>
      <c r="W1315" s="19">
        <v>0.990277</v>
      </c>
      <c r="X1315" s="20">
        <v>0.638917</v>
      </c>
      <c r="Y1315" s="20">
        <v>20.8826</v>
      </c>
      <c r="Z1315" s="19">
        <v>0.806015</v>
      </c>
      <c r="AA1315" s="20">
        <v>3.28121</v>
      </c>
      <c r="AB1315" s="20">
        <v>113.663</v>
      </c>
      <c r="AC1315" s="19">
        <v>0</v>
      </c>
      <c r="AD1315" s="20">
        <v>0</v>
      </c>
      <c r="AE1315" s="20">
        <v>0.00034914</v>
      </c>
      <c r="AF1315" s="19">
        <v>0.873954</v>
      </c>
      <c r="AG1315" s="20">
        <v>5.36355</v>
      </c>
      <c r="AH1315" s="20">
        <v>41.3237</v>
      </c>
      <c r="AI1315" s="19">
        <v>0</v>
      </c>
      <c r="AJ1315" s="20">
        <v>0</v>
      </c>
      <c r="AK1315" s="20">
        <v>0</v>
      </c>
      <c r="AL1315" s="19">
        <v>0</v>
      </c>
      <c r="AM1315" s="20">
        <v>0</v>
      </c>
      <c r="AN1315" s="20">
        <v>0</v>
      </c>
      <c r="AO1315" s="19">
        <v>0</v>
      </c>
      <c r="AP1315" s="20">
        <v>0</v>
      </c>
      <c r="AQ1315" s="20">
        <v>0</v>
      </c>
    </row>
    <row r="1316" spans="1:4" ht="17.25">
      <c r="A1316" s="10">
        <v>0.91041666666666698</v>
      </c>
      <c r="B1316" s="19">
        <v>0.927813</v>
      </c>
      <c r="C1316" s="20">
        <v>4.4998</v>
      </c>
      <c r="D1316" s="20">
        <v>345.737</v>
      </c>
      <c r="E1316" s="19">
        <v>0.606727</v>
      </c>
      <c r="F1316" s="20">
        <v>0.0389349</v>
      </c>
      <c r="G1316" s="20">
        <v>311.921</v>
      </c>
      <c r="H1316" s="19">
        <v>0.891952</v>
      </c>
      <c r="I1316" s="20">
        <v>17.2653</v>
      </c>
      <c r="J1316" s="20">
        <v>430.246</v>
      </c>
      <c r="K1316" s="19">
        <v>-0.987744</v>
      </c>
      <c r="L1316" s="20">
        <v>6.89454</v>
      </c>
      <c r="M1316" s="20">
        <v>231.918</v>
      </c>
      <c r="N1316" s="19">
        <v>0.92999</v>
      </c>
      <c r="O1316" s="20">
        <v>4.49911</v>
      </c>
      <c r="P1316" s="20">
        <v>346.749</v>
      </c>
      <c r="Q1316" s="19">
        <v>0.630239</v>
      </c>
      <c r="R1316" s="20">
        <v>0.577739</v>
      </c>
      <c r="S1316" s="20">
        <v>17.8452</v>
      </c>
      <c r="T1316" s="19">
        <v>0.952862</v>
      </c>
      <c r="U1316" s="20">
        <v>0.526765</v>
      </c>
      <c r="V1316" s="20">
        <v>52.3291</v>
      </c>
      <c r="W1316" s="19">
        <v>0.990311</v>
      </c>
      <c r="X1316" s="20">
        <v>0.640577</v>
      </c>
      <c r="Y1316" s="20">
        <v>20.8932</v>
      </c>
      <c r="Z1316" s="19">
        <v>0.805162</v>
      </c>
      <c r="AA1316" s="20">
        <v>3.29042</v>
      </c>
      <c r="AB1316" s="20">
        <v>113.717</v>
      </c>
      <c r="AC1316" s="19">
        <v>0</v>
      </c>
      <c r="AD1316" s="20">
        <v>0</v>
      </c>
      <c r="AE1316" s="20">
        <v>0.00034914</v>
      </c>
      <c r="AF1316" s="19">
        <v>0.870303</v>
      </c>
      <c r="AG1316" s="20">
        <v>5.2499</v>
      </c>
      <c r="AH1316" s="20">
        <v>41.4089</v>
      </c>
      <c r="AI1316" s="19">
        <v>0</v>
      </c>
      <c r="AJ1316" s="20">
        <v>0</v>
      </c>
      <c r="AK1316" s="20">
        <v>0</v>
      </c>
      <c r="AL1316" s="19">
        <v>0</v>
      </c>
      <c r="AM1316" s="20">
        <v>0</v>
      </c>
      <c r="AN1316" s="20">
        <v>0</v>
      </c>
      <c r="AO1316" s="19">
        <v>0</v>
      </c>
      <c r="AP1316" s="20">
        <v>0</v>
      </c>
      <c r="AQ1316" s="20">
        <v>0</v>
      </c>
    </row>
    <row r="1317" spans="1:4" ht="17.25">
      <c r="A1317" s="10">
        <v>0.91111111111111098</v>
      </c>
      <c r="B1317" s="19">
        <v>0.927914</v>
      </c>
      <c r="C1317" s="20">
        <v>4.49797</v>
      </c>
      <c r="D1317" s="20">
        <v>345.81</v>
      </c>
      <c r="E1317" s="19">
        <v>0.604573</v>
      </c>
      <c r="F1317" s="20">
        <v>0.0389432</v>
      </c>
      <c r="G1317" s="20">
        <v>311.922</v>
      </c>
      <c r="H1317" s="19">
        <v>0.892852</v>
      </c>
      <c r="I1317" s="20">
        <v>17.3372</v>
      </c>
      <c r="J1317" s="20">
        <v>430.539</v>
      </c>
      <c r="K1317" s="19">
        <v>-0.987739</v>
      </c>
      <c r="L1317" s="20">
        <v>6.88446</v>
      </c>
      <c r="M1317" s="20">
        <v>232.029</v>
      </c>
      <c r="N1317" s="19">
        <v>0.93015</v>
      </c>
      <c r="O1317" s="20">
        <v>4.49844</v>
      </c>
      <c r="P1317" s="20">
        <v>346.823</v>
      </c>
      <c r="Q1317" s="19">
        <v>0.630021</v>
      </c>
      <c r="R1317" s="20">
        <v>0.576048</v>
      </c>
      <c r="S1317" s="20">
        <v>17.8548</v>
      </c>
      <c r="T1317" s="19">
        <v>0.953317</v>
      </c>
      <c r="U1317" s="20">
        <v>0.526421</v>
      </c>
      <c r="V1317" s="20">
        <v>52.3379</v>
      </c>
      <c r="W1317" s="19">
        <v>0.99019</v>
      </c>
      <c r="X1317" s="20">
        <v>0.638339</v>
      </c>
      <c r="Y1317" s="20">
        <v>20.9041</v>
      </c>
      <c r="Z1317" s="19">
        <v>0.80709</v>
      </c>
      <c r="AA1317" s="20">
        <v>3.28351</v>
      </c>
      <c r="AB1317" s="20">
        <v>113.771</v>
      </c>
      <c r="AC1317" s="19">
        <v>0</v>
      </c>
      <c r="AD1317" s="20">
        <v>0</v>
      </c>
      <c r="AE1317" s="20">
        <v>0.00034914</v>
      </c>
      <c r="AF1317" s="19">
        <v>0.870473</v>
      </c>
      <c r="AG1317" s="20">
        <v>5.19507</v>
      </c>
      <c r="AH1317" s="20">
        <v>41.4979</v>
      </c>
      <c r="AI1317" s="19">
        <v>0</v>
      </c>
      <c r="AJ1317" s="20">
        <v>0</v>
      </c>
      <c r="AK1317" s="20">
        <v>0</v>
      </c>
      <c r="AL1317" s="19">
        <v>0</v>
      </c>
      <c r="AM1317" s="20">
        <v>0</v>
      </c>
      <c r="AN1317" s="20">
        <v>0</v>
      </c>
      <c r="AO1317" s="19">
        <v>0</v>
      </c>
      <c r="AP1317" s="20">
        <v>0</v>
      </c>
      <c r="AQ1317" s="20">
        <v>0</v>
      </c>
    </row>
    <row r="1318" spans="1:4" ht="17.25">
      <c r="A1318" s="10">
        <v>0.91180555555555598</v>
      </c>
      <c r="B1318" s="19">
        <v>0.928171</v>
      </c>
      <c r="C1318" s="20">
        <v>4.49434</v>
      </c>
      <c r="D1318" s="20">
        <v>345.886</v>
      </c>
      <c r="E1318" s="19">
        <v>0.607422</v>
      </c>
      <c r="F1318" s="20">
        <v>0.0388148</v>
      </c>
      <c r="G1318" s="20">
        <v>311.923</v>
      </c>
      <c r="H1318" s="19">
        <v>0.892267</v>
      </c>
      <c r="I1318" s="20">
        <v>17.0916</v>
      </c>
      <c r="J1318" s="20">
        <v>430.822</v>
      </c>
      <c r="K1318" s="19">
        <v>-0.9923</v>
      </c>
      <c r="L1318" s="20">
        <v>15.1436</v>
      </c>
      <c r="M1318" s="20">
        <v>232.253</v>
      </c>
      <c r="N1318" s="19">
        <v>0.930572</v>
      </c>
      <c r="O1318" s="20">
        <v>4.49707</v>
      </c>
      <c r="P1318" s="20">
        <v>346.898</v>
      </c>
      <c r="Q1318" s="19">
        <v>0.630514</v>
      </c>
      <c r="R1318" s="20">
        <v>0.573709</v>
      </c>
      <c r="S1318" s="20">
        <v>17.8644</v>
      </c>
      <c r="T1318" s="19">
        <v>0.95358</v>
      </c>
      <c r="U1318" s="20">
        <v>0.525529</v>
      </c>
      <c r="V1318" s="20">
        <v>52.3467</v>
      </c>
      <c r="W1318" s="19">
        <v>0.990058</v>
      </c>
      <c r="X1318" s="20">
        <v>0.637093</v>
      </c>
      <c r="Y1318" s="20">
        <v>20.9145</v>
      </c>
      <c r="Z1318" s="19">
        <v>0.808693</v>
      </c>
      <c r="AA1318" s="20">
        <v>3.2827</v>
      </c>
      <c r="AB1318" s="20">
        <v>113.825</v>
      </c>
      <c r="AC1318" s="19">
        <v>0</v>
      </c>
      <c r="AD1318" s="20">
        <v>0</v>
      </c>
      <c r="AE1318" s="20">
        <v>0.00034914</v>
      </c>
      <c r="AF1318" s="19">
        <v>0.873522</v>
      </c>
      <c r="AG1318" s="20">
        <v>5.27346</v>
      </c>
      <c r="AH1318" s="20">
        <v>41.5844</v>
      </c>
      <c r="AI1318" s="19">
        <v>0</v>
      </c>
      <c r="AJ1318" s="20">
        <v>0</v>
      </c>
      <c r="AK1318" s="20">
        <v>0</v>
      </c>
      <c r="AL1318" s="19">
        <v>0</v>
      </c>
      <c r="AM1318" s="20">
        <v>0</v>
      </c>
      <c r="AN1318" s="20">
        <v>0</v>
      </c>
      <c r="AO1318" s="19">
        <v>0</v>
      </c>
      <c r="AP1318" s="20">
        <v>0</v>
      </c>
      <c r="AQ1318" s="20">
        <v>0</v>
      </c>
    </row>
    <row r="1319" spans="1:4" ht="17.25">
      <c r="A1319" s="10">
        <v>0.91249999999999998</v>
      </c>
      <c r="B1319" s="19">
        <v>0.928084</v>
      </c>
      <c r="C1319" s="20">
        <v>4.51302</v>
      </c>
      <c r="D1319" s="20">
        <v>345.962</v>
      </c>
      <c r="E1319" s="19">
        <v>0.605852</v>
      </c>
      <c r="F1319" s="20">
        <v>0.0387122</v>
      </c>
      <c r="G1319" s="20">
        <v>311.923</v>
      </c>
      <c r="H1319" s="19">
        <v>0.890942</v>
      </c>
      <c r="I1319" s="20">
        <v>16.9894</v>
      </c>
      <c r="J1319" s="20">
        <v>431.106</v>
      </c>
      <c r="K1319" s="19">
        <v>-0.992294</v>
      </c>
      <c r="L1319" s="20">
        <v>15.2043</v>
      </c>
      <c r="M1319" s="20">
        <v>232.509</v>
      </c>
      <c r="N1319" s="19">
        <v>0.930419</v>
      </c>
      <c r="O1319" s="20">
        <v>4.51162</v>
      </c>
      <c r="P1319" s="20">
        <v>346.974</v>
      </c>
      <c r="Q1319" s="19">
        <v>0.630501</v>
      </c>
      <c r="R1319" s="20">
        <v>0.575846</v>
      </c>
      <c r="S1319" s="20">
        <v>17.874</v>
      </c>
      <c r="T1319" s="19">
        <v>0.953286</v>
      </c>
      <c r="U1319" s="20">
        <v>0.527802</v>
      </c>
      <c r="V1319" s="20">
        <v>52.3554</v>
      </c>
      <c r="W1319" s="19">
        <v>0.99013</v>
      </c>
      <c r="X1319" s="20">
        <v>0.639104</v>
      </c>
      <c r="Y1319" s="20">
        <v>20.9251</v>
      </c>
      <c r="Z1319" s="19">
        <v>0.808136</v>
      </c>
      <c r="AA1319" s="20">
        <v>3.28723</v>
      </c>
      <c r="AB1319" s="20">
        <v>113.882</v>
      </c>
      <c r="AC1319" s="19">
        <v>0</v>
      </c>
      <c r="AD1319" s="20">
        <v>0</v>
      </c>
      <c r="AE1319" s="20">
        <v>0.00034914</v>
      </c>
      <c r="AF1319" s="19">
        <v>0.871206</v>
      </c>
      <c r="AG1319" s="20">
        <v>5.20128</v>
      </c>
      <c r="AH1319" s="20">
        <v>41.6729</v>
      </c>
      <c r="AI1319" s="19">
        <v>0</v>
      </c>
      <c r="AJ1319" s="20">
        <v>0</v>
      </c>
      <c r="AK1319" s="20">
        <v>0</v>
      </c>
      <c r="AL1319" s="19">
        <v>0</v>
      </c>
      <c r="AM1319" s="20">
        <v>0</v>
      </c>
      <c r="AN1319" s="20">
        <v>0</v>
      </c>
      <c r="AO1319" s="19">
        <v>0</v>
      </c>
      <c r="AP1319" s="20">
        <v>0</v>
      </c>
      <c r="AQ1319" s="20">
        <v>0</v>
      </c>
    </row>
    <row r="1320" spans="1:4" ht="17.25">
      <c r="A1320" s="10">
        <v>0.91319444444444497</v>
      </c>
      <c r="B1320" s="19">
        <v>0.927989</v>
      </c>
      <c r="C1320" s="20">
        <v>4.4982</v>
      </c>
      <c r="D1320" s="20">
        <v>346.036</v>
      </c>
      <c r="E1320" s="19">
        <v>0.607065</v>
      </c>
      <c r="F1320" s="20">
        <v>0.0388027</v>
      </c>
      <c r="G1320" s="20">
        <v>311.924</v>
      </c>
      <c r="H1320" s="19">
        <v>0.889863</v>
      </c>
      <c r="I1320" s="20">
        <v>16.7882</v>
      </c>
      <c r="J1320" s="20">
        <v>431.392</v>
      </c>
      <c r="K1320" s="19">
        <v>-0.992288</v>
      </c>
      <c r="L1320" s="20">
        <v>15.1613</v>
      </c>
      <c r="M1320" s="20">
        <v>232.786</v>
      </c>
      <c r="N1320" s="19">
        <v>0.930168</v>
      </c>
      <c r="O1320" s="20">
        <v>4.49548</v>
      </c>
      <c r="P1320" s="20">
        <v>347.051</v>
      </c>
      <c r="Q1320" s="19">
        <v>0.629378</v>
      </c>
      <c r="R1320" s="20">
        <v>0.574012</v>
      </c>
      <c r="S1320" s="20">
        <v>17.8836</v>
      </c>
      <c r="T1320" s="19">
        <v>0.952863</v>
      </c>
      <c r="U1320" s="20">
        <v>0.526266</v>
      </c>
      <c r="V1320" s="20">
        <v>52.3642</v>
      </c>
      <c r="W1320" s="19">
        <v>0.990157</v>
      </c>
      <c r="X1320" s="20">
        <v>0.637794</v>
      </c>
      <c r="Y1320" s="20">
        <v>20.9359</v>
      </c>
      <c r="Z1320" s="19">
        <v>0.807147</v>
      </c>
      <c r="AA1320" s="20">
        <v>3.28399</v>
      </c>
      <c r="AB1320" s="20">
        <v>113.936</v>
      </c>
      <c r="AC1320" s="19">
        <v>0</v>
      </c>
      <c r="AD1320" s="20">
        <v>0</v>
      </c>
      <c r="AE1320" s="20">
        <v>0.00034914</v>
      </c>
      <c r="AF1320" s="19">
        <v>0.870695</v>
      </c>
      <c r="AG1320" s="20">
        <v>5.19467</v>
      </c>
      <c r="AH1320" s="20">
        <v>41.7591</v>
      </c>
      <c r="AI1320" s="19">
        <v>0</v>
      </c>
      <c r="AJ1320" s="20">
        <v>0</v>
      </c>
      <c r="AK1320" s="20">
        <v>0</v>
      </c>
      <c r="AL1320" s="19">
        <v>0</v>
      </c>
      <c r="AM1320" s="20">
        <v>0</v>
      </c>
      <c r="AN1320" s="20">
        <v>0</v>
      </c>
      <c r="AO1320" s="19">
        <v>0</v>
      </c>
      <c r="AP1320" s="20">
        <v>0</v>
      </c>
      <c r="AQ1320" s="20">
        <v>0</v>
      </c>
    </row>
    <row r="1321" spans="1:4" ht="17.25">
      <c r="A1321" s="10">
        <v>0.91388888888888897</v>
      </c>
      <c r="B1321" s="19">
        <v>0.928393</v>
      </c>
      <c r="C1321" s="20">
        <v>4.49771</v>
      </c>
      <c r="D1321" s="20">
        <v>346.111</v>
      </c>
      <c r="E1321" s="19">
        <v>0.606401</v>
      </c>
      <c r="F1321" s="20">
        <v>0.0385265</v>
      </c>
      <c r="G1321" s="20">
        <v>311.925</v>
      </c>
      <c r="H1321" s="19">
        <v>0.890254</v>
      </c>
      <c r="I1321" s="20">
        <v>16.6674</v>
      </c>
      <c r="J1321" s="20">
        <v>431.675</v>
      </c>
      <c r="K1321" s="19">
        <v>-0.992303</v>
      </c>
      <c r="L1321" s="20">
        <v>15.0991</v>
      </c>
      <c r="M1321" s="20">
        <v>233.034</v>
      </c>
      <c r="N1321" s="19">
        <v>0.930635</v>
      </c>
      <c r="O1321" s="20">
        <v>4.49414</v>
      </c>
      <c r="P1321" s="20">
        <v>347.124</v>
      </c>
      <c r="Q1321" s="19">
        <v>0.631869</v>
      </c>
      <c r="R1321" s="20">
        <v>0.575376</v>
      </c>
      <c r="S1321" s="20">
        <v>17.8931</v>
      </c>
      <c r="T1321" s="19">
        <v>0.954211</v>
      </c>
      <c r="U1321" s="20">
        <v>0.525161</v>
      </c>
      <c r="V1321" s="20">
        <v>52.373</v>
      </c>
      <c r="W1321" s="19">
        <v>0.990037</v>
      </c>
      <c r="X1321" s="20">
        <v>0.635779</v>
      </c>
      <c r="Y1321" s="20">
        <v>20.9464</v>
      </c>
      <c r="Z1321" s="19">
        <v>0.804603</v>
      </c>
      <c r="AA1321" s="20">
        <v>3.28961</v>
      </c>
      <c r="AB1321" s="20">
        <v>113.991</v>
      </c>
      <c r="AC1321" s="19">
        <v>0</v>
      </c>
      <c r="AD1321" s="20">
        <v>0</v>
      </c>
      <c r="AE1321" s="20">
        <v>0.00034914</v>
      </c>
      <c r="AF1321" s="19">
        <v>0</v>
      </c>
      <c r="AG1321" s="20">
        <v>0</v>
      </c>
      <c r="AH1321" s="20">
        <v>41.7861</v>
      </c>
      <c r="AI1321" s="19">
        <v>0</v>
      </c>
      <c r="AJ1321" s="20">
        <v>0</v>
      </c>
      <c r="AK1321" s="20">
        <v>0</v>
      </c>
      <c r="AL1321" s="19">
        <v>0</v>
      </c>
      <c r="AM1321" s="20">
        <v>0</v>
      </c>
      <c r="AN1321" s="20">
        <v>0</v>
      </c>
      <c r="AO1321" s="19">
        <v>0</v>
      </c>
      <c r="AP1321" s="20">
        <v>0</v>
      </c>
      <c r="AQ1321" s="20">
        <v>0</v>
      </c>
    </row>
    <row r="1322" spans="1:4" ht="17.25">
      <c r="A1322" s="10">
        <v>0.91458333333333297</v>
      </c>
      <c r="B1322" s="19">
        <v>0.928592</v>
      </c>
      <c r="C1322" s="20">
        <v>4.50063</v>
      </c>
      <c r="D1322" s="20">
        <v>346.185</v>
      </c>
      <c r="E1322" s="19">
        <v>0.607764</v>
      </c>
      <c r="F1322" s="20">
        <v>0.0385486</v>
      </c>
      <c r="G1322" s="20">
        <v>311.925</v>
      </c>
      <c r="H1322" s="19">
        <v>0.889816</v>
      </c>
      <c r="I1322" s="20">
        <v>16.5724</v>
      </c>
      <c r="J1322" s="20">
        <v>431.947</v>
      </c>
      <c r="K1322" s="19">
        <v>-0.987745</v>
      </c>
      <c r="L1322" s="20">
        <v>6.81685</v>
      </c>
      <c r="M1322" s="20">
        <v>233.252</v>
      </c>
      <c r="N1322" s="19">
        <v>0.93083</v>
      </c>
      <c r="O1322" s="20">
        <v>4.49714</v>
      </c>
      <c r="P1322" s="20">
        <v>347.198</v>
      </c>
      <c r="Q1322" s="19">
        <v>0.632132</v>
      </c>
      <c r="R1322" s="20">
        <v>0.575052</v>
      </c>
      <c r="S1322" s="20">
        <v>17.9028</v>
      </c>
      <c r="T1322" s="19">
        <v>0.954549</v>
      </c>
      <c r="U1322" s="20">
        <v>0.524946</v>
      </c>
      <c r="V1322" s="20">
        <v>52.3819</v>
      </c>
      <c r="W1322" s="19">
        <v>0.990006</v>
      </c>
      <c r="X1322" s="20">
        <v>0.635144</v>
      </c>
      <c r="Y1322" s="20">
        <v>20.957</v>
      </c>
      <c r="Z1322" s="19">
        <v>0.804102</v>
      </c>
      <c r="AA1322" s="20">
        <v>3.28539</v>
      </c>
      <c r="AB1322" s="20">
        <v>114.045</v>
      </c>
      <c r="AC1322" s="19">
        <v>0</v>
      </c>
      <c r="AD1322" s="20">
        <v>0</v>
      </c>
      <c r="AE1322" s="20">
        <v>0.00034914</v>
      </c>
      <c r="AF1322" s="19">
        <v>0</v>
      </c>
      <c r="AG1322" s="20">
        <v>0</v>
      </c>
      <c r="AH1322" s="20">
        <v>41.7862</v>
      </c>
      <c r="AI1322" s="19">
        <v>0</v>
      </c>
      <c r="AJ1322" s="20">
        <v>0</v>
      </c>
      <c r="AK1322" s="20">
        <v>0</v>
      </c>
      <c r="AL1322" s="19">
        <v>0</v>
      </c>
      <c r="AM1322" s="20">
        <v>0</v>
      </c>
      <c r="AN1322" s="20">
        <v>0</v>
      </c>
      <c r="AO1322" s="19">
        <v>0</v>
      </c>
      <c r="AP1322" s="20">
        <v>0</v>
      </c>
      <c r="AQ1322" s="20">
        <v>0</v>
      </c>
    </row>
    <row r="1323" spans="1:4" ht="17.25">
      <c r="A1323" s="10">
        <v>0.91527777777777797</v>
      </c>
      <c r="B1323" s="19">
        <v>0.92822</v>
      </c>
      <c r="C1323" s="20">
        <v>4.50169</v>
      </c>
      <c r="D1323" s="20">
        <v>346.261</v>
      </c>
      <c r="E1323" s="19">
        <v>0.605741</v>
      </c>
      <c r="F1323" s="20">
        <v>0.0384072</v>
      </c>
      <c r="G1323" s="20">
        <v>311.926</v>
      </c>
      <c r="H1323" s="19">
        <v>0.888291</v>
      </c>
      <c r="I1323" s="20">
        <v>16.4831</v>
      </c>
      <c r="J1323" s="20">
        <v>432.218</v>
      </c>
      <c r="K1323" s="19">
        <v>-0.987743</v>
      </c>
      <c r="L1323" s="20">
        <v>6.84887</v>
      </c>
      <c r="M1323" s="20">
        <v>233.368</v>
      </c>
      <c r="N1323" s="19">
        <v>0.930398</v>
      </c>
      <c r="O1323" s="20">
        <v>4.49902</v>
      </c>
      <c r="P1323" s="20">
        <v>347.273</v>
      </c>
      <c r="Q1323" s="19">
        <v>0.630277</v>
      </c>
      <c r="R1323" s="20">
        <v>0.573548</v>
      </c>
      <c r="S1323" s="20">
        <v>17.9123</v>
      </c>
      <c r="T1323" s="19">
        <v>0.953611</v>
      </c>
      <c r="U1323" s="20">
        <v>0.52599</v>
      </c>
      <c r="V1323" s="20">
        <v>52.3905</v>
      </c>
      <c r="W1323" s="19">
        <v>0.990065</v>
      </c>
      <c r="X1323" s="20">
        <v>0.635801</v>
      </c>
      <c r="Y1323" s="20">
        <v>20.9677</v>
      </c>
      <c r="Z1323" s="19">
        <v>0.802774</v>
      </c>
      <c r="AA1323" s="20">
        <v>3.2908</v>
      </c>
      <c r="AB1323" s="20">
        <v>114.099</v>
      </c>
      <c r="AC1323" s="19">
        <v>0</v>
      </c>
      <c r="AD1323" s="20">
        <v>0</v>
      </c>
      <c r="AE1323" s="20">
        <v>0.00034914</v>
      </c>
      <c r="AF1323" s="19">
        <v>0</v>
      </c>
      <c r="AG1323" s="20">
        <v>0</v>
      </c>
      <c r="AH1323" s="20">
        <v>41.7862</v>
      </c>
      <c r="AI1323" s="19">
        <v>0</v>
      </c>
      <c r="AJ1323" s="20">
        <v>0</v>
      </c>
      <c r="AK1323" s="20">
        <v>0</v>
      </c>
      <c r="AL1323" s="19">
        <v>0</v>
      </c>
      <c r="AM1323" s="20">
        <v>0</v>
      </c>
      <c r="AN1323" s="20">
        <v>0</v>
      </c>
      <c r="AO1323" s="19">
        <v>0</v>
      </c>
      <c r="AP1323" s="20">
        <v>0</v>
      </c>
      <c r="AQ1323" s="20">
        <v>0</v>
      </c>
    </row>
    <row r="1324" spans="1:4" ht="17.25">
      <c r="A1324" s="10">
        <v>0.91597222222222197</v>
      </c>
      <c r="B1324" s="19">
        <v>0.928019</v>
      </c>
      <c r="C1324" s="20">
        <v>4.50243</v>
      </c>
      <c r="D1324" s="20">
        <v>346.337</v>
      </c>
      <c r="E1324" s="19">
        <v>0.606792</v>
      </c>
      <c r="F1324" s="20">
        <v>0.0386666</v>
      </c>
      <c r="G1324" s="20">
        <v>311.927</v>
      </c>
      <c r="H1324" s="19">
        <v>0.888665</v>
      </c>
      <c r="I1324" s="20">
        <v>16.612</v>
      </c>
      <c r="J1324" s="20">
        <v>432.498</v>
      </c>
      <c r="K1324" s="19">
        <v>-0.987741</v>
      </c>
      <c r="L1324" s="20">
        <v>6.85467</v>
      </c>
      <c r="M1324" s="20">
        <v>233.484</v>
      </c>
      <c r="N1324" s="19">
        <v>0.930165</v>
      </c>
      <c r="O1324" s="20">
        <v>4.5037</v>
      </c>
      <c r="P1324" s="20">
        <v>347.349</v>
      </c>
      <c r="Q1324" s="19">
        <v>0.629972</v>
      </c>
      <c r="R1324" s="20">
        <v>0.575698</v>
      </c>
      <c r="S1324" s="20">
        <v>17.922</v>
      </c>
      <c r="T1324" s="19">
        <v>0.953662</v>
      </c>
      <c r="U1324" s="20">
        <v>0.526649</v>
      </c>
      <c r="V1324" s="20">
        <v>52.3994</v>
      </c>
      <c r="W1324" s="19">
        <v>0.990192</v>
      </c>
      <c r="X1324" s="20">
        <v>0.638935</v>
      </c>
      <c r="Y1324" s="20">
        <v>20.9783</v>
      </c>
      <c r="Z1324" s="19">
        <v>0.800793</v>
      </c>
      <c r="AA1324" s="20">
        <v>3.2925</v>
      </c>
      <c r="AB1324" s="20">
        <v>114.155</v>
      </c>
      <c r="AC1324" s="19">
        <v>0</v>
      </c>
      <c r="AD1324" s="20">
        <v>0</v>
      </c>
      <c r="AE1324" s="20">
        <v>0.00034914</v>
      </c>
      <c r="AF1324" s="19">
        <v>0.827904</v>
      </c>
      <c r="AG1324" s="20">
        <v>0.00534029</v>
      </c>
      <c r="AH1324" s="20">
        <v>41.7863</v>
      </c>
      <c r="AI1324" s="19">
        <v>0</v>
      </c>
      <c r="AJ1324" s="20">
        <v>0</v>
      </c>
      <c r="AK1324" s="20">
        <v>0</v>
      </c>
      <c r="AL1324" s="19">
        <v>0</v>
      </c>
      <c r="AM1324" s="20">
        <v>0</v>
      </c>
      <c r="AN1324" s="20">
        <v>0</v>
      </c>
      <c r="AO1324" s="19">
        <v>0</v>
      </c>
      <c r="AP1324" s="20">
        <v>0</v>
      </c>
      <c r="AQ1324" s="20">
        <v>0</v>
      </c>
    </row>
    <row r="1325" spans="1:4" ht="17.25">
      <c r="A1325" s="10">
        <v>0.91666666666666696</v>
      </c>
      <c r="B1325" s="19">
        <v>0.92783</v>
      </c>
      <c r="C1325" s="20">
        <v>4.49839</v>
      </c>
      <c r="D1325" s="20">
        <v>346.411</v>
      </c>
      <c r="E1325" s="19">
        <v>0.603803</v>
      </c>
      <c r="F1325" s="20">
        <v>0.038587</v>
      </c>
      <c r="G1325" s="20">
        <v>311.927</v>
      </c>
      <c r="H1325" s="19">
        <v>0.888649</v>
      </c>
      <c r="I1325" s="20">
        <v>16.63</v>
      </c>
      <c r="J1325" s="20">
        <v>432.766</v>
      </c>
      <c r="K1325" s="19">
        <v>0.644449</v>
      </c>
      <c r="L1325" s="20">
        <v>0.0522084</v>
      </c>
      <c r="M1325" s="20">
        <v>233.57</v>
      </c>
      <c r="N1325" s="19">
        <v>0.930064</v>
      </c>
      <c r="O1325" s="20">
        <v>4.4996</v>
      </c>
      <c r="P1325" s="20">
        <v>347.423</v>
      </c>
      <c r="Q1325" s="19">
        <v>0.629722</v>
      </c>
      <c r="R1325" s="20">
        <v>0.574886</v>
      </c>
      <c r="S1325" s="20">
        <v>17.9316</v>
      </c>
      <c r="T1325" s="19">
        <v>0.952849</v>
      </c>
      <c r="U1325" s="20">
        <v>0.526712</v>
      </c>
      <c r="V1325" s="20">
        <v>52.4082</v>
      </c>
      <c r="W1325" s="19">
        <v>0.990184</v>
      </c>
      <c r="X1325" s="20">
        <v>0.640475</v>
      </c>
      <c r="Y1325" s="20">
        <v>20.989</v>
      </c>
      <c r="Z1325" s="19">
        <v>0.798131</v>
      </c>
      <c r="AA1325" s="20">
        <v>3.28794</v>
      </c>
      <c r="AB1325" s="20">
        <v>114.211</v>
      </c>
      <c r="AC1325" s="19">
        <v>0</v>
      </c>
      <c r="AD1325" s="20">
        <v>0</v>
      </c>
      <c r="AE1325" s="20">
        <v>0.00034914</v>
      </c>
      <c r="AF1325" s="19">
        <v>0.847061</v>
      </c>
      <c r="AG1325" s="20">
        <v>0.00538333</v>
      </c>
      <c r="AH1325" s="20">
        <v>41.7863</v>
      </c>
      <c r="AI1325" s="19">
        <v>0</v>
      </c>
      <c r="AJ1325" s="20">
        <v>0</v>
      </c>
      <c r="AK1325" s="20">
        <v>0</v>
      </c>
      <c r="AL1325" s="19">
        <v>0</v>
      </c>
      <c r="AM1325" s="20">
        <v>0</v>
      </c>
      <c r="AN1325" s="20">
        <v>0</v>
      </c>
      <c r="AO1325" s="19">
        <v>0</v>
      </c>
      <c r="AP1325" s="20">
        <v>0</v>
      </c>
      <c r="AQ1325" s="20">
        <v>0</v>
      </c>
    </row>
    <row r="1326" spans="1:4" ht="17.25">
      <c r="A1326" s="10">
        <v>0.91736111111111096</v>
      </c>
      <c r="B1326" s="19">
        <v>0.928131</v>
      </c>
      <c r="C1326" s="20">
        <v>4.50071</v>
      </c>
      <c r="D1326" s="20">
        <v>346.487</v>
      </c>
      <c r="E1326" s="19">
        <v>0.603903</v>
      </c>
      <c r="F1326" s="20">
        <v>0.0385686</v>
      </c>
      <c r="G1326" s="20">
        <v>311.928</v>
      </c>
      <c r="H1326" s="19">
        <v>0.889338</v>
      </c>
      <c r="I1326" s="20">
        <v>16.7346</v>
      </c>
      <c r="J1326" s="20">
        <v>433.048</v>
      </c>
      <c r="K1326" s="19">
        <v>0.873375</v>
      </c>
      <c r="L1326" s="20">
        <v>6.06783</v>
      </c>
      <c r="M1326" s="20">
        <v>233.589</v>
      </c>
      <c r="N1326" s="19">
        <v>0.930239</v>
      </c>
      <c r="O1326" s="20">
        <v>4.49739</v>
      </c>
      <c r="P1326" s="20">
        <v>347.499</v>
      </c>
      <c r="Q1326" s="19">
        <v>0.631075</v>
      </c>
      <c r="R1326" s="20">
        <v>0.576999</v>
      </c>
      <c r="S1326" s="20">
        <v>17.9411</v>
      </c>
      <c r="T1326" s="19">
        <v>0.953867</v>
      </c>
      <c r="U1326" s="20">
        <v>0.525944</v>
      </c>
      <c r="V1326" s="20">
        <v>52.4168</v>
      </c>
      <c r="W1326" s="19">
        <v>0.990202</v>
      </c>
      <c r="X1326" s="20">
        <v>0.638231</v>
      </c>
      <c r="Y1326" s="20">
        <v>20.9995</v>
      </c>
      <c r="Z1326" s="19">
        <v>0.80073</v>
      </c>
      <c r="AA1326" s="20">
        <v>3.28242</v>
      </c>
      <c r="AB1326" s="20">
        <v>114.265</v>
      </c>
      <c r="AC1326" s="19">
        <v>0</v>
      </c>
      <c r="AD1326" s="20">
        <v>0</v>
      </c>
      <c r="AE1326" s="20">
        <v>0.00034914</v>
      </c>
      <c r="AF1326" s="19">
        <v>0.838967</v>
      </c>
      <c r="AG1326" s="20">
        <v>0.00530787</v>
      </c>
      <c r="AH1326" s="20">
        <v>41.7864</v>
      </c>
      <c r="AI1326" s="19">
        <v>0</v>
      </c>
      <c r="AJ1326" s="20">
        <v>0</v>
      </c>
      <c r="AK1326" s="20">
        <v>0</v>
      </c>
      <c r="AL1326" s="19">
        <v>0</v>
      </c>
      <c r="AM1326" s="20">
        <v>0</v>
      </c>
      <c r="AN1326" s="20">
        <v>0</v>
      </c>
      <c r="AO1326" s="19">
        <v>0</v>
      </c>
      <c r="AP1326" s="20">
        <v>0</v>
      </c>
      <c r="AQ1326" s="20">
        <v>0</v>
      </c>
    </row>
    <row r="1327" spans="1:4" ht="17.25">
      <c r="A1327" s="10">
        <v>0.91805555555555596</v>
      </c>
      <c r="B1327" s="19">
        <v>0.92776</v>
      </c>
      <c r="C1327" s="20">
        <v>4.4957</v>
      </c>
      <c r="D1327" s="20">
        <v>346.561</v>
      </c>
      <c r="E1327" s="19">
        <v>0.605853</v>
      </c>
      <c r="F1327" s="20">
        <v>0.0387642</v>
      </c>
      <c r="G1327" s="20">
        <v>311.929</v>
      </c>
      <c r="H1327" s="19">
        <v>0.889543</v>
      </c>
      <c r="I1327" s="20">
        <v>16.8174</v>
      </c>
      <c r="J1327" s="20">
        <v>433.332</v>
      </c>
      <c r="K1327" s="19">
        <v>0.871939</v>
      </c>
      <c r="L1327" s="20">
        <v>6.01882</v>
      </c>
      <c r="M1327" s="20">
        <v>233.688</v>
      </c>
      <c r="N1327" s="19">
        <v>0.930017</v>
      </c>
      <c r="O1327" s="20">
        <v>4.49611</v>
      </c>
      <c r="P1327" s="20">
        <v>347.575</v>
      </c>
      <c r="Q1327" s="19">
        <v>0.630268</v>
      </c>
      <c r="R1327" s="20">
        <v>0.576484</v>
      </c>
      <c r="S1327" s="20">
        <v>17.9509</v>
      </c>
      <c r="T1327" s="19">
        <v>0.953144</v>
      </c>
      <c r="U1327" s="20">
        <v>0.525917</v>
      </c>
      <c r="V1327" s="20">
        <v>52.4257</v>
      </c>
      <c r="W1327" s="19">
        <v>0.990253</v>
      </c>
      <c r="X1327" s="20">
        <v>0.639247</v>
      </c>
      <c r="Y1327" s="20">
        <v>21.0103</v>
      </c>
      <c r="Z1327" s="19">
        <v>0.79986</v>
      </c>
      <c r="AA1327" s="20">
        <v>3.28126</v>
      </c>
      <c r="AB1327" s="20">
        <v>114.319</v>
      </c>
      <c r="AC1327" s="19">
        <v>0</v>
      </c>
      <c r="AD1327" s="20">
        <v>0</v>
      </c>
      <c r="AE1327" s="20">
        <v>0.00034914</v>
      </c>
      <c r="AF1327" s="19">
        <v>0</v>
      </c>
      <c r="AG1327" s="20">
        <v>0</v>
      </c>
      <c r="AH1327" s="20">
        <v>41.7864</v>
      </c>
      <c r="AI1327" s="19">
        <v>0</v>
      </c>
      <c r="AJ1327" s="20">
        <v>0</v>
      </c>
      <c r="AK1327" s="20">
        <v>0</v>
      </c>
      <c r="AL1327" s="19">
        <v>0</v>
      </c>
      <c r="AM1327" s="20">
        <v>0</v>
      </c>
      <c r="AN1327" s="20">
        <v>0</v>
      </c>
      <c r="AO1327" s="19">
        <v>0</v>
      </c>
      <c r="AP1327" s="20">
        <v>0</v>
      </c>
      <c r="AQ1327" s="20">
        <v>0</v>
      </c>
    </row>
    <row r="1328" spans="1:4" ht="17.25">
      <c r="A1328" s="10">
        <v>0.91874999999999996</v>
      </c>
      <c r="B1328" s="19">
        <v>0.928088</v>
      </c>
      <c r="C1328" s="20">
        <v>4.49992</v>
      </c>
      <c r="D1328" s="20">
        <v>346.636</v>
      </c>
      <c r="E1328" s="19">
        <v>0.604391</v>
      </c>
      <c r="F1328" s="20">
        <v>0.0387465</v>
      </c>
      <c r="G1328" s="20">
        <v>311.929</v>
      </c>
      <c r="H1328" s="19">
        <v>0.890275</v>
      </c>
      <c r="I1328" s="20">
        <v>16.881</v>
      </c>
      <c r="J1328" s="20">
        <v>433.608</v>
      </c>
      <c r="K1328" s="19">
        <v>0.871779</v>
      </c>
      <c r="L1328" s="20">
        <v>5.99251</v>
      </c>
      <c r="M1328" s="20">
        <v>233.787</v>
      </c>
      <c r="N1328" s="19">
        <v>0.930256</v>
      </c>
      <c r="O1328" s="20">
        <v>4.49832</v>
      </c>
      <c r="P1328" s="20">
        <v>347.648</v>
      </c>
      <c r="Q1328" s="19">
        <v>0.629173</v>
      </c>
      <c r="R1328" s="20">
        <v>0.573027</v>
      </c>
      <c r="S1328" s="20">
        <v>17.9605</v>
      </c>
      <c r="T1328" s="19">
        <v>0.953836</v>
      </c>
      <c r="U1328" s="20">
        <v>0.525263</v>
      </c>
      <c r="V1328" s="20">
        <v>52.4345</v>
      </c>
      <c r="W1328" s="19">
        <v>0.990201</v>
      </c>
      <c r="X1328" s="20">
        <v>0.637881</v>
      </c>
      <c r="Y1328" s="20">
        <v>21.0209</v>
      </c>
      <c r="Z1328" s="19">
        <v>0.80074</v>
      </c>
      <c r="AA1328" s="20">
        <v>3.28065</v>
      </c>
      <c r="AB1328" s="20">
        <v>114.375</v>
      </c>
      <c r="AC1328" s="19">
        <v>0</v>
      </c>
      <c r="AD1328" s="20">
        <v>0</v>
      </c>
      <c r="AE1328" s="20">
        <v>0.00034914</v>
      </c>
      <c r="AF1328" s="19">
        <v>0.81611</v>
      </c>
      <c r="AG1328" s="20">
        <v>0.00527092</v>
      </c>
      <c r="AH1328" s="20">
        <v>41.7865</v>
      </c>
      <c r="AI1328" s="19">
        <v>0</v>
      </c>
      <c r="AJ1328" s="20">
        <v>0</v>
      </c>
      <c r="AK1328" s="20">
        <v>0</v>
      </c>
      <c r="AL1328" s="19">
        <v>0</v>
      </c>
      <c r="AM1328" s="20">
        <v>0</v>
      </c>
      <c r="AN1328" s="20">
        <v>0</v>
      </c>
      <c r="AO1328" s="19">
        <v>0</v>
      </c>
      <c r="AP1328" s="20">
        <v>0</v>
      </c>
      <c r="AQ1328" s="20">
        <v>0</v>
      </c>
    </row>
    <row r="1329" spans="1:4" ht="17.25">
      <c r="A1329" s="10">
        <v>0.91944444444444495</v>
      </c>
      <c r="B1329" s="19">
        <v>0.929322</v>
      </c>
      <c r="C1329" s="20">
        <v>4.4923</v>
      </c>
      <c r="D1329" s="20">
        <v>346.712</v>
      </c>
      <c r="E1329" s="19">
        <v>0.605691</v>
      </c>
      <c r="F1329" s="20">
        <v>0.0381284</v>
      </c>
      <c r="G1329" s="20">
        <v>311.93</v>
      </c>
      <c r="H1329" s="19">
        <v>0.894291</v>
      </c>
      <c r="I1329" s="20">
        <v>16.961</v>
      </c>
      <c r="J1329" s="20">
        <v>433.891</v>
      </c>
      <c r="K1329" s="19">
        <v>0.877103</v>
      </c>
      <c r="L1329" s="20">
        <v>12.8209</v>
      </c>
      <c r="M1329" s="20">
        <v>233.934</v>
      </c>
      <c r="N1329" s="19">
        <v>0.931503</v>
      </c>
      <c r="O1329" s="20">
        <v>4.49177</v>
      </c>
      <c r="P1329" s="20">
        <v>347.724</v>
      </c>
      <c r="Q1329" s="19">
        <v>0.634271</v>
      </c>
      <c r="R1329" s="20">
        <v>0.572612</v>
      </c>
      <c r="S1329" s="20">
        <v>17.9699</v>
      </c>
      <c r="T1329" s="19">
        <v>0.957773</v>
      </c>
      <c r="U1329" s="20">
        <v>0.52244</v>
      </c>
      <c r="V1329" s="20">
        <v>52.4431</v>
      </c>
      <c r="W1329" s="19">
        <v>0.98979</v>
      </c>
      <c r="X1329" s="20">
        <v>0.631042</v>
      </c>
      <c r="Y1329" s="20">
        <v>21.0314</v>
      </c>
      <c r="Z1329" s="19">
        <v>0.808137</v>
      </c>
      <c r="AA1329" s="20">
        <v>3.26481</v>
      </c>
      <c r="AB1329" s="20">
        <v>114.428</v>
      </c>
      <c r="AC1329" s="19">
        <v>0</v>
      </c>
      <c r="AD1329" s="20">
        <v>0</v>
      </c>
      <c r="AE1329" s="20">
        <v>0.00034914</v>
      </c>
      <c r="AF1329" s="19">
        <v>0</v>
      </c>
      <c r="AG1329" s="20">
        <v>0</v>
      </c>
      <c r="AH1329" s="20">
        <v>41.7865</v>
      </c>
      <c r="AI1329" s="19">
        <v>0</v>
      </c>
      <c r="AJ1329" s="20">
        <v>0</v>
      </c>
      <c r="AK1329" s="20">
        <v>0</v>
      </c>
      <c r="AL1329" s="19">
        <v>0</v>
      </c>
      <c r="AM1329" s="20">
        <v>0</v>
      </c>
      <c r="AN1329" s="20">
        <v>0</v>
      </c>
      <c r="AO1329" s="19">
        <v>0</v>
      </c>
      <c r="AP1329" s="20">
        <v>0</v>
      </c>
      <c r="AQ1329" s="20">
        <v>0</v>
      </c>
    </row>
    <row r="1330" spans="1:4" ht="17.25">
      <c r="A1330" s="10">
        <v>0.92013888888888895</v>
      </c>
      <c r="B1330" s="19">
        <v>0.929242</v>
      </c>
      <c r="C1330" s="20">
        <v>4.49451</v>
      </c>
      <c r="D1330" s="20">
        <v>346.786</v>
      </c>
      <c r="E1330" s="19">
        <v>0.60462</v>
      </c>
      <c r="F1330" s="20">
        <v>0.0381525</v>
      </c>
      <c r="G1330" s="20">
        <v>311.93</v>
      </c>
      <c r="H1330" s="19">
        <v>0.894084</v>
      </c>
      <c r="I1330" s="20">
        <v>17.005</v>
      </c>
      <c r="J1330" s="20">
        <v>434.169</v>
      </c>
      <c r="K1330" s="19">
        <v>0.80259</v>
      </c>
      <c r="L1330" s="20">
        <v>0.951163</v>
      </c>
      <c r="M1330" s="20">
        <v>234.019</v>
      </c>
      <c r="N1330" s="19">
        <v>0.931393</v>
      </c>
      <c r="O1330" s="20">
        <v>4.49254</v>
      </c>
      <c r="P1330" s="20">
        <v>347.797</v>
      </c>
      <c r="Q1330" s="19">
        <v>0.632553</v>
      </c>
      <c r="R1330" s="20">
        <v>0.570617</v>
      </c>
      <c r="S1330" s="20">
        <v>17.9796</v>
      </c>
      <c r="T1330" s="19">
        <v>0.957348</v>
      </c>
      <c r="U1330" s="20">
        <v>0.522726</v>
      </c>
      <c r="V1330" s="20">
        <v>52.4519</v>
      </c>
      <c r="W1330" s="19">
        <v>0.989878</v>
      </c>
      <c r="X1330" s="20">
        <v>0.631863</v>
      </c>
      <c r="Y1330" s="20">
        <v>21.0421</v>
      </c>
      <c r="Z1330" s="19">
        <v>0.80737</v>
      </c>
      <c r="AA1330" s="20">
        <v>3.26289</v>
      </c>
      <c r="AB1330" s="20">
        <v>114.484</v>
      </c>
      <c r="AC1330" s="19">
        <v>0</v>
      </c>
      <c r="AD1330" s="20">
        <v>0</v>
      </c>
      <c r="AE1330" s="20">
        <v>0.00034914</v>
      </c>
      <c r="AF1330" s="19">
        <v>0.863784</v>
      </c>
      <c r="AG1330" s="20">
        <v>0.0145857</v>
      </c>
      <c r="AH1330" s="20">
        <v>41.7866</v>
      </c>
      <c r="AI1330" s="19">
        <v>0</v>
      </c>
      <c r="AJ1330" s="20">
        <v>0</v>
      </c>
      <c r="AK1330" s="20">
        <v>0</v>
      </c>
      <c r="AL1330" s="19">
        <v>0</v>
      </c>
      <c r="AM1330" s="20">
        <v>0</v>
      </c>
      <c r="AN1330" s="20">
        <v>0</v>
      </c>
      <c r="AO1330" s="19">
        <v>0</v>
      </c>
      <c r="AP1330" s="20">
        <v>0</v>
      </c>
      <c r="AQ1330" s="20">
        <v>0</v>
      </c>
    </row>
    <row r="1331" spans="1:4" ht="17.25">
      <c r="A1331" s="10">
        <v>0.92083333333333295</v>
      </c>
      <c r="B1331" s="19">
        <v>0.929964</v>
      </c>
      <c r="C1331" s="20">
        <v>4.48805</v>
      </c>
      <c r="D1331" s="20">
        <v>346.862</v>
      </c>
      <c r="E1331" s="19">
        <v>0.603807</v>
      </c>
      <c r="F1331" s="20">
        <v>0.0376974</v>
      </c>
      <c r="G1331" s="20">
        <v>311.931</v>
      </c>
      <c r="H1331" s="19">
        <v>0.896719</v>
      </c>
      <c r="I1331" s="20">
        <v>17.0922</v>
      </c>
      <c r="J1331" s="20">
        <v>434.467</v>
      </c>
      <c r="K1331" s="19">
        <v>0.805495</v>
      </c>
      <c r="L1331" s="20">
        <v>0.949813</v>
      </c>
      <c r="M1331" s="20">
        <v>234.035</v>
      </c>
      <c r="N1331" s="19">
        <v>0.932099</v>
      </c>
      <c r="O1331" s="20">
        <v>4.48117</v>
      </c>
      <c r="P1331" s="20">
        <v>347.874</v>
      </c>
      <c r="Q1331" s="19">
        <v>0.636476</v>
      </c>
      <c r="R1331" s="20">
        <v>0.570733</v>
      </c>
      <c r="S1331" s="20">
        <v>17.9891</v>
      </c>
      <c r="T1331" s="19">
        <v>0.959031</v>
      </c>
      <c r="U1331" s="20">
        <v>0.519415</v>
      </c>
      <c r="V1331" s="20">
        <v>52.4606</v>
      </c>
      <c r="W1331" s="19">
        <v>0.989561</v>
      </c>
      <c r="X1331" s="20">
        <v>0.625742</v>
      </c>
      <c r="Y1331" s="20">
        <v>21.0524</v>
      </c>
      <c r="Z1331" s="19">
        <v>0.819387</v>
      </c>
      <c r="AA1331" s="20">
        <v>3.25289</v>
      </c>
      <c r="AB1331" s="20">
        <v>114.537</v>
      </c>
      <c r="AC1331" s="19">
        <v>0</v>
      </c>
      <c r="AD1331" s="20">
        <v>0</v>
      </c>
      <c r="AE1331" s="20">
        <v>0.00034914</v>
      </c>
      <c r="AF1331" s="19">
        <v>0.876756</v>
      </c>
      <c r="AG1331" s="20">
        <v>5.07763</v>
      </c>
      <c r="AH1331" s="20">
        <v>41.8506</v>
      </c>
      <c r="AI1331" s="19">
        <v>0</v>
      </c>
      <c r="AJ1331" s="20">
        <v>0</v>
      </c>
      <c r="AK1331" s="20">
        <v>0</v>
      </c>
      <c r="AL1331" s="19">
        <v>0</v>
      </c>
      <c r="AM1331" s="20">
        <v>0</v>
      </c>
      <c r="AN1331" s="20">
        <v>0</v>
      </c>
      <c r="AO1331" s="19">
        <v>0</v>
      </c>
      <c r="AP1331" s="20">
        <v>0</v>
      </c>
      <c r="AQ1331" s="20">
        <v>0</v>
      </c>
    </row>
    <row r="1332" spans="1:4" ht="17.25">
      <c r="A1332" s="10">
        <v>0.92152777777777795</v>
      </c>
      <c r="B1332" s="19">
        <v>0.930326</v>
      </c>
      <c r="C1332" s="20">
        <v>4.4846</v>
      </c>
      <c r="D1332" s="20">
        <v>346.934</v>
      </c>
      <c r="E1332" s="19">
        <v>0.60609</v>
      </c>
      <c r="F1332" s="20">
        <v>0.0375319</v>
      </c>
      <c r="G1332" s="20">
        <v>311.932</v>
      </c>
      <c r="H1332" s="19">
        <v>0.897795</v>
      </c>
      <c r="I1332" s="20">
        <v>17.1213</v>
      </c>
      <c r="J1332" s="20">
        <v>434.748</v>
      </c>
      <c r="K1332" s="19">
        <v>0.804724</v>
      </c>
      <c r="L1332" s="20">
        <v>0.951878</v>
      </c>
      <c r="M1332" s="20">
        <v>234.051</v>
      </c>
      <c r="N1332" s="19">
        <v>0.932306</v>
      </c>
      <c r="O1332" s="20">
        <v>4.48194</v>
      </c>
      <c r="P1332" s="20">
        <v>347.95</v>
      </c>
      <c r="Q1332" s="19">
        <v>0.637766</v>
      </c>
      <c r="R1332" s="20">
        <v>0.569649</v>
      </c>
      <c r="S1332" s="20">
        <v>17.9985</v>
      </c>
      <c r="T1332" s="19">
        <v>0.959293</v>
      </c>
      <c r="U1332" s="20">
        <v>0.518818</v>
      </c>
      <c r="V1332" s="20">
        <v>52.4692</v>
      </c>
      <c r="W1332" s="19">
        <v>0.989463</v>
      </c>
      <c r="X1332" s="20">
        <v>0.62444</v>
      </c>
      <c r="Y1332" s="20">
        <v>21.063</v>
      </c>
      <c r="Z1332" s="19">
        <v>0.819793</v>
      </c>
      <c r="AA1332" s="20">
        <v>3.25214</v>
      </c>
      <c r="AB1332" s="20">
        <v>114.591</v>
      </c>
      <c r="AC1332" s="19">
        <v>0</v>
      </c>
      <c r="AD1332" s="20">
        <v>0</v>
      </c>
      <c r="AE1332" s="20">
        <v>0.00034914</v>
      </c>
      <c r="AF1332" s="19">
        <v>0.87893</v>
      </c>
      <c r="AG1332" s="20">
        <v>5.14598</v>
      </c>
      <c r="AH1332" s="20">
        <v>41.935</v>
      </c>
      <c r="AI1332" s="19">
        <v>0</v>
      </c>
      <c r="AJ1332" s="20">
        <v>0</v>
      </c>
      <c r="AK1332" s="20">
        <v>0</v>
      </c>
      <c r="AL1332" s="19">
        <v>0</v>
      </c>
      <c r="AM1332" s="20">
        <v>0</v>
      </c>
      <c r="AN1332" s="20">
        <v>0</v>
      </c>
      <c r="AO1332" s="19">
        <v>0</v>
      </c>
      <c r="AP1332" s="20">
        <v>0</v>
      </c>
      <c r="AQ1332" s="20">
        <v>0</v>
      </c>
    </row>
    <row r="1333" spans="1:4" ht="17.25">
      <c r="A1333" s="10">
        <v>0.92222222222222205</v>
      </c>
      <c r="B1333" s="19">
        <v>0.928784</v>
      </c>
      <c r="C1333" s="20">
        <v>4.49577</v>
      </c>
      <c r="D1333" s="20">
        <v>347.01</v>
      </c>
      <c r="E1333" s="19">
        <v>0.605137</v>
      </c>
      <c r="F1333" s="20">
        <v>0.0384224</v>
      </c>
      <c r="G1333" s="20">
        <v>311.932</v>
      </c>
      <c r="H1333" s="19">
        <v>0.89433</v>
      </c>
      <c r="I1333" s="20">
        <v>17.2138</v>
      </c>
      <c r="J1333" s="20">
        <v>435.038</v>
      </c>
      <c r="K1333" s="19">
        <v>0.868396</v>
      </c>
      <c r="L1333" s="20">
        <v>8.17788</v>
      </c>
      <c r="M1333" s="20">
        <v>234.137</v>
      </c>
      <c r="N1333" s="19">
        <v>0.930956</v>
      </c>
      <c r="O1333" s="20">
        <v>4.49146</v>
      </c>
      <c r="P1333" s="20">
        <v>348.022</v>
      </c>
      <c r="Q1333" s="19">
        <v>0.633328</v>
      </c>
      <c r="R1333" s="20">
        <v>0.574844</v>
      </c>
      <c r="S1333" s="20">
        <v>18.008</v>
      </c>
      <c r="T1333" s="19">
        <v>0.954551</v>
      </c>
      <c r="U1333" s="20">
        <v>0.524228</v>
      </c>
      <c r="V1333" s="20">
        <v>52.4779</v>
      </c>
      <c r="W1333" s="19">
        <v>0.989946</v>
      </c>
      <c r="X1333" s="20">
        <v>0.633334</v>
      </c>
      <c r="Y1333" s="20">
        <v>21.0735</v>
      </c>
      <c r="Z1333" s="19">
        <v>0.804289</v>
      </c>
      <c r="AA1333" s="20">
        <v>3.27436</v>
      </c>
      <c r="AB1333" s="20">
        <v>114.647</v>
      </c>
      <c r="AC1333" s="19">
        <v>0</v>
      </c>
      <c r="AD1333" s="20">
        <v>0</v>
      </c>
      <c r="AE1333" s="20">
        <v>0.00034914</v>
      </c>
      <c r="AF1333" s="19">
        <v>0.827044</v>
      </c>
      <c r="AG1333" s="20">
        <v>0.00528075</v>
      </c>
      <c r="AH1333" s="20">
        <v>42.0005</v>
      </c>
      <c r="AI1333" s="19">
        <v>0</v>
      </c>
      <c r="AJ1333" s="20">
        <v>0</v>
      </c>
      <c r="AK1333" s="20">
        <v>0</v>
      </c>
      <c r="AL1333" s="19">
        <v>0</v>
      </c>
      <c r="AM1333" s="20">
        <v>0</v>
      </c>
      <c r="AN1333" s="20">
        <v>0</v>
      </c>
      <c r="AO1333" s="19">
        <v>0</v>
      </c>
      <c r="AP1333" s="20">
        <v>0</v>
      </c>
      <c r="AQ1333" s="20">
        <v>0</v>
      </c>
    </row>
    <row r="1334" spans="1:4" ht="17.25">
      <c r="A1334" s="10">
        <v>0.92291666666666705</v>
      </c>
      <c r="B1334" s="19">
        <v>0.928408</v>
      </c>
      <c r="C1334" s="20">
        <v>4.49625</v>
      </c>
      <c r="D1334" s="20">
        <v>347.084</v>
      </c>
      <c r="E1334" s="19">
        <v>0.606346</v>
      </c>
      <c r="F1334" s="20">
        <v>0.0385316</v>
      </c>
      <c r="G1334" s="20">
        <v>311.933</v>
      </c>
      <c r="H1334" s="19">
        <v>0.894327</v>
      </c>
      <c r="I1334" s="20">
        <v>17.3207</v>
      </c>
      <c r="J1334" s="20">
        <v>435.321</v>
      </c>
      <c r="K1334" s="19">
        <v>0.809439</v>
      </c>
      <c r="L1334" s="20">
        <v>1.94075</v>
      </c>
      <c r="M1334" s="20">
        <v>234.216</v>
      </c>
      <c r="N1334" s="19">
        <v>0.930472</v>
      </c>
      <c r="O1334" s="20">
        <v>4.49887</v>
      </c>
      <c r="P1334" s="20">
        <v>348.098</v>
      </c>
      <c r="Q1334" s="19">
        <v>0.63271</v>
      </c>
      <c r="R1334" s="20">
        <v>0.575666</v>
      </c>
      <c r="S1334" s="20">
        <v>18.0176</v>
      </c>
      <c r="T1334" s="19">
        <v>0.954065</v>
      </c>
      <c r="U1334" s="20">
        <v>0.523994</v>
      </c>
      <c r="V1334" s="20">
        <v>52.4866</v>
      </c>
      <c r="W1334" s="19">
        <v>0.989981</v>
      </c>
      <c r="X1334" s="20">
        <v>0.6352</v>
      </c>
      <c r="Y1334" s="20">
        <v>21.0839</v>
      </c>
      <c r="Z1334" s="19">
        <v>0.802787</v>
      </c>
      <c r="AA1334" s="20">
        <v>3.27792</v>
      </c>
      <c r="AB1334" s="20">
        <v>114.701</v>
      </c>
      <c r="AC1334" s="19">
        <v>0</v>
      </c>
      <c r="AD1334" s="20">
        <v>0</v>
      </c>
      <c r="AE1334" s="20">
        <v>0.00034914</v>
      </c>
      <c r="AF1334" s="19">
        <v>0</v>
      </c>
      <c r="AG1334" s="20">
        <v>0</v>
      </c>
      <c r="AH1334" s="20">
        <v>42.0006</v>
      </c>
      <c r="AI1334" s="19">
        <v>0</v>
      </c>
      <c r="AJ1334" s="20">
        <v>0</v>
      </c>
      <c r="AK1334" s="20">
        <v>0</v>
      </c>
      <c r="AL1334" s="19">
        <v>0</v>
      </c>
      <c r="AM1334" s="20">
        <v>0</v>
      </c>
      <c r="AN1334" s="20">
        <v>0</v>
      </c>
      <c r="AO1334" s="19">
        <v>0</v>
      </c>
      <c r="AP1334" s="20">
        <v>0</v>
      </c>
      <c r="AQ1334" s="20">
        <v>0</v>
      </c>
    </row>
    <row r="1335" spans="1:4" ht="17.25">
      <c r="A1335" s="10">
        <v>0.92361111111111105</v>
      </c>
      <c r="B1335" s="19">
        <v>0.928768</v>
      </c>
      <c r="C1335" s="20">
        <v>4.50846</v>
      </c>
      <c r="D1335" s="20">
        <v>347.16</v>
      </c>
      <c r="E1335" s="19">
        <v>0.606315</v>
      </c>
      <c r="F1335" s="20">
        <v>0.0386373</v>
      </c>
      <c r="G1335" s="20">
        <v>311.934</v>
      </c>
      <c r="H1335" s="19">
        <v>0.895212</v>
      </c>
      <c r="I1335" s="20">
        <v>17.4093</v>
      </c>
      <c r="J1335" s="20">
        <v>435.611</v>
      </c>
      <c r="K1335" s="19">
        <v>0.811038</v>
      </c>
      <c r="L1335" s="20">
        <v>1.94848</v>
      </c>
      <c r="M1335" s="20">
        <v>234.249</v>
      </c>
      <c r="N1335" s="19">
        <v>0.930841</v>
      </c>
      <c r="O1335" s="20">
        <v>4.50278</v>
      </c>
      <c r="P1335" s="20">
        <v>348.172</v>
      </c>
      <c r="Q1335" s="19">
        <v>0.632591</v>
      </c>
      <c r="R1335" s="20">
        <v>0.57569</v>
      </c>
      <c r="S1335" s="20">
        <v>18.0274</v>
      </c>
      <c r="T1335" s="19">
        <v>0.955771</v>
      </c>
      <c r="U1335" s="20">
        <v>0.523821</v>
      </c>
      <c r="V1335" s="20">
        <v>52.4955</v>
      </c>
      <c r="W1335" s="19">
        <v>0.990165</v>
      </c>
      <c r="X1335" s="20">
        <v>0.635342</v>
      </c>
      <c r="Y1335" s="20">
        <v>21.0945</v>
      </c>
      <c r="Z1335" s="19">
        <v>0.803478</v>
      </c>
      <c r="AA1335" s="20">
        <v>3.26972</v>
      </c>
      <c r="AB1335" s="20">
        <v>114.756</v>
      </c>
      <c r="AC1335" s="19">
        <v>0</v>
      </c>
      <c r="AD1335" s="20">
        <v>0</v>
      </c>
      <c r="AE1335" s="20">
        <v>0.00034914</v>
      </c>
      <c r="AF1335" s="19">
        <v>0.845871</v>
      </c>
      <c r="AG1335" s="20">
        <v>0.00534526</v>
      </c>
      <c r="AH1335" s="20">
        <v>42.0006</v>
      </c>
      <c r="AI1335" s="19">
        <v>0</v>
      </c>
      <c r="AJ1335" s="20">
        <v>0</v>
      </c>
      <c r="AK1335" s="20">
        <v>0</v>
      </c>
      <c r="AL1335" s="19">
        <v>0</v>
      </c>
      <c r="AM1335" s="20">
        <v>0</v>
      </c>
      <c r="AN1335" s="20">
        <v>0</v>
      </c>
      <c r="AO1335" s="19">
        <v>0</v>
      </c>
      <c r="AP1335" s="20">
        <v>0</v>
      </c>
      <c r="AQ1335" s="20">
        <v>0</v>
      </c>
    </row>
    <row r="1336" spans="1:4" ht="17.25">
      <c r="A1336" s="10">
        <v>0.92430555555555605</v>
      </c>
      <c r="B1336" s="19">
        <v>0.928664</v>
      </c>
      <c r="C1336" s="20">
        <v>4.50379</v>
      </c>
      <c r="D1336" s="20">
        <v>347.234</v>
      </c>
      <c r="E1336" s="19">
        <v>0.606084</v>
      </c>
      <c r="F1336" s="20">
        <v>0.0386075</v>
      </c>
      <c r="G1336" s="20">
        <v>311.934</v>
      </c>
      <c r="H1336" s="19">
        <v>0.893907</v>
      </c>
      <c r="I1336" s="20">
        <v>17.1912</v>
      </c>
      <c r="J1336" s="20">
        <v>435.895</v>
      </c>
      <c r="K1336" s="19">
        <v>0.810751</v>
      </c>
      <c r="L1336" s="20">
        <v>1.95227</v>
      </c>
      <c r="M1336" s="20">
        <v>234.281</v>
      </c>
      <c r="N1336" s="19">
        <v>0.930808</v>
      </c>
      <c r="O1336" s="20">
        <v>4.50476</v>
      </c>
      <c r="P1336" s="20">
        <v>348.245</v>
      </c>
      <c r="Q1336" s="19">
        <v>0.633017</v>
      </c>
      <c r="R1336" s="20">
        <v>0.57638</v>
      </c>
      <c r="S1336" s="20">
        <v>18.037</v>
      </c>
      <c r="T1336" s="19">
        <v>0.955535</v>
      </c>
      <c r="U1336" s="20">
        <v>0.523747</v>
      </c>
      <c r="V1336" s="20">
        <v>52.5042</v>
      </c>
      <c r="W1336" s="19">
        <v>0.990122</v>
      </c>
      <c r="X1336" s="20">
        <v>0.635118</v>
      </c>
      <c r="Y1336" s="20">
        <v>21.1051</v>
      </c>
      <c r="Z1336" s="19">
        <v>0.803213</v>
      </c>
      <c r="AA1336" s="20">
        <v>3.27181</v>
      </c>
      <c r="AB1336" s="20">
        <v>114.81</v>
      </c>
      <c r="AC1336" s="19">
        <v>0</v>
      </c>
      <c r="AD1336" s="20">
        <v>0</v>
      </c>
      <c r="AE1336" s="20">
        <v>0.00034914</v>
      </c>
      <c r="AF1336" s="19">
        <v>0.812402</v>
      </c>
      <c r="AG1336" s="20">
        <v>0.00533797</v>
      </c>
      <c r="AH1336" s="20">
        <v>42.0007</v>
      </c>
      <c r="AI1336" s="19">
        <v>0</v>
      </c>
      <c r="AJ1336" s="20">
        <v>0</v>
      </c>
      <c r="AK1336" s="20">
        <v>0</v>
      </c>
      <c r="AL1336" s="19">
        <v>0</v>
      </c>
      <c r="AM1336" s="20">
        <v>0</v>
      </c>
      <c r="AN1336" s="20">
        <v>0</v>
      </c>
      <c r="AO1336" s="19">
        <v>0</v>
      </c>
      <c r="AP1336" s="20">
        <v>0</v>
      </c>
      <c r="AQ1336" s="20">
        <v>0</v>
      </c>
    </row>
    <row r="1337" spans="1:4" ht="17.25">
      <c r="A1337" s="10">
        <v>0.92500000000000004</v>
      </c>
      <c r="B1337" s="19">
        <v>0.928638</v>
      </c>
      <c r="C1337" s="20">
        <v>4.50212</v>
      </c>
      <c r="D1337" s="20">
        <v>347.31</v>
      </c>
      <c r="E1337" s="19">
        <v>0.608131</v>
      </c>
      <c r="F1337" s="20">
        <v>0.0386091</v>
      </c>
      <c r="G1337" s="20">
        <v>311.935</v>
      </c>
      <c r="H1337" s="19">
        <v>0.893186</v>
      </c>
      <c r="I1337" s="20">
        <v>17.0689</v>
      </c>
      <c r="J1337" s="20">
        <v>436.185</v>
      </c>
      <c r="K1337" s="19">
        <v>0.86169</v>
      </c>
      <c r="L1337" s="20">
        <v>7.79118</v>
      </c>
      <c r="M1337" s="20">
        <v>234.384</v>
      </c>
      <c r="N1337" s="19">
        <v>0.930851</v>
      </c>
      <c r="O1337" s="20">
        <v>4.49432</v>
      </c>
      <c r="P1337" s="20">
        <v>348.324</v>
      </c>
      <c r="Q1337" s="19">
        <v>0.633281</v>
      </c>
      <c r="R1337" s="20">
        <v>0.576528</v>
      </c>
      <c r="S1337" s="20">
        <v>18.0464</v>
      </c>
      <c r="T1337" s="19">
        <v>0.954418</v>
      </c>
      <c r="U1337" s="20">
        <v>0.524177</v>
      </c>
      <c r="V1337" s="20">
        <v>52.5128</v>
      </c>
      <c r="W1337" s="19">
        <v>0.989974</v>
      </c>
      <c r="X1337" s="20">
        <v>0.633636</v>
      </c>
      <c r="Y1337" s="20">
        <v>21.1158</v>
      </c>
      <c r="Z1337" s="19">
        <v>0.802111</v>
      </c>
      <c r="AA1337" s="20">
        <v>3.27135</v>
      </c>
      <c r="AB1337" s="20">
        <v>114.864</v>
      </c>
      <c r="AC1337" s="19">
        <v>0</v>
      </c>
      <c r="AD1337" s="20">
        <v>0</v>
      </c>
      <c r="AE1337" s="20">
        <v>0.00034914</v>
      </c>
      <c r="AF1337" s="19">
        <v>0.79382</v>
      </c>
      <c r="AG1337" s="20">
        <v>0.00528603</v>
      </c>
      <c r="AH1337" s="20">
        <v>42.0007</v>
      </c>
      <c r="AI1337" s="19">
        <v>0</v>
      </c>
      <c r="AJ1337" s="20">
        <v>0</v>
      </c>
      <c r="AK1337" s="20">
        <v>0</v>
      </c>
      <c r="AL1337" s="19">
        <v>0</v>
      </c>
      <c r="AM1337" s="20">
        <v>0</v>
      </c>
      <c r="AN1337" s="20">
        <v>0</v>
      </c>
      <c r="AO1337" s="19">
        <v>0</v>
      </c>
      <c r="AP1337" s="20">
        <v>0</v>
      </c>
      <c r="AQ1337" s="20">
        <v>0</v>
      </c>
    </row>
    <row r="1338" spans="1:4" ht="17.25">
      <c r="A1338" s="10">
        <v>0.92569444444444404</v>
      </c>
      <c r="B1338" s="19">
        <v>0.928495</v>
      </c>
      <c r="C1338" s="20">
        <v>4.49735</v>
      </c>
      <c r="D1338" s="20">
        <v>347.385</v>
      </c>
      <c r="E1338" s="19">
        <v>0.608759</v>
      </c>
      <c r="F1338" s="20">
        <v>0.0387487</v>
      </c>
      <c r="G1338" s="20">
        <v>311.936</v>
      </c>
      <c r="H1338" s="19">
        <v>0.892108</v>
      </c>
      <c r="I1338" s="20">
        <v>16.9112</v>
      </c>
      <c r="J1338" s="20">
        <v>436.473</v>
      </c>
      <c r="K1338" s="19">
        <v>0.861892</v>
      </c>
      <c r="L1338" s="20">
        <v>13.2735</v>
      </c>
      <c r="M1338" s="20">
        <v>234.544</v>
      </c>
      <c r="N1338" s="19">
        <v>0.930779</v>
      </c>
      <c r="O1338" s="20">
        <v>4.49441</v>
      </c>
      <c r="P1338" s="20">
        <v>348.398</v>
      </c>
      <c r="Q1338" s="19">
        <v>0.631773</v>
      </c>
      <c r="R1338" s="20">
        <v>0.573568</v>
      </c>
      <c r="S1338" s="20">
        <v>18.0561</v>
      </c>
      <c r="T1338" s="19">
        <v>0.954988</v>
      </c>
      <c r="U1338" s="20">
        <v>0.524015</v>
      </c>
      <c r="V1338" s="20">
        <v>52.5217</v>
      </c>
      <c r="W1338" s="19">
        <v>0.990068</v>
      </c>
      <c r="X1338" s="20">
        <v>0.635199</v>
      </c>
      <c r="Y1338" s="20">
        <v>21.1264</v>
      </c>
      <c r="Z1338" s="19">
        <v>0.802825</v>
      </c>
      <c r="AA1338" s="20">
        <v>3.26644</v>
      </c>
      <c r="AB1338" s="20">
        <v>114.919</v>
      </c>
      <c r="AC1338" s="19">
        <v>0</v>
      </c>
      <c r="AD1338" s="20">
        <v>0</v>
      </c>
      <c r="AE1338" s="20">
        <v>0.00034914</v>
      </c>
      <c r="AF1338" s="19">
        <v>0.848121</v>
      </c>
      <c r="AG1338" s="20">
        <v>0.0146686</v>
      </c>
      <c r="AH1338" s="20">
        <v>42.0008</v>
      </c>
      <c r="AI1338" s="19">
        <v>0</v>
      </c>
      <c r="AJ1338" s="20">
        <v>0</v>
      </c>
      <c r="AK1338" s="20">
        <v>0</v>
      </c>
      <c r="AL1338" s="19">
        <v>0</v>
      </c>
      <c r="AM1338" s="20">
        <v>0</v>
      </c>
      <c r="AN1338" s="20">
        <v>0</v>
      </c>
      <c r="AO1338" s="19">
        <v>0</v>
      </c>
      <c r="AP1338" s="20">
        <v>0</v>
      </c>
      <c r="AQ1338" s="20">
        <v>0</v>
      </c>
    </row>
    <row r="1339" spans="1:4" ht="17.25">
      <c r="A1339" s="10">
        <v>0.92638888888888904</v>
      </c>
      <c r="B1339" s="19">
        <v>0.928686</v>
      </c>
      <c r="C1339" s="20">
        <v>4.50942</v>
      </c>
      <c r="D1339" s="20">
        <v>347.459</v>
      </c>
      <c r="E1339" s="19">
        <v>0.606428</v>
      </c>
      <c r="F1339" s="20">
        <v>0.0385047</v>
      </c>
      <c r="G1339" s="20">
        <v>311.936</v>
      </c>
      <c r="H1339" s="19">
        <v>0.891207</v>
      </c>
      <c r="I1339" s="20">
        <v>16.8252</v>
      </c>
      <c r="J1339" s="20">
        <v>436.749</v>
      </c>
      <c r="K1339" s="19">
        <v>0.812493</v>
      </c>
      <c r="L1339" s="20">
        <v>1.95351</v>
      </c>
      <c r="M1339" s="20">
        <v>234.629</v>
      </c>
      <c r="N1339" s="19">
        <v>0.930856</v>
      </c>
      <c r="O1339" s="20">
        <v>4.50889</v>
      </c>
      <c r="P1339" s="20">
        <v>348.474</v>
      </c>
      <c r="Q1339" s="19">
        <v>0.630846</v>
      </c>
      <c r="R1339" s="20">
        <v>0.573779</v>
      </c>
      <c r="S1339" s="20">
        <v>18.0655</v>
      </c>
      <c r="T1339" s="19">
        <v>0.954788</v>
      </c>
      <c r="U1339" s="20">
        <v>0.525489</v>
      </c>
      <c r="V1339" s="20">
        <v>52.5303</v>
      </c>
      <c r="W1339" s="19">
        <v>0.990051</v>
      </c>
      <c r="X1339" s="20">
        <v>0.63664</v>
      </c>
      <c r="Y1339" s="20">
        <v>21.137</v>
      </c>
      <c r="Z1339" s="19">
        <v>0.808592</v>
      </c>
      <c r="AA1339" s="20">
        <v>3.26277</v>
      </c>
      <c r="AB1339" s="20">
        <v>114.974</v>
      </c>
      <c r="AC1339" s="19">
        <v>0</v>
      </c>
      <c r="AD1339" s="20">
        <v>0</v>
      </c>
      <c r="AE1339" s="20">
        <v>0.00034914</v>
      </c>
      <c r="AF1339" s="19">
        <v>0.870229</v>
      </c>
      <c r="AG1339" s="20">
        <v>5.12605</v>
      </c>
      <c r="AH1339" s="20">
        <v>42.0484</v>
      </c>
      <c r="AI1339" s="19">
        <v>0</v>
      </c>
      <c r="AJ1339" s="20">
        <v>0</v>
      </c>
      <c r="AK1339" s="20">
        <v>0</v>
      </c>
      <c r="AL1339" s="19">
        <v>0</v>
      </c>
      <c r="AM1339" s="20">
        <v>0</v>
      </c>
      <c r="AN1339" s="20">
        <v>0</v>
      </c>
      <c r="AO1339" s="19">
        <v>0</v>
      </c>
      <c r="AP1339" s="20">
        <v>0</v>
      </c>
      <c r="AQ1339" s="20">
        <v>0</v>
      </c>
    </row>
    <row r="1340" spans="1:4" ht="17.25">
      <c r="A1340" s="10">
        <v>0.92708333333333304</v>
      </c>
      <c r="B1340" s="19">
        <v>0.92856</v>
      </c>
      <c r="C1340" s="20">
        <v>4.49641</v>
      </c>
      <c r="D1340" s="20">
        <v>347.535</v>
      </c>
      <c r="E1340" s="19">
        <v>0.606884</v>
      </c>
      <c r="F1340" s="20">
        <v>0.0383666</v>
      </c>
      <c r="G1340" s="20">
        <v>311.937</v>
      </c>
      <c r="H1340" s="19">
        <v>0.890655</v>
      </c>
      <c r="I1340" s="20">
        <v>16.6814</v>
      </c>
      <c r="J1340" s="20">
        <v>437.024</v>
      </c>
      <c r="K1340" s="19">
        <v>0.812422</v>
      </c>
      <c r="L1340" s="20">
        <v>1.94461</v>
      </c>
      <c r="M1340" s="20">
        <v>234.662</v>
      </c>
      <c r="N1340" s="19">
        <v>0.930796</v>
      </c>
      <c r="O1340" s="20">
        <v>4.49547</v>
      </c>
      <c r="P1340" s="20">
        <v>348.547</v>
      </c>
      <c r="Q1340" s="19">
        <v>0.63307</v>
      </c>
      <c r="R1340" s="20">
        <v>0.576291</v>
      </c>
      <c r="S1340" s="20">
        <v>18.0753</v>
      </c>
      <c r="T1340" s="19">
        <v>0.954689</v>
      </c>
      <c r="U1340" s="20">
        <v>0.52517</v>
      </c>
      <c r="V1340" s="20">
        <v>52.5392</v>
      </c>
      <c r="W1340" s="19">
        <v>0.989987</v>
      </c>
      <c r="X1340" s="20">
        <v>0.633883</v>
      </c>
      <c r="Y1340" s="20">
        <v>21.1474</v>
      </c>
      <c r="Z1340" s="19">
        <v>0.81018</v>
      </c>
      <c r="AA1340" s="20">
        <v>3.257</v>
      </c>
      <c r="AB1340" s="20">
        <v>115.027</v>
      </c>
      <c r="AC1340" s="19">
        <v>0</v>
      </c>
      <c r="AD1340" s="20">
        <v>0</v>
      </c>
      <c r="AE1340" s="20">
        <v>0.00034914</v>
      </c>
      <c r="AF1340" s="19">
        <v>0.871162</v>
      </c>
      <c r="AG1340" s="20">
        <v>5.10156</v>
      </c>
      <c r="AH1340" s="20">
        <v>42.1323</v>
      </c>
      <c r="AI1340" s="19">
        <v>0</v>
      </c>
      <c r="AJ1340" s="20">
        <v>0</v>
      </c>
      <c r="AK1340" s="20">
        <v>0</v>
      </c>
      <c r="AL1340" s="19">
        <v>0</v>
      </c>
      <c r="AM1340" s="20">
        <v>0</v>
      </c>
      <c r="AN1340" s="20">
        <v>0</v>
      </c>
      <c r="AO1340" s="19">
        <v>0</v>
      </c>
      <c r="AP1340" s="20">
        <v>0</v>
      </c>
      <c r="AQ1340" s="20">
        <v>0</v>
      </c>
    </row>
    <row r="1341" spans="1:4" ht="17.25">
      <c r="A1341" s="10">
        <v>0.92777777777777803</v>
      </c>
      <c r="B1341" s="19">
        <v>0.92856</v>
      </c>
      <c r="C1341" s="20">
        <v>4.49477</v>
      </c>
      <c r="D1341" s="20">
        <v>347.609</v>
      </c>
      <c r="E1341" s="19">
        <v>0.604165</v>
      </c>
      <c r="F1341" s="20">
        <v>0.0382994</v>
      </c>
      <c r="G1341" s="20">
        <v>311.937</v>
      </c>
      <c r="H1341" s="19">
        <v>0.889916</v>
      </c>
      <c r="I1341" s="20">
        <v>16.5785</v>
      </c>
      <c r="J1341" s="20">
        <v>437.301</v>
      </c>
      <c r="K1341" s="19">
        <v>0.811724</v>
      </c>
      <c r="L1341" s="20">
        <v>1.95117</v>
      </c>
      <c r="M1341" s="20">
        <v>234.694</v>
      </c>
      <c r="N1341" s="19">
        <v>0.930799</v>
      </c>
      <c r="O1341" s="20">
        <v>4.49551</v>
      </c>
      <c r="P1341" s="20">
        <v>348.62</v>
      </c>
      <c r="Q1341" s="19">
        <v>0.631719</v>
      </c>
      <c r="R1341" s="20">
        <v>0.574371</v>
      </c>
      <c r="S1341" s="20">
        <v>18.0847</v>
      </c>
      <c r="T1341" s="19">
        <v>0.95427</v>
      </c>
      <c r="U1341" s="20">
        <v>0.525401</v>
      </c>
      <c r="V1341" s="20">
        <v>52.5478</v>
      </c>
      <c r="W1341" s="19">
        <v>0.989963</v>
      </c>
      <c r="X1341" s="20">
        <v>0.634765</v>
      </c>
      <c r="Y1341" s="20">
        <v>21.1582</v>
      </c>
      <c r="Z1341" s="19">
        <v>0.810241</v>
      </c>
      <c r="AA1341" s="20">
        <v>3.26649</v>
      </c>
      <c r="AB1341" s="20">
        <v>115.082</v>
      </c>
      <c r="AC1341" s="19">
        <v>0</v>
      </c>
      <c r="AD1341" s="20">
        <v>0</v>
      </c>
      <c r="AE1341" s="20">
        <v>0.00034914</v>
      </c>
      <c r="AF1341" s="19">
        <v>0.874419</v>
      </c>
      <c r="AG1341" s="20">
        <v>5.22486</v>
      </c>
      <c r="AH1341" s="20">
        <v>42.2168</v>
      </c>
      <c r="AI1341" s="19">
        <v>0</v>
      </c>
      <c r="AJ1341" s="20">
        <v>0</v>
      </c>
      <c r="AK1341" s="20">
        <v>0</v>
      </c>
      <c r="AL1341" s="19">
        <v>0</v>
      </c>
      <c r="AM1341" s="20">
        <v>0</v>
      </c>
      <c r="AN1341" s="20">
        <v>0</v>
      </c>
      <c r="AO1341" s="19">
        <v>0</v>
      </c>
      <c r="AP1341" s="20">
        <v>0</v>
      </c>
      <c r="AQ1341" s="20">
        <v>0</v>
      </c>
    </row>
    <row r="1342" spans="1:4" ht="17.25">
      <c r="A1342" s="10">
        <v>0.92847222222222203</v>
      </c>
      <c r="B1342" s="19">
        <v>0.928213</v>
      </c>
      <c r="C1342" s="20">
        <v>4.49775</v>
      </c>
      <c r="D1342" s="20">
        <v>347.685</v>
      </c>
      <c r="E1342" s="19">
        <v>0.608907</v>
      </c>
      <c r="F1342" s="20">
        <v>0.0387321</v>
      </c>
      <c r="G1342" s="20">
        <v>311.938</v>
      </c>
      <c r="H1342" s="19">
        <v>0.888628</v>
      </c>
      <c r="I1342" s="20">
        <v>16.5108</v>
      </c>
      <c r="J1342" s="20">
        <v>437.576</v>
      </c>
      <c r="K1342" s="19">
        <v>0.863224</v>
      </c>
      <c r="L1342" s="20">
        <v>7.92914</v>
      </c>
      <c r="M1342" s="20">
        <v>234.8</v>
      </c>
      <c r="N1342" s="19">
        <v>0.930383</v>
      </c>
      <c r="O1342" s="20">
        <v>4.49651</v>
      </c>
      <c r="P1342" s="20">
        <v>348.697</v>
      </c>
      <c r="Q1342" s="19">
        <v>0.630689</v>
      </c>
      <c r="R1342" s="20">
        <v>0.574816</v>
      </c>
      <c r="S1342" s="20">
        <v>18.0944</v>
      </c>
      <c r="T1342" s="19">
        <v>0.953901</v>
      </c>
      <c r="U1342" s="20">
        <v>0.525881</v>
      </c>
      <c r="V1342" s="20">
        <v>52.5567</v>
      </c>
      <c r="W1342" s="19">
        <v>0.990115</v>
      </c>
      <c r="X1342" s="20">
        <v>0.636476</v>
      </c>
      <c r="Y1342" s="20">
        <v>21.1686</v>
      </c>
      <c r="Z1342" s="19">
        <v>0.801429</v>
      </c>
      <c r="AA1342" s="20">
        <v>3.28459</v>
      </c>
      <c r="AB1342" s="20">
        <v>115.136</v>
      </c>
      <c r="AC1342" s="19">
        <v>0</v>
      </c>
      <c r="AD1342" s="20">
        <v>0</v>
      </c>
      <c r="AE1342" s="20">
        <v>0.00034914</v>
      </c>
      <c r="AF1342" s="19">
        <v>0</v>
      </c>
      <c r="AG1342" s="20">
        <v>0</v>
      </c>
      <c r="AH1342" s="20">
        <v>42.293</v>
      </c>
      <c r="AI1342" s="19">
        <v>0</v>
      </c>
      <c r="AJ1342" s="20">
        <v>0</v>
      </c>
      <c r="AK1342" s="20">
        <v>0</v>
      </c>
      <c r="AL1342" s="19">
        <v>0</v>
      </c>
      <c r="AM1342" s="20">
        <v>0</v>
      </c>
      <c r="AN1342" s="20">
        <v>0</v>
      </c>
      <c r="AO1342" s="19">
        <v>0</v>
      </c>
      <c r="AP1342" s="20">
        <v>0</v>
      </c>
      <c r="AQ1342" s="20">
        <v>0</v>
      </c>
    </row>
    <row r="1343" spans="1:4" ht="17.25">
      <c r="A1343" s="10">
        <v>0.92916666666666703</v>
      </c>
      <c r="B1343" s="19">
        <v>0.928187</v>
      </c>
      <c r="C1343" s="20">
        <v>4.49669</v>
      </c>
      <c r="D1343" s="20">
        <v>347.761</v>
      </c>
      <c r="E1343" s="19">
        <v>0.607889</v>
      </c>
      <c r="F1343" s="20">
        <v>0.0386602</v>
      </c>
      <c r="G1343" s="20">
        <v>311.939</v>
      </c>
      <c r="H1343" s="19">
        <v>0.889258</v>
      </c>
      <c r="I1343" s="20">
        <v>16.6364</v>
      </c>
      <c r="J1343" s="20">
        <v>437.853</v>
      </c>
      <c r="K1343" s="19">
        <v>0.811813</v>
      </c>
      <c r="L1343" s="20">
        <v>1.94457</v>
      </c>
      <c r="M1343" s="20">
        <v>234.881</v>
      </c>
      <c r="N1343" s="19">
        <v>0.930363</v>
      </c>
      <c r="O1343" s="20">
        <v>4.49623</v>
      </c>
      <c r="P1343" s="20">
        <v>348.773</v>
      </c>
      <c r="Q1343" s="19">
        <v>0.630448</v>
      </c>
      <c r="R1343" s="20">
        <v>0.573568</v>
      </c>
      <c r="S1343" s="20">
        <v>18.1039</v>
      </c>
      <c r="T1343" s="19">
        <v>0.9533</v>
      </c>
      <c r="U1343" s="20">
        <v>0.52565</v>
      </c>
      <c r="V1343" s="20">
        <v>52.5653</v>
      </c>
      <c r="W1343" s="19">
        <v>0.990122</v>
      </c>
      <c r="X1343" s="20">
        <v>0.636119</v>
      </c>
      <c r="Y1343" s="20">
        <v>21.1792</v>
      </c>
      <c r="Z1343" s="19">
        <v>0.801501</v>
      </c>
      <c r="AA1343" s="20">
        <v>3.27623</v>
      </c>
      <c r="AB1343" s="20">
        <v>115.191</v>
      </c>
      <c r="AC1343" s="19">
        <v>0</v>
      </c>
      <c r="AD1343" s="20">
        <v>0</v>
      </c>
      <c r="AE1343" s="20">
        <v>0.00034914</v>
      </c>
      <c r="AF1343" s="19">
        <v>0</v>
      </c>
      <c r="AG1343" s="20">
        <v>0</v>
      </c>
      <c r="AH1343" s="20">
        <v>42.293</v>
      </c>
      <c r="AI1343" s="19">
        <v>0</v>
      </c>
      <c r="AJ1343" s="20">
        <v>0</v>
      </c>
      <c r="AK1343" s="20">
        <v>0</v>
      </c>
      <c r="AL1343" s="19">
        <v>0</v>
      </c>
      <c r="AM1343" s="20">
        <v>0</v>
      </c>
      <c r="AN1343" s="20">
        <v>0</v>
      </c>
      <c r="AO1343" s="19">
        <v>0</v>
      </c>
      <c r="AP1343" s="20">
        <v>0</v>
      </c>
      <c r="AQ1343" s="20">
        <v>0</v>
      </c>
    </row>
    <row r="1344" spans="1:4" ht="17.25">
      <c r="A1344" s="10">
        <v>0.92986111111111103</v>
      </c>
      <c r="B1344" s="19">
        <v>0.928238</v>
      </c>
      <c r="C1344" s="20">
        <v>4.49905</v>
      </c>
      <c r="D1344" s="20">
        <v>347.835</v>
      </c>
      <c r="E1344" s="19">
        <v>0.605875</v>
      </c>
      <c r="F1344" s="20">
        <v>0.0386424</v>
      </c>
      <c r="G1344" s="20">
        <v>311.939</v>
      </c>
      <c r="H1344" s="19">
        <v>0.889817</v>
      </c>
      <c r="I1344" s="20">
        <v>16.7075</v>
      </c>
      <c r="J1344" s="20">
        <v>438.135</v>
      </c>
      <c r="K1344" s="19">
        <v>0.812693</v>
      </c>
      <c r="L1344" s="20">
        <v>1.949</v>
      </c>
      <c r="M1344" s="20">
        <v>234.914</v>
      </c>
      <c r="N1344" s="19">
        <v>0.930533</v>
      </c>
      <c r="O1344" s="20">
        <v>4.50113</v>
      </c>
      <c r="P1344" s="20">
        <v>348.849</v>
      </c>
      <c r="Q1344" s="19">
        <v>0.63144</v>
      </c>
      <c r="R1344" s="20">
        <v>0.57538</v>
      </c>
      <c r="S1344" s="20">
        <v>18.1134</v>
      </c>
      <c r="T1344" s="19">
        <v>0.953648</v>
      </c>
      <c r="U1344" s="20">
        <v>0.525934</v>
      </c>
      <c r="V1344" s="20">
        <v>52.5741</v>
      </c>
      <c r="W1344" s="19">
        <v>0.990142</v>
      </c>
      <c r="X1344" s="20">
        <v>0.635426</v>
      </c>
      <c r="Y1344" s="20">
        <v>21.19</v>
      </c>
      <c r="Z1344" s="19">
        <v>0.801509</v>
      </c>
      <c r="AA1344" s="20">
        <v>3.27437</v>
      </c>
      <c r="AB1344" s="20">
        <v>115.246</v>
      </c>
      <c r="AC1344" s="19">
        <v>0</v>
      </c>
      <c r="AD1344" s="20">
        <v>0</v>
      </c>
      <c r="AE1344" s="20">
        <v>0.00034914</v>
      </c>
      <c r="AF1344" s="19">
        <v>0</v>
      </c>
      <c r="AG1344" s="20">
        <v>0</v>
      </c>
      <c r="AH1344" s="20">
        <v>42.2931</v>
      </c>
      <c r="AI1344" s="19">
        <v>0</v>
      </c>
      <c r="AJ1344" s="20">
        <v>0</v>
      </c>
      <c r="AK1344" s="20">
        <v>0</v>
      </c>
      <c r="AL1344" s="19">
        <v>0</v>
      </c>
      <c r="AM1344" s="20">
        <v>0</v>
      </c>
      <c r="AN1344" s="20">
        <v>0</v>
      </c>
      <c r="AO1344" s="19">
        <v>0</v>
      </c>
      <c r="AP1344" s="20">
        <v>0</v>
      </c>
      <c r="AQ1344" s="20">
        <v>0</v>
      </c>
    </row>
    <row r="1345" spans="1:4" ht="17.25">
      <c r="A1345" s="10">
        <v>0.93055555555555602</v>
      </c>
      <c r="B1345" s="19">
        <v>0.928021</v>
      </c>
      <c r="C1345" s="20">
        <v>4.49496</v>
      </c>
      <c r="D1345" s="20">
        <v>347.91</v>
      </c>
      <c r="E1345" s="19">
        <v>0.605218</v>
      </c>
      <c r="F1345" s="20">
        <v>0.0384878</v>
      </c>
      <c r="G1345" s="20">
        <v>311.94</v>
      </c>
      <c r="H1345" s="19">
        <v>0.890021</v>
      </c>
      <c r="I1345" s="20">
        <v>16.8197</v>
      </c>
      <c r="J1345" s="20">
        <v>438.419</v>
      </c>
      <c r="K1345" s="19">
        <v>0.811564</v>
      </c>
      <c r="L1345" s="20">
        <v>1.95125</v>
      </c>
      <c r="M1345" s="20">
        <v>234.946</v>
      </c>
      <c r="N1345" s="19">
        <v>0.930223</v>
      </c>
      <c r="O1345" s="20">
        <v>4.49574</v>
      </c>
      <c r="P1345" s="20">
        <v>348.923</v>
      </c>
      <c r="Q1345" s="19">
        <v>0.627589</v>
      </c>
      <c r="R1345" s="20">
        <v>0.569642</v>
      </c>
      <c r="S1345" s="20">
        <v>18.123</v>
      </c>
      <c r="T1345" s="19">
        <v>0.952833</v>
      </c>
      <c r="U1345" s="20">
        <v>0.526781</v>
      </c>
      <c r="V1345" s="20">
        <v>52.5829</v>
      </c>
      <c r="W1345" s="19">
        <v>0.990129</v>
      </c>
      <c r="X1345" s="20">
        <v>0.636442</v>
      </c>
      <c r="Y1345" s="20">
        <v>21.2004</v>
      </c>
      <c r="Z1345" s="19">
        <v>0.800723</v>
      </c>
      <c r="AA1345" s="20">
        <v>3.27464</v>
      </c>
      <c r="AB1345" s="20">
        <v>115.3</v>
      </c>
      <c r="AC1345" s="19">
        <v>0</v>
      </c>
      <c r="AD1345" s="20">
        <v>0</v>
      </c>
      <c r="AE1345" s="20">
        <v>0.00034914</v>
      </c>
      <c r="AF1345" s="19">
        <v>0.817686</v>
      </c>
      <c r="AG1345" s="20">
        <v>0.00526746</v>
      </c>
      <c r="AH1345" s="20">
        <v>42.2931</v>
      </c>
      <c r="AI1345" s="19">
        <v>0</v>
      </c>
      <c r="AJ1345" s="20">
        <v>0</v>
      </c>
      <c r="AK1345" s="20">
        <v>0</v>
      </c>
      <c r="AL1345" s="19">
        <v>0</v>
      </c>
      <c r="AM1345" s="20">
        <v>0</v>
      </c>
      <c r="AN1345" s="20">
        <v>0</v>
      </c>
      <c r="AO1345" s="19">
        <v>0</v>
      </c>
      <c r="AP1345" s="20">
        <v>0</v>
      </c>
      <c r="AQ1345" s="20">
        <v>0</v>
      </c>
    </row>
    <row r="1346" spans="1:4" ht="17.25">
      <c r="A1346" s="10">
        <v>0.93125000000000002</v>
      </c>
      <c r="B1346" s="19">
        <v>0.927927</v>
      </c>
      <c r="C1346" s="20">
        <v>4.50621</v>
      </c>
      <c r="D1346" s="20">
        <v>347.984</v>
      </c>
      <c r="E1346" s="19">
        <v>0.605777</v>
      </c>
      <c r="F1346" s="20">
        <v>0.0386905</v>
      </c>
      <c r="G1346" s="20">
        <v>311.941</v>
      </c>
      <c r="H1346" s="19">
        <v>0.890039</v>
      </c>
      <c r="I1346" s="20">
        <v>16.9252</v>
      </c>
      <c r="J1346" s="20">
        <v>438.696</v>
      </c>
      <c r="K1346" s="19">
        <v>0.86211</v>
      </c>
      <c r="L1346" s="20">
        <v>7.92688</v>
      </c>
      <c r="M1346" s="20">
        <v>235.049</v>
      </c>
      <c r="N1346" s="19">
        <v>0.930043</v>
      </c>
      <c r="O1346" s="20">
        <v>4.50612</v>
      </c>
      <c r="P1346" s="20">
        <v>348.998</v>
      </c>
      <c r="Q1346" s="19">
        <v>0.627593</v>
      </c>
      <c r="R1346" s="20">
        <v>0.571782</v>
      </c>
      <c r="S1346" s="20">
        <v>18.1326</v>
      </c>
      <c r="T1346" s="19">
        <v>0.952298</v>
      </c>
      <c r="U1346" s="20">
        <v>0.52819</v>
      </c>
      <c r="V1346" s="20">
        <v>52.5916</v>
      </c>
      <c r="W1346" s="19">
        <v>0.990275</v>
      </c>
      <c r="X1346" s="20">
        <v>0.638547</v>
      </c>
      <c r="Y1346" s="20">
        <v>21.211</v>
      </c>
      <c r="Z1346" s="19">
        <v>0.79934</v>
      </c>
      <c r="AA1346" s="20">
        <v>3.27175</v>
      </c>
      <c r="AB1346" s="20">
        <v>115.355</v>
      </c>
      <c r="AC1346" s="19">
        <v>0</v>
      </c>
      <c r="AD1346" s="20">
        <v>0</v>
      </c>
      <c r="AE1346" s="20">
        <v>0.00034914</v>
      </c>
      <c r="AF1346" s="19">
        <v>0</v>
      </c>
      <c r="AG1346" s="20">
        <v>0</v>
      </c>
      <c r="AH1346" s="20">
        <v>42.2932</v>
      </c>
      <c r="AI1346" s="19">
        <v>0</v>
      </c>
      <c r="AJ1346" s="20">
        <v>0</v>
      </c>
      <c r="AK1346" s="20">
        <v>0</v>
      </c>
      <c r="AL1346" s="19">
        <v>0</v>
      </c>
      <c r="AM1346" s="20">
        <v>0</v>
      </c>
      <c r="AN1346" s="20">
        <v>0</v>
      </c>
      <c r="AO1346" s="19">
        <v>0</v>
      </c>
      <c r="AP1346" s="20">
        <v>0</v>
      </c>
      <c r="AQ1346" s="20">
        <v>0</v>
      </c>
    </row>
    <row r="1347" spans="1:4" ht="17.25">
      <c r="A1347" s="10">
        <v>0.93194444444444402</v>
      </c>
      <c r="B1347" s="19">
        <v>0.927727</v>
      </c>
      <c r="C1347" s="20">
        <v>4.50284</v>
      </c>
      <c r="D1347" s="20">
        <v>348.06</v>
      </c>
      <c r="E1347" s="19">
        <v>0.603077</v>
      </c>
      <c r="F1347" s="20">
        <v>0.0388074</v>
      </c>
      <c r="G1347" s="20">
        <v>311.941</v>
      </c>
      <c r="H1347" s="19">
        <v>0.889888</v>
      </c>
      <c r="I1347" s="20">
        <v>16.9889</v>
      </c>
      <c r="J1347" s="20">
        <v>438.974</v>
      </c>
      <c r="K1347" s="19">
        <v>0.811565</v>
      </c>
      <c r="L1347" s="20">
        <v>1.95139</v>
      </c>
      <c r="M1347" s="20">
        <v>235.133</v>
      </c>
      <c r="N1347" s="19">
        <v>0.930054</v>
      </c>
      <c r="O1347" s="20">
        <v>4.50401</v>
      </c>
      <c r="P1347" s="20">
        <v>349.071</v>
      </c>
      <c r="Q1347" s="19">
        <v>0.628704</v>
      </c>
      <c r="R1347" s="20">
        <v>0.574226</v>
      </c>
      <c r="S1347" s="20">
        <v>18.1422</v>
      </c>
      <c r="T1347" s="19">
        <v>0.951711</v>
      </c>
      <c r="U1347" s="20">
        <v>0.526698</v>
      </c>
      <c r="V1347" s="20">
        <v>52.6004</v>
      </c>
      <c r="W1347" s="19">
        <v>0.990337</v>
      </c>
      <c r="X1347" s="20">
        <v>0.639383</v>
      </c>
      <c r="Y1347" s="20">
        <v>21.2216</v>
      </c>
      <c r="Z1347" s="19">
        <v>0.799065</v>
      </c>
      <c r="AA1347" s="20">
        <v>3.27386</v>
      </c>
      <c r="AB1347" s="20">
        <v>115.409</v>
      </c>
      <c r="AC1347" s="19">
        <v>0</v>
      </c>
      <c r="AD1347" s="20">
        <v>0</v>
      </c>
      <c r="AE1347" s="20">
        <v>0.00034914</v>
      </c>
      <c r="AF1347" s="19">
        <v>0</v>
      </c>
      <c r="AG1347" s="20">
        <v>0</v>
      </c>
      <c r="AH1347" s="20">
        <v>42.2932</v>
      </c>
      <c r="AI1347" s="19">
        <v>0</v>
      </c>
      <c r="AJ1347" s="20">
        <v>0</v>
      </c>
      <c r="AK1347" s="20">
        <v>0</v>
      </c>
      <c r="AL1347" s="19">
        <v>0</v>
      </c>
      <c r="AM1347" s="20">
        <v>0</v>
      </c>
      <c r="AN1347" s="20">
        <v>0</v>
      </c>
      <c r="AO1347" s="19">
        <v>0</v>
      </c>
      <c r="AP1347" s="20">
        <v>0</v>
      </c>
      <c r="AQ1347" s="20">
        <v>0</v>
      </c>
    </row>
    <row r="1348" spans="1:4" ht="17.25">
      <c r="A1348" s="10">
        <v>0.93263888888888902</v>
      </c>
      <c r="B1348" s="19">
        <v>0.928113</v>
      </c>
      <c r="C1348" s="20">
        <v>4.4976</v>
      </c>
      <c r="D1348" s="20">
        <v>348.134</v>
      </c>
      <c r="E1348" s="19">
        <v>0.604582</v>
      </c>
      <c r="F1348" s="20">
        <v>0.0386628</v>
      </c>
      <c r="G1348" s="20">
        <v>311.942</v>
      </c>
      <c r="H1348" s="19">
        <v>0.891463</v>
      </c>
      <c r="I1348" s="20">
        <v>17.0602</v>
      </c>
      <c r="J1348" s="20">
        <v>439.258</v>
      </c>
      <c r="K1348" s="19">
        <v>0.81265</v>
      </c>
      <c r="L1348" s="20">
        <v>1.95025</v>
      </c>
      <c r="M1348" s="20">
        <v>235.166</v>
      </c>
      <c r="N1348" s="19">
        <v>0.930343</v>
      </c>
      <c r="O1348" s="20">
        <v>4.49467</v>
      </c>
      <c r="P1348" s="20">
        <v>349.148</v>
      </c>
      <c r="Q1348" s="19">
        <v>0.630343</v>
      </c>
      <c r="R1348" s="20">
        <v>0.575018</v>
      </c>
      <c r="S1348" s="20">
        <v>18.1517</v>
      </c>
      <c r="T1348" s="19">
        <v>0.953084</v>
      </c>
      <c r="U1348" s="20">
        <v>0.525518</v>
      </c>
      <c r="V1348" s="20">
        <v>52.6092</v>
      </c>
      <c r="W1348" s="19">
        <v>0.990225</v>
      </c>
      <c r="X1348" s="20">
        <v>0.637111</v>
      </c>
      <c r="Y1348" s="20">
        <v>21.2325</v>
      </c>
      <c r="Z1348" s="19">
        <v>0.800812</v>
      </c>
      <c r="AA1348" s="20">
        <v>3.27526</v>
      </c>
      <c r="AB1348" s="20">
        <v>115.464</v>
      </c>
      <c r="AC1348" s="19">
        <v>0</v>
      </c>
      <c r="AD1348" s="20">
        <v>0</v>
      </c>
      <c r="AE1348" s="20">
        <v>0.00034914</v>
      </c>
      <c r="AF1348" s="19">
        <v>0.837322</v>
      </c>
      <c r="AG1348" s="20">
        <v>0.0053145</v>
      </c>
      <c r="AH1348" s="20">
        <v>42.2933</v>
      </c>
      <c r="AI1348" s="19">
        <v>0</v>
      </c>
      <c r="AJ1348" s="20">
        <v>0</v>
      </c>
      <c r="AK1348" s="20">
        <v>0</v>
      </c>
      <c r="AL1348" s="19">
        <v>0</v>
      </c>
      <c r="AM1348" s="20">
        <v>0</v>
      </c>
      <c r="AN1348" s="20">
        <v>0</v>
      </c>
      <c r="AO1348" s="19">
        <v>0</v>
      </c>
      <c r="AP1348" s="20">
        <v>0</v>
      </c>
      <c r="AQ1348" s="20">
        <v>0</v>
      </c>
    </row>
    <row r="1349" spans="1:4" ht="17.25">
      <c r="A1349" s="10">
        <v>0.93333333333333302</v>
      </c>
      <c r="B1349" s="19">
        <v>0.92808</v>
      </c>
      <c r="C1349" s="20">
        <v>4.51207</v>
      </c>
      <c r="D1349" s="20">
        <v>348.21</v>
      </c>
      <c r="E1349" s="19">
        <v>0.601754</v>
      </c>
      <c r="F1349" s="20">
        <v>0.0386028</v>
      </c>
      <c r="G1349" s="20">
        <v>311.943</v>
      </c>
      <c r="H1349" s="19">
        <v>0.891519</v>
      </c>
      <c r="I1349" s="20">
        <v>17.1372</v>
      </c>
      <c r="J1349" s="20">
        <v>439.547</v>
      </c>
      <c r="K1349" s="19">
        <v>0.812015</v>
      </c>
      <c r="L1349" s="20">
        <v>1.95789</v>
      </c>
      <c r="M1349" s="20">
        <v>235.199</v>
      </c>
      <c r="N1349" s="19">
        <v>0.930349</v>
      </c>
      <c r="O1349" s="20">
        <v>4.51032</v>
      </c>
      <c r="P1349" s="20">
        <v>349.224</v>
      </c>
      <c r="Q1349" s="19">
        <v>0.629919</v>
      </c>
      <c r="R1349" s="20">
        <v>0.57535</v>
      </c>
      <c r="S1349" s="20">
        <v>18.1615</v>
      </c>
      <c r="T1349" s="19">
        <v>0.953454</v>
      </c>
      <c r="U1349" s="20">
        <v>0.526788</v>
      </c>
      <c r="V1349" s="20">
        <v>52.6181</v>
      </c>
      <c r="W1349" s="19">
        <v>0.990287</v>
      </c>
      <c r="X1349" s="20">
        <v>0.638582</v>
      </c>
      <c r="Y1349" s="20">
        <v>21.2431</v>
      </c>
      <c r="Z1349" s="19">
        <v>0.80042</v>
      </c>
      <c r="AA1349" s="20">
        <v>3.27575</v>
      </c>
      <c r="AB1349" s="20">
        <v>115.519</v>
      </c>
      <c r="AC1349" s="19">
        <v>0</v>
      </c>
      <c r="AD1349" s="20">
        <v>0</v>
      </c>
      <c r="AE1349" s="20">
        <v>0.00034914</v>
      </c>
      <c r="AF1349" s="19">
        <v>0</v>
      </c>
      <c r="AG1349" s="20">
        <v>0</v>
      </c>
      <c r="AH1349" s="20">
        <v>42.2933</v>
      </c>
      <c r="AI1349" s="19">
        <v>0</v>
      </c>
      <c r="AJ1349" s="20">
        <v>0</v>
      </c>
      <c r="AK1349" s="20">
        <v>0</v>
      </c>
      <c r="AL1349" s="19">
        <v>0</v>
      </c>
      <c r="AM1349" s="20">
        <v>0</v>
      </c>
      <c r="AN1349" s="20">
        <v>0</v>
      </c>
      <c r="AO1349" s="19">
        <v>0</v>
      </c>
      <c r="AP1349" s="20">
        <v>0</v>
      </c>
      <c r="AQ1349" s="20">
        <v>0</v>
      </c>
    </row>
    <row r="1350" spans="1:4" ht="17.25">
      <c r="A1350" s="10">
        <v>0.93402777777777801</v>
      </c>
      <c r="B1350" s="19">
        <v>0.928276</v>
      </c>
      <c r="C1350" s="20">
        <v>4.50388</v>
      </c>
      <c r="D1350" s="20">
        <v>348.284</v>
      </c>
      <c r="E1350" s="19">
        <v>0.60317</v>
      </c>
      <c r="F1350" s="20">
        <v>0.0385893</v>
      </c>
      <c r="G1350" s="20">
        <v>311.943</v>
      </c>
      <c r="H1350" s="19">
        <v>0.892862</v>
      </c>
      <c r="I1350" s="20">
        <v>17.2366</v>
      </c>
      <c r="J1350" s="20">
        <v>439.838</v>
      </c>
      <c r="K1350" s="19">
        <v>0.867394</v>
      </c>
      <c r="L1350" s="20">
        <v>8.16014</v>
      </c>
      <c r="M1350" s="20">
        <v>235.289</v>
      </c>
      <c r="N1350" s="19">
        <v>0.930509</v>
      </c>
      <c r="O1350" s="20">
        <v>4.50038</v>
      </c>
      <c r="P1350" s="20">
        <v>349.298</v>
      </c>
      <c r="Q1350" s="19">
        <v>0.63133</v>
      </c>
      <c r="R1350" s="20">
        <v>0.576297</v>
      </c>
      <c r="S1350" s="20">
        <v>18.1709</v>
      </c>
      <c r="T1350" s="19">
        <v>0.954654</v>
      </c>
      <c r="U1350" s="20">
        <v>0.525478</v>
      </c>
      <c r="V1350" s="20">
        <v>52.6269</v>
      </c>
      <c r="W1350" s="19">
        <v>0.990192</v>
      </c>
      <c r="X1350" s="20">
        <v>0.637806</v>
      </c>
      <c r="Y1350" s="20">
        <v>21.2535</v>
      </c>
      <c r="Z1350" s="19">
        <v>0.801227</v>
      </c>
      <c r="AA1350" s="20">
        <v>3.26726</v>
      </c>
      <c r="AB1350" s="20">
        <v>115.573</v>
      </c>
      <c r="AC1350" s="19">
        <v>0</v>
      </c>
      <c r="AD1350" s="20">
        <v>0</v>
      </c>
      <c r="AE1350" s="20">
        <v>0.00034914</v>
      </c>
      <c r="AF1350" s="19">
        <v>0.836707</v>
      </c>
      <c r="AG1350" s="20">
        <v>0.00528987</v>
      </c>
      <c r="AH1350" s="20">
        <v>42.2934</v>
      </c>
      <c r="AI1350" s="19">
        <v>0</v>
      </c>
      <c r="AJ1350" s="20">
        <v>0</v>
      </c>
      <c r="AK1350" s="20">
        <v>0</v>
      </c>
      <c r="AL1350" s="19">
        <v>0</v>
      </c>
      <c r="AM1350" s="20">
        <v>0</v>
      </c>
      <c r="AN1350" s="20">
        <v>0</v>
      </c>
      <c r="AO1350" s="19">
        <v>0</v>
      </c>
      <c r="AP1350" s="20">
        <v>0</v>
      </c>
      <c r="AQ1350" s="20">
        <v>0</v>
      </c>
    </row>
    <row r="1351" spans="1:4" ht="17.25">
      <c r="A1351" s="10">
        <v>0.93472222222222201</v>
      </c>
      <c r="B1351" s="19">
        <v>0.92804</v>
      </c>
      <c r="C1351" s="20">
        <v>4.50014</v>
      </c>
      <c r="D1351" s="20">
        <v>348.36</v>
      </c>
      <c r="E1351" s="19">
        <v>0.599363</v>
      </c>
      <c r="F1351" s="20">
        <v>0.0384917</v>
      </c>
      <c r="G1351" s="20">
        <v>311.944</v>
      </c>
      <c r="H1351" s="19">
        <v>0.892768</v>
      </c>
      <c r="I1351" s="20">
        <v>17.2823</v>
      </c>
      <c r="J1351" s="20">
        <v>440.121</v>
      </c>
      <c r="K1351" s="19">
        <v>0.812285</v>
      </c>
      <c r="L1351" s="20">
        <v>1.94813</v>
      </c>
      <c r="M1351" s="20">
        <v>235.395</v>
      </c>
      <c r="N1351" s="19">
        <v>0.930192</v>
      </c>
      <c r="O1351" s="20">
        <v>4.49461</v>
      </c>
      <c r="P1351" s="20">
        <v>349.374</v>
      </c>
      <c r="Q1351" s="19">
        <v>0.629785</v>
      </c>
      <c r="R1351" s="20">
        <v>0.575014</v>
      </c>
      <c r="S1351" s="20">
        <v>18.1806</v>
      </c>
      <c r="T1351" s="19">
        <v>0.953452</v>
      </c>
      <c r="U1351" s="20">
        <v>0.524912</v>
      </c>
      <c r="V1351" s="20">
        <v>52.6356</v>
      </c>
      <c r="W1351" s="19">
        <v>0.990303</v>
      </c>
      <c r="X1351" s="20">
        <v>0.638507</v>
      </c>
      <c r="Y1351" s="20">
        <v>21.2642</v>
      </c>
      <c r="Z1351" s="19">
        <v>0.801149</v>
      </c>
      <c r="AA1351" s="20">
        <v>3.27283</v>
      </c>
      <c r="AB1351" s="20">
        <v>115.628</v>
      </c>
      <c r="AC1351" s="19">
        <v>0</v>
      </c>
      <c r="AD1351" s="20">
        <v>0</v>
      </c>
      <c r="AE1351" s="20">
        <v>0.00034914</v>
      </c>
      <c r="AF1351" s="19">
        <v>0</v>
      </c>
      <c r="AG1351" s="20">
        <v>0</v>
      </c>
      <c r="AH1351" s="20">
        <v>42.2934</v>
      </c>
      <c r="AI1351" s="19">
        <v>0</v>
      </c>
      <c r="AJ1351" s="20">
        <v>0</v>
      </c>
      <c r="AK1351" s="20">
        <v>0</v>
      </c>
      <c r="AL1351" s="19">
        <v>0</v>
      </c>
      <c r="AM1351" s="20">
        <v>0</v>
      </c>
      <c r="AN1351" s="20">
        <v>0</v>
      </c>
      <c r="AO1351" s="19">
        <v>0</v>
      </c>
      <c r="AP1351" s="20">
        <v>0</v>
      </c>
      <c r="AQ1351" s="20">
        <v>0</v>
      </c>
    </row>
    <row r="1352" spans="1:4" ht="17.25">
      <c r="A1352" s="10">
        <v>0.93541666666666701</v>
      </c>
      <c r="B1352" s="19">
        <v>0.928154</v>
      </c>
      <c r="C1352" s="20">
        <v>4.50457</v>
      </c>
      <c r="D1352" s="20">
        <v>348.434</v>
      </c>
      <c r="E1352" s="19">
        <v>0.605655</v>
      </c>
      <c r="F1352" s="20">
        <v>0.0388626</v>
      </c>
      <c r="G1352" s="20">
        <v>311.945</v>
      </c>
      <c r="H1352" s="19">
        <v>0.893558</v>
      </c>
      <c r="I1352" s="20">
        <v>17.4236</v>
      </c>
      <c r="J1352" s="20">
        <v>440.405</v>
      </c>
      <c r="K1352" s="19">
        <v>0.813094</v>
      </c>
      <c r="L1352" s="20">
        <v>1.95451</v>
      </c>
      <c r="M1352" s="20">
        <v>235.427</v>
      </c>
      <c r="N1352" s="19">
        <v>0.930301</v>
      </c>
      <c r="O1352" s="20">
        <v>4.50274</v>
      </c>
      <c r="P1352" s="20">
        <v>349.448</v>
      </c>
      <c r="Q1352" s="19">
        <v>0.628988</v>
      </c>
      <c r="R1352" s="20">
        <v>0.573505</v>
      </c>
      <c r="S1352" s="20">
        <v>18.1902</v>
      </c>
      <c r="T1352" s="19">
        <v>0.954004</v>
      </c>
      <c r="U1352" s="20">
        <v>0.526284</v>
      </c>
      <c r="V1352" s="20">
        <v>52.6444</v>
      </c>
      <c r="W1352" s="19">
        <v>0.990308</v>
      </c>
      <c r="X1352" s="20">
        <v>0.639351</v>
      </c>
      <c r="Y1352" s="20">
        <v>21.275</v>
      </c>
      <c r="Z1352" s="19">
        <v>0.802199</v>
      </c>
      <c r="AA1352" s="20">
        <v>3.27712</v>
      </c>
      <c r="AB1352" s="20">
        <v>115.682</v>
      </c>
      <c r="AC1352" s="19">
        <v>0</v>
      </c>
      <c r="AD1352" s="20">
        <v>0</v>
      </c>
      <c r="AE1352" s="20">
        <v>0.00034914</v>
      </c>
      <c r="AF1352" s="19">
        <v>0</v>
      </c>
      <c r="AG1352" s="20">
        <v>0</v>
      </c>
      <c r="AH1352" s="20">
        <v>42.2935</v>
      </c>
      <c r="AI1352" s="19">
        <v>0</v>
      </c>
      <c r="AJ1352" s="20">
        <v>0</v>
      </c>
      <c r="AK1352" s="20">
        <v>0</v>
      </c>
      <c r="AL1352" s="19">
        <v>0</v>
      </c>
      <c r="AM1352" s="20">
        <v>0</v>
      </c>
      <c r="AN1352" s="20">
        <v>0</v>
      </c>
      <c r="AO1352" s="19">
        <v>0</v>
      </c>
      <c r="AP1352" s="20">
        <v>0</v>
      </c>
      <c r="AQ1352" s="20">
        <v>0</v>
      </c>
    </row>
    <row r="1353" spans="1:4" ht="17.25">
      <c r="A1353" s="10">
        <v>0.93611111111111101</v>
      </c>
      <c r="B1353" s="19">
        <v>0.928452</v>
      </c>
      <c r="C1353" s="20">
        <v>4.49411</v>
      </c>
      <c r="D1353" s="20">
        <v>348.51</v>
      </c>
      <c r="E1353" s="19">
        <v>0.604706</v>
      </c>
      <c r="F1353" s="20">
        <v>0.0385007</v>
      </c>
      <c r="G1353" s="20">
        <v>311.945</v>
      </c>
      <c r="H1353" s="19">
        <v>0.894187</v>
      </c>
      <c r="I1353" s="20">
        <v>17.3039</v>
      </c>
      <c r="J1353" s="20">
        <v>440.7</v>
      </c>
      <c r="K1353" s="19">
        <v>0.813401</v>
      </c>
      <c r="L1353" s="20">
        <v>1.94185</v>
      </c>
      <c r="M1353" s="20">
        <v>235.459</v>
      </c>
      <c r="N1353" s="19">
        <v>0.930626</v>
      </c>
      <c r="O1353" s="20">
        <v>4.49413</v>
      </c>
      <c r="P1353" s="20">
        <v>349.524</v>
      </c>
      <c r="Q1353" s="19">
        <v>0.631211</v>
      </c>
      <c r="R1353" s="20">
        <v>0.573267</v>
      </c>
      <c r="S1353" s="20">
        <v>18.1998</v>
      </c>
      <c r="T1353" s="19">
        <v>0.954471</v>
      </c>
      <c r="U1353" s="20">
        <v>0.524399</v>
      </c>
      <c r="V1353" s="20">
        <v>52.6531</v>
      </c>
      <c r="W1353" s="19">
        <v>0.990078</v>
      </c>
      <c r="X1353" s="20">
        <v>0.634539</v>
      </c>
      <c r="Y1353" s="20">
        <v>21.2854</v>
      </c>
      <c r="Z1353" s="19">
        <v>0.802535</v>
      </c>
      <c r="AA1353" s="20">
        <v>3.27805</v>
      </c>
      <c r="AB1353" s="20">
        <v>115.737</v>
      </c>
      <c r="AC1353" s="19">
        <v>0</v>
      </c>
      <c r="AD1353" s="20">
        <v>0</v>
      </c>
      <c r="AE1353" s="20">
        <v>0.00034914</v>
      </c>
      <c r="AF1353" s="19">
        <v>0</v>
      </c>
      <c r="AG1353" s="20">
        <v>0</v>
      </c>
      <c r="AH1353" s="20">
        <v>42.2935</v>
      </c>
      <c r="AI1353" s="19">
        <v>0</v>
      </c>
      <c r="AJ1353" s="20">
        <v>0</v>
      </c>
      <c r="AK1353" s="20">
        <v>0</v>
      </c>
      <c r="AL1353" s="19">
        <v>0</v>
      </c>
      <c r="AM1353" s="20">
        <v>0</v>
      </c>
      <c r="AN1353" s="20">
        <v>0</v>
      </c>
      <c r="AO1353" s="19">
        <v>0</v>
      </c>
      <c r="AP1353" s="20">
        <v>0</v>
      </c>
      <c r="AQ1353" s="20">
        <v>0</v>
      </c>
    </row>
    <row r="1354" spans="1:4" ht="17.25">
      <c r="A1354" s="10">
        <v>0.936805555555556</v>
      </c>
      <c r="B1354" s="19">
        <v>0.928321</v>
      </c>
      <c r="C1354" s="20">
        <v>4.50758</v>
      </c>
      <c r="D1354" s="20">
        <v>348.586</v>
      </c>
      <c r="E1354" s="19">
        <v>0.605551</v>
      </c>
      <c r="F1354" s="20">
        <v>0.0388321</v>
      </c>
      <c r="G1354" s="20">
        <v>311.946</v>
      </c>
      <c r="H1354" s="19">
        <v>0.89251</v>
      </c>
      <c r="I1354" s="20">
        <v>17.1426</v>
      </c>
      <c r="J1354" s="20">
        <v>440.992</v>
      </c>
      <c r="K1354" s="19">
        <v>0.865087</v>
      </c>
      <c r="L1354" s="20">
        <v>7.99998</v>
      </c>
      <c r="M1354" s="20">
        <v>235.541</v>
      </c>
      <c r="N1354" s="19">
        <v>0.930436</v>
      </c>
      <c r="O1354" s="20">
        <v>4.50786</v>
      </c>
      <c r="P1354" s="20">
        <v>349.598</v>
      </c>
      <c r="Q1354" s="19">
        <v>0.631233</v>
      </c>
      <c r="R1354" s="20">
        <v>0.576218</v>
      </c>
      <c r="S1354" s="20">
        <v>18.2094</v>
      </c>
      <c r="T1354" s="19">
        <v>0.953684</v>
      </c>
      <c r="U1354" s="20">
        <v>0.525706</v>
      </c>
      <c r="V1354" s="20">
        <v>52.6619</v>
      </c>
      <c r="W1354" s="19">
        <v>0.990178</v>
      </c>
      <c r="X1354" s="20">
        <v>0.637009</v>
      </c>
      <c r="Y1354" s="20">
        <v>21.2962</v>
      </c>
      <c r="Z1354" s="19">
        <v>0.80302</v>
      </c>
      <c r="AA1354" s="20">
        <v>3.2854</v>
      </c>
      <c r="AB1354" s="20">
        <v>115.792</v>
      </c>
      <c r="AC1354" s="19">
        <v>0</v>
      </c>
      <c r="AD1354" s="20">
        <v>0</v>
      </c>
      <c r="AE1354" s="20">
        <v>0.00034914</v>
      </c>
      <c r="AF1354" s="19">
        <v>-0.969858</v>
      </c>
      <c r="AG1354" s="20">
        <v>0.00872964</v>
      </c>
      <c r="AH1354" s="20">
        <v>42.2936</v>
      </c>
      <c r="AI1354" s="19">
        <v>0</v>
      </c>
      <c r="AJ1354" s="20">
        <v>0</v>
      </c>
      <c r="AK1354" s="20">
        <v>0</v>
      </c>
      <c r="AL1354" s="19">
        <v>0</v>
      </c>
      <c r="AM1354" s="20">
        <v>0</v>
      </c>
      <c r="AN1354" s="20">
        <v>0</v>
      </c>
      <c r="AO1354" s="19">
        <v>0</v>
      </c>
      <c r="AP1354" s="20">
        <v>0</v>
      </c>
      <c r="AQ1354" s="20">
        <v>0</v>
      </c>
    </row>
    <row r="1355" spans="1:4" ht="17.25">
      <c r="A1355" s="10">
        <v>0.9375</v>
      </c>
      <c r="B1355" s="19">
        <v>0.92867</v>
      </c>
      <c r="C1355" s="20">
        <v>4.50572</v>
      </c>
      <c r="D1355" s="20">
        <v>348.659</v>
      </c>
      <c r="E1355" s="19">
        <v>0.606688</v>
      </c>
      <c r="F1355" s="20">
        <v>0.0385167</v>
      </c>
      <c r="G1355" s="20">
        <v>311.946</v>
      </c>
      <c r="H1355" s="19">
        <v>0.892776</v>
      </c>
      <c r="I1355" s="20">
        <v>16.9623</v>
      </c>
      <c r="J1355" s="20">
        <v>441.271</v>
      </c>
      <c r="K1355" s="19">
        <v>0.866889</v>
      </c>
      <c r="L1355" s="20">
        <v>13.6101</v>
      </c>
      <c r="M1355" s="20">
        <v>235.696</v>
      </c>
      <c r="N1355" s="19">
        <v>0.930869</v>
      </c>
      <c r="O1355" s="20">
        <v>4.50344</v>
      </c>
      <c r="P1355" s="20">
        <v>349.674</v>
      </c>
      <c r="Q1355" s="19">
        <v>0.632643</v>
      </c>
      <c r="R1355" s="20">
        <v>0.573912</v>
      </c>
      <c r="S1355" s="20">
        <v>18.2188</v>
      </c>
      <c r="T1355" s="19">
        <v>0.954539</v>
      </c>
      <c r="U1355" s="20">
        <v>0.525345</v>
      </c>
      <c r="V1355" s="20">
        <v>52.6705</v>
      </c>
      <c r="W1355" s="19">
        <v>0.989955</v>
      </c>
      <c r="X1355" s="20">
        <v>0.634444</v>
      </c>
      <c r="Y1355" s="20">
        <v>21.3066</v>
      </c>
      <c r="Z1355" s="19">
        <v>0.810968</v>
      </c>
      <c r="AA1355" s="20">
        <v>3.26739</v>
      </c>
      <c r="AB1355" s="20">
        <v>115.846</v>
      </c>
      <c r="AC1355" s="19">
        <v>0</v>
      </c>
      <c r="AD1355" s="20">
        <v>0</v>
      </c>
      <c r="AE1355" s="20">
        <v>0.00034914</v>
      </c>
      <c r="AF1355" s="19">
        <v>0.871526</v>
      </c>
      <c r="AG1355" s="20">
        <v>5.12208</v>
      </c>
      <c r="AH1355" s="20">
        <v>42.362</v>
      </c>
      <c r="AI1355" s="19">
        <v>0</v>
      </c>
      <c r="AJ1355" s="20">
        <v>0</v>
      </c>
      <c r="AK1355" s="20">
        <v>0</v>
      </c>
      <c r="AL1355" s="19">
        <v>0</v>
      </c>
      <c r="AM1355" s="20">
        <v>0</v>
      </c>
      <c r="AN1355" s="20">
        <v>0</v>
      </c>
      <c r="AO1355" s="19">
        <v>0</v>
      </c>
      <c r="AP1355" s="20">
        <v>0</v>
      </c>
      <c r="AQ1355" s="20">
        <v>0</v>
      </c>
    </row>
    <row r="1356" spans="1:4" ht="17.25">
      <c r="A1356" s="10">
        <v>0.938194444444444</v>
      </c>
      <c r="B1356" s="19">
        <v>0.928863</v>
      </c>
      <c r="C1356" s="20">
        <v>4.50469</v>
      </c>
      <c r="D1356" s="20">
        <v>348.736</v>
      </c>
      <c r="E1356" s="19">
        <v>0.60654</v>
      </c>
      <c r="F1356" s="20">
        <v>0.0384464</v>
      </c>
      <c r="G1356" s="20">
        <v>311.947</v>
      </c>
      <c r="H1356" s="19">
        <v>0.892238</v>
      </c>
      <c r="I1356" s="20">
        <v>16.8836</v>
      </c>
      <c r="J1356" s="20">
        <v>441.548</v>
      </c>
      <c r="K1356" s="19">
        <v>0.814068</v>
      </c>
      <c r="L1356" s="20">
        <v>1.94573</v>
      </c>
      <c r="M1356" s="20">
        <v>235.797</v>
      </c>
      <c r="N1356" s="19">
        <v>0.931144</v>
      </c>
      <c r="O1356" s="20">
        <v>4.50437</v>
      </c>
      <c r="P1356" s="20">
        <v>349.747</v>
      </c>
      <c r="Q1356" s="19">
        <v>0.631757</v>
      </c>
      <c r="R1356" s="20">
        <v>0.572233</v>
      </c>
      <c r="S1356" s="20">
        <v>18.2283</v>
      </c>
      <c r="T1356" s="19">
        <v>0.955285</v>
      </c>
      <c r="U1356" s="20">
        <v>0.525213</v>
      </c>
      <c r="V1356" s="20">
        <v>52.6793</v>
      </c>
      <c r="W1356" s="19">
        <v>0.990022</v>
      </c>
      <c r="X1356" s="20">
        <v>0.634061</v>
      </c>
      <c r="Y1356" s="20">
        <v>21.3172</v>
      </c>
      <c r="Z1356" s="19">
        <v>0.810281</v>
      </c>
      <c r="AA1356" s="20">
        <v>3.26152</v>
      </c>
      <c r="AB1356" s="20">
        <v>115.901</v>
      </c>
      <c r="AC1356" s="19">
        <v>0</v>
      </c>
      <c r="AD1356" s="20">
        <v>0</v>
      </c>
      <c r="AE1356" s="20">
        <v>0.00034914</v>
      </c>
      <c r="AF1356" s="19">
        <v>0.873718</v>
      </c>
      <c r="AG1356" s="20">
        <v>5.20173</v>
      </c>
      <c r="AH1356" s="20">
        <v>42.4485</v>
      </c>
      <c r="AI1356" s="19">
        <v>0</v>
      </c>
      <c r="AJ1356" s="20">
        <v>0</v>
      </c>
      <c r="AK1356" s="20">
        <v>0</v>
      </c>
      <c r="AL1356" s="19">
        <v>0</v>
      </c>
      <c r="AM1356" s="20">
        <v>0</v>
      </c>
      <c r="AN1356" s="20">
        <v>0</v>
      </c>
      <c r="AO1356" s="19">
        <v>0</v>
      </c>
      <c r="AP1356" s="20">
        <v>0</v>
      </c>
      <c r="AQ1356" s="20">
        <v>0</v>
      </c>
    </row>
    <row r="1357" spans="1:4" ht="17.25">
      <c r="A1357" s="10">
        <v>0.93888888888888899</v>
      </c>
      <c r="B1357" s="19">
        <v>0.928656</v>
      </c>
      <c r="C1357" s="20">
        <v>4.49879</v>
      </c>
      <c r="D1357" s="20">
        <v>348.81</v>
      </c>
      <c r="E1357" s="19">
        <v>0.60666</v>
      </c>
      <c r="F1357" s="20">
        <v>0.0385693</v>
      </c>
      <c r="G1357" s="20">
        <v>311.948</v>
      </c>
      <c r="H1357" s="19">
        <v>0.891171</v>
      </c>
      <c r="I1357" s="20">
        <v>16.7383</v>
      </c>
      <c r="J1357" s="20">
        <v>441.833</v>
      </c>
      <c r="K1357" s="19">
        <v>0.813932</v>
      </c>
      <c r="L1357" s="20">
        <v>1.94201</v>
      </c>
      <c r="M1357" s="20">
        <v>235.83</v>
      </c>
      <c r="N1357" s="19">
        <v>0.93089</v>
      </c>
      <c r="O1357" s="20">
        <v>4.49633</v>
      </c>
      <c r="P1357" s="20">
        <v>349.823</v>
      </c>
      <c r="Q1357" s="19">
        <v>0.63115</v>
      </c>
      <c r="R1357" s="20">
        <v>0.571217</v>
      </c>
      <c r="S1357" s="20">
        <v>18.2379</v>
      </c>
      <c r="T1357" s="19">
        <v>0.955068</v>
      </c>
      <c r="U1357" s="20">
        <v>0.524577</v>
      </c>
      <c r="V1357" s="20">
        <v>52.688</v>
      </c>
      <c r="W1357" s="19">
        <v>0.990016</v>
      </c>
      <c r="X1357" s="20">
        <v>0.633594</v>
      </c>
      <c r="Y1357" s="20">
        <v>21.3277</v>
      </c>
      <c r="Z1357" s="19">
        <v>0.810592</v>
      </c>
      <c r="AA1357" s="20">
        <v>3.27098</v>
      </c>
      <c r="AB1357" s="20">
        <v>115.956</v>
      </c>
      <c r="AC1357" s="19">
        <v>0</v>
      </c>
      <c r="AD1357" s="20">
        <v>0</v>
      </c>
      <c r="AE1357" s="20">
        <v>0.00034914</v>
      </c>
      <c r="AF1357" s="19">
        <v>0.874178</v>
      </c>
      <c r="AG1357" s="20">
        <v>5.21077</v>
      </c>
      <c r="AH1357" s="20">
        <v>42.5367</v>
      </c>
      <c r="AI1357" s="19">
        <v>0</v>
      </c>
      <c r="AJ1357" s="20">
        <v>0</v>
      </c>
      <c r="AK1357" s="20">
        <v>0</v>
      </c>
      <c r="AL1357" s="19">
        <v>0</v>
      </c>
      <c r="AM1357" s="20">
        <v>0</v>
      </c>
      <c r="AN1357" s="20">
        <v>0</v>
      </c>
      <c r="AO1357" s="19">
        <v>0</v>
      </c>
      <c r="AP1357" s="20">
        <v>0</v>
      </c>
      <c r="AQ1357" s="20">
        <v>0</v>
      </c>
    </row>
    <row r="1358" spans="1:4" ht="17.25">
      <c r="A1358" s="10">
        <v>0.93958333333333299</v>
      </c>
      <c r="B1358" s="19">
        <v>0.928696</v>
      </c>
      <c r="C1358" s="20">
        <v>4.49652</v>
      </c>
      <c r="D1358" s="20">
        <v>348.886</v>
      </c>
      <c r="E1358" s="19">
        <v>0.605693</v>
      </c>
      <c r="F1358" s="20">
        <v>0.0384466</v>
      </c>
      <c r="G1358" s="20">
        <v>311.948</v>
      </c>
      <c r="H1358" s="19">
        <v>0.890471</v>
      </c>
      <c r="I1358" s="20">
        <v>16.6403</v>
      </c>
      <c r="J1358" s="20">
        <v>442.102</v>
      </c>
      <c r="K1358" s="19">
        <v>0.813254</v>
      </c>
      <c r="L1358" s="20">
        <v>1.94771</v>
      </c>
      <c r="M1358" s="20">
        <v>235.862</v>
      </c>
      <c r="N1358" s="19">
        <v>0.930937</v>
      </c>
      <c r="O1358" s="20">
        <v>4.49143</v>
      </c>
      <c r="P1358" s="20">
        <v>349.897</v>
      </c>
      <c r="Q1358" s="19">
        <v>0.631662</v>
      </c>
      <c r="R1358" s="20">
        <v>0.571255</v>
      </c>
      <c r="S1358" s="20">
        <v>18.2474</v>
      </c>
      <c r="T1358" s="19">
        <v>0.954646</v>
      </c>
      <c r="U1358" s="20">
        <v>0.524632</v>
      </c>
      <c r="V1358" s="20">
        <v>52.6968</v>
      </c>
      <c r="W1358" s="19">
        <v>0.990003</v>
      </c>
      <c r="X1358" s="20">
        <v>0.633607</v>
      </c>
      <c r="Y1358" s="20">
        <v>21.3385</v>
      </c>
      <c r="Z1358" s="19">
        <v>0.804265</v>
      </c>
      <c r="AA1358" s="20">
        <v>3.27595</v>
      </c>
      <c r="AB1358" s="20">
        <v>116.01</v>
      </c>
      <c r="AC1358" s="19">
        <v>0</v>
      </c>
      <c r="AD1358" s="20">
        <v>0</v>
      </c>
      <c r="AE1358" s="20">
        <v>0.00034914</v>
      </c>
      <c r="AF1358" s="19">
        <v>0</v>
      </c>
      <c r="AG1358" s="20">
        <v>0</v>
      </c>
      <c r="AH1358" s="20">
        <v>42.5645</v>
      </c>
      <c r="AI1358" s="19">
        <v>0</v>
      </c>
      <c r="AJ1358" s="20">
        <v>0</v>
      </c>
      <c r="AK1358" s="20">
        <v>0</v>
      </c>
      <c r="AL1358" s="19">
        <v>0</v>
      </c>
      <c r="AM1358" s="20">
        <v>0</v>
      </c>
      <c r="AN1358" s="20">
        <v>0</v>
      </c>
      <c r="AO1358" s="19">
        <v>0</v>
      </c>
      <c r="AP1358" s="20">
        <v>0</v>
      </c>
      <c r="AQ1358" s="20">
        <v>0</v>
      </c>
    </row>
    <row r="1359" spans="1:4" ht="17.25">
      <c r="A1359" s="10">
        <v>0.94027777777777799</v>
      </c>
      <c r="B1359" s="19">
        <v>0.928451</v>
      </c>
      <c r="C1359" s="20">
        <v>4.49353</v>
      </c>
      <c r="D1359" s="20">
        <v>348.962</v>
      </c>
      <c r="E1359" s="19">
        <v>0.608493</v>
      </c>
      <c r="F1359" s="20">
        <v>0.0385898</v>
      </c>
      <c r="G1359" s="20">
        <v>311.949</v>
      </c>
      <c r="H1359" s="19">
        <v>0.889482</v>
      </c>
      <c r="I1359" s="20">
        <v>16.5364</v>
      </c>
      <c r="J1359" s="20">
        <v>442.393</v>
      </c>
      <c r="K1359" s="19">
        <v>0.864271</v>
      </c>
      <c r="L1359" s="20">
        <v>7.92816</v>
      </c>
      <c r="M1359" s="20">
        <v>235.96</v>
      </c>
      <c r="N1359" s="19">
        <v>0.930668</v>
      </c>
      <c r="O1359" s="20">
        <v>4.49818</v>
      </c>
      <c r="P1359" s="20">
        <v>349.973</v>
      </c>
      <c r="Q1359" s="19">
        <v>0.631059</v>
      </c>
      <c r="R1359" s="20">
        <v>0.573548</v>
      </c>
      <c r="S1359" s="20">
        <v>18.2571</v>
      </c>
      <c r="T1359" s="19">
        <v>0.954917</v>
      </c>
      <c r="U1359" s="20">
        <v>0.524299</v>
      </c>
      <c r="V1359" s="20">
        <v>52.7056</v>
      </c>
      <c r="W1359" s="19">
        <v>0.990151</v>
      </c>
      <c r="X1359" s="20">
        <v>0.635022</v>
      </c>
      <c r="Y1359" s="20">
        <v>21.3489</v>
      </c>
      <c r="Z1359" s="19">
        <v>0.804133</v>
      </c>
      <c r="AA1359" s="20">
        <v>3.28029</v>
      </c>
      <c r="AB1359" s="20">
        <v>116.065</v>
      </c>
      <c r="AC1359" s="19">
        <v>0</v>
      </c>
      <c r="AD1359" s="20">
        <v>0</v>
      </c>
      <c r="AE1359" s="20">
        <v>0.00034914</v>
      </c>
      <c r="AF1359" s="19">
        <v>0.831238</v>
      </c>
      <c r="AG1359" s="20">
        <v>0.00527695</v>
      </c>
      <c r="AH1359" s="20">
        <v>42.5645</v>
      </c>
      <c r="AI1359" s="19">
        <v>0</v>
      </c>
      <c r="AJ1359" s="20">
        <v>0</v>
      </c>
      <c r="AK1359" s="20">
        <v>0</v>
      </c>
      <c r="AL1359" s="19">
        <v>0</v>
      </c>
      <c r="AM1359" s="20">
        <v>0</v>
      </c>
      <c r="AN1359" s="20">
        <v>0</v>
      </c>
      <c r="AO1359" s="19">
        <v>0</v>
      </c>
      <c r="AP1359" s="20">
        <v>0</v>
      </c>
      <c r="AQ1359" s="20">
        <v>0</v>
      </c>
    </row>
    <row r="1360" spans="1:4" ht="17.25">
      <c r="A1360" s="10">
        <v>0.94097222222222199</v>
      </c>
      <c r="B1360" s="19">
        <v>0.928376</v>
      </c>
      <c r="C1360" s="20">
        <v>4.50647</v>
      </c>
      <c r="D1360" s="20">
        <v>349.036</v>
      </c>
      <c r="E1360" s="19">
        <v>0.603966</v>
      </c>
      <c r="F1360" s="20">
        <v>0.0385186</v>
      </c>
      <c r="G1360" s="20">
        <v>311.95</v>
      </c>
      <c r="H1360" s="19">
        <v>0.889879</v>
      </c>
      <c r="I1360" s="20">
        <v>16.6854</v>
      </c>
      <c r="J1360" s="20">
        <v>442.665</v>
      </c>
      <c r="K1360" s="19">
        <v>0.813506</v>
      </c>
      <c r="L1360" s="20">
        <v>1.94954</v>
      </c>
      <c r="M1360" s="20">
        <v>236.064</v>
      </c>
      <c r="N1360" s="19">
        <v>0.930456</v>
      </c>
      <c r="O1360" s="20">
        <v>4.50164</v>
      </c>
      <c r="P1360" s="20">
        <v>350.049</v>
      </c>
      <c r="Q1360" s="19">
        <v>0.630496</v>
      </c>
      <c r="R1360" s="20">
        <v>0.574418</v>
      </c>
      <c r="S1360" s="20">
        <v>18.2666</v>
      </c>
      <c r="T1360" s="19">
        <v>0.954784</v>
      </c>
      <c r="U1360" s="20">
        <v>0.526087</v>
      </c>
      <c r="V1360" s="20">
        <v>52.7144</v>
      </c>
      <c r="W1360" s="19">
        <v>0.990151</v>
      </c>
      <c r="X1360" s="20">
        <v>0.636517</v>
      </c>
      <c r="Y1360" s="20">
        <v>21.3596</v>
      </c>
      <c r="Z1360" s="19">
        <v>0.803672</v>
      </c>
      <c r="AA1360" s="20">
        <v>3.28124</v>
      </c>
      <c r="AB1360" s="20">
        <v>116.12</v>
      </c>
      <c r="AC1360" s="19">
        <v>0</v>
      </c>
      <c r="AD1360" s="20">
        <v>0</v>
      </c>
      <c r="AE1360" s="20">
        <v>0.00034914</v>
      </c>
      <c r="AF1360" s="19">
        <v>0.801182</v>
      </c>
      <c r="AG1360" s="20">
        <v>0.00524939</v>
      </c>
      <c r="AH1360" s="20">
        <v>42.5646</v>
      </c>
      <c r="AI1360" s="19">
        <v>0</v>
      </c>
      <c r="AJ1360" s="20">
        <v>0</v>
      </c>
      <c r="AK1360" s="20">
        <v>0</v>
      </c>
      <c r="AL1360" s="19">
        <v>0</v>
      </c>
      <c r="AM1360" s="20">
        <v>0</v>
      </c>
      <c r="AN1360" s="20">
        <v>0</v>
      </c>
      <c r="AO1360" s="19">
        <v>0</v>
      </c>
      <c r="AP1360" s="20">
        <v>0</v>
      </c>
      <c r="AQ1360" s="20">
        <v>0</v>
      </c>
    </row>
    <row r="1361" spans="1:4" ht="17.25">
      <c r="A1361" s="10">
        <v>0.94166666666666698</v>
      </c>
      <c r="B1361" s="19">
        <v>0.928448</v>
      </c>
      <c r="C1361" s="20">
        <v>4.50045</v>
      </c>
      <c r="D1361" s="20">
        <v>349.111</v>
      </c>
      <c r="E1361" s="19">
        <v>0.604895</v>
      </c>
      <c r="F1361" s="20">
        <v>0.0383407</v>
      </c>
      <c r="G1361" s="20">
        <v>311.95</v>
      </c>
      <c r="H1361" s="19">
        <v>0.890849</v>
      </c>
      <c r="I1361" s="20">
        <v>16.7479</v>
      </c>
      <c r="J1361" s="20">
        <v>442.948</v>
      </c>
      <c r="K1361" s="19">
        <v>0.814223</v>
      </c>
      <c r="L1361" s="20">
        <v>1.94692</v>
      </c>
      <c r="M1361" s="20">
        <v>236.096</v>
      </c>
      <c r="N1361" s="19">
        <v>0.930658</v>
      </c>
      <c r="O1361" s="20">
        <v>4.49867</v>
      </c>
      <c r="P1361" s="20">
        <v>350.123</v>
      </c>
      <c r="Q1361" s="19">
        <v>0.632464</v>
      </c>
      <c r="R1361" s="20">
        <v>0.575806</v>
      </c>
      <c r="S1361" s="20">
        <v>18.276</v>
      </c>
      <c r="T1361" s="19">
        <v>0.955621</v>
      </c>
      <c r="U1361" s="20">
        <v>0.524823</v>
      </c>
      <c r="V1361" s="20">
        <v>52.723</v>
      </c>
      <c r="W1361" s="19">
        <v>0.990139</v>
      </c>
      <c r="X1361" s="20">
        <v>0.635725</v>
      </c>
      <c r="Y1361" s="20">
        <v>21.3702</v>
      </c>
      <c r="Z1361" s="19">
        <v>0.805718</v>
      </c>
      <c r="AA1361" s="20">
        <v>3.27621</v>
      </c>
      <c r="AB1361" s="20">
        <v>116.174</v>
      </c>
      <c r="AC1361" s="19">
        <v>0</v>
      </c>
      <c r="AD1361" s="20">
        <v>0</v>
      </c>
      <c r="AE1361" s="20">
        <v>0.00034914</v>
      </c>
      <c r="AF1361" s="19">
        <v>0</v>
      </c>
      <c r="AG1361" s="20">
        <v>0</v>
      </c>
      <c r="AH1361" s="20">
        <v>42.5646</v>
      </c>
      <c r="AI1361" s="19">
        <v>0</v>
      </c>
      <c r="AJ1361" s="20">
        <v>0</v>
      </c>
      <c r="AK1361" s="20">
        <v>0</v>
      </c>
      <c r="AL1361" s="19">
        <v>0</v>
      </c>
      <c r="AM1361" s="20">
        <v>0</v>
      </c>
      <c r="AN1361" s="20">
        <v>0</v>
      </c>
      <c r="AO1361" s="19">
        <v>0</v>
      </c>
      <c r="AP1361" s="20">
        <v>0</v>
      </c>
      <c r="AQ1361" s="20">
        <v>0</v>
      </c>
    </row>
    <row r="1362" spans="1:4" ht="17.25">
      <c r="A1362" s="10">
        <v>0.94236111111111098</v>
      </c>
      <c r="B1362" s="19">
        <v>0.928794</v>
      </c>
      <c r="C1362" s="20">
        <v>4.50881</v>
      </c>
      <c r="D1362" s="20">
        <v>349.185</v>
      </c>
      <c r="E1362" s="19">
        <v>0.605246</v>
      </c>
      <c r="F1362" s="20">
        <v>0.0383545</v>
      </c>
      <c r="G1362" s="20">
        <v>311.951</v>
      </c>
      <c r="H1362" s="19">
        <v>0.892049</v>
      </c>
      <c r="I1362" s="20">
        <v>16.8347</v>
      </c>
      <c r="J1362" s="20">
        <v>443.223</v>
      </c>
      <c r="K1362" s="19">
        <v>0.813968</v>
      </c>
      <c r="L1362" s="20">
        <v>1.94994</v>
      </c>
      <c r="M1362" s="20">
        <v>236.129</v>
      </c>
      <c r="N1362" s="19">
        <v>0.930936</v>
      </c>
      <c r="O1362" s="20">
        <v>4.50604</v>
      </c>
      <c r="P1362" s="20">
        <v>350.196</v>
      </c>
      <c r="Q1362" s="19">
        <v>0.632238</v>
      </c>
      <c r="R1362" s="20">
        <v>0.574126</v>
      </c>
      <c r="S1362" s="20">
        <v>18.2856</v>
      </c>
      <c r="T1362" s="19">
        <v>0.95611</v>
      </c>
      <c r="U1362" s="20">
        <v>0.524828</v>
      </c>
      <c r="V1362" s="20">
        <v>52.7319</v>
      </c>
      <c r="W1362" s="19">
        <v>0.990115</v>
      </c>
      <c r="X1362" s="20">
        <v>0.634987</v>
      </c>
      <c r="Y1362" s="20">
        <v>21.3808</v>
      </c>
      <c r="Z1362" s="19">
        <v>0.803535</v>
      </c>
      <c r="AA1362" s="20">
        <v>3.27773</v>
      </c>
      <c r="AB1362" s="20">
        <v>116.228</v>
      </c>
      <c r="AC1362" s="19">
        <v>0</v>
      </c>
      <c r="AD1362" s="20">
        <v>0</v>
      </c>
      <c r="AE1362" s="20">
        <v>0.00034914</v>
      </c>
      <c r="AF1362" s="19">
        <v>0</v>
      </c>
      <c r="AG1362" s="20">
        <v>0</v>
      </c>
      <c r="AH1362" s="20">
        <v>42.5646</v>
      </c>
      <c r="AI1362" s="19">
        <v>0</v>
      </c>
      <c r="AJ1362" s="20">
        <v>0</v>
      </c>
      <c r="AK1362" s="20">
        <v>0</v>
      </c>
      <c r="AL1362" s="19">
        <v>0</v>
      </c>
      <c r="AM1362" s="20">
        <v>0</v>
      </c>
      <c r="AN1362" s="20">
        <v>0</v>
      </c>
      <c r="AO1362" s="19">
        <v>0</v>
      </c>
      <c r="AP1362" s="20">
        <v>0</v>
      </c>
      <c r="AQ1362" s="20">
        <v>0</v>
      </c>
    </row>
    <row r="1363" spans="1:4" ht="17.25">
      <c r="A1363" s="10">
        <v>0.94305555555555598</v>
      </c>
      <c r="B1363" s="19">
        <v>0.928742</v>
      </c>
      <c r="C1363" s="20">
        <v>4.49724</v>
      </c>
      <c r="D1363" s="20">
        <v>349.261</v>
      </c>
      <c r="E1363" s="19">
        <v>0.60423</v>
      </c>
      <c r="F1363" s="20">
        <v>0.0383652</v>
      </c>
      <c r="G1363" s="20">
        <v>311.952</v>
      </c>
      <c r="H1363" s="19">
        <v>0.892458</v>
      </c>
      <c r="I1363" s="20">
        <v>16.9215</v>
      </c>
      <c r="J1363" s="20">
        <v>443.5</v>
      </c>
      <c r="K1363" s="19">
        <v>0.866803</v>
      </c>
      <c r="L1363" s="20">
        <v>8.02274</v>
      </c>
      <c r="M1363" s="20">
        <v>236.211</v>
      </c>
      <c r="N1363" s="19">
        <v>0.93091</v>
      </c>
      <c r="O1363" s="20">
        <v>4.49491</v>
      </c>
      <c r="P1363" s="20">
        <v>350.272</v>
      </c>
      <c r="Q1363" s="19">
        <v>0.631008</v>
      </c>
      <c r="R1363" s="20">
        <v>0.570506</v>
      </c>
      <c r="S1363" s="20">
        <v>18.2951</v>
      </c>
      <c r="T1363" s="19">
        <v>0.955034</v>
      </c>
      <c r="U1363" s="20">
        <v>0.524305</v>
      </c>
      <c r="V1363" s="20">
        <v>52.7405</v>
      </c>
      <c r="W1363" s="19">
        <v>0.990032</v>
      </c>
      <c r="X1363" s="20">
        <v>0.631402</v>
      </c>
      <c r="Y1363" s="20">
        <v>21.3915</v>
      </c>
      <c r="Z1363" s="19">
        <v>0.804252</v>
      </c>
      <c r="AA1363" s="20">
        <v>3.27352</v>
      </c>
      <c r="AB1363" s="20">
        <v>116.283</v>
      </c>
      <c r="AC1363" s="19">
        <v>0</v>
      </c>
      <c r="AD1363" s="20">
        <v>0</v>
      </c>
      <c r="AE1363" s="20">
        <v>0.00034914</v>
      </c>
      <c r="AF1363" s="19">
        <v>0</v>
      </c>
      <c r="AG1363" s="20">
        <v>0</v>
      </c>
      <c r="AH1363" s="20">
        <v>42.5647</v>
      </c>
      <c r="AI1363" s="19">
        <v>0</v>
      </c>
      <c r="AJ1363" s="20">
        <v>0</v>
      </c>
      <c r="AK1363" s="20">
        <v>0</v>
      </c>
      <c r="AL1363" s="19">
        <v>0</v>
      </c>
      <c r="AM1363" s="20">
        <v>0</v>
      </c>
      <c r="AN1363" s="20">
        <v>0</v>
      </c>
      <c r="AO1363" s="19">
        <v>0</v>
      </c>
      <c r="AP1363" s="20">
        <v>0</v>
      </c>
      <c r="AQ1363" s="20">
        <v>0</v>
      </c>
    </row>
    <row r="1364" spans="1:4" ht="17.25">
      <c r="A1364" s="10">
        <v>0.94374999999999998</v>
      </c>
      <c r="B1364" s="19">
        <v>0.928661</v>
      </c>
      <c r="C1364" s="20">
        <v>4.49587</v>
      </c>
      <c r="D1364" s="20">
        <v>349.337</v>
      </c>
      <c r="E1364" s="19">
        <v>0.607328</v>
      </c>
      <c r="F1364" s="20">
        <v>0.0385647</v>
      </c>
      <c r="G1364" s="20">
        <v>311.952</v>
      </c>
      <c r="H1364" s="19">
        <v>0.893144</v>
      </c>
      <c r="I1364" s="20">
        <v>17.0458</v>
      </c>
      <c r="J1364" s="20">
        <v>443.783</v>
      </c>
      <c r="K1364" s="19">
        <v>0.813873</v>
      </c>
      <c r="L1364" s="20">
        <v>1.94191</v>
      </c>
      <c r="M1364" s="20">
        <v>236.311</v>
      </c>
      <c r="N1364" s="19">
        <v>0.930866</v>
      </c>
      <c r="O1364" s="20">
        <v>4.49368</v>
      </c>
      <c r="P1364" s="20">
        <v>350.348</v>
      </c>
      <c r="Q1364" s="19">
        <v>0.631847</v>
      </c>
      <c r="R1364" s="20">
        <v>0.573098</v>
      </c>
      <c r="S1364" s="20">
        <v>18.3047</v>
      </c>
      <c r="T1364" s="19">
        <v>0.956205</v>
      </c>
      <c r="U1364" s="20">
        <v>0.524325</v>
      </c>
      <c r="V1364" s="20">
        <v>52.7492</v>
      </c>
      <c r="W1364" s="19">
        <v>0.990118</v>
      </c>
      <c r="X1364" s="20">
        <v>0.633718</v>
      </c>
      <c r="Y1364" s="20">
        <v>21.4017</v>
      </c>
      <c r="Z1364" s="19">
        <v>0.804207</v>
      </c>
      <c r="AA1364" s="20">
        <v>3.27211</v>
      </c>
      <c r="AB1364" s="20">
        <v>116.338</v>
      </c>
      <c r="AC1364" s="19">
        <v>0</v>
      </c>
      <c r="AD1364" s="20">
        <v>0</v>
      </c>
      <c r="AE1364" s="20">
        <v>0.00034914</v>
      </c>
      <c r="AF1364" s="19">
        <v>0</v>
      </c>
      <c r="AG1364" s="20">
        <v>0</v>
      </c>
      <c r="AH1364" s="20">
        <v>42.5647</v>
      </c>
      <c r="AI1364" s="19">
        <v>0</v>
      </c>
      <c r="AJ1364" s="20">
        <v>0</v>
      </c>
      <c r="AK1364" s="20">
        <v>0</v>
      </c>
      <c r="AL1364" s="19">
        <v>0</v>
      </c>
      <c r="AM1364" s="20">
        <v>0</v>
      </c>
      <c r="AN1364" s="20">
        <v>0</v>
      </c>
      <c r="AO1364" s="19">
        <v>0</v>
      </c>
      <c r="AP1364" s="20">
        <v>0</v>
      </c>
      <c r="AQ1364" s="20">
        <v>0</v>
      </c>
    </row>
    <row r="1365" spans="1:4" ht="17.25">
      <c r="A1365" s="10">
        <v>0.94444444444444497</v>
      </c>
      <c r="B1365" s="19">
        <v>0.928705</v>
      </c>
      <c r="C1365" s="20">
        <v>4.49398</v>
      </c>
      <c r="D1365" s="20">
        <v>349.411</v>
      </c>
      <c r="E1365" s="19">
        <v>0.602934</v>
      </c>
      <c r="F1365" s="20">
        <v>0.0382025</v>
      </c>
      <c r="G1365" s="20">
        <v>311.953</v>
      </c>
      <c r="H1365" s="19">
        <v>0.893987</v>
      </c>
      <c r="I1365" s="20">
        <v>17.1375</v>
      </c>
      <c r="J1365" s="20">
        <v>444.063</v>
      </c>
      <c r="K1365" s="19">
        <v>0.81381</v>
      </c>
      <c r="L1365" s="20">
        <v>1.93858</v>
      </c>
      <c r="M1365" s="20">
        <v>236.343</v>
      </c>
      <c r="N1365" s="19">
        <v>0.930814</v>
      </c>
      <c r="O1365" s="20">
        <v>4.48823</v>
      </c>
      <c r="P1365" s="20">
        <v>350.421</v>
      </c>
      <c r="Q1365" s="19">
        <v>0.632439</v>
      </c>
      <c r="R1365" s="20">
        <v>0.574096</v>
      </c>
      <c r="S1365" s="20">
        <v>18.3144</v>
      </c>
      <c r="T1365" s="19">
        <v>0.955737</v>
      </c>
      <c r="U1365" s="20">
        <v>0.523921</v>
      </c>
      <c r="V1365" s="20">
        <v>52.7581</v>
      </c>
      <c r="W1365" s="19">
        <v>0.990074</v>
      </c>
      <c r="X1365" s="20">
        <v>0.633045</v>
      </c>
      <c r="Y1365" s="20">
        <v>21.4125</v>
      </c>
      <c r="Z1365" s="19">
        <v>0.804384</v>
      </c>
      <c r="AA1365" s="20">
        <v>3.26791</v>
      </c>
      <c r="AB1365" s="20">
        <v>116.392</v>
      </c>
      <c r="AC1365" s="19">
        <v>0</v>
      </c>
      <c r="AD1365" s="20">
        <v>0</v>
      </c>
      <c r="AE1365" s="20">
        <v>0.00034914</v>
      </c>
      <c r="AF1365" s="19">
        <v>0</v>
      </c>
      <c r="AG1365" s="20">
        <v>0</v>
      </c>
      <c r="AH1365" s="20">
        <v>42.5648</v>
      </c>
      <c r="AI1365" s="19">
        <v>0</v>
      </c>
      <c r="AJ1365" s="20">
        <v>0</v>
      </c>
      <c r="AK1365" s="20">
        <v>0</v>
      </c>
      <c r="AL1365" s="19">
        <v>0</v>
      </c>
      <c r="AM1365" s="20">
        <v>0</v>
      </c>
      <c r="AN1365" s="20">
        <v>0</v>
      </c>
      <c r="AO1365" s="19">
        <v>0</v>
      </c>
      <c r="AP1365" s="20">
        <v>0</v>
      </c>
      <c r="AQ1365" s="20">
        <v>0</v>
      </c>
    </row>
    <row r="1366" spans="1:4" ht="17.25">
      <c r="A1366" s="10">
        <v>0.94513888888888897</v>
      </c>
      <c r="B1366" s="19">
        <v>0.928752</v>
      </c>
      <c r="C1366" s="20">
        <v>4.50306</v>
      </c>
      <c r="D1366" s="20">
        <v>349.487</v>
      </c>
      <c r="E1366" s="19">
        <v>0.604392</v>
      </c>
      <c r="F1366" s="20">
        <v>0.0382761</v>
      </c>
      <c r="G1366" s="20">
        <v>311.954</v>
      </c>
      <c r="H1366" s="19">
        <v>0.894614</v>
      </c>
      <c r="I1366" s="20">
        <v>17.2717</v>
      </c>
      <c r="J1366" s="20">
        <v>444.363</v>
      </c>
      <c r="K1366" s="19">
        <v>0.814534</v>
      </c>
      <c r="L1366" s="20">
        <v>1.94589</v>
      </c>
      <c r="M1366" s="20">
        <v>236.376</v>
      </c>
      <c r="N1366" s="19">
        <v>0.930988</v>
      </c>
      <c r="O1366" s="20">
        <v>4.50274</v>
      </c>
      <c r="P1366" s="20">
        <v>350.498</v>
      </c>
      <c r="Q1366" s="19">
        <v>0.632172</v>
      </c>
      <c r="R1366" s="20">
        <v>0.573357</v>
      </c>
      <c r="S1366" s="20">
        <v>18.3239</v>
      </c>
      <c r="T1366" s="19">
        <v>0.955724</v>
      </c>
      <c r="U1366" s="20">
        <v>0.524753</v>
      </c>
      <c r="V1366" s="20">
        <v>52.7669</v>
      </c>
      <c r="W1366" s="19">
        <v>0.990077</v>
      </c>
      <c r="X1366" s="20">
        <v>0.634552</v>
      </c>
      <c r="Y1366" s="20">
        <v>21.423</v>
      </c>
      <c r="Z1366" s="19">
        <v>0.805714</v>
      </c>
      <c r="AA1366" s="20">
        <v>3.27051</v>
      </c>
      <c r="AB1366" s="20">
        <v>116.446</v>
      </c>
      <c r="AC1366" s="19">
        <v>0</v>
      </c>
      <c r="AD1366" s="20">
        <v>0</v>
      </c>
      <c r="AE1366" s="20">
        <v>0.00034914</v>
      </c>
      <c r="AF1366" s="19">
        <v>0</v>
      </c>
      <c r="AG1366" s="20">
        <v>0</v>
      </c>
      <c r="AH1366" s="20">
        <v>42.5648</v>
      </c>
      <c r="AI1366" s="19">
        <v>0</v>
      </c>
      <c r="AJ1366" s="20">
        <v>0</v>
      </c>
      <c r="AK1366" s="20">
        <v>0</v>
      </c>
      <c r="AL1366" s="19">
        <v>0</v>
      </c>
      <c r="AM1366" s="20">
        <v>0</v>
      </c>
      <c r="AN1366" s="20">
        <v>0</v>
      </c>
      <c r="AO1366" s="19">
        <v>0</v>
      </c>
      <c r="AP1366" s="20">
        <v>0</v>
      </c>
      <c r="AQ1366" s="20">
        <v>0</v>
      </c>
    </row>
    <row r="1367" spans="1:4" ht="17.25">
      <c r="A1367" s="10">
        <v>0.94583333333333297</v>
      </c>
      <c r="B1367" s="19">
        <v>0.928644</v>
      </c>
      <c r="C1367" s="20">
        <v>4.5102</v>
      </c>
      <c r="D1367" s="20">
        <v>349.562</v>
      </c>
      <c r="E1367" s="19">
        <v>0.602791</v>
      </c>
      <c r="F1367" s="20">
        <v>0.038309</v>
      </c>
      <c r="G1367" s="20">
        <v>311.954</v>
      </c>
      <c r="H1367" s="19">
        <v>0.894884</v>
      </c>
      <c r="I1367" s="20">
        <v>17.3712</v>
      </c>
      <c r="J1367" s="20">
        <v>444.647</v>
      </c>
      <c r="K1367" s="19">
        <v>0.86656</v>
      </c>
      <c r="L1367" s="20">
        <v>8.00716</v>
      </c>
      <c r="M1367" s="20">
        <v>236.459</v>
      </c>
      <c r="N1367" s="19">
        <v>0.930807</v>
      </c>
      <c r="O1367" s="20">
        <v>4.50614</v>
      </c>
      <c r="P1367" s="20">
        <v>350.574</v>
      </c>
      <c r="Q1367" s="19">
        <v>0.630863</v>
      </c>
      <c r="R1367" s="20">
        <v>0.571067</v>
      </c>
      <c r="S1367" s="20">
        <v>18.3333</v>
      </c>
      <c r="T1367" s="19">
        <v>0.955042</v>
      </c>
      <c r="U1367" s="20">
        <v>0.525813</v>
      </c>
      <c r="V1367" s="20">
        <v>52.7755</v>
      </c>
      <c r="W1367" s="19">
        <v>0.990035</v>
      </c>
      <c r="X1367" s="20">
        <v>0.633451</v>
      </c>
      <c r="Y1367" s="20">
        <v>21.4334</v>
      </c>
      <c r="Z1367" s="19">
        <v>0.803569</v>
      </c>
      <c r="AA1367" s="20">
        <v>3.28139</v>
      </c>
      <c r="AB1367" s="20">
        <v>116.501</v>
      </c>
      <c r="AC1367" s="19">
        <v>0</v>
      </c>
      <c r="AD1367" s="20">
        <v>0</v>
      </c>
      <c r="AE1367" s="20">
        <v>0.00034914</v>
      </c>
      <c r="AF1367" s="19">
        <v>0.820342</v>
      </c>
      <c r="AG1367" s="20">
        <v>0.00534968</v>
      </c>
      <c r="AH1367" s="20">
        <v>42.5648</v>
      </c>
      <c r="AI1367" s="19">
        <v>0</v>
      </c>
      <c r="AJ1367" s="20">
        <v>0</v>
      </c>
      <c r="AK1367" s="20">
        <v>0</v>
      </c>
      <c r="AL1367" s="19">
        <v>0</v>
      </c>
      <c r="AM1367" s="20">
        <v>0</v>
      </c>
      <c r="AN1367" s="20">
        <v>0</v>
      </c>
      <c r="AO1367" s="19">
        <v>0</v>
      </c>
      <c r="AP1367" s="20">
        <v>0</v>
      </c>
      <c r="AQ1367" s="20">
        <v>0</v>
      </c>
    </row>
    <row r="1368" spans="1:4" ht="17.25">
      <c r="A1368" s="10">
        <v>0.94652777777777797</v>
      </c>
      <c r="B1368" s="19">
        <v>0.928621</v>
      </c>
      <c r="C1368" s="20">
        <v>4.5105</v>
      </c>
      <c r="D1368" s="20">
        <v>349.636</v>
      </c>
      <c r="E1368" s="19">
        <v>0.602342</v>
      </c>
      <c r="F1368" s="20">
        <v>0.0382188</v>
      </c>
      <c r="G1368" s="20">
        <v>311.955</v>
      </c>
      <c r="H1368" s="19">
        <v>0.89487</v>
      </c>
      <c r="I1368" s="20">
        <v>17.4367</v>
      </c>
      <c r="J1368" s="20">
        <v>444.932</v>
      </c>
      <c r="K1368" s="19">
        <v>0.813729</v>
      </c>
      <c r="L1368" s="20">
        <v>1.94328</v>
      </c>
      <c r="M1368" s="20">
        <v>236.536</v>
      </c>
      <c r="N1368" s="19">
        <v>0.930898</v>
      </c>
      <c r="O1368" s="20">
        <v>4.50964</v>
      </c>
      <c r="P1368" s="20">
        <v>350.648</v>
      </c>
      <c r="Q1368" s="19">
        <v>0.630502</v>
      </c>
      <c r="R1368" s="20">
        <v>0.571733</v>
      </c>
      <c r="S1368" s="20">
        <v>18.343</v>
      </c>
      <c r="T1368" s="19">
        <v>0.954766</v>
      </c>
      <c r="U1368" s="20">
        <v>0.52594</v>
      </c>
      <c r="V1368" s="20">
        <v>52.7844</v>
      </c>
      <c r="W1368" s="19">
        <v>0.990118</v>
      </c>
      <c r="X1368" s="20">
        <v>0.634942</v>
      </c>
      <c r="Y1368" s="20">
        <v>21.4442</v>
      </c>
      <c r="Z1368" s="19">
        <v>0.803555</v>
      </c>
      <c r="AA1368" s="20">
        <v>3.27452</v>
      </c>
      <c r="AB1368" s="20">
        <v>116.556</v>
      </c>
      <c r="AC1368" s="19">
        <v>0</v>
      </c>
      <c r="AD1368" s="20">
        <v>0</v>
      </c>
      <c r="AE1368" s="20">
        <v>0.00034914</v>
      </c>
      <c r="AF1368" s="19">
        <v>0</v>
      </c>
      <c r="AG1368" s="20">
        <v>0</v>
      </c>
      <c r="AH1368" s="20">
        <v>42.5649</v>
      </c>
      <c r="AI1368" s="19">
        <v>0</v>
      </c>
      <c r="AJ1368" s="20">
        <v>0</v>
      </c>
      <c r="AK1368" s="20">
        <v>0</v>
      </c>
      <c r="AL1368" s="19">
        <v>0</v>
      </c>
      <c r="AM1368" s="20">
        <v>0</v>
      </c>
      <c r="AN1368" s="20">
        <v>0</v>
      </c>
      <c r="AO1368" s="19">
        <v>0</v>
      </c>
      <c r="AP1368" s="20">
        <v>0</v>
      </c>
      <c r="AQ1368" s="20">
        <v>0</v>
      </c>
    </row>
    <row r="1369" spans="1:4" ht="17.25">
      <c r="A1369" s="10">
        <v>0.94722222222222197</v>
      </c>
      <c r="B1369" s="19">
        <v>0.928316</v>
      </c>
      <c r="C1369" s="20">
        <v>4.49317</v>
      </c>
      <c r="D1369" s="20">
        <v>349.71</v>
      </c>
      <c r="E1369" s="19">
        <v>0.604911</v>
      </c>
      <c r="F1369" s="20">
        <v>0.0384053</v>
      </c>
      <c r="G1369" s="20">
        <v>311.955</v>
      </c>
      <c r="H1369" s="19">
        <v>0.893095</v>
      </c>
      <c r="I1369" s="20">
        <v>17.1532</v>
      </c>
      <c r="J1369" s="20">
        <v>445.227</v>
      </c>
      <c r="K1369" s="19">
        <v>0.813919</v>
      </c>
      <c r="L1369" s="20">
        <v>1.94556</v>
      </c>
      <c r="M1369" s="20">
        <v>236.569</v>
      </c>
      <c r="N1369" s="19">
        <v>0.930717</v>
      </c>
      <c r="O1369" s="20">
        <v>4.49865</v>
      </c>
      <c r="P1369" s="20">
        <v>350.723</v>
      </c>
      <c r="Q1369" s="19">
        <v>0.630328</v>
      </c>
      <c r="R1369" s="20">
        <v>0.571663</v>
      </c>
      <c r="S1369" s="20">
        <v>18.3526</v>
      </c>
      <c r="T1369" s="19">
        <v>0.954197</v>
      </c>
      <c r="U1369" s="20">
        <v>0.52589</v>
      </c>
      <c r="V1369" s="20">
        <v>52.7931</v>
      </c>
      <c r="W1369" s="19">
        <v>0.990159</v>
      </c>
      <c r="X1369" s="20">
        <v>0.634657</v>
      </c>
      <c r="Y1369" s="20">
        <v>21.4548</v>
      </c>
      <c r="Z1369" s="19">
        <v>0.80302</v>
      </c>
      <c r="AA1369" s="20">
        <v>3.26785</v>
      </c>
      <c r="AB1369" s="20">
        <v>116.612</v>
      </c>
      <c r="AC1369" s="19">
        <v>0</v>
      </c>
      <c r="AD1369" s="20">
        <v>0</v>
      </c>
      <c r="AE1369" s="20">
        <v>0.00034914</v>
      </c>
      <c r="AF1369" s="19">
        <v>0.795591</v>
      </c>
      <c r="AG1369" s="20">
        <v>0.0052866</v>
      </c>
      <c r="AH1369" s="20">
        <v>42.5649</v>
      </c>
      <c r="AI1369" s="19">
        <v>0</v>
      </c>
      <c r="AJ1369" s="20">
        <v>0</v>
      </c>
      <c r="AK1369" s="20">
        <v>0</v>
      </c>
      <c r="AL1369" s="19">
        <v>0</v>
      </c>
      <c r="AM1369" s="20">
        <v>0</v>
      </c>
      <c r="AN1369" s="20">
        <v>0</v>
      </c>
      <c r="AO1369" s="19">
        <v>0</v>
      </c>
      <c r="AP1369" s="20">
        <v>0</v>
      </c>
      <c r="AQ1369" s="20">
        <v>0</v>
      </c>
    </row>
    <row r="1370" spans="1:4" ht="17.25">
      <c r="A1370" s="10">
        <v>0.94791666666666696</v>
      </c>
      <c r="B1370" s="19">
        <v>0.928309</v>
      </c>
      <c r="C1370" s="20">
        <v>4.5056</v>
      </c>
      <c r="D1370" s="20">
        <v>349.786</v>
      </c>
      <c r="E1370" s="19">
        <v>0.603344</v>
      </c>
      <c r="F1370" s="20">
        <v>0.0385324</v>
      </c>
      <c r="G1370" s="20">
        <v>311.956</v>
      </c>
      <c r="H1370" s="19">
        <v>0.892404</v>
      </c>
      <c r="I1370" s="20">
        <v>17.0211</v>
      </c>
      <c r="J1370" s="20">
        <v>445.502</v>
      </c>
      <c r="K1370" s="19">
        <v>0.813501</v>
      </c>
      <c r="L1370" s="20">
        <v>1.95403</v>
      </c>
      <c r="M1370" s="20">
        <v>236.601</v>
      </c>
      <c r="N1370" s="19">
        <v>0.930442</v>
      </c>
      <c r="O1370" s="20">
        <v>4.50407</v>
      </c>
      <c r="P1370" s="20">
        <v>350.797</v>
      </c>
      <c r="Q1370" s="19">
        <v>0.631737</v>
      </c>
      <c r="R1370" s="20">
        <v>0.574002</v>
      </c>
      <c r="S1370" s="20">
        <v>18.3621</v>
      </c>
      <c r="T1370" s="19">
        <v>0.954725</v>
      </c>
      <c r="U1370" s="20">
        <v>0.525152</v>
      </c>
      <c r="V1370" s="20">
        <v>52.8019</v>
      </c>
      <c r="W1370" s="19">
        <v>0.990142</v>
      </c>
      <c r="X1370" s="20">
        <v>0.635306</v>
      </c>
      <c r="Y1370" s="20">
        <v>21.4652</v>
      </c>
      <c r="Z1370" s="19">
        <v>0.808372</v>
      </c>
      <c r="AA1370" s="20">
        <v>3.25844</v>
      </c>
      <c r="AB1370" s="20">
        <v>116.665</v>
      </c>
      <c r="AC1370" s="19">
        <v>0</v>
      </c>
      <c r="AD1370" s="20">
        <v>0</v>
      </c>
      <c r="AE1370" s="20">
        <v>0.00034914</v>
      </c>
      <c r="AF1370" s="19">
        <v>0.875096</v>
      </c>
      <c r="AG1370" s="20">
        <v>4.57903</v>
      </c>
      <c r="AH1370" s="20">
        <v>42.5682</v>
      </c>
      <c r="AI1370" s="19">
        <v>0</v>
      </c>
      <c r="AJ1370" s="20">
        <v>0</v>
      </c>
      <c r="AK1370" s="20">
        <v>0</v>
      </c>
      <c r="AL1370" s="19">
        <v>0</v>
      </c>
      <c r="AM1370" s="20">
        <v>0</v>
      </c>
      <c r="AN1370" s="20">
        <v>0</v>
      </c>
      <c r="AO1370" s="19">
        <v>0</v>
      </c>
      <c r="AP1370" s="20">
        <v>0</v>
      </c>
      <c r="AQ1370" s="20">
        <v>0</v>
      </c>
    </row>
    <row r="1371" spans="1:4" ht="17.25">
      <c r="A1371" s="10">
        <v>0.94861111111111096</v>
      </c>
      <c r="B1371" s="19">
        <v>0.928562</v>
      </c>
      <c r="C1371" s="20">
        <v>4.49448</v>
      </c>
      <c r="D1371" s="20">
        <v>349.86</v>
      </c>
      <c r="E1371" s="19">
        <v>0.602998</v>
      </c>
      <c r="F1371" s="20">
        <v>0.0381352</v>
      </c>
      <c r="G1371" s="20">
        <v>311.957</v>
      </c>
      <c r="H1371" s="19">
        <v>0.891617</v>
      </c>
      <c r="I1371" s="20">
        <v>16.8226</v>
      </c>
      <c r="J1371" s="20">
        <v>445.788</v>
      </c>
      <c r="K1371" s="19">
        <v>0.862173</v>
      </c>
      <c r="L1371" s="20">
        <v>7.79036</v>
      </c>
      <c r="M1371" s="20">
        <v>236.691</v>
      </c>
      <c r="N1371" s="19">
        <v>0.930871</v>
      </c>
      <c r="O1371" s="20">
        <v>4.49357</v>
      </c>
      <c r="P1371" s="20">
        <v>350.873</v>
      </c>
      <c r="Q1371" s="19">
        <v>0.629666</v>
      </c>
      <c r="R1371" s="20">
        <v>0.569676</v>
      </c>
      <c r="S1371" s="20">
        <v>18.3718</v>
      </c>
      <c r="T1371" s="19">
        <v>0.95506</v>
      </c>
      <c r="U1371" s="20">
        <v>0.524287</v>
      </c>
      <c r="V1371" s="20">
        <v>52.8106</v>
      </c>
      <c r="W1371" s="19">
        <v>0.990151</v>
      </c>
      <c r="X1371" s="20">
        <v>0.633495</v>
      </c>
      <c r="Y1371" s="20">
        <v>21.4757</v>
      </c>
      <c r="Z1371" s="19">
        <v>0.81129</v>
      </c>
      <c r="AA1371" s="20">
        <v>3.277</v>
      </c>
      <c r="AB1371" s="20">
        <v>116.72</v>
      </c>
      <c r="AC1371" s="19">
        <v>0</v>
      </c>
      <c r="AD1371" s="20">
        <v>0</v>
      </c>
      <c r="AE1371" s="20">
        <v>0.00034914</v>
      </c>
      <c r="AF1371" s="19">
        <v>0.871873</v>
      </c>
      <c r="AG1371" s="20">
        <v>5.15802</v>
      </c>
      <c r="AH1371" s="20">
        <v>42.6515</v>
      </c>
      <c r="AI1371" s="19">
        <v>0</v>
      </c>
      <c r="AJ1371" s="20">
        <v>0</v>
      </c>
      <c r="AK1371" s="20">
        <v>0</v>
      </c>
      <c r="AL1371" s="19">
        <v>0</v>
      </c>
      <c r="AM1371" s="20">
        <v>0</v>
      </c>
      <c r="AN1371" s="20">
        <v>0</v>
      </c>
      <c r="AO1371" s="19">
        <v>0</v>
      </c>
      <c r="AP1371" s="20">
        <v>0</v>
      </c>
      <c r="AQ1371" s="20">
        <v>0</v>
      </c>
    </row>
    <row r="1372" spans="1:4" ht="17.25">
      <c r="A1372" s="10">
        <v>0.94930555555555596</v>
      </c>
      <c r="B1372" s="19">
        <v>0.928905</v>
      </c>
      <c r="C1372" s="20">
        <v>4.50619</v>
      </c>
      <c r="D1372" s="20">
        <v>349.936</v>
      </c>
      <c r="E1372" s="19">
        <v>0.603884</v>
      </c>
      <c r="F1372" s="20">
        <v>0.0381254</v>
      </c>
      <c r="G1372" s="20">
        <v>311.957</v>
      </c>
      <c r="H1372" s="19">
        <v>0.89204</v>
      </c>
      <c r="I1372" s="20">
        <v>16.7725</v>
      </c>
      <c r="J1372" s="20">
        <v>446.073</v>
      </c>
      <c r="K1372" s="19">
        <v>0.814447</v>
      </c>
      <c r="L1372" s="20">
        <v>1.94229</v>
      </c>
      <c r="M1372" s="20">
        <v>236.756</v>
      </c>
      <c r="N1372" s="19">
        <v>0.931204</v>
      </c>
      <c r="O1372" s="20">
        <v>4.50596</v>
      </c>
      <c r="P1372" s="20">
        <v>350.949</v>
      </c>
      <c r="Q1372" s="19">
        <v>0.632797</v>
      </c>
      <c r="R1372" s="20">
        <v>0.572176</v>
      </c>
      <c r="S1372" s="20">
        <v>18.381</v>
      </c>
      <c r="T1372" s="19">
        <v>0.95593</v>
      </c>
      <c r="U1372" s="20">
        <v>0.523885</v>
      </c>
      <c r="V1372" s="20">
        <v>52.8193</v>
      </c>
      <c r="W1372" s="19">
        <v>0.990039</v>
      </c>
      <c r="X1372" s="20">
        <v>0.633231</v>
      </c>
      <c r="Y1372" s="20">
        <v>21.4865</v>
      </c>
      <c r="Z1372" s="19">
        <v>0.81195</v>
      </c>
      <c r="AA1372" s="20">
        <v>3.26796</v>
      </c>
      <c r="AB1372" s="20">
        <v>116.773</v>
      </c>
      <c r="AC1372" s="19">
        <v>0</v>
      </c>
      <c r="AD1372" s="20">
        <v>0</v>
      </c>
      <c r="AE1372" s="20">
        <v>0.00034914</v>
      </c>
      <c r="AF1372" s="19">
        <v>0.87225</v>
      </c>
      <c r="AG1372" s="20">
        <v>5.12749</v>
      </c>
      <c r="AH1372" s="20">
        <v>42.7357</v>
      </c>
      <c r="AI1372" s="19">
        <v>0</v>
      </c>
      <c r="AJ1372" s="20">
        <v>0</v>
      </c>
      <c r="AK1372" s="20">
        <v>0</v>
      </c>
      <c r="AL1372" s="19">
        <v>0</v>
      </c>
      <c r="AM1372" s="20">
        <v>0</v>
      </c>
      <c r="AN1372" s="20">
        <v>0</v>
      </c>
      <c r="AO1372" s="19">
        <v>0</v>
      </c>
      <c r="AP1372" s="20">
        <v>0</v>
      </c>
      <c r="AQ1372" s="20">
        <v>0</v>
      </c>
    </row>
    <row r="1373" spans="1:4" ht="17.25">
      <c r="A1373" s="10">
        <v>0.95</v>
      </c>
      <c r="B1373" s="19">
        <v>0.928607</v>
      </c>
      <c r="C1373" s="20">
        <v>4.49979</v>
      </c>
      <c r="D1373" s="20">
        <v>350.011</v>
      </c>
      <c r="E1373" s="19">
        <v>0.604713</v>
      </c>
      <c r="F1373" s="20">
        <v>0.0384056</v>
      </c>
      <c r="G1373" s="20">
        <v>311.958</v>
      </c>
      <c r="H1373" s="19">
        <v>0.890078</v>
      </c>
      <c r="I1373" s="20">
        <v>16.642</v>
      </c>
      <c r="J1373" s="20">
        <v>446.346</v>
      </c>
      <c r="K1373" s="19">
        <v>0.813453</v>
      </c>
      <c r="L1373" s="20">
        <v>1.94242</v>
      </c>
      <c r="M1373" s="20">
        <v>236.79</v>
      </c>
      <c r="N1373" s="19">
        <v>0.930844</v>
      </c>
      <c r="O1373" s="20">
        <v>4.50092</v>
      </c>
      <c r="P1373" s="20">
        <v>351.023</v>
      </c>
      <c r="Q1373" s="19">
        <v>0.630381</v>
      </c>
      <c r="R1373" s="20">
        <v>0.572803</v>
      </c>
      <c r="S1373" s="20">
        <v>18.3909</v>
      </c>
      <c r="T1373" s="19">
        <v>0.955184</v>
      </c>
      <c r="U1373" s="20">
        <v>0.525744</v>
      </c>
      <c r="V1373" s="20">
        <v>52.8281</v>
      </c>
      <c r="W1373" s="19">
        <v>0.99024</v>
      </c>
      <c r="X1373" s="20">
        <v>0.63641</v>
      </c>
      <c r="Y1373" s="20">
        <v>21.497</v>
      </c>
      <c r="Z1373" s="19">
        <v>0.803565</v>
      </c>
      <c r="AA1373" s="20">
        <v>3.27982</v>
      </c>
      <c r="AB1373" s="20">
        <v>116.829</v>
      </c>
      <c r="AC1373" s="19">
        <v>0</v>
      </c>
      <c r="AD1373" s="20">
        <v>0</v>
      </c>
      <c r="AE1373" s="20">
        <v>0.00034914</v>
      </c>
      <c r="AF1373" s="19">
        <v>0</v>
      </c>
      <c r="AG1373" s="20">
        <v>0</v>
      </c>
      <c r="AH1373" s="20">
        <v>42.7852</v>
      </c>
      <c r="AI1373" s="19">
        <v>0</v>
      </c>
      <c r="AJ1373" s="20">
        <v>0</v>
      </c>
      <c r="AK1373" s="20">
        <v>0</v>
      </c>
      <c r="AL1373" s="19">
        <v>0</v>
      </c>
      <c r="AM1373" s="20">
        <v>0</v>
      </c>
      <c r="AN1373" s="20">
        <v>0</v>
      </c>
      <c r="AO1373" s="19">
        <v>0</v>
      </c>
      <c r="AP1373" s="20">
        <v>0</v>
      </c>
      <c r="AQ1373" s="20">
        <v>0</v>
      </c>
    </row>
    <row r="1374" spans="1:4" ht="17.25">
      <c r="A1374" s="10">
        <v>0.95069444444444495</v>
      </c>
      <c r="B1374" s="19">
        <v>0.928656</v>
      </c>
      <c r="C1374" s="20">
        <v>4.50114</v>
      </c>
      <c r="D1374" s="20">
        <v>350.087</v>
      </c>
      <c r="E1374" s="19">
        <v>0.606637</v>
      </c>
      <c r="F1374" s="20">
        <v>0.0385444</v>
      </c>
      <c r="G1374" s="20">
        <v>311.959</v>
      </c>
      <c r="H1374" s="19">
        <v>0.889564</v>
      </c>
      <c r="I1374" s="20">
        <v>16.5396</v>
      </c>
      <c r="J1374" s="20">
        <v>446.628</v>
      </c>
      <c r="K1374" s="19">
        <v>0.813366</v>
      </c>
      <c r="L1374" s="20">
        <v>1.95007</v>
      </c>
      <c r="M1374" s="20">
        <v>236.822</v>
      </c>
      <c r="N1374" s="19">
        <v>0.930889</v>
      </c>
      <c r="O1374" s="20">
        <v>4.50066</v>
      </c>
      <c r="P1374" s="20">
        <v>351.098</v>
      </c>
      <c r="Q1374" s="19">
        <v>0.630605</v>
      </c>
      <c r="R1374" s="20">
        <v>0.571948</v>
      </c>
      <c r="S1374" s="20">
        <v>18.4003</v>
      </c>
      <c r="T1374" s="19">
        <v>0.955174</v>
      </c>
      <c r="U1374" s="20">
        <v>0.525472</v>
      </c>
      <c r="V1374" s="20">
        <v>52.8369</v>
      </c>
      <c r="W1374" s="19">
        <v>0.990136</v>
      </c>
      <c r="X1374" s="20">
        <v>0.6346</v>
      </c>
      <c r="Y1374" s="20">
        <v>21.5075</v>
      </c>
      <c r="Z1374" s="19">
        <v>0.801723</v>
      </c>
      <c r="AA1374" s="20">
        <v>3.2732</v>
      </c>
      <c r="AB1374" s="20">
        <v>116.883</v>
      </c>
      <c r="AC1374" s="19">
        <v>0</v>
      </c>
      <c r="AD1374" s="20">
        <v>0</v>
      </c>
      <c r="AE1374" s="20">
        <v>0.00034914</v>
      </c>
      <c r="AF1374" s="19">
        <v>0.81925</v>
      </c>
      <c r="AG1374" s="20">
        <v>0.00531156</v>
      </c>
      <c r="AH1374" s="20">
        <v>42.7852</v>
      </c>
      <c r="AI1374" s="19">
        <v>0</v>
      </c>
      <c r="AJ1374" s="20">
        <v>0</v>
      </c>
      <c r="AK1374" s="20">
        <v>0</v>
      </c>
      <c r="AL1374" s="19">
        <v>0</v>
      </c>
      <c r="AM1374" s="20">
        <v>0</v>
      </c>
      <c r="AN1374" s="20">
        <v>0</v>
      </c>
      <c r="AO1374" s="19">
        <v>0</v>
      </c>
      <c r="AP1374" s="20">
        <v>0</v>
      </c>
      <c r="AQ1374" s="20">
        <v>0</v>
      </c>
    </row>
    <row r="1375" spans="1:4" ht="17.25">
      <c r="A1375" s="10">
        <v>0.95138888888888895</v>
      </c>
      <c r="B1375" s="19">
        <v>0.928594</v>
      </c>
      <c r="C1375" s="20">
        <v>4.51223</v>
      </c>
      <c r="D1375" s="20">
        <v>350.161</v>
      </c>
      <c r="E1375" s="19">
        <v>0.606048</v>
      </c>
      <c r="F1375" s="20">
        <v>0.0385341</v>
      </c>
      <c r="G1375" s="20">
        <v>311.959</v>
      </c>
      <c r="H1375" s="19">
        <v>0.890185</v>
      </c>
      <c r="I1375" s="20">
        <v>16.6758</v>
      </c>
      <c r="J1375" s="20">
        <v>446.904</v>
      </c>
      <c r="K1375" s="19">
        <v>0.858037</v>
      </c>
      <c r="L1375" s="20">
        <v>7.60347</v>
      </c>
      <c r="M1375" s="20">
        <v>236.92</v>
      </c>
      <c r="N1375" s="19">
        <v>0.930744</v>
      </c>
      <c r="O1375" s="20">
        <v>4.50675</v>
      </c>
      <c r="P1375" s="20">
        <v>351.174</v>
      </c>
      <c r="Q1375" s="19">
        <v>0.631465</v>
      </c>
      <c r="R1375" s="20">
        <v>0.57391</v>
      </c>
      <c r="S1375" s="20">
        <v>18.4097</v>
      </c>
      <c r="T1375" s="19">
        <v>0.95488</v>
      </c>
      <c r="U1375" s="20">
        <v>0.526715</v>
      </c>
      <c r="V1375" s="20">
        <v>52.8457</v>
      </c>
      <c r="W1375" s="19">
        <v>0.990178</v>
      </c>
      <c r="X1375" s="20">
        <v>0.63548</v>
      </c>
      <c r="Y1375" s="20">
        <v>21.5182</v>
      </c>
      <c r="Z1375" s="19">
        <v>0.802712</v>
      </c>
      <c r="AA1375" s="20">
        <v>3.27014</v>
      </c>
      <c r="AB1375" s="20">
        <v>116.938</v>
      </c>
      <c r="AC1375" s="19">
        <v>0</v>
      </c>
      <c r="AD1375" s="20">
        <v>0</v>
      </c>
      <c r="AE1375" s="20">
        <v>0.00034914</v>
      </c>
      <c r="AF1375" s="19">
        <v>0</v>
      </c>
      <c r="AG1375" s="20">
        <v>0</v>
      </c>
      <c r="AH1375" s="20">
        <v>42.7853</v>
      </c>
      <c r="AI1375" s="19">
        <v>0</v>
      </c>
      <c r="AJ1375" s="20">
        <v>0</v>
      </c>
      <c r="AK1375" s="20">
        <v>0</v>
      </c>
      <c r="AL1375" s="19">
        <v>0</v>
      </c>
      <c r="AM1375" s="20">
        <v>0</v>
      </c>
      <c r="AN1375" s="20">
        <v>0</v>
      </c>
      <c r="AO1375" s="19">
        <v>0</v>
      </c>
      <c r="AP1375" s="20">
        <v>0</v>
      </c>
      <c r="AQ1375" s="20">
        <v>0</v>
      </c>
    </row>
    <row r="1376" spans="1:4" ht="17.25">
      <c r="A1376" s="10">
        <v>0.95208333333333295</v>
      </c>
      <c r="B1376" s="19">
        <v>0.928393</v>
      </c>
      <c r="C1376" s="20">
        <v>4.50264</v>
      </c>
      <c r="D1376" s="20">
        <v>350.235</v>
      </c>
      <c r="E1376" s="19">
        <v>0.60399</v>
      </c>
      <c r="F1376" s="20">
        <v>0.0384055</v>
      </c>
      <c r="G1376" s="20">
        <v>311.96</v>
      </c>
      <c r="H1376" s="19">
        <v>0.89039</v>
      </c>
      <c r="I1376" s="20">
        <v>16.7204</v>
      </c>
      <c r="J1376" s="20">
        <v>447.187</v>
      </c>
      <c r="K1376" s="19">
        <v>0.813438</v>
      </c>
      <c r="L1376" s="20">
        <v>1.94653</v>
      </c>
      <c r="M1376" s="20">
        <v>236.981</v>
      </c>
      <c r="N1376" s="19">
        <v>0.930405</v>
      </c>
      <c r="O1376" s="20">
        <v>4.49679</v>
      </c>
      <c r="P1376" s="20">
        <v>351.248</v>
      </c>
      <c r="Q1376" s="19">
        <v>0.630836</v>
      </c>
      <c r="R1376" s="20">
        <v>0.57393</v>
      </c>
      <c r="S1376" s="20">
        <v>18.4195</v>
      </c>
      <c r="T1376" s="19">
        <v>0.954636</v>
      </c>
      <c r="U1376" s="20">
        <v>0.52608</v>
      </c>
      <c r="V1376" s="20">
        <v>52.8545</v>
      </c>
      <c r="W1376" s="19">
        <v>0.990253</v>
      </c>
      <c r="X1376" s="20">
        <v>0.635375</v>
      </c>
      <c r="Y1376" s="20">
        <v>21.5288</v>
      </c>
      <c r="Z1376" s="19">
        <v>0.801473</v>
      </c>
      <c r="AA1376" s="20">
        <v>3.27185</v>
      </c>
      <c r="AB1376" s="20">
        <v>116.992</v>
      </c>
      <c r="AC1376" s="19">
        <v>0</v>
      </c>
      <c r="AD1376" s="20">
        <v>0</v>
      </c>
      <c r="AE1376" s="20">
        <v>0.00034914</v>
      </c>
      <c r="AF1376" s="19">
        <v>0</v>
      </c>
      <c r="AG1376" s="20">
        <v>0</v>
      </c>
      <c r="AH1376" s="20">
        <v>42.7853</v>
      </c>
      <c r="AI1376" s="19">
        <v>0</v>
      </c>
      <c r="AJ1376" s="20">
        <v>0</v>
      </c>
      <c r="AK1376" s="20">
        <v>0</v>
      </c>
      <c r="AL1376" s="19">
        <v>0</v>
      </c>
      <c r="AM1376" s="20">
        <v>0</v>
      </c>
      <c r="AN1376" s="20">
        <v>0</v>
      </c>
      <c r="AO1376" s="19">
        <v>0</v>
      </c>
      <c r="AP1376" s="20">
        <v>0</v>
      </c>
      <c r="AQ1376" s="20">
        <v>0</v>
      </c>
    </row>
    <row r="1377" spans="1:4" ht="17.25">
      <c r="A1377" s="10">
        <v>0.95277777777777795</v>
      </c>
      <c r="B1377" s="19">
        <v>0.928348</v>
      </c>
      <c r="C1377" s="20">
        <v>4.50537</v>
      </c>
      <c r="D1377" s="20">
        <v>350.314</v>
      </c>
      <c r="E1377" s="19">
        <v>0.605972</v>
      </c>
      <c r="F1377" s="20">
        <v>0.0386703</v>
      </c>
      <c r="G1377" s="20">
        <v>311.961</v>
      </c>
      <c r="H1377" s="19">
        <v>0.890693</v>
      </c>
      <c r="I1377" s="20">
        <v>16.8126</v>
      </c>
      <c r="J1377" s="20">
        <v>447.462</v>
      </c>
      <c r="K1377" s="19">
        <v>0.814203</v>
      </c>
      <c r="L1377" s="20">
        <v>1.95025</v>
      </c>
      <c r="M1377" s="20">
        <v>237.014</v>
      </c>
      <c r="N1377" s="19">
        <v>0.930531</v>
      </c>
      <c r="O1377" s="20">
        <v>4.50261</v>
      </c>
      <c r="P1377" s="20">
        <v>351.324</v>
      </c>
      <c r="Q1377" s="19">
        <v>0.631547</v>
      </c>
      <c r="R1377" s="20">
        <v>0.574989</v>
      </c>
      <c r="S1377" s="20">
        <v>18.4291</v>
      </c>
      <c r="T1377" s="19">
        <v>0.954665</v>
      </c>
      <c r="U1377" s="20">
        <v>0.526565</v>
      </c>
      <c r="V1377" s="20">
        <v>52.8632</v>
      </c>
      <c r="W1377" s="19">
        <v>0.990204</v>
      </c>
      <c r="X1377" s="20">
        <v>0.63539</v>
      </c>
      <c r="Y1377" s="20">
        <v>21.5396</v>
      </c>
      <c r="Z1377" s="19">
        <v>0.801298</v>
      </c>
      <c r="AA1377" s="20">
        <v>3.2681</v>
      </c>
      <c r="AB1377" s="20">
        <v>117.047</v>
      </c>
      <c r="AC1377" s="19">
        <v>0</v>
      </c>
      <c r="AD1377" s="20">
        <v>0</v>
      </c>
      <c r="AE1377" s="20">
        <v>0.00034914</v>
      </c>
      <c r="AF1377" s="19">
        <v>0.821097</v>
      </c>
      <c r="AG1377" s="20">
        <v>0.0053094</v>
      </c>
      <c r="AH1377" s="20">
        <v>42.7854</v>
      </c>
      <c r="AI1377" s="19">
        <v>0</v>
      </c>
      <c r="AJ1377" s="20">
        <v>0</v>
      </c>
      <c r="AK1377" s="20">
        <v>0</v>
      </c>
      <c r="AL1377" s="19">
        <v>0</v>
      </c>
      <c r="AM1377" s="20">
        <v>0</v>
      </c>
      <c r="AN1377" s="20">
        <v>0</v>
      </c>
      <c r="AO1377" s="19">
        <v>0</v>
      </c>
      <c r="AP1377" s="20">
        <v>0</v>
      </c>
      <c r="AQ1377" s="20">
        <v>0</v>
      </c>
    </row>
    <row r="1378" spans="1:4" ht="17.25">
      <c r="A1378" s="10">
        <v>0.95347222222222205</v>
      </c>
      <c r="B1378" s="19">
        <v>0.928589</v>
      </c>
      <c r="C1378" s="20">
        <v>4.51456</v>
      </c>
      <c r="D1378" s="20">
        <v>350.388</v>
      </c>
      <c r="E1378" s="19">
        <v>0.607508</v>
      </c>
      <c r="F1378" s="20">
        <v>0.0386842</v>
      </c>
      <c r="G1378" s="20">
        <v>311.961</v>
      </c>
      <c r="H1378" s="19">
        <v>0.891658</v>
      </c>
      <c r="I1378" s="20">
        <v>16.9235</v>
      </c>
      <c r="J1378" s="20">
        <v>447.739</v>
      </c>
      <c r="K1378" s="19">
        <v>0.813582</v>
      </c>
      <c r="L1378" s="20">
        <v>1.95241</v>
      </c>
      <c r="M1378" s="20">
        <v>237.045</v>
      </c>
      <c r="N1378" s="19">
        <v>0.930739</v>
      </c>
      <c r="O1378" s="20">
        <v>4.51194</v>
      </c>
      <c r="P1378" s="20">
        <v>351.398</v>
      </c>
      <c r="Q1378" s="19">
        <v>0.631027</v>
      </c>
      <c r="R1378" s="20">
        <v>0.573348</v>
      </c>
      <c r="S1378" s="20">
        <v>18.4383</v>
      </c>
      <c r="T1378" s="19">
        <v>0.954767</v>
      </c>
      <c r="U1378" s="20">
        <v>0.526036</v>
      </c>
      <c r="V1378" s="20">
        <v>52.872</v>
      </c>
      <c r="W1378" s="19">
        <v>0.990149</v>
      </c>
      <c r="X1378" s="20">
        <v>0.635367</v>
      </c>
      <c r="Y1378" s="20">
        <v>21.55</v>
      </c>
      <c r="Z1378" s="19">
        <v>0.802628</v>
      </c>
      <c r="AA1378" s="20">
        <v>3.26504</v>
      </c>
      <c r="AB1378" s="20">
        <v>117.102</v>
      </c>
      <c r="AC1378" s="19">
        <v>0</v>
      </c>
      <c r="AD1378" s="20">
        <v>0</v>
      </c>
      <c r="AE1378" s="20">
        <v>0.00034914</v>
      </c>
      <c r="AF1378" s="19">
        <v>0</v>
      </c>
      <c r="AG1378" s="20">
        <v>0</v>
      </c>
      <c r="AH1378" s="20">
        <v>42.7854</v>
      </c>
      <c r="AI1378" s="19">
        <v>0</v>
      </c>
      <c r="AJ1378" s="20">
        <v>0</v>
      </c>
      <c r="AK1378" s="20">
        <v>0</v>
      </c>
      <c r="AL1378" s="19">
        <v>0</v>
      </c>
      <c r="AM1378" s="20">
        <v>0</v>
      </c>
      <c r="AN1378" s="20">
        <v>0</v>
      </c>
      <c r="AO1378" s="19">
        <v>0</v>
      </c>
      <c r="AP1378" s="20">
        <v>0</v>
      </c>
      <c r="AQ1378" s="20">
        <v>0</v>
      </c>
    </row>
    <row r="1379" spans="1:4" ht="17.25">
      <c r="A1379" s="10">
        <v>0.95416666666666705</v>
      </c>
      <c r="B1379" s="19">
        <v>0.928412</v>
      </c>
      <c r="C1379" s="20">
        <v>4.49295</v>
      </c>
      <c r="D1379" s="20">
        <v>350.46</v>
      </c>
      <c r="E1379" s="19">
        <v>0.605154</v>
      </c>
      <c r="F1379" s="20">
        <v>0.0386035</v>
      </c>
      <c r="G1379" s="20">
        <v>311.962</v>
      </c>
      <c r="H1379" s="19">
        <v>0.892485</v>
      </c>
      <c r="I1379" s="20">
        <v>17.0096</v>
      </c>
      <c r="J1379" s="20">
        <v>448.026</v>
      </c>
      <c r="K1379" s="19">
        <v>0.862397</v>
      </c>
      <c r="L1379" s="20">
        <v>7.80459</v>
      </c>
      <c r="M1379" s="20">
        <v>237.146</v>
      </c>
      <c r="N1379" s="19">
        <v>0.930871</v>
      </c>
      <c r="O1379" s="20">
        <v>4.49848</v>
      </c>
      <c r="P1379" s="20">
        <v>351.473</v>
      </c>
      <c r="Q1379" s="19">
        <v>0.630736</v>
      </c>
      <c r="R1379" s="20">
        <v>0.571302</v>
      </c>
      <c r="S1379" s="20">
        <v>18.4478</v>
      </c>
      <c r="T1379" s="19">
        <v>0.95499</v>
      </c>
      <c r="U1379" s="20">
        <v>0.525216</v>
      </c>
      <c r="V1379" s="20">
        <v>52.8808</v>
      </c>
      <c r="W1379" s="19">
        <v>0.990117</v>
      </c>
      <c r="X1379" s="20">
        <v>0.633507</v>
      </c>
      <c r="Y1379" s="20">
        <v>21.5606</v>
      </c>
      <c r="Z1379" s="19">
        <v>0.802449</v>
      </c>
      <c r="AA1379" s="20">
        <v>3.26167</v>
      </c>
      <c r="AB1379" s="20">
        <v>117.156</v>
      </c>
      <c r="AC1379" s="19">
        <v>0</v>
      </c>
      <c r="AD1379" s="20">
        <v>0</v>
      </c>
      <c r="AE1379" s="20">
        <v>0.00034914</v>
      </c>
      <c r="AF1379" s="19">
        <v>0.825105</v>
      </c>
      <c r="AG1379" s="20">
        <v>0.00530459</v>
      </c>
      <c r="AH1379" s="20">
        <v>42.7855</v>
      </c>
      <c r="AI1379" s="19">
        <v>0</v>
      </c>
      <c r="AJ1379" s="20">
        <v>0</v>
      </c>
      <c r="AK1379" s="20">
        <v>0</v>
      </c>
      <c r="AL1379" s="19">
        <v>0</v>
      </c>
      <c r="AM1379" s="20">
        <v>0</v>
      </c>
      <c r="AN1379" s="20">
        <v>0</v>
      </c>
      <c r="AO1379" s="19">
        <v>0</v>
      </c>
      <c r="AP1379" s="20">
        <v>0</v>
      </c>
      <c r="AQ1379" s="20">
        <v>0</v>
      </c>
    </row>
    <row r="1380" spans="1:4" ht="17.25">
      <c r="A1380" s="10">
        <v>0.95486111111111105</v>
      </c>
      <c r="B1380" s="19">
        <v>0.928584</v>
      </c>
      <c r="C1380" s="20">
        <v>4.50439</v>
      </c>
      <c r="D1380" s="20">
        <v>350.537</v>
      </c>
      <c r="E1380" s="19">
        <v>0.606735</v>
      </c>
      <c r="F1380" s="20">
        <v>0.0386445</v>
      </c>
      <c r="G1380" s="20">
        <v>311.963</v>
      </c>
      <c r="H1380" s="19">
        <v>0.893207</v>
      </c>
      <c r="I1380" s="20">
        <v>17.1472</v>
      </c>
      <c r="J1380" s="20">
        <v>448.316</v>
      </c>
      <c r="K1380" s="19">
        <v>0.813837</v>
      </c>
      <c r="L1380" s="20">
        <v>1.94586</v>
      </c>
      <c r="M1380" s="20">
        <v>237.214</v>
      </c>
      <c r="N1380" s="19">
        <v>0.930752</v>
      </c>
      <c r="O1380" s="20">
        <v>4.5046</v>
      </c>
      <c r="P1380" s="20">
        <v>351.547</v>
      </c>
      <c r="Q1380" s="19">
        <v>0.632018</v>
      </c>
      <c r="R1380" s="20">
        <v>0.574106</v>
      </c>
      <c r="S1380" s="20">
        <v>18.4574</v>
      </c>
      <c r="T1380" s="19">
        <v>0.954904</v>
      </c>
      <c r="U1380" s="20">
        <v>0.525655</v>
      </c>
      <c r="V1380" s="20">
        <v>52.8894</v>
      </c>
      <c r="W1380" s="19">
        <v>0.990213</v>
      </c>
      <c r="X1380" s="20">
        <v>0.634842</v>
      </c>
      <c r="Y1380" s="20">
        <v>21.571</v>
      </c>
      <c r="Z1380" s="19">
        <v>0.802375</v>
      </c>
      <c r="AA1380" s="20">
        <v>3.26497</v>
      </c>
      <c r="AB1380" s="20">
        <v>117.21</v>
      </c>
      <c r="AC1380" s="19">
        <v>0</v>
      </c>
      <c r="AD1380" s="20">
        <v>0</v>
      </c>
      <c r="AE1380" s="20">
        <v>0.00034914</v>
      </c>
      <c r="AF1380" s="19">
        <v>0</v>
      </c>
      <c r="AG1380" s="20">
        <v>0</v>
      </c>
      <c r="AH1380" s="20">
        <v>42.7855</v>
      </c>
      <c r="AI1380" s="19">
        <v>0</v>
      </c>
      <c r="AJ1380" s="20">
        <v>0</v>
      </c>
      <c r="AK1380" s="20">
        <v>0</v>
      </c>
      <c r="AL1380" s="19">
        <v>0</v>
      </c>
      <c r="AM1380" s="20">
        <v>0</v>
      </c>
      <c r="AN1380" s="20">
        <v>0</v>
      </c>
      <c r="AO1380" s="19">
        <v>0</v>
      </c>
      <c r="AP1380" s="20">
        <v>0</v>
      </c>
      <c r="AQ1380" s="20">
        <v>0</v>
      </c>
    </row>
    <row r="1381" spans="1:4" ht="17.25">
      <c r="A1381" s="10">
        <v>0.95555555555555605</v>
      </c>
      <c r="B1381" s="19">
        <v>0.92856</v>
      </c>
      <c r="C1381" s="20">
        <v>4.495</v>
      </c>
      <c r="D1381" s="20">
        <v>350.613</v>
      </c>
      <c r="E1381" s="19">
        <v>0.605094</v>
      </c>
      <c r="F1381" s="20">
        <v>0.0383651</v>
      </c>
      <c r="G1381" s="20">
        <v>311.963</v>
      </c>
      <c r="H1381" s="19">
        <v>0.893883</v>
      </c>
      <c r="I1381" s="20">
        <v>17.2169</v>
      </c>
      <c r="J1381" s="20">
        <v>448.602</v>
      </c>
      <c r="K1381" s="19">
        <v>0.814172</v>
      </c>
      <c r="L1381" s="20">
        <v>1.94701</v>
      </c>
      <c r="M1381" s="20">
        <v>237.246</v>
      </c>
      <c r="N1381" s="19">
        <v>0.930723</v>
      </c>
      <c r="O1381" s="20">
        <v>4.4945</v>
      </c>
      <c r="P1381" s="20">
        <v>351.623</v>
      </c>
      <c r="Q1381" s="19">
        <v>0.630331</v>
      </c>
      <c r="R1381" s="20">
        <v>0.571289</v>
      </c>
      <c r="S1381" s="20">
        <v>18.4669</v>
      </c>
      <c r="T1381" s="19">
        <v>0.954661</v>
      </c>
      <c r="U1381" s="20">
        <v>0.526326</v>
      </c>
      <c r="V1381" s="20">
        <v>52.8981</v>
      </c>
      <c r="W1381" s="19">
        <v>0.990218</v>
      </c>
      <c r="X1381" s="20">
        <v>0.633812</v>
      </c>
      <c r="Y1381" s="20">
        <v>21.5816</v>
      </c>
      <c r="Z1381" s="19">
        <v>0.803041</v>
      </c>
      <c r="AA1381" s="20">
        <v>3.25972</v>
      </c>
      <c r="AB1381" s="20">
        <v>117.264</v>
      </c>
      <c r="AC1381" s="19">
        <v>0</v>
      </c>
      <c r="AD1381" s="20">
        <v>0</v>
      </c>
      <c r="AE1381" s="20">
        <v>0.00034914</v>
      </c>
      <c r="AF1381" s="19">
        <v>0.804238</v>
      </c>
      <c r="AG1381" s="20">
        <v>0.00517573</v>
      </c>
      <c r="AH1381" s="20">
        <v>42.7856</v>
      </c>
      <c r="AI1381" s="19">
        <v>0</v>
      </c>
      <c r="AJ1381" s="20">
        <v>0</v>
      </c>
      <c r="AK1381" s="20">
        <v>0</v>
      </c>
      <c r="AL1381" s="19">
        <v>0</v>
      </c>
      <c r="AM1381" s="20">
        <v>0</v>
      </c>
      <c r="AN1381" s="20">
        <v>0</v>
      </c>
      <c r="AO1381" s="19">
        <v>0</v>
      </c>
      <c r="AP1381" s="20">
        <v>0</v>
      </c>
      <c r="AQ1381" s="20">
        <v>0</v>
      </c>
    </row>
    <row r="1382" spans="1:4" ht="17.25">
      <c r="A1382" s="10">
        <v>0.95625000000000004</v>
      </c>
      <c r="B1382" s="19">
        <v>0.928723</v>
      </c>
      <c r="C1382" s="20">
        <v>4.51066</v>
      </c>
      <c r="D1382" s="20">
        <v>350.687</v>
      </c>
      <c r="E1382" s="19">
        <v>0.605949</v>
      </c>
      <c r="F1382" s="20">
        <v>0.0384794</v>
      </c>
      <c r="G1382" s="20">
        <v>311.964</v>
      </c>
      <c r="H1382" s="19">
        <v>0.894814</v>
      </c>
      <c r="I1382" s="20">
        <v>17.3569</v>
      </c>
      <c r="J1382" s="20">
        <v>448.885</v>
      </c>
      <c r="K1382" s="19">
        <v>0.813889</v>
      </c>
      <c r="L1382" s="20">
        <v>1.95094</v>
      </c>
      <c r="M1382" s="20">
        <v>237.279</v>
      </c>
      <c r="N1382" s="19">
        <v>0.930863</v>
      </c>
      <c r="O1382" s="20">
        <v>4.50487</v>
      </c>
      <c r="P1382" s="20">
        <v>351.699</v>
      </c>
      <c r="Q1382" s="19">
        <v>0.630794</v>
      </c>
      <c r="R1382" s="20">
        <v>0.572065</v>
      </c>
      <c r="S1382" s="20">
        <v>18.4765</v>
      </c>
      <c r="T1382" s="19">
        <v>0.955437</v>
      </c>
      <c r="U1382" s="20">
        <v>0.525597</v>
      </c>
      <c r="V1382" s="20">
        <v>52.9069</v>
      </c>
      <c r="W1382" s="19">
        <v>0.990174</v>
      </c>
      <c r="X1382" s="20">
        <v>0.634255</v>
      </c>
      <c r="Y1382" s="20">
        <v>21.5925</v>
      </c>
      <c r="Z1382" s="19">
        <v>0.8028</v>
      </c>
      <c r="AA1382" s="20">
        <v>3.26283</v>
      </c>
      <c r="AB1382" s="20">
        <v>117.319</v>
      </c>
      <c r="AC1382" s="19">
        <v>0</v>
      </c>
      <c r="AD1382" s="20">
        <v>0</v>
      </c>
      <c r="AE1382" s="20">
        <v>0.00034914</v>
      </c>
      <c r="AF1382" s="19">
        <v>0</v>
      </c>
      <c r="AG1382" s="20">
        <v>0</v>
      </c>
      <c r="AH1382" s="20">
        <v>42.7856</v>
      </c>
      <c r="AI1382" s="19">
        <v>0</v>
      </c>
      <c r="AJ1382" s="20">
        <v>0</v>
      </c>
      <c r="AK1382" s="20">
        <v>0</v>
      </c>
      <c r="AL1382" s="19">
        <v>0</v>
      </c>
      <c r="AM1382" s="20">
        <v>0</v>
      </c>
      <c r="AN1382" s="20">
        <v>0</v>
      </c>
      <c r="AO1382" s="19">
        <v>0</v>
      </c>
      <c r="AP1382" s="20">
        <v>0</v>
      </c>
      <c r="AQ1382" s="20">
        <v>0</v>
      </c>
    </row>
    <row r="1383" spans="1:4" ht="17.25">
      <c r="A1383" s="10">
        <v>0.95694444444444404</v>
      </c>
      <c r="B1383" s="19">
        <v>0.928687</v>
      </c>
      <c r="C1383" s="20">
        <v>4.50258</v>
      </c>
      <c r="D1383" s="20">
        <v>350.763</v>
      </c>
      <c r="E1383" s="19">
        <v>0.605326</v>
      </c>
      <c r="F1383" s="20">
        <v>0.0384652</v>
      </c>
      <c r="G1383" s="20">
        <v>311.964</v>
      </c>
      <c r="H1383" s="19">
        <v>0.895504</v>
      </c>
      <c r="I1383" s="20">
        <v>17.4244</v>
      </c>
      <c r="J1383" s="20">
        <v>449.17</v>
      </c>
      <c r="K1383" s="19">
        <v>0.866117</v>
      </c>
      <c r="L1383" s="20">
        <v>7.96476</v>
      </c>
      <c r="M1383" s="20">
        <v>237.377</v>
      </c>
      <c r="N1383" s="19">
        <v>0.930962</v>
      </c>
      <c r="O1383" s="20">
        <v>4.50394</v>
      </c>
      <c r="P1383" s="20">
        <v>351.773</v>
      </c>
      <c r="Q1383" s="19">
        <v>0.629561</v>
      </c>
      <c r="R1383" s="20">
        <v>0.568406</v>
      </c>
      <c r="S1383" s="20">
        <v>18.486</v>
      </c>
      <c r="T1383" s="19">
        <v>0.956104</v>
      </c>
      <c r="U1383" s="20">
        <v>0.525454</v>
      </c>
      <c r="V1383" s="20">
        <v>52.9157</v>
      </c>
      <c r="W1383" s="19">
        <v>0.990098</v>
      </c>
      <c r="X1383" s="20">
        <v>0.632973</v>
      </c>
      <c r="Y1383" s="20">
        <v>21.6029</v>
      </c>
      <c r="Z1383" s="19">
        <v>0.804252</v>
      </c>
      <c r="AA1383" s="20">
        <v>3.26239</v>
      </c>
      <c r="AB1383" s="20">
        <v>117.374</v>
      </c>
      <c r="AC1383" s="19">
        <v>0</v>
      </c>
      <c r="AD1383" s="20">
        <v>0</v>
      </c>
      <c r="AE1383" s="20">
        <v>0.00034914</v>
      </c>
      <c r="AF1383" s="19">
        <v>0</v>
      </c>
      <c r="AG1383" s="20">
        <v>0</v>
      </c>
      <c r="AH1383" s="20">
        <v>42.7856</v>
      </c>
      <c r="AI1383" s="19">
        <v>0</v>
      </c>
      <c r="AJ1383" s="20">
        <v>0</v>
      </c>
      <c r="AK1383" s="20">
        <v>0</v>
      </c>
      <c r="AL1383" s="19">
        <v>0</v>
      </c>
      <c r="AM1383" s="20">
        <v>0</v>
      </c>
      <c r="AN1383" s="20">
        <v>0</v>
      </c>
      <c r="AO1383" s="19">
        <v>0</v>
      </c>
      <c r="AP1383" s="20">
        <v>0</v>
      </c>
      <c r="AQ1383" s="20">
        <v>0</v>
      </c>
    </row>
    <row r="1384" spans="1:4" ht="17.25">
      <c r="A1384" s="10">
        <v>0.95763888888888904</v>
      </c>
      <c r="B1384" s="19">
        <v>0.928653</v>
      </c>
      <c r="C1384" s="20">
        <v>4.50814</v>
      </c>
      <c r="D1384" s="20">
        <v>350.838</v>
      </c>
      <c r="E1384" s="19">
        <v>0.606446</v>
      </c>
      <c r="F1384" s="20">
        <v>0.0385949</v>
      </c>
      <c r="G1384" s="20">
        <v>311.965</v>
      </c>
      <c r="H1384" s="19">
        <v>0.895939</v>
      </c>
      <c r="I1384" s="20">
        <v>17.492</v>
      </c>
      <c r="J1384" s="20">
        <v>449.466</v>
      </c>
      <c r="K1384" s="19">
        <v>0.814252</v>
      </c>
      <c r="L1384" s="20">
        <v>1.94516</v>
      </c>
      <c r="M1384" s="20">
        <v>237.446</v>
      </c>
      <c r="N1384" s="19">
        <v>0.930819</v>
      </c>
      <c r="O1384" s="20">
        <v>4.50847</v>
      </c>
      <c r="P1384" s="20">
        <v>351.85</v>
      </c>
      <c r="Q1384" s="19">
        <v>0.631691</v>
      </c>
      <c r="R1384" s="20">
        <v>0.573182</v>
      </c>
      <c r="S1384" s="20">
        <v>18.4957</v>
      </c>
      <c r="T1384" s="19">
        <v>0.955923</v>
      </c>
      <c r="U1384" s="20">
        <v>0.524803</v>
      </c>
      <c r="V1384" s="20">
        <v>52.9247</v>
      </c>
      <c r="W1384" s="19">
        <v>0.99017</v>
      </c>
      <c r="X1384" s="20">
        <v>0.634043</v>
      </c>
      <c r="Y1384" s="20">
        <v>21.6136</v>
      </c>
      <c r="Z1384" s="19">
        <v>0.803455</v>
      </c>
      <c r="AA1384" s="20">
        <v>3.26505</v>
      </c>
      <c r="AB1384" s="20">
        <v>117.427</v>
      </c>
      <c r="AC1384" s="19">
        <v>0</v>
      </c>
      <c r="AD1384" s="20">
        <v>0</v>
      </c>
      <c r="AE1384" s="20">
        <v>0.00034914</v>
      </c>
      <c r="AF1384" s="19">
        <v>0.815073</v>
      </c>
      <c r="AG1384" s="20">
        <v>0.00527906</v>
      </c>
      <c r="AH1384" s="20">
        <v>42.7857</v>
      </c>
      <c r="AI1384" s="19">
        <v>0</v>
      </c>
      <c r="AJ1384" s="20">
        <v>0</v>
      </c>
      <c r="AK1384" s="20">
        <v>0</v>
      </c>
      <c r="AL1384" s="19">
        <v>0</v>
      </c>
      <c r="AM1384" s="20">
        <v>0</v>
      </c>
      <c r="AN1384" s="20">
        <v>0</v>
      </c>
      <c r="AO1384" s="19">
        <v>0</v>
      </c>
      <c r="AP1384" s="20">
        <v>0</v>
      </c>
      <c r="AQ1384" s="20">
        <v>0</v>
      </c>
    </row>
    <row r="1385" spans="1:4" ht="17.25">
      <c r="A1385" s="10">
        <v>0.95833333333333304</v>
      </c>
      <c r="B1385" s="19">
        <v>0.928685</v>
      </c>
      <c r="C1385" s="20">
        <v>4.50776</v>
      </c>
      <c r="D1385" s="20">
        <v>350.912</v>
      </c>
      <c r="E1385" s="19">
        <v>0.604408</v>
      </c>
      <c r="F1385" s="20">
        <v>0.0383018</v>
      </c>
      <c r="G1385" s="20">
        <v>311.966</v>
      </c>
      <c r="H1385" s="19">
        <v>0.894341</v>
      </c>
      <c r="I1385" s="20">
        <v>17.2345</v>
      </c>
      <c r="J1385" s="20">
        <v>449.759</v>
      </c>
      <c r="K1385" s="19">
        <v>0.814743</v>
      </c>
      <c r="L1385" s="20">
        <v>1.94962</v>
      </c>
      <c r="M1385" s="20">
        <v>237.479</v>
      </c>
      <c r="N1385" s="19">
        <v>0.930776</v>
      </c>
      <c r="O1385" s="20">
        <v>4.50354</v>
      </c>
      <c r="P1385" s="20">
        <v>351.923</v>
      </c>
      <c r="Q1385" s="19">
        <v>0.632619</v>
      </c>
      <c r="R1385" s="20">
        <v>0.575407</v>
      </c>
      <c r="S1385" s="20">
        <v>18.5051</v>
      </c>
      <c r="T1385" s="19">
        <v>0.956161</v>
      </c>
      <c r="U1385" s="20">
        <v>0.526167</v>
      </c>
      <c r="V1385" s="20">
        <v>52.9332</v>
      </c>
      <c r="W1385" s="19">
        <v>0.990177</v>
      </c>
      <c r="X1385" s="20">
        <v>0.63401</v>
      </c>
      <c r="Y1385" s="20">
        <v>21.624</v>
      </c>
      <c r="Z1385" s="19">
        <v>0.803834</v>
      </c>
      <c r="AA1385" s="20">
        <v>3.26334</v>
      </c>
      <c r="AB1385" s="20">
        <v>117.481</v>
      </c>
      <c r="AC1385" s="19">
        <v>0</v>
      </c>
      <c r="AD1385" s="20">
        <v>0</v>
      </c>
      <c r="AE1385" s="20">
        <v>0.00034914</v>
      </c>
      <c r="AF1385" s="19">
        <v>0.85542</v>
      </c>
      <c r="AG1385" s="20">
        <v>0.0146734</v>
      </c>
      <c r="AH1385" s="20">
        <v>42.7857</v>
      </c>
      <c r="AI1385" s="19">
        <v>0</v>
      </c>
      <c r="AJ1385" s="20">
        <v>0</v>
      </c>
      <c r="AK1385" s="20">
        <v>0</v>
      </c>
      <c r="AL1385" s="19">
        <v>0</v>
      </c>
      <c r="AM1385" s="20">
        <v>0</v>
      </c>
      <c r="AN1385" s="20">
        <v>0</v>
      </c>
      <c r="AO1385" s="19">
        <v>0</v>
      </c>
      <c r="AP1385" s="20">
        <v>0</v>
      </c>
      <c r="AQ1385" s="20">
        <v>0</v>
      </c>
    </row>
    <row r="1386" spans="1:4" ht="17.25">
      <c r="A1386" s="10">
        <v>0.95902777777777803</v>
      </c>
      <c r="B1386" s="19">
        <v>0.928658</v>
      </c>
      <c r="C1386" s="20">
        <v>4.50485</v>
      </c>
      <c r="D1386" s="20">
        <v>350.988</v>
      </c>
      <c r="E1386" s="19">
        <v>0.606168</v>
      </c>
      <c r="F1386" s="20">
        <v>0.0384906</v>
      </c>
      <c r="G1386" s="20">
        <v>311.966</v>
      </c>
      <c r="H1386" s="19">
        <v>0.893295</v>
      </c>
      <c r="I1386" s="20">
        <v>17.0775</v>
      </c>
      <c r="J1386" s="20">
        <v>450.041</v>
      </c>
      <c r="K1386" s="19">
        <v>0.813736</v>
      </c>
      <c r="L1386" s="20">
        <v>1.95047</v>
      </c>
      <c r="M1386" s="20">
        <v>237.511</v>
      </c>
      <c r="N1386" s="19">
        <v>0.930805</v>
      </c>
      <c r="O1386" s="20">
        <v>4.5025</v>
      </c>
      <c r="P1386" s="20">
        <v>351.999</v>
      </c>
      <c r="Q1386" s="19">
        <v>0.632307</v>
      </c>
      <c r="R1386" s="20">
        <v>0.574285</v>
      </c>
      <c r="S1386" s="20">
        <v>18.5147</v>
      </c>
      <c r="T1386" s="19">
        <v>0.955717</v>
      </c>
      <c r="U1386" s="20">
        <v>0.525359</v>
      </c>
      <c r="V1386" s="20">
        <v>52.9419</v>
      </c>
      <c r="W1386" s="19">
        <v>0.990141</v>
      </c>
      <c r="X1386" s="20">
        <v>0.633676</v>
      </c>
      <c r="Y1386" s="20">
        <v>21.6345</v>
      </c>
      <c r="Z1386" s="19">
        <v>0.809663</v>
      </c>
      <c r="AA1386" s="20">
        <v>3.25632</v>
      </c>
      <c r="AB1386" s="20">
        <v>117.537</v>
      </c>
      <c r="AC1386" s="19">
        <v>0</v>
      </c>
      <c r="AD1386" s="20">
        <v>0</v>
      </c>
      <c r="AE1386" s="20">
        <v>0.00034914</v>
      </c>
      <c r="AF1386" s="19">
        <v>0.870241</v>
      </c>
      <c r="AG1386" s="20">
        <v>5.11677</v>
      </c>
      <c r="AH1386" s="20">
        <v>42.8358</v>
      </c>
      <c r="AI1386" s="19">
        <v>0</v>
      </c>
      <c r="AJ1386" s="20">
        <v>0</v>
      </c>
      <c r="AK1386" s="20">
        <v>0</v>
      </c>
      <c r="AL1386" s="19">
        <v>0</v>
      </c>
      <c r="AM1386" s="20">
        <v>0</v>
      </c>
      <c r="AN1386" s="20">
        <v>0</v>
      </c>
      <c r="AO1386" s="19">
        <v>0</v>
      </c>
      <c r="AP1386" s="20">
        <v>0</v>
      </c>
      <c r="AQ1386" s="20">
        <v>0</v>
      </c>
    </row>
    <row r="1387" spans="1:4" ht="17.25">
      <c r="A1387" s="10">
        <v>0.95972222222222203</v>
      </c>
      <c r="B1387" s="19">
        <v>0.928678</v>
      </c>
      <c r="C1387" s="20">
        <v>4.50651</v>
      </c>
      <c r="D1387" s="20">
        <v>351.062</v>
      </c>
      <c r="E1387" s="19">
        <v>0.604272</v>
      </c>
      <c r="F1387" s="20">
        <v>0.0381852</v>
      </c>
      <c r="G1387" s="20">
        <v>311.967</v>
      </c>
      <c r="H1387" s="19">
        <v>0.892559</v>
      </c>
      <c r="I1387" s="20">
        <v>16.9629</v>
      </c>
      <c r="J1387" s="20">
        <v>450.325</v>
      </c>
      <c r="K1387" s="19">
        <v>0.859834</v>
      </c>
      <c r="L1387" s="20">
        <v>7.67011</v>
      </c>
      <c r="M1387" s="20">
        <v>237.608</v>
      </c>
      <c r="N1387" s="19">
        <v>0.930832</v>
      </c>
      <c r="O1387" s="20">
        <v>4.50301</v>
      </c>
      <c r="P1387" s="20">
        <v>352.075</v>
      </c>
      <c r="Q1387" s="19">
        <v>0.629429</v>
      </c>
      <c r="R1387" s="20">
        <v>0.568942</v>
      </c>
      <c r="S1387" s="20">
        <v>18.5244</v>
      </c>
      <c r="T1387" s="19">
        <v>0.955349</v>
      </c>
      <c r="U1387" s="20">
        <v>0.526004</v>
      </c>
      <c r="V1387" s="20">
        <v>52.951</v>
      </c>
      <c r="W1387" s="19">
        <v>0.990133</v>
      </c>
      <c r="X1387" s="20">
        <v>0.633067</v>
      </c>
      <c r="Y1387" s="20">
        <v>21.6453</v>
      </c>
      <c r="Z1387" s="19">
        <v>0.809649</v>
      </c>
      <c r="AA1387" s="20">
        <v>3.25821</v>
      </c>
      <c r="AB1387" s="20">
        <v>117.591</v>
      </c>
      <c r="AC1387" s="19">
        <v>0</v>
      </c>
      <c r="AD1387" s="20">
        <v>0</v>
      </c>
      <c r="AE1387" s="20">
        <v>0.00034914</v>
      </c>
      <c r="AF1387" s="19">
        <v>0.871343</v>
      </c>
      <c r="AG1387" s="20">
        <v>5.14165</v>
      </c>
      <c r="AH1387" s="20">
        <v>42.9213</v>
      </c>
      <c r="AI1387" s="19">
        <v>0</v>
      </c>
      <c r="AJ1387" s="20">
        <v>0</v>
      </c>
      <c r="AK1387" s="20">
        <v>0</v>
      </c>
      <c r="AL1387" s="19">
        <v>0</v>
      </c>
      <c r="AM1387" s="20">
        <v>0</v>
      </c>
      <c r="AN1387" s="20">
        <v>0</v>
      </c>
      <c r="AO1387" s="19">
        <v>0</v>
      </c>
      <c r="AP1387" s="20">
        <v>0</v>
      </c>
      <c r="AQ1387" s="20">
        <v>0</v>
      </c>
    </row>
    <row r="1388" spans="1:4" ht="17.25">
      <c r="A1388" s="10">
        <v>0.96041666666666703</v>
      </c>
      <c r="B1388" s="19">
        <v>0.928409</v>
      </c>
      <c r="C1388" s="20">
        <v>4.5121</v>
      </c>
      <c r="D1388" s="20">
        <v>351.136</v>
      </c>
      <c r="E1388" s="19">
        <v>0.606639</v>
      </c>
      <c r="F1388" s="20">
        <v>0.0385391</v>
      </c>
      <c r="G1388" s="20">
        <v>311.968</v>
      </c>
      <c r="H1388" s="19">
        <v>0.890659</v>
      </c>
      <c r="I1388" s="20">
        <v>16.8379</v>
      </c>
      <c r="J1388" s="20">
        <v>450.602</v>
      </c>
      <c r="K1388" s="19">
        <v>0.813556</v>
      </c>
      <c r="L1388" s="20">
        <v>1.94896</v>
      </c>
      <c r="M1388" s="20">
        <v>237.666</v>
      </c>
      <c r="N1388" s="19">
        <v>0.930481</v>
      </c>
      <c r="O1388" s="20">
        <v>4.50747</v>
      </c>
      <c r="P1388" s="20">
        <v>352.149</v>
      </c>
      <c r="Q1388" s="19">
        <v>0.6304</v>
      </c>
      <c r="R1388" s="20">
        <v>0.573351</v>
      </c>
      <c r="S1388" s="20">
        <v>18.5338</v>
      </c>
      <c r="T1388" s="19">
        <v>0.954278</v>
      </c>
      <c r="U1388" s="20">
        <v>0.526166</v>
      </c>
      <c r="V1388" s="20">
        <v>52.9595</v>
      </c>
      <c r="W1388" s="19">
        <v>0.990284</v>
      </c>
      <c r="X1388" s="20">
        <v>0.637668</v>
      </c>
      <c r="Y1388" s="20">
        <v>21.6557</v>
      </c>
      <c r="Z1388" s="19">
        <v>0.802263</v>
      </c>
      <c r="AA1388" s="20">
        <v>3.28743</v>
      </c>
      <c r="AB1388" s="20">
        <v>117.644</v>
      </c>
      <c r="AC1388" s="19">
        <v>0</v>
      </c>
      <c r="AD1388" s="20">
        <v>0</v>
      </c>
      <c r="AE1388" s="20">
        <v>0.00034914</v>
      </c>
      <c r="AF1388" s="19">
        <v>0</v>
      </c>
      <c r="AG1388" s="20">
        <v>0</v>
      </c>
      <c r="AH1388" s="20">
        <v>42.9947</v>
      </c>
      <c r="AI1388" s="19">
        <v>0</v>
      </c>
      <c r="AJ1388" s="20">
        <v>0</v>
      </c>
      <c r="AK1388" s="20">
        <v>0</v>
      </c>
      <c r="AL1388" s="19">
        <v>0</v>
      </c>
      <c r="AM1388" s="20">
        <v>0</v>
      </c>
      <c r="AN1388" s="20">
        <v>0</v>
      </c>
      <c r="AO1388" s="19">
        <v>0</v>
      </c>
      <c r="AP1388" s="20">
        <v>0</v>
      </c>
      <c r="AQ1388" s="20">
        <v>0</v>
      </c>
    </row>
    <row r="1389" spans="1:4" ht="17.25">
      <c r="A1389" s="10">
        <v>0.96111111111111103</v>
      </c>
      <c r="B1389" s="19">
        <v>0.928194</v>
      </c>
      <c r="C1389" s="20">
        <v>4.5154</v>
      </c>
      <c r="D1389" s="20">
        <v>351.215</v>
      </c>
      <c r="E1389" s="19">
        <v>0.602701</v>
      </c>
      <c r="F1389" s="20">
        <v>0.0384402</v>
      </c>
      <c r="G1389" s="20">
        <v>311.968</v>
      </c>
      <c r="H1389" s="19">
        <v>0.889053</v>
      </c>
      <c r="I1389" s="20">
        <v>16.6845</v>
      </c>
      <c r="J1389" s="20">
        <v>450.885</v>
      </c>
      <c r="K1389" s="19">
        <v>0.813956</v>
      </c>
      <c r="L1389" s="20">
        <v>1.95813</v>
      </c>
      <c r="M1389" s="20">
        <v>237.699</v>
      </c>
      <c r="N1389" s="19">
        <v>0.930361</v>
      </c>
      <c r="O1389" s="20">
        <v>4.5135</v>
      </c>
      <c r="P1389" s="20">
        <v>352.225</v>
      </c>
      <c r="Q1389" s="19">
        <v>0.6295</v>
      </c>
      <c r="R1389" s="20">
        <v>0.573928</v>
      </c>
      <c r="S1389" s="20">
        <v>18.5434</v>
      </c>
      <c r="T1389" s="19">
        <v>0.954231</v>
      </c>
      <c r="U1389" s="20">
        <v>0.527753</v>
      </c>
      <c r="V1389" s="20">
        <v>52.9682</v>
      </c>
      <c r="W1389" s="19">
        <v>0.990403</v>
      </c>
      <c r="X1389" s="20">
        <v>0.638623</v>
      </c>
      <c r="Y1389" s="20">
        <v>21.6665</v>
      </c>
      <c r="Z1389" s="19">
        <v>0.80018</v>
      </c>
      <c r="AA1389" s="20">
        <v>3.27638</v>
      </c>
      <c r="AB1389" s="20">
        <v>117.701</v>
      </c>
      <c r="AC1389" s="19">
        <v>0</v>
      </c>
      <c r="AD1389" s="20">
        <v>0</v>
      </c>
      <c r="AE1389" s="20">
        <v>0.00034914</v>
      </c>
      <c r="AF1389" s="19">
        <v>0</v>
      </c>
      <c r="AG1389" s="20">
        <v>0</v>
      </c>
      <c r="AH1389" s="20">
        <v>42.9948</v>
      </c>
      <c r="AI1389" s="19">
        <v>0</v>
      </c>
      <c r="AJ1389" s="20">
        <v>0</v>
      </c>
      <c r="AK1389" s="20">
        <v>0</v>
      </c>
      <c r="AL1389" s="19">
        <v>0</v>
      </c>
      <c r="AM1389" s="20">
        <v>0</v>
      </c>
      <c r="AN1389" s="20">
        <v>0</v>
      </c>
      <c r="AO1389" s="19">
        <v>0</v>
      </c>
      <c r="AP1389" s="20">
        <v>0</v>
      </c>
      <c r="AQ1389" s="20">
        <v>0</v>
      </c>
    </row>
    <row r="1390" spans="1:4" ht="17.25">
      <c r="A1390" s="10">
        <v>0.96180555555555602</v>
      </c>
      <c r="B1390" s="19">
        <v>0.928046</v>
      </c>
      <c r="C1390" s="20">
        <v>4.51927</v>
      </c>
      <c r="D1390" s="20">
        <v>351.289</v>
      </c>
      <c r="E1390" s="19">
        <v>0.605821</v>
      </c>
      <c r="F1390" s="20">
        <v>0.0387174</v>
      </c>
      <c r="G1390" s="20">
        <v>311.969</v>
      </c>
      <c r="H1390" s="19">
        <v>0.887559</v>
      </c>
      <c r="I1390" s="20">
        <v>16.5455</v>
      </c>
      <c r="J1390" s="20">
        <v>451.167</v>
      </c>
      <c r="K1390" s="19">
        <v>0.812727</v>
      </c>
      <c r="L1390" s="20">
        <v>1.96096</v>
      </c>
      <c r="M1390" s="20">
        <v>237.732</v>
      </c>
      <c r="N1390" s="19">
        <v>0.930323</v>
      </c>
      <c r="O1390" s="20">
        <v>4.51332</v>
      </c>
      <c r="P1390" s="20">
        <v>352.299</v>
      </c>
      <c r="Q1390" s="19">
        <v>0.628136</v>
      </c>
      <c r="R1390" s="20">
        <v>0.571679</v>
      </c>
      <c r="S1390" s="20">
        <v>18.5529</v>
      </c>
      <c r="T1390" s="19">
        <v>0.953021</v>
      </c>
      <c r="U1390" s="20">
        <v>0.527435</v>
      </c>
      <c r="V1390" s="20">
        <v>52.9773</v>
      </c>
      <c r="W1390" s="19">
        <v>0.99038</v>
      </c>
      <c r="X1390" s="20">
        <v>0.638614</v>
      </c>
      <c r="Y1390" s="20">
        <v>21.677</v>
      </c>
      <c r="Z1390" s="19">
        <v>0.8001</v>
      </c>
      <c r="AA1390" s="20">
        <v>3.27366</v>
      </c>
      <c r="AB1390" s="20">
        <v>117.754</v>
      </c>
      <c r="AC1390" s="19">
        <v>0</v>
      </c>
      <c r="AD1390" s="20">
        <v>0</v>
      </c>
      <c r="AE1390" s="20">
        <v>0.00034914</v>
      </c>
      <c r="AF1390" s="19">
        <v>0.834102</v>
      </c>
      <c r="AG1390" s="20">
        <v>0.00528949</v>
      </c>
      <c r="AH1390" s="20">
        <v>42.9948</v>
      </c>
      <c r="AI1390" s="19">
        <v>0</v>
      </c>
      <c r="AJ1390" s="20">
        <v>0</v>
      </c>
      <c r="AK1390" s="20">
        <v>0</v>
      </c>
      <c r="AL1390" s="19">
        <v>0</v>
      </c>
      <c r="AM1390" s="20">
        <v>0</v>
      </c>
      <c r="AN1390" s="20">
        <v>0</v>
      </c>
      <c r="AO1390" s="19">
        <v>0</v>
      </c>
      <c r="AP1390" s="20">
        <v>0</v>
      </c>
      <c r="AQ1390" s="20">
        <v>0</v>
      </c>
    </row>
    <row r="1391" spans="1:4" ht="17.25">
      <c r="A1391" s="10">
        <v>0.96250000000000002</v>
      </c>
      <c r="B1391" s="19">
        <v>0.928296</v>
      </c>
      <c r="C1391" s="20">
        <v>4.50666</v>
      </c>
      <c r="D1391" s="20">
        <v>351.363</v>
      </c>
      <c r="E1391" s="19">
        <v>0.60432</v>
      </c>
      <c r="F1391" s="20">
        <v>0.0385892</v>
      </c>
      <c r="G1391" s="20">
        <v>311.97</v>
      </c>
      <c r="H1391" s="19">
        <v>0.889512</v>
      </c>
      <c r="I1391" s="20">
        <v>16.6608</v>
      </c>
      <c r="J1391" s="20">
        <v>451.439</v>
      </c>
      <c r="K1391" s="19">
        <v>0.857064</v>
      </c>
      <c r="L1391" s="20">
        <v>7.61207</v>
      </c>
      <c r="M1391" s="20">
        <v>237.833</v>
      </c>
      <c r="N1391" s="19">
        <v>0.930617</v>
      </c>
      <c r="O1391" s="20">
        <v>4.50894</v>
      </c>
      <c r="P1391" s="20">
        <v>352.373</v>
      </c>
      <c r="Q1391" s="19">
        <v>0.631052</v>
      </c>
      <c r="R1391" s="20">
        <v>0.574523</v>
      </c>
      <c r="S1391" s="20">
        <v>18.5627</v>
      </c>
      <c r="T1391" s="19">
        <v>0.954245</v>
      </c>
      <c r="U1391" s="20">
        <v>0.527206</v>
      </c>
      <c r="V1391" s="20">
        <v>52.9861</v>
      </c>
      <c r="W1391" s="19">
        <v>0.9903</v>
      </c>
      <c r="X1391" s="20">
        <v>0.636447</v>
      </c>
      <c r="Y1391" s="20">
        <v>21.6876</v>
      </c>
      <c r="Z1391" s="19">
        <v>0.800845</v>
      </c>
      <c r="AA1391" s="20">
        <v>3.27239</v>
      </c>
      <c r="AB1391" s="20">
        <v>117.809</v>
      </c>
      <c r="AC1391" s="19">
        <v>0</v>
      </c>
      <c r="AD1391" s="20">
        <v>0</v>
      </c>
      <c r="AE1391" s="20">
        <v>0.00034914</v>
      </c>
      <c r="AF1391" s="19">
        <v>0</v>
      </c>
      <c r="AG1391" s="20">
        <v>0</v>
      </c>
      <c r="AH1391" s="20">
        <v>42.9949</v>
      </c>
      <c r="AI1391" s="19">
        <v>0</v>
      </c>
      <c r="AJ1391" s="20">
        <v>0</v>
      </c>
      <c r="AK1391" s="20">
        <v>0</v>
      </c>
      <c r="AL1391" s="19">
        <v>0</v>
      </c>
      <c r="AM1391" s="20">
        <v>0</v>
      </c>
      <c r="AN1391" s="20">
        <v>0</v>
      </c>
      <c r="AO1391" s="19">
        <v>0</v>
      </c>
      <c r="AP1391" s="20">
        <v>0</v>
      </c>
      <c r="AQ1391" s="20">
        <v>0</v>
      </c>
    </row>
    <row r="1392" spans="1:4" ht="17.25">
      <c r="A1392" s="10">
        <v>0.96319444444444402</v>
      </c>
      <c r="B1392" s="19">
        <v>0.927886</v>
      </c>
      <c r="C1392" s="20">
        <v>4.51273</v>
      </c>
      <c r="D1392" s="20">
        <v>351.438</v>
      </c>
      <c r="E1392" s="19">
        <v>0.602667</v>
      </c>
      <c r="F1392" s="20">
        <v>0.0385813</v>
      </c>
      <c r="G1392" s="20">
        <v>311.97</v>
      </c>
      <c r="H1392" s="19">
        <v>0.889039</v>
      </c>
      <c r="I1392" s="20">
        <v>16.7242</v>
      </c>
      <c r="J1392" s="20">
        <v>451.722</v>
      </c>
      <c r="K1392" s="19">
        <v>0.813047</v>
      </c>
      <c r="L1392" s="20">
        <v>1.95111</v>
      </c>
      <c r="M1392" s="20">
        <v>237.894</v>
      </c>
      <c r="N1392" s="19">
        <v>0.93021</v>
      </c>
      <c r="O1392" s="20">
        <v>4.50912</v>
      </c>
      <c r="P1392" s="20">
        <v>352.449</v>
      </c>
      <c r="Q1392" s="19">
        <v>0.630001</v>
      </c>
      <c r="R1392" s="20">
        <v>0.574636</v>
      </c>
      <c r="S1392" s="20">
        <v>18.5722</v>
      </c>
      <c r="T1392" s="19">
        <v>0.953033</v>
      </c>
      <c r="U1392" s="20">
        <v>0.526857</v>
      </c>
      <c r="V1392" s="20">
        <v>52.9949</v>
      </c>
      <c r="W1392" s="19">
        <v>0.990351</v>
      </c>
      <c r="X1392" s="20">
        <v>0.638069</v>
      </c>
      <c r="Y1392" s="20">
        <v>21.6983</v>
      </c>
      <c r="Z1392" s="19">
        <v>0.800801</v>
      </c>
      <c r="AA1392" s="20">
        <v>3.27345</v>
      </c>
      <c r="AB1392" s="20">
        <v>117.863</v>
      </c>
      <c r="AC1392" s="19">
        <v>0</v>
      </c>
      <c r="AD1392" s="20">
        <v>0</v>
      </c>
      <c r="AE1392" s="20">
        <v>0.00034914</v>
      </c>
      <c r="AF1392" s="19">
        <v>0</v>
      </c>
      <c r="AG1392" s="20">
        <v>0</v>
      </c>
      <c r="AH1392" s="20">
        <v>42.9949</v>
      </c>
      <c r="AI1392" s="19">
        <v>0</v>
      </c>
      <c r="AJ1392" s="20">
        <v>0</v>
      </c>
      <c r="AK1392" s="20">
        <v>0</v>
      </c>
      <c r="AL1392" s="19">
        <v>0</v>
      </c>
      <c r="AM1392" s="20">
        <v>0</v>
      </c>
      <c r="AN1392" s="20">
        <v>0</v>
      </c>
      <c r="AO1392" s="19">
        <v>0</v>
      </c>
      <c r="AP1392" s="20">
        <v>0</v>
      </c>
      <c r="AQ1392" s="20">
        <v>0</v>
      </c>
    </row>
    <row r="1393" spans="1:4" ht="17.25">
      <c r="A1393" s="10">
        <v>0.96388888888888902</v>
      </c>
      <c r="B1393" s="19">
        <v>0.928207</v>
      </c>
      <c r="C1393" s="20">
        <v>4.51749</v>
      </c>
      <c r="D1393" s="20">
        <v>351.512</v>
      </c>
      <c r="E1393" s="19">
        <v>0.603998</v>
      </c>
      <c r="F1393" s="20">
        <v>0.038578</v>
      </c>
      <c r="G1393" s="20">
        <v>311.971</v>
      </c>
      <c r="H1393" s="19">
        <v>0.890062</v>
      </c>
      <c r="I1393" s="20">
        <v>16.8112</v>
      </c>
      <c r="J1393" s="20">
        <v>451.996</v>
      </c>
      <c r="K1393" s="19">
        <v>0.813854</v>
      </c>
      <c r="L1393" s="20">
        <v>1.95595</v>
      </c>
      <c r="M1393" s="20">
        <v>237.926</v>
      </c>
      <c r="N1393" s="19">
        <v>0.930301</v>
      </c>
      <c r="O1393" s="20">
        <v>4.51385</v>
      </c>
      <c r="P1393" s="20">
        <v>352.522</v>
      </c>
      <c r="Q1393" s="19">
        <v>0.630295</v>
      </c>
      <c r="R1393" s="20">
        <v>0.575556</v>
      </c>
      <c r="S1393" s="20">
        <v>18.5817</v>
      </c>
      <c r="T1393" s="19">
        <v>0.953983</v>
      </c>
      <c r="U1393" s="20">
        <v>0.527191</v>
      </c>
      <c r="V1393" s="20">
        <v>53.0034</v>
      </c>
      <c r="W1393" s="19">
        <v>0.99035</v>
      </c>
      <c r="X1393" s="20">
        <v>0.638268</v>
      </c>
      <c r="Y1393" s="20">
        <v>21.7089</v>
      </c>
      <c r="Z1393" s="19">
        <v>0.801063</v>
      </c>
      <c r="AA1393" s="20">
        <v>3.27269</v>
      </c>
      <c r="AB1393" s="20">
        <v>117.918</v>
      </c>
      <c r="AC1393" s="19">
        <v>0</v>
      </c>
      <c r="AD1393" s="20">
        <v>0</v>
      </c>
      <c r="AE1393" s="20">
        <v>0.00034914</v>
      </c>
      <c r="AF1393" s="19">
        <v>0.822535</v>
      </c>
      <c r="AG1393" s="20">
        <v>0.00541757</v>
      </c>
      <c r="AH1393" s="20">
        <v>42.995</v>
      </c>
      <c r="AI1393" s="19">
        <v>0</v>
      </c>
      <c r="AJ1393" s="20">
        <v>0</v>
      </c>
      <c r="AK1393" s="20">
        <v>0</v>
      </c>
      <c r="AL1393" s="19">
        <v>0</v>
      </c>
      <c r="AM1393" s="20">
        <v>0</v>
      </c>
      <c r="AN1393" s="20">
        <v>0</v>
      </c>
      <c r="AO1393" s="19">
        <v>0</v>
      </c>
      <c r="AP1393" s="20">
        <v>0</v>
      </c>
      <c r="AQ1393" s="20">
        <v>0</v>
      </c>
    </row>
    <row r="1394" spans="1:4" ht="17.25">
      <c r="A1394" s="10">
        <v>0.96458333333333302</v>
      </c>
      <c r="B1394" s="19">
        <v>0.928008</v>
      </c>
      <c r="C1394" s="20">
        <v>4.51051</v>
      </c>
      <c r="D1394" s="20">
        <v>351.589</v>
      </c>
      <c r="E1394" s="19">
        <v>0.602134</v>
      </c>
      <c r="F1394" s="20">
        <v>0.0385122</v>
      </c>
      <c r="G1394" s="20">
        <v>311.971</v>
      </c>
      <c r="H1394" s="19">
        <v>0.890375</v>
      </c>
      <c r="I1394" s="20">
        <v>16.8835</v>
      </c>
      <c r="J1394" s="20">
        <v>452.273</v>
      </c>
      <c r="K1394" s="19">
        <v>0.812912</v>
      </c>
      <c r="L1394" s="20">
        <v>1.95661</v>
      </c>
      <c r="M1394" s="20">
        <v>237.958</v>
      </c>
      <c r="N1394" s="19">
        <v>0.930107</v>
      </c>
      <c r="O1394" s="20">
        <v>4.5041</v>
      </c>
      <c r="P1394" s="20">
        <v>352.598</v>
      </c>
      <c r="Q1394" s="19">
        <v>0.630953</v>
      </c>
      <c r="R1394" s="20">
        <v>0.576549</v>
      </c>
      <c r="S1394" s="20">
        <v>18.5914</v>
      </c>
      <c r="T1394" s="19">
        <v>0.95328</v>
      </c>
      <c r="U1394" s="20">
        <v>0.526865</v>
      </c>
      <c r="V1394" s="20">
        <v>53.0122</v>
      </c>
      <c r="W1394" s="19">
        <v>0.990375</v>
      </c>
      <c r="X1394" s="20">
        <v>0.638487</v>
      </c>
      <c r="Y1394" s="20">
        <v>21.7197</v>
      </c>
      <c r="Z1394" s="19">
        <v>0.800598</v>
      </c>
      <c r="AA1394" s="20">
        <v>3.27162</v>
      </c>
      <c r="AB1394" s="20">
        <v>117.972</v>
      </c>
      <c r="AC1394" s="19">
        <v>0</v>
      </c>
      <c r="AD1394" s="20">
        <v>0</v>
      </c>
      <c r="AE1394" s="20">
        <v>0.00034914</v>
      </c>
      <c r="AF1394" s="19">
        <v>0.815597</v>
      </c>
      <c r="AG1394" s="20">
        <v>0.0053474</v>
      </c>
      <c r="AH1394" s="20">
        <v>42.995</v>
      </c>
      <c r="AI1394" s="19">
        <v>0</v>
      </c>
      <c r="AJ1394" s="20">
        <v>0</v>
      </c>
      <c r="AK1394" s="20">
        <v>0</v>
      </c>
      <c r="AL1394" s="19">
        <v>0</v>
      </c>
      <c r="AM1394" s="20">
        <v>0</v>
      </c>
      <c r="AN1394" s="20">
        <v>0</v>
      </c>
      <c r="AO1394" s="19">
        <v>0</v>
      </c>
      <c r="AP1394" s="20">
        <v>0</v>
      </c>
      <c r="AQ1394" s="20">
        <v>0</v>
      </c>
    </row>
    <row r="1395" spans="1:4" ht="17.25">
      <c r="A1395" s="10">
        <v>0.96527777777777801</v>
      </c>
      <c r="B1395" s="19">
        <v>0.92861</v>
      </c>
      <c r="C1395" s="20">
        <v>4.50642</v>
      </c>
      <c r="D1395" s="20">
        <v>351.662</v>
      </c>
      <c r="E1395" s="19">
        <v>0.604008</v>
      </c>
      <c r="F1395" s="20">
        <v>0.0384713</v>
      </c>
      <c r="G1395" s="20">
        <v>311.972</v>
      </c>
      <c r="H1395" s="19">
        <v>0.891958</v>
      </c>
      <c r="I1395" s="20">
        <v>16.9652</v>
      </c>
      <c r="J1395" s="20">
        <v>452.564</v>
      </c>
      <c r="K1395" s="19">
        <v>0.860881</v>
      </c>
      <c r="L1395" s="20">
        <v>7.7509</v>
      </c>
      <c r="M1395" s="20">
        <v>238.062</v>
      </c>
      <c r="N1395" s="19">
        <v>0.93069</v>
      </c>
      <c r="O1395" s="20">
        <v>4.50478</v>
      </c>
      <c r="P1395" s="20">
        <v>352.675</v>
      </c>
      <c r="Q1395" s="19">
        <v>0.632101</v>
      </c>
      <c r="R1395" s="20">
        <v>0.575414</v>
      </c>
      <c r="S1395" s="20">
        <v>18.601</v>
      </c>
      <c r="T1395" s="19">
        <v>0.955115</v>
      </c>
      <c r="U1395" s="20">
        <v>0.525943</v>
      </c>
      <c r="V1395" s="20">
        <v>53.0209</v>
      </c>
      <c r="W1395" s="19">
        <v>0.990266</v>
      </c>
      <c r="X1395" s="20">
        <v>0.635651</v>
      </c>
      <c r="Y1395" s="20">
        <v>21.7301</v>
      </c>
      <c r="Z1395" s="19">
        <v>0.803143</v>
      </c>
      <c r="AA1395" s="20">
        <v>3.27752</v>
      </c>
      <c r="AB1395" s="20">
        <v>118.028</v>
      </c>
      <c r="AC1395" s="19">
        <v>0</v>
      </c>
      <c r="AD1395" s="20">
        <v>0</v>
      </c>
      <c r="AE1395" s="20">
        <v>0.00034914</v>
      </c>
      <c r="AF1395" s="19">
        <v>0.808233</v>
      </c>
      <c r="AG1395" s="20">
        <v>0.00530487</v>
      </c>
      <c r="AH1395" s="20">
        <v>42.9951</v>
      </c>
      <c r="AI1395" s="19">
        <v>0</v>
      </c>
      <c r="AJ1395" s="20">
        <v>0</v>
      </c>
      <c r="AK1395" s="20">
        <v>0</v>
      </c>
      <c r="AL1395" s="19">
        <v>0</v>
      </c>
      <c r="AM1395" s="20">
        <v>0</v>
      </c>
      <c r="AN1395" s="20">
        <v>0</v>
      </c>
      <c r="AO1395" s="19">
        <v>0</v>
      </c>
      <c r="AP1395" s="20">
        <v>0</v>
      </c>
      <c r="AQ1395" s="20">
        <v>0</v>
      </c>
    </row>
    <row r="1396" spans="1:4" ht="17.25">
      <c r="A1396" s="10">
        <v>0.96597222222222201</v>
      </c>
      <c r="B1396" s="19">
        <v>0.928352</v>
      </c>
      <c r="C1396" s="20">
        <v>4.49749</v>
      </c>
      <c r="D1396" s="20">
        <v>351.739</v>
      </c>
      <c r="E1396" s="19">
        <v>0.605368</v>
      </c>
      <c r="F1396" s="20">
        <v>0.0386113</v>
      </c>
      <c r="G1396" s="20">
        <v>311.973</v>
      </c>
      <c r="H1396" s="19">
        <v>0.892274</v>
      </c>
      <c r="I1396" s="20">
        <v>17.061</v>
      </c>
      <c r="J1396" s="20">
        <v>452.843</v>
      </c>
      <c r="K1396" s="19">
        <v>0.813555</v>
      </c>
      <c r="L1396" s="20">
        <v>1.94697</v>
      </c>
      <c r="M1396" s="20">
        <v>238.125</v>
      </c>
      <c r="N1396" s="19">
        <v>0.930668</v>
      </c>
      <c r="O1396" s="20">
        <v>4.49851</v>
      </c>
      <c r="P1396" s="20">
        <v>352.749</v>
      </c>
      <c r="Q1396" s="19">
        <v>0.629134</v>
      </c>
      <c r="R1396" s="20">
        <v>0.57055</v>
      </c>
      <c r="S1396" s="20">
        <v>18.6105</v>
      </c>
      <c r="T1396" s="19">
        <v>0.95443</v>
      </c>
      <c r="U1396" s="20">
        <v>0.526155</v>
      </c>
      <c r="V1396" s="20">
        <v>53.0297</v>
      </c>
      <c r="W1396" s="19">
        <v>0.990335</v>
      </c>
      <c r="X1396" s="20">
        <v>0.63559</v>
      </c>
      <c r="Y1396" s="20">
        <v>21.7406</v>
      </c>
      <c r="Z1396" s="19">
        <v>0.802294</v>
      </c>
      <c r="AA1396" s="20">
        <v>3.27368</v>
      </c>
      <c r="AB1396" s="20">
        <v>118.082</v>
      </c>
      <c r="AC1396" s="19">
        <v>0</v>
      </c>
      <c r="AD1396" s="20">
        <v>0</v>
      </c>
      <c r="AE1396" s="20">
        <v>0.00034914</v>
      </c>
      <c r="AF1396" s="19">
        <v>0</v>
      </c>
      <c r="AG1396" s="20">
        <v>0</v>
      </c>
      <c r="AH1396" s="20">
        <v>42.9951</v>
      </c>
      <c r="AI1396" s="19">
        <v>0</v>
      </c>
      <c r="AJ1396" s="20">
        <v>0</v>
      </c>
      <c r="AK1396" s="20">
        <v>0</v>
      </c>
      <c r="AL1396" s="19">
        <v>0</v>
      </c>
      <c r="AM1396" s="20">
        <v>0</v>
      </c>
      <c r="AN1396" s="20">
        <v>0</v>
      </c>
      <c r="AO1396" s="19">
        <v>0</v>
      </c>
      <c r="AP1396" s="20">
        <v>0</v>
      </c>
      <c r="AQ1396" s="20">
        <v>0</v>
      </c>
    </row>
    <row r="1397" spans="1:4" ht="17.25">
      <c r="A1397" s="10">
        <v>0.96666666666666701</v>
      </c>
      <c r="B1397" s="19">
        <v>0.928843</v>
      </c>
      <c r="C1397" s="20">
        <v>4.50454</v>
      </c>
      <c r="D1397" s="20">
        <v>351.814</v>
      </c>
      <c r="E1397" s="19">
        <v>0.60486</v>
      </c>
      <c r="F1397" s="20">
        <v>0.0383524</v>
      </c>
      <c r="G1397" s="20">
        <v>311.973</v>
      </c>
      <c r="H1397" s="19">
        <v>0.894152</v>
      </c>
      <c r="I1397" s="20">
        <v>17.192</v>
      </c>
      <c r="J1397" s="20">
        <v>453.123</v>
      </c>
      <c r="K1397" s="19">
        <v>0.814778</v>
      </c>
      <c r="L1397" s="20">
        <v>1.94807</v>
      </c>
      <c r="M1397" s="20">
        <v>238.158</v>
      </c>
      <c r="N1397" s="19">
        <v>0.931154</v>
      </c>
      <c r="O1397" s="20">
        <v>4.50487</v>
      </c>
      <c r="P1397" s="20">
        <v>352.825</v>
      </c>
      <c r="Q1397" s="19">
        <v>0.632097</v>
      </c>
      <c r="R1397" s="20">
        <v>0.571987</v>
      </c>
      <c r="S1397" s="20">
        <v>18.6201</v>
      </c>
      <c r="T1397" s="19">
        <v>0.955959</v>
      </c>
      <c r="U1397" s="20">
        <v>0.525548</v>
      </c>
      <c r="V1397" s="20">
        <v>53.0386</v>
      </c>
      <c r="W1397" s="19">
        <v>0.990107</v>
      </c>
      <c r="X1397" s="20">
        <v>0.632842</v>
      </c>
      <c r="Y1397" s="20">
        <v>21.7515</v>
      </c>
      <c r="Z1397" s="19">
        <v>0.804739</v>
      </c>
      <c r="AA1397" s="20">
        <v>3.27309</v>
      </c>
      <c r="AB1397" s="20">
        <v>118.136</v>
      </c>
      <c r="AC1397" s="19">
        <v>0</v>
      </c>
      <c r="AD1397" s="20">
        <v>0</v>
      </c>
      <c r="AE1397" s="20">
        <v>0.00034914</v>
      </c>
      <c r="AF1397" s="19">
        <v>0</v>
      </c>
      <c r="AG1397" s="20">
        <v>0</v>
      </c>
      <c r="AH1397" s="20">
        <v>42.9952</v>
      </c>
      <c r="AI1397" s="19">
        <v>0</v>
      </c>
      <c r="AJ1397" s="20">
        <v>0</v>
      </c>
      <c r="AK1397" s="20">
        <v>0</v>
      </c>
      <c r="AL1397" s="19">
        <v>0</v>
      </c>
      <c r="AM1397" s="20">
        <v>0</v>
      </c>
      <c r="AN1397" s="20">
        <v>0</v>
      </c>
      <c r="AO1397" s="19">
        <v>0</v>
      </c>
      <c r="AP1397" s="20">
        <v>0</v>
      </c>
      <c r="AQ1397" s="20">
        <v>0</v>
      </c>
    </row>
    <row r="1398" spans="1:4" ht="17.25">
      <c r="A1398" s="10">
        <v>0.96736111111111101</v>
      </c>
      <c r="B1398" s="19">
        <v>0.928592</v>
      </c>
      <c r="C1398" s="20">
        <v>4.50185</v>
      </c>
      <c r="D1398" s="20">
        <v>351.888</v>
      </c>
      <c r="E1398" s="19">
        <v>0.603146</v>
      </c>
      <c r="F1398" s="20">
        <v>0.0382421</v>
      </c>
      <c r="G1398" s="20">
        <v>311.974</v>
      </c>
      <c r="H1398" s="19">
        <v>0.894586</v>
      </c>
      <c r="I1398" s="20">
        <v>17.2942</v>
      </c>
      <c r="J1398" s="20">
        <v>453.416</v>
      </c>
      <c r="K1398" s="19">
        <v>0.813838</v>
      </c>
      <c r="L1398" s="20">
        <v>1.9508</v>
      </c>
      <c r="M1398" s="20">
        <v>238.191</v>
      </c>
      <c r="N1398" s="19">
        <v>0.93083</v>
      </c>
      <c r="O1398" s="20">
        <v>4.49943</v>
      </c>
      <c r="P1398" s="20">
        <v>352.9</v>
      </c>
      <c r="Q1398" s="19">
        <v>0.632657</v>
      </c>
      <c r="R1398" s="20">
        <v>0.573274</v>
      </c>
      <c r="S1398" s="20">
        <v>18.6296</v>
      </c>
      <c r="T1398" s="19">
        <v>0.955113</v>
      </c>
      <c r="U1398" s="20">
        <v>0.525076</v>
      </c>
      <c r="V1398" s="20">
        <v>53.0472</v>
      </c>
      <c r="W1398" s="19">
        <v>0.990094</v>
      </c>
      <c r="X1398" s="20">
        <v>0.633107</v>
      </c>
      <c r="Y1398" s="20">
        <v>21.7619</v>
      </c>
      <c r="Z1398" s="19">
        <v>0.8043</v>
      </c>
      <c r="AA1398" s="20">
        <v>3.27007</v>
      </c>
      <c r="AB1398" s="20">
        <v>118.191</v>
      </c>
      <c r="AC1398" s="19">
        <v>0</v>
      </c>
      <c r="AD1398" s="20">
        <v>0</v>
      </c>
      <c r="AE1398" s="20">
        <v>0.00034914</v>
      </c>
      <c r="AF1398" s="19">
        <v>0</v>
      </c>
      <c r="AG1398" s="20">
        <v>0</v>
      </c>
      <c r="AH1398" s="20">
        <v>42.9952</v>
      </c>
      <c r="AI1398" s="19">
        <v>0</v>
      </c>
      <c r="AJ1398" s="20">
        <v>0</v>
      </c>
      <c r="AK1398" s="20">
        <v>0</v>
      </c>
      <c r="AL1398" s="19">
        <v>0</v>
      </c>
      <c r="AM1398" s="20">
        <v>0</v>
      </c>
      <c r="AN1398" s="20">
        <v>0</v>
      </c>
      <c r="AO1398" s="19">
        <v>0</v>
      </c>
      <c r="AP1398" s="20">
        <v>0</v>
      </c>
      <c r="AQ1398" s="20">
        <v>0</v>
      </c>
    </row>
    <row r="1399" spans="1:4" ht="17.25">
      <c r="A1399" s="10">
        <v>0.968055555555556</v>
      </c>
      <c r="B1399" s="19">
        <v>0.928599</v>
      </c>
      <c r="C1399" s="20">
        <v>4.50846</v>
      </c>
      <c r="D1399" s="20">
        <v>351.964</v>
      </c>
      <c r="E1399" s="19">
        <v>0.603967</v>
      </c>
      <c r="F1399" s="20">
        <v>0.0385151</v>
      </c>
      <c r="G1399" s="20">
        <v>311.975</v>
      </c>
      <c r="H1399" s="19">
        <v>0.895182</v>
      </c>
      <c r="I1399" s="20">
        <v>17.4314</v>
      </c>
      <c r="J1399" s="20">
        <v>453.7</v>
      </c>
      <c r="K1399" s="19">
        <v>0.865141</v>
      </c>
      <c r="L1399" s="20">
        <v>7.94287</v>
      </c>
      <c r="M1399" s="20">
        <v>238.29</v>
      </c>
      <c r="N1399" s="19">
        <v>0.930851</v>
      </c>
      <c r="O1399" s="20">
        <v>4.5105</v>
      </c>
      <c r="P1399" s="20">
        <v>352.974</v>
      </c>
      <c r="Q1399" s="19">
        <v>0.632369</v>
      </c>
      <c r="R1399" s="20">
        <v>0.57453</v>
      </c>
      <c r="S1399" s="20">
        <v>18.6391</v>
      </c>
      <c r="T1399" s="19">
        <v>0.954879</v>
      </c>
      <c r="U1399" s="20">
        <v>0.525904</v>
      </c>
      <c r="V1399" s="20">
        <v>53.056</v>
      </c>
      <c r="W1399" s="19">
        <v>0.990172</v>
      </c>
      <c r="X1399" s="20">
        <v>0.63509</v>
      </c>
      <c r="Y1399" s="20">
        <v>21.7724</v>
      </c>
      <c r="Z1399" s="19">
        <v>0.803488</v>
      </c>
      <c r="AA1399" s="20">
        <v>3.27581</v>
      </c>
      <c r="AB1399" s="20">
        <v>118.245</v>
      </c>
      <c r="AC1399" s="19">
        <v>0</v>
      </c>
      <c r="AD1399" s="20">
        <v>0</v>
      </c>
      <c r="AE1399" s="20">
        <v>0.00034914</v>
      </c>
      <c r="AF1399" s="19">
        <v>0.824448</v>
      </c>
      <c r="AG1399" s="20">
        <v>0.00527852</v>
      </c>
      <c r="AH1399" s="20">
        <v>42.9953</v>
      </c>
      <c r="AI1399" s="19">
        <v>0</v>
      </c>
      <c r="AJ1399" s="20">
        <v>0</v>
      </c>
      <c r="AK1399" s="20">
        <v>0</v>
      </c>
      <c r="AL1399" s="19">
        <v>0</v>
      </c>
      <c r="AM1399" s="20">
        <v>0</v>
      </c>
      <c r="AN1399" s="20">
        <v>0</v>
      </c>
      <c r="AO1399" s="19">
        <v>0</v>
      </c>
      <c r="AP1399" s="20">
        <v>0</v>
      </c>
      <c r="AQ1399" s="20">
        <v>0</v>
      </c>
    </row>
    <row r="1400" spans="1:4" ht="17.25">
      <c r="A1400" s="10">
        <v>0.96875</v>
      </c>
      <c r="B1400" s="19">
        <v>0.927891</v>
      </c>
      <c r="C1400" s="20">
        <v>4.51806</v>
      </c>
      <c r="D1400" s="20">
        <v>352.04</v>
      </c>
      <c r="E1400" s="19">
        <v>0.60489</v>
      </c>
      <c r="F1400" s="20">
        <v>0.0386691</v>
      </c>
      <c r="G1400" s="20">
        <v>311.975</v>
      </c>
      <c r="H1400" s="19">
        <v>0.895072</v>
      </c>
      <c r="I1400" s="20">
        <v>17.5113</v>
      </c>
      <c r="J1400" s="20">
        <v>454.001</v>
      </c>
      <c r="K1400" s="19">
        <v>0.813744</v>
      </c>
      <c r="L1400" s="20">
        <v>1.94764</v>
      </c>
      <c r="M1400" s="20">
        <v>238.363</v>
      </c>
      <c r="N1400" s="19">
        <v>0.930044</v>
      </c>
      <c r="O1400" s="20">
        <v>4.51733</v>
      </c>
      <c r="P1400" s="20">
        <v>353.05</v>
      </c>
      <c r="Q1400" s="19">
        <v>0.629087</v>
      </c>
      <c r="R1400" s="20">
        <v>0.569589</v>
      </c>
      <c r="S1400" s="20">
        <v>18.6485</v>
      </c>
      <c r="T1400" s="19">
        <v>0.953921</v>
      </c>
      <c r="U1400" s="20">
        <v>0.52631</v>
      </c>
      <c r="V1400" s="20">
        <v>53.0647</v>
      </c>
      <c r="W1400" s="19">
        <v>0.990231</v>
      </c>
      <c r="X1400" s="20">
        <v>0.636054</v>
      </c>
      <c r="Y1400" s="20">
        <v>21.7829</v>
      </c>
      <c r="Z1400" s="19">
        <v>0.802572</v>
      </c>
      <c r="AA1400" s="20">
        <v>3.28269</v>
      </c>
      <c r="AB1400" s="20">
        <v>118.3</v>
      </c>
      <c r="AC1400" s="19">
        <v>0</v>
      </c>
      <c r="AD1400" s="20">
        <v>0</v>
      </c>
      <c r="AE1400" s="20">
        <v>0.00034914</v>
      </c>
      <c r="AF1400" s="19">
        <v>0</v>
      </c>
      <c r="AG1400" s="20">
        <v>0</v>
      </c>
      <c r="AH1400" s="20">
        <v>42.9953</v>
      </c>
      <c r="AI1400" s="19">
        <v>0</v>
      </c>
      <c r="AJ1400" s="20">
        <v>0</v>
      </c>
      <c r="AK1400" s="20">
        <v>0</v>
      </c>
      <c r="AL1400" s="19">
        <v>0</v>
      </c>
      <c r="AM1400" s="20">
        <v>0</v>
      </c>
      <c r="AN1400" s="20">
        <v>0</v>
      </c>
      <c r="AO1400" s="19">
        <v>0</v>
      </c>
      <c r="AP1400" s="20">
        <v>0</v>
      </c>
      <c r="AQ1400" s="20">
        <v>0</v>
      </c>
    </row>
    <row r="1401" spans="1:4" ht="17.25">
      <c r="A1401" s="10">
        <v>0.969444444444444</v>
      </c>
      <c r="B1401" s="19">
        <v>0.675715</v>
      </c>
      <c r="C1401" s="20">
        <v>18.0147</v>
      </c>
      <c r="D1401" s="20">
        <v>352.225</v>
      </c>
      <c r="E1401" s="19">
        <v>0.587004</v>
      </c>
      <c r="F1401" s="20">
        <v>0.0372541</v>
      </c>
      <c r="G1401" s="20">
        <v>311.976</v>
      </c>
      <c r="H1401" s="19">
        <v>0.894887</v>
      </c>
      <c r="I1401" s="20">
        <v>17.3779</v>
      </c>
      <c r="J1401" s="20">
        <v>454.288</v>
      </c>
      <c r="K1401" s="19">
        <v>0.814687</v>
      </c>
      <c r="L1401" s="20">
        <v>1.94941</v>
      </c>
      <c r="M1401" s="20">
        <v>238.395</v>
      </c>
      <c r="N1401" s="19">
        <v>0.681497</v>
      </c>
      <c r="O1401" s="20">
        <v>18.0946</v>
      </c>
      <c r="P1401" s="20">
        <v>353.233</v>
      </c>
      <c r="Q1401" s="19">
        <v>0.632278</v>
      </c>
      <c r="R1401" s="20">
        <v>0.573099</v>
      </c>
      <c r="S1401" s="20">
        <v>18.6584</v>
      </c>
      <c r="T1401" s="19">
        <v>0.955062</v>
      </c>
      <c r="U1401" s="20">
        <v>0.526726</v>
      </c>
      <c r="V1401" s="20">
        <v>53.0737</v>
      </c>
      <c r="W1401" s="19">
        <v>0.990114</v>
      </c>
      <c r="X1401" s="20">
        <v>0.633539</v>
      </c>
      <c r="Y1401" s="20">
        <v>21.7934</v>
      </c>
      <c r="Z1401" s="19">
        <v>0.80746</v>
      </c>
      <c r="AA1401" s="20">
        <v>3.26294</v>
      </c>
      <c r="AB1401" s="20">
        <v>118.355</v>
      </c>
      <c r="AC1401" s="19">
        <v>0</v>
      </c>
      <c r="AD1401" s="20">
        <v>0</v>
      </c>
      <c r="AE1401" s="20">
        <v>0.00034914</v>
      </c>
      <c r="AF1401" s="19">
        <v>0.870447</v>
      </c>
      <c r="AG1401" s="20">
        <v>0.0147714</v>
      </c>
      <c r="AH1401" s="20">
        <v>42.9954</v>
      </c>
      <c r="AI1401" s="19">
        <v>0</v>
      </c>
      <c r="AJ1401" s="20">
        <v>0</v>
      </c>
      <c r="AK1401" s="20">
        <v>0</v>
      </c>
      <c r="AL1401" s="19">
        <v>0</v>
      </c>
      <c r="AM1401" s="20">
        <v>0</v>
      </c>
      <c r="AN1401" s="20">
        <v>0</v>
      </c>
      <c r="AO1401" s="19">
        <v>0</v>
      </c>
      <c r="AP1401" s="20">
        <v>0</v>
      </c>
      <c r="AQ1401" s="20">
        <v>0</v>
      </c>
    </row>
    <row r="1402" spans="1:4" ht="17.25">
      <c r="A1402" s="10">
        <v>0.97013888888888899</v>
      </c>
      <c r="B1402" s="19">
        <v>0.686459</v>
      </c>
      <c r="C1402" s="20">
        <v>18.6095</v>
      </c>
      <c r="D1402" s="20">
        <v>352.537</v>
      </c>
      <c r="E1402" s="19">
        <v>0.587032</v>
      </c>
      <c r="F1402" s="20">
        <v>0.0371961</v>
      </c>
      <c r="G1402" s="20">
        <v>311.977</v>
      </c>
      <c r="H1402" s="19">
        <v>0.893927</v>
      </c>
      <c r="I1402" s="20">
        <v>17.2341</v>
      </c>
      <c r="J1402" s="20">
        <v>454.581</v>
      </c>
      <c r="K1402" s="19">
        <v>0.813706</v>
      </c>
      <c r="L1402" s="20">
        <v>1.95302</v>
      </c>
      <c r="M1402" s="20">
        <v>238.428</v>
      </c>
      <c r="N1402" s="19">
        <v>0.692185</v>
      </c>
      <c r="O1402" s="20">
        <v>18.6707</v>
      </c>
      <c r="P1402" s="20">
        <v>353.546</v>
      </c>
      <c r="Q1402" s="19">
        <v>0.632538</v>
      </c>
      <c r="R1402" s="20">
        <v>0.574377</v>
      </c>
      <c r="S1402" s="20">
        <v>18.6679</v>
      </c>
      <c r="T1402" s="19">
        <v>0.954317</v>
      </c>
      <c r="U1402" s="20">
        <v>0.527423</v>
      </c>
      <c r="V1402" s="20">
        <v>53.0824</v>
      </c>
      <c r="W1402" s="19">
        <v>0.990088</v>
      </c>
      <c r="X1402" s="20">
        <v>0.633886</v>
      </c>
      <c r="Y1402" s="20">
        <v>21.8042</v>
      </c>
      <c r="Z1402" s="19">
        <v>0.809373</v>
      </c>
      <c r="AA1402" s="20">
        <v>3.26374</v>
      </c>
      <c r="AB1402" s="20">
        <v>118.408</v>
      </c>
      <c r="AC1402" s="19">
        <v>0</v>
      </c>
      <c r="AD1402" s="20">
        <v>0</v>
      </c>
      <c r="AE1402" s="20">
        <v>0.00034914</v>
      </c>
      <c r="AF1402" s="19">
        <v>0.871797</v>
      </c>
      <c r="AG1402" s="20">
        <v>5.16438</v>
      </c>
      <c r="AH1402" s="20">
        <v>43.0809</v>
      </c>
      <c r="AI1402" s="19">
        <v>0</v>
      </c>
      <c r="AJ1402" s="20">
        <v>0</v>
      </c>
      <c r="AK1402" s="20">
        <v>0</v>
      </c>
      <c r="AL1402" s="19">
        <v>0</v>
      </c>
      <c r="AM1402" s="20">
        <v>0</v>
      </c>
      <c r="AN1402" s="20">
        <v>0</v>
      </c>
      <c r="AO1402" s="19">
        <v>0</v>
      </c>
      <c r="AP1402" s="20">
        <v>0</v>
      </c>
      <c r="AQ1402" s="20">
        <v>0</v>
      </c>
    </row>
    <row r="1403" spans="1:4" ht="17.25">
      <c r="A1403" s="10">
        <v>0.97083333333333299</v>
      </c>
      <c r="B1403" s="19">
        <v>0.706332</v>
      </c>
      <c r="C1403" s="20">
        <v>19.7409</v>
      </c>
      <c r="D1403" s="20">
        <v>352.845</v>
      </c>
      <c r="E1403" s="19">
        <v>0.58438</v>
      </c>
      <c r="F1403" s="20">
        <v>0.0369476</v>
      </c>
      <c r="G1403" s="20">
        <v>311.977</v>
      </c>
      <c r="H1403" s="19">
        <v>0.893238</v>
      </c>
      <c r="I1403" s="20">
        <v>17.1065</v>
      </c>
      <c r="J1403" s="20">
        <v>454.862</v>
      </c>
      <c r="K1403" s="19">
        <v>0.861799</v>
      </c>
      <c r="L1403" s="20">
        <v>7.76763</v>
      </c>
      <c r="M1403" s="20">
        <v>238.523</v>
      </c>
      <c r="N1403" s="19">
        <v>0.71067</v>
      </c>
      <c r="O1403" s="20">
        <v>19.8085</v>
      </c>
      <c r="P1403" s="20">
        <v>353.86</v>
      </c>
      <c r="Q1403" s="19">
        <v>0.631361</v>
      </c>
      <c r="R1403" s="20">
        <v>0.571504</v>
      </c>
      <c r="S1403" s="20">
        <v>18.6775</v>
      </c>
      <c r="T1403" s="19">
        <v>0.954011</v>
      </c>
      <c r="U1403" s="20">
        <v>0.526403</v>
      </c>
      <c r="V1403" s="20">
        <v>53.0912</v>
      </c>
      <c r="W1403" s="19">
        <v>0.990067</v>
      </c>
      <c r="X1403" s="20">
        <v>0.632586</v>
      </c>
      <c r="Y1403" s="20">
        <v>21.8147</v>
      </c>
      <c r="Z1403" s="19">
        <v>0.810629</v>
      </c>
      <c r="AA1403" s="20">
        <v>3.27625</v>
      </c>
      <c r="AB1403" s="20">
        <v>118.463</v>
      </c>
      <c r="AC1403" s="19">
        <v>0</v>
      </c>
      <c r="AD1403" s="20">
        <v>0</v>
      </c>
      <c r="AE1403" s="20">
        <v>0.00034914</v>
      </c>
      <c r="AF1403" s="19">
        <v>0.870461</v>
      </c>
      <c r="AG1403" s="20">
        <v>5.10306</v>
      </c>
      <c r="AH1403" s="20">
        <v>43.1664</v>
      </c>
      <c r="AI1403" s="19">
        <v>0</v>
      </c>
      <c r="AJ1403" s="20">
        <v>0</v>
      </c>
      <c r="AK1403" s="20">
        <v>0</v>
      </c>
      <c r="AL1403" s="19">
        <v>0</v>
      </c>
      <c r="AM1403" s="20">
        <v>0</v>
      </c>
      <c r="AN1403" s="20">
        <v>0</v>
      </c>
      <c r="AO1403" s="19">
        <v>0</v>
      </c>
      <c r="AP1403" s="20">
        <v>0</v>
      </c>
      <c r="AQ1403" s="20">
        <v>0</v>
      </c>
    </row>
    <row r="1404" spans="1:4" ht="17.25">
      <c r="A1404" s="10">
        <v>0.97152777777777799</v>
      </c>
      <c r="B1404" s="19">
        <v>0.736521</v>
      </c>
      <c r="C1404" s="20">
        <v>21.9308</v>
      </c>
      <c r="D1404" s="20">
        <v>353.202</v>
      </c>
      <c r="E1404" s="19">
        <v>0.583435</v>
      </c>
      <c r="F1404" s="20">
        <v>0.0369712</v>
      </c>
      <c r="G1404" s="20">
        <v>311.978</v>
      </c>
      <c r="H1404" s="19">
        <v>0.891928</v>
      </c>
      <c r="I1404" s="20">
        <v>17.0045</v>
      </c>
      <c r="J1404" s="20">
        <v>455.151</v>
      </c>
      <c r="K1404" s="19">
        <v>0.81327</v>
      </c>
      <c r="L1404" s="20">
        <v>1.94192</v>
      </c>
      <c r="M1404" s="20">
        <v>238.588</v>
      </c>
      <c r="N1404" s="19">
        <v>0.740415</v>
      </c>
      <c r="O1404" s="20">
        <v>22.0017</v>
      </c>
      <c r="P1404" s="20">
        <v>354.225</v>
      </c>
      <c r="Q1404" s="19">
        <v>0.630901</v>
      </c>
      <c r="R1404" s="20">
        <v>0.572542</v>
      </c>
      <c r="S1404" s="20">
        <v>18.6867</v>
      </c>
      <c r="T1404" s="19">
        <v>0.952798</v>
      </c>
      <c r="U1404" s="20">
        <v>0.526428</v>
      </c>
      <c r="V1404" s="20">
        <v>53.1</v>
      </c>
      <c r="W1404" s="19">
        <v>0.990066</v>
      </c>
      <c r="X1404" s="20">
        <v>0.633188</v>
      </c>
      <c r="Y1404" s="20">
        <v>21.8254</v>
      </c>
      <c r="Z1404" s="19">
        <v>0.802376</v>
      </c>
      <c r="AA1404" s="20">
        <v>3.28148</v>
      </c>
      <c r="AB1404" s="20">
        <v>118.519</v>
      </c>
      <c r="AC1404" s="19">
        <v>0</v>
      </c>
      <c r="AD1404" s="20">
        <v>0</v>
      </c>
      <c r="AE1404" s="20">
        <v>0.00034914</v>
      </c>
      <c r="AF1404" s="19">
        <v>0</v>
      </c>
      <c r="AG1404" s="20">
        <v>0</v>
      </c>
      <c r="AH1404" s="20">
        <v>43.2006</v>
      </c>
      <c r="AI1404" s="19">
        <v>0</v>
      </c>
      <c r="AJ1404" s="20">
        <v>0</v>
      </c>
      <c r="AK1404" s="20">
        <v>0</v>
      </c>
      <c r="AL1404" s="19">
        <v>0</v>
      </c>
      <c r="AM1404" s="20">
        <v>0</v>
      </c>
      <c r="AN1404" s="20">
        <v>0</v>
      </c>
      <c r="AO1404" s="19">
        <v>0</v>
      </c>
      <c r="AP1404" s="20">
        <v>0</v>
      </c>
      <c r="AQ1404" s="20">
        <v>0</v>
      </c>
    </row>
    <row r="1405" spans="1:4" ht="17.25">
      <c r="A1405" s="10">
        <v>0.97222222222222199</v>
      </c>
      <c r="B1405" s="19">
        <v>0.738371</v>
      </c>
      <c r="C1405" s="20">
        <v>22.0076</v>
      </c>
      <c r="D1405" s="20">
        <v>353.562</v>
      </c>
      <c r="E1405" s="19">
        <v>0.58266</v>
      </c>
      <c r="F1405" s="20">
        <v>0.0369453</v>
      </c>
      <c r="G1405" s="20">
        <v>311.978</v>
      </c>
      <c r="H1405" s="19">
        <v>0.891902</v>
      </c>
      <c r="I1405" s="20">
        <v>16.9431</v>
      </c>
      <c r="J1405" s="20">
        <v>455.43</v>
      </c>
      <c r="K1405" s="19">
        <v>0.81458</v>
      </c>
      <c r="L1405" s="20">
        <v>1.95097</v>
      </c>
      <c r="M1405" s="20">
        <v>238.62</v>
      </c>
      <c r="N1405" s="19">
        <v>0.742504</v>
      </c>
      <c r="O1405" s="20">
        <v>22.0586</v>
      </c>
      <c r="P1405" s="20">
        <v>354.587</v>
      </c>
      <c r="Q1405" s="19">
        <v>0.630847</v>
      </c>
      <c r="R1405" s="20">
        <v>0.572894</v>
      </c>
      <c r="S1405" s="20">
        <v>18.6965</v>
      </c>
      <c r="T1405" s="19">
        <v>0.95356</v>
      </c>
      <c r="U1405" s="20">
        <v>0.527383</v>
      </c>
      <c r="V1405" s="20">
        <v>53.1088</v>
      </c>
      <c r="W1405" s="19">
        <v>0.99006</v>
      </c>
      <c r="X1405" s="20">
        <v>0.634148</v>
      </c>
      <c r="Y1405" s="20">
        <v>21.8357</v>
      </c>
      <c r="Z1405" s="19">
        <v>0.801836</v>
      </c>
      <c r="AA1405" s="20">
        <v>3.28377</v>
      </c>
      <c r="AB1405" s="20">
        <v>118.573</v>
      </c>
      <c r="AC1405" s="19">
        <v>0</v>
      </c>
      <c r="AD1405" s="20">
        <v>0</v>
      </c>
      <c r="AE1405" s="20">
        <v>0.00034914</v>
      </c>
      <c r="AF1405" s="19">
        <v>0</v>
      </c>
      <c r="AG1405" s="20">
        <v>0</v>
      </c>
      <c r="AH1405" s="20">
        <v>43.2006</v>
      </c>
      <c r="AI1405" s="19">
        <v>0</v>
      </c>
      <c r="AJ1405" s="20">
        <v>0</v>
      </c>
      <c r="AK1405" s="20">
        <v>0</v>
      </c>
      <c r="AL1405" s="19">
        <v>0</v>
      </c>
      <c r="AM1405" s="20">
        <v>0</v>
      </c>
      <c r="AN1405" s="20">
        <v>0</v>
      </c>
      <c r="AO1405" s="19">
        <v>0</v>
      </c>
      <c r="AP1405" s="20">
        <v>0</v>
      </c>
      <c r="AQ1405" s="20">
        <v>0</v>
      </c>
    </row>
    <row r="1406" spans="1:4" ht="17.25">
      <c r="A1406" s="10">
        <v>0.97291666666666698</v>
      </c>
      <c r="B1406" s="19">
        <v>0.738295</v>
      </c>
      <c r="C1406" s="20">
        <v>22.0436</v>
      </c>
      <c r="D1406" s="20">
        <v>353.936</v>
      </c>
      <c r="E1406" s="19">
        <v>0.584175</v>
      </c>
      <c r="F1406" s="20">
        <v>0.0370491</v>
      </c>
      <c r="G1406" s="20">
        <v>311.979</v>
      </c>
      <c r="H1406" s="19">
        <v>0.891447</v>
      </c>
      <c r="I1406" s="20">
        <v>16.8757</v>
      </c>
      <c r="J1406" s="20">
        <v>455.712</v>
      </c>
      <c r="K1406" s="19">
        <v>0.813463</v>
      </c>
      <c r="L1406" s="20">
        <v>1.9515</v>
      </c>
      <c r="M1406" s="20">
        <v>238.652</v>
      </c>
      <c r="N1406" s="19">
        <v>0.742911</v>
      </c>
      <c r="O1406" s="20">
        <v>22.1124</v>
      </c>
      <c r="P1406" s="20">
        <v>354.949</v>
      </c>
      <c r="Q1406" s="19">
        <v>0.629847</v>
      </c>
      <c r="R1406" s="20">
        <v>0.571493</v>
      </c>
      <c r="S1406" s="20">
        <v>18.7061</v>
      </c>
      <c r="T1406" s="19">
        <v>0.953562</v>
      </c>
      <c r="U1406" s="20">
        <v>0.526906</v>
      </c>
      <c r="V1406" s="20">
        <v>53.1176</v>
      </c>
      <c r="W1406" s="19">
        <v>0.990067</v>
      </c>
      <c r="X1406" s="20">
        <v>0.634301</v>
      </c>
      <c r="Y1406" s="20">
        <v>21.8462</v>
      </c>
      <c r="Z1406" s="19">
        <v>0.800701</v>
      </c>
      <c r="AA1406" s="20">
        <v>3.27277</v>
      </c>
      <c r="AB1406" s="20">
        <v>118.627</v>
      </c>
      <c r="AC1406" s="19">
        <v>0</v>
      </c>
      <c r="AD1406" s="20">
        <v>0</v>
      </c>
      <c r="AE1406" s="20">
        <v>0.00034914</v>
      </c>
      <c r="AF1406" s="19">
        <v>0.837026</v>
      </c>
      <c r="AG1406" s="20">
        <v>0.00534672</v>
      </c>
      <c r="AH1406" s="20">
        <v>43.2007</v>
      </c>
      <c r="AI1406" s="19">
        <v>0</v>
      </c>
      <c r="AJ1406" s="20">
        <v>0</v>
      </c>
      <c r="AK1406" s="20">
        <v>0</v>
      </c>
      <c r="AL1406" s="19">
        <v>0</v>
      </c>
      <c r="AM1406" s="20">
        <v>0</v>
      </c>
      <c r="AN1406" s="20">
        <v>0</v>
      </c>
      <c r="AO1406" s="19">
        <v>0</v>
      </c>
      <c r="AP1406" s="20">
        <v>0</v>
      </c>
      <c r="AQ1406" s="20">
        <v>0</v>
      </c>
    </row>
    <row r="1407" spans="1:4" ht="17.25">
      <c r="A1407" s="10">
        <v>0.97361111111111098</v>
      </c>
      <c r="B1407" s="19">
        <v>0.739286</v>
      </c>
      <c r="C1407" s="20">
        <v>22.1168</v>
      </c>
      <c r="D1407" s="20">
        <v>354.31</v>
      </c>
      <c r="E1407" s="19">
        <v>0.584902</v>
      </c>
      <c r="F1407" s="20">
        <v>0.0371148</v>
      </c>
      <c r="G1407" s="20">
        <v>311.98</v>
      </c>
      <c r="H1407" s="19">
        <v>0.891008</v>
      </c>
      <c r="I1407" s="20">
        <v>16.8263</v>
      </c>
      <c r="J1407" s="20">
        <v>455.988</v>
      </c>
      <c r="K1407" s="19">
        <v>0.859177</v>
      </c>
      <c r="L1407" s="20">
        <v>7.68303</v>
      </c>
      <c r="M1407" s="20">
        <v>238.749</v>
      </c>
      <c r="N1407" s="19">
        <v>0.743186</v>
      </c>
      <c r="O1407" s="20">
        <v>22.1738</v>
      </c>
      <c r="P1407" s="20">
        <v>355.324</v>
      </c>
      <c r="Q1407" s="19">
        <v>0.6299</v>
      </c>
      <c r="R1407" s="20">
        <v>0.570855</v>
      </c>
      <c r="S1407" s="20">
        <v>18.7156</v>
      </c>
      <c r="T1407" s="19">
        <v>0.954221</v>
      </c>
      <c r="U1407" s="20">
        <v>0.527077</v>
      </c>
      <c r="V1407" s="20">
        <v>53.1264</v>
      </c>
      <c r="W1407" s="19">
        <v>0.990117</v>
      </c>
      <c r="X1407" s="20">
        <v>0.634433</v>
      </c>
      <c r="Y1407" s="20">
        <v>21.8572</v>
      </c>
      <c r="Z1407" s="19">
        <v>0.801262</v>
      </c>
      <c r="AA1407" s="20">
        <v>3.27875</v>
      </c>
      <c r="AB1407" s="20">
        <v>118.683</v>
      </c>
      <c r="AC1407" s="19">
        <v>0</v>
      </c>
      <c r="AD1407" s="20">
        <v>0</v>
      </c>
      <c r="AE1407" s="20">
        <v>0.00034914</v>
      </c>
      <c r="AF1407" s="19">
        <v>0.826066</v>
      </c>
      <c r="AG1407" s="20">
        <v>0.00524184</v>
      </c>
      <c r="AH1407" s="20">
        <v>43.2007</v>
      </c>
      <c r="AI1407" s="19">
        <v>0</v>
      </c>
      <c r="AJ1407" s="20">
        <v>0</v>
      </c>
      <c r="AK1407" s="20">
        <v>0</v>
      </c>
      <c r="AL1407" s="19">
        <v>0</v>
      </c>
      <c r="AM1407" s="20">
        <v>0</v>
      </c>
      <c r="AN1407" s="20">
        <v>0</v>
      </c>
      <c r="AO1407" s="19">
        <v>0</v>
      </c>
      <c r="AP1407" s="20">
        <v>0</v>
      </c>
      <c r="AQ1407" s="20">
        <v>0</v>
      </c>
    </row>
    <row r="1408" spans="1:4" ht="17.25">
      <c r="A1408" s="10">
        <v>0.97430555555555598</v>
      </c>
      <c r="B1408" s="19">
        <v>0.73735</v>
      </c>
      <c r="C1408" s="20">
        <v>22.1501</v>
      </c>
      <c r="D1408" s="20">
        <v>354.667</v>
      </c>
      <c r="E1408" s="19">
        <v>0.582772</v>
      </c>
      <c r="F1408" s="20">
        <v>0.0370991</v>
      </c>
      <c r="G1408" s="20">
        <v>311.98</v>
      </c>
      <c r="H1408" s="19">
        <v>0.889704</v>
      </c>
      <c r="I1408" s="20">
        <v>16.7482</v>
      </c>
      <c r="J1408" s="20">
        <v>456.272</v>
      </c>
      <c r="K1408" s="19">
        <v>0.813058</v>
      </c>
      <c r="L1408" s="20">
        <v>1.94492</v>
      </c>
      <c r="M1408" s="20">
        <v>238.813</v>
      </c>
      <c r="N1408" s="19">
        <v>0.741133</v>
      </c>
      <c r="O1408" s="20">
        <v>22.2271</v>
      </c>
      <c r="P1408" s="20">
        <v>355.7</v>
      </c>
      <c r="Q1408" s="19">
        <v>0.628752</v>
      </c>
      <c r="R1408" s="20">
        <v>0.571322</v>
      </c>
      <c r="S1408" s="20">
        <v>18.725</v>
      </c>
      <c r="T1408" s="19">
        <v>0.95219</v>
      </c>
      <c r="U1408" s="20">
        <v>0.527053</v>
      </c>
      <c r="V1408" s="20">
        <v>53.1352</v>
      </c>
      <c r="W1408" s="19">
        <v>0.990191</v>
      </c>
      <c r="X1408" s="20">
        <v>0.635427</v>
      </c>
      <c r="Y1408" s="20">
        <v>21.8676</v>
      </c>
      <c r="Z1408" s="19">
        <v>0.7978</v>
      </c>
      <c r="AA1408" s="20">
        <v>3.28016</v>
      </c>
      <c r="AB1408" s="20">
        <v>118.737</v>
      </c>
      <c r="AC1408" s="19">
        <v>0</v>
      </c>
      <c r="AD1408" s="20">
        <v>0</v>
      </c>
      <c r="AE1408" s="20">
        <v>0.00034914</v>
      </c>
      <c r="AF1408" s="19">
        <v>0</v>
      </c>
      <c r="AG1408" s="20">
        <v>0</v>
      </c>
      <c r="AH1408" s="20">
        <v>43.2008</v>
      </c>
      <c r="AI1408" s="19">
        <v>0</v>
      </c>
      <c r="AJ1408" s="20">
        <v>0</v>
      </c>
      <c r="AK1408" s="20">
        <v>0</v>
      </c>
      <c r="AL1408" s="19">
        <v>0</v>
      </c>
      <c r="AM1408" s="20">
        <v>0</v>
      </c>
      <c r="AN1408" s="20">
        <v>0</v>
      </c>
      <c r="AO1408" s="19">
        <v>0</v>
      </c>
      <c r="AP1408" s="20">
        <v>0</v>
      </c>
      <c r="AQ1408" s="20">
        <v>0</v>
      </c>
    </row>
    <row r="1409" spans="1:4" ht="17.25">
      <c r="A1409" s="10">
        <v>0.97499999999999998</v>
      </c>
      <c r="B1409" s="19">
        <v>0.734888</v>
      </c>
      <c r="C1409" s="20">
        <v>22.1172</v>
      </c>
      <c r="D1409" s="20">
        <v>355.042</v>
      </c>
      <c r="E1409" s="19">
        <v>0.583039</v>
      </c>
      <c r="F1409" s="20">
        <v>0.0372187</v>
      </c>
      <c r="G1409" s="20">
        <v>311.981</v>
      </c>
      <c r="H1409" s="19">
        <v>0.888564</v>
      </c>
      <c r="I1409" s="20">
        <v>16.6755</v>
      </c>
      <c r="J1409" s="20">
        <v>456.556</v>
      </c>
      <c r="K1409" s="19">
        <v>0.813607</v>
      </c>
      <c r="L1409" s="20">
        <v>1.956</v>
      </c>
      <c r="M1409" s="20">
        <v>238.846</v>
      </c>
      <c r="N1409" s="19">
        <v>0.73904</v>
      </c>
      <c r="O1409" s="20">
        <v>22.1864</v>
      </c>
      <c r="P1409" s="20">
        <v>356.071</v>
      </c>
      <c r="Q1409" s="19">
        <v>0.630702</v>
      </c>
      <c r="R1409" s="20">
        <v>0.576388</v>
      </c>
      <c r="S1409" s="20">
        <v>18.7346</v>
      </c>
      <c r="T1409" s="19">
        <v>0.952387</v>
      </c>
      <c r="U1409" s="20">
        <v>0.528168</v>
      </c>
      <c r="V1409" s="20">
        <v>53.144</v>
      </c>
      <c r="W1409" s="19">
        <v>0.990299</v>
      </c>
      <c r="X1409" s="20">
        <v>0.637699</v>
      </c>
      <c r="Y1409" s="20">
        <v>21.8784</v>
      </c>
      <c r="Z1409" s="19">
        <v>0.798753</v>
      </c>
      <c r="AA1409" s="20">
        <v>3.27848</v>
      </c>
      <c r="AB1409" s="20">
        <v>118.79</v>
      </c>
      <c r="AC1409" s="19">
        <v>0</v>
      </c>
      <c r="AD1409" s="20">
        <v>0</v>
      </c>
      <c r="AE1409" s="20">
        <v>0.00034914</v>
      </c>
      <c r="AF1409" s="19">
        <v>0</v>
      </c>
      <c r="AG1409" s="20">
        <v>0</v>
      </c>
      <c r="AH1409" s="20">
        <v>43.2008</v>
      </c>
      <c r="AI1409" s="19">
        <v>0</v>
      </c>
      <c r="AJ1409" s="20">
        <v>0</v>
      </c>
      <c r="AK1409" s="20">
        <v>0</v>
      </c>
      <c r="AL1409" s="19">
        <v>0</v>
      </c>
      <c r="AM1409" s="20">
        <v>0</v>
      </c>
      <c r="AN1409" s="20">
        <v>0</v>
      </c>
      <c r="AO1409" s="19">
        <v>0</v>
      </c>
      <c r="AP1409" s="20">
        <v>0</v>
      </c>
      <c r="AQ1409" s="20">
        <v>0</v>
      </c>
    </row>
    <row r="1410" spans="1:4" ht="17.25">
      <c r="A1410" s="10">
        <v>0.97569444444444497</v>
      </c>
      <c r="B1410" s="19">
        <v>0.735896</v>
      </c>
      <c r="C1410" s="20">
        <v>22.1244</v>
      </c>
      <c r="D1410" s="20">
        <v>355.405</v>
      </c>
      <c r="E1410" s="19">
        <v>0.581</v>
      </c>
      <c r="F1410" s="20">
        <v>0.0370373</v>
      </c>
      <c r="G1410" s="20">
        <v>311.982</v>
      </c>
      <c r="H1410" s="19">
        <v>0.888169</v>
      </c>
      <c r="I1410" s="20">
        <v>16.5991</v>
      </c>
      <c r="J1410" s="20">
        <v>456.829</v>
      </c>
      <c r="K1410" s="19">
        <v>0.812647</v>
      </c>
      <c r="L1410" s="20">
        <v>1.95625</v>
      </c>
      <c r="M1410" s="20">
        <v>238.879</v>
      </c>
      <c r="N1410" s="19">
        <v>0.739445</v>
      </c>
      <c r="O1410" s="20">
        <v>22.2005</v>
      </c>
      <c r="P1410" s="20">
        <v>356.434</v>
      </c>
      <c r="Q1410" s="19">
        <v>0.629234</v>
      </c>
      <c r="R1410" s="20">
        <v>0.573206</v>
      </c>
      <c r="S1410" s="20">
        <v>18.7441</v>
      </c>
      <c r="T1410" s="19">
        <v>0.953214</v>
      </c>
      <c r="U1410" s="20">
        <v>0.528076</v>
      </c>
      <c r="V1410" s="20">
        <v>53.1528</v>
      </c>
      <c r="W1410" s="19">
        <v>0.990343</v>
      </c>
      <c r="X1410" s="20">
        <v>0.638278</v>
      </c>
      <c r="Y1410" s="20">
        <v>21.8889</v>
      </c>
      <c r="Z1410" s="19">
        <v>0.79962</v>
      </c>
      <c r="AA1410" s="20">
        <v>3.27101</v>
      </c>
      <c r="AB1410" s="20">
        <v>118.846</v>
      </c>
      <c r="AC1410" s="19">
        <v>0</v>
      </c>
      <c r="AD1410" s="20">
        <v>0</v>
      </c>
      <c r="AE1410" s="20">
        <v>0.00034914</v>
      </c>
      <c r="AF1410" s="19">
        <v>0.833806</v>
      </c>
      <c r="AG1410" s="20">
        <v>0.00535344</v>
      </c>
      <c r="AH1410" s="20">
        <v>43.2009</v>
      </c>
      <c r="AI1410" s="19">
        <v>0</v>
      </c>
      <c r="AJ1410" s="20">
        <v>0</v>
      </c>
      <c r="AK1410" s="20">
        <v>0</v>
      </c>
      <c r="AL1410" s="19">
        <v>0</v>
      </c>
      <c r="AM1410" s="20">
        <v>0</v>
      </c>
      <c r="AN1410" s="20">
        <v>0</v>
      </c>
      <c r="AO1410" s="19">
        <v>0</v>
      </c>
      <c r="AP1410" s="20">
        <v>0</v>
      </c>
      <c r="AQ1410" s="20">
        <v>0</v>
      </c>
    </row>
    <row r="1411" spans="1:4" ht="17.25">
      <c r="A1411" s="10">
        <v>0.97638888888888897</v>
      </c>
      <c r="B1411" s="19">
        <v>0.743325</v>
      </c>
      <c r="C1411" s="20">
        <v>22.5317</v>
      </c>
      <c r="D1411" s="20">
        <v>355.783</v>
      </c>
      <c r="E1411" s="19">
        <v>0.582007</v>
      </c>
      <c r="F1411" s="20">
        <v>0.0369096</v>
      </c>
      <c r="G1411" s="20">
        <v>311.982</v>
      </c>
      <c r="H1411" s="19">
        <v>0.890414</v>
      </c>
      <c r="I1411" s="20">
        <v>16.7648</v>
      </c>
      <c r="J1411" s="20">
        <v>457.106</v>
      </c>
      <c r="K1411" s="19">
        <v>0.859275</v>
      </c>
      <c r="L1411" s="20">
        <v>7.69052</v>
      </c>
      <c r="M1411" s="20">
        <v>238.98</v>
      </c>
      <c r="N1411" s="19">
        <v>0.747836</v>
      </c>
      <c r="O1411" s="20">
        <v>22.6055</v>
      </c>
      <c r="P1411" s="20">
        <v>356.813</v>
      </c>
      <c r="Q1411" s="19">
        <v>0.629293</v>
      </c>
      <c r="R1411" s="20">
        <v>0.570745</v>
      </c>
      <c r="S1411" s="20">
        <v>18.7537</v>
      </c>
      <c r="T1411" s="19">
        <v>0.954616</v>
      </c>
      <c r="U1411" s="20">
        <v>0.527345</v>
      </c>
      <c r="V1411" s="20">
        <v>53.1616</v>
      </c>
      <c r="W1411" s="19">
        <v>0.990239</v>
      </c>
      <c r="X1411" s="20">
        <v>0.635551</v>
      </c>
      <c r="Y1411" s="20">
        <v>21.8995</v>
      </c>
      <c r="Z1411" s="19">
        <v>0.800715</v>
      </c>
      <c r="AA1411" s="20">
        <v>3.26896</v>
      </c>
      <c r="AB1411" s="20">
        <v>118.899</v>
      </c>
      <c r="AC1411" s="19">
        <v>0</v>
      </c>
      <c r="AD1411" s="20">
        <v>0</v>
      </c>
      <c r="AE1411" s="20">
        <v>0.00034914</v>
      </c>
      <c r="AF1411" s="19">
        <v>0.808574</v>
      </c>
      <c r="AG1411" s="20">
        <v>0.00536015</v>
      </c>
      <c r="AH1411" s="20">
        <v>43.2009</v>
      </c>
      <c r="AI1411" s="19">
        <v>0</v>
      </c>
      <c r="AJ1411" s="20">
        <v>0</v>
      </c>
      <c r="AK1411" s="20">
        <v>0</v>
      </c>
      <c r="AL1411" s="19">
        <v>0</v>
      </c>
      <c r="AM1411" s="20">
        <v>0</v>
      </c>
      <c r="AN1411" s="20">
        <v>0</v>
      </c>
      <c r="AO1411" s="19">
        <v>0</v>
      </c>
      <c r="AP1411" s="20">
        <v>0</v>
      </c>
      <c r="AQ1411" s="20">
        <v>0</v>
      </c>
    </row>
    <row r="1412" spans="1:4" ht="17.25">
      <c r="A1412" s="10">
        <v>0.97708333333333297</v>
      </c>
      <c r="B1412" s="19">
        <v>0.744787</v>
      </c>
      <c r="C1412" s="20">
        <v>22.7087</v>
      </c>
      <c r="D1412" s="20">
        <v>356.166</v>
      </c>
      <c r="E1412" s="19">
        <v>0.581369</v>
      </c>
      <c r="F1412" s="20">
        <v>0.0368738</v>
      </c>
      <c r="G1412" s="20">
        <v>311.983</v>
      </c>
      <c r="H1412" s="19">
        <v>0.890664</v>
      </c>
      <c r="I1412" s="20">
        <v>16.852</v>
      </c>
      <c r="J1412" s="20">
        <v>457.382</v>
      </c>
      <c r="K1412" s="19">
        <v>0.81317</v>
      </c>
      <c r="L1412" s="20">
        <v>1.94781</v>
      </c>
      <c r="M1412" s="20">
        <v>239.047</v>
      </c>
      <c r="N1412" s="19">
        <v>0.748807</v>
      </c>
      <c r="O1412" s="20">
        <v>22.7598</v>
      </c>
      <c r="P1412" s="20">
        <v>357.185</v>
      </c>
      <c r="Q1412" s="19">
        <v>0.629438</v>
      </c>
      <c r="R1412" s="20">
        <v>0.572108</v>
      </c>
      <c r="S1412" s="20">
        <v>18.7632</v>
      </c>
      <c r="T1412" s="19">
        <v>0.953762</v>
      </c>
      <c r="U1412" s="20">
        <v>0.527273</v>
      </c>
      <c r="V1412" s="20">
        <v>53.1702</v>
      </c>
      <c r="W1412" s="19">
        <v>0.990209</v>
      </c>
      <c r="X1412" s="20">
        <v>0.63588</v>
      </c>
      <c r="Y1412" s="20">
        <v>21.9102</v>
      </c>
      <c r="Z1412" s="19">
        <v>0.800699</v>
      </c>
      <c r="AA1412" s="20">
        <v>3.27061</v>
      </c>
      <c r="AB1412" s="20">
        <v>118.955</v>
      </c>
      <c r="AC1412" s="19">
        <v>0</v>
      </c>
      <c r="AD1412" s="20">
        <v>0</v>
      </c>
      <c r="AE1412" s="20">
        <v>0.00034914</v>
      </c>
      <c r="AF1412" s="19">
        <v>0</v>
      </c>
      <c r="AG1412" s="20">
        <v>0</v>
      </c>
      <c r="AH1412" s="20">
        <v>43.201</v>
      </c>
      <c r="AI1412" s="19">
        <v>0</v>
      </c>
      <c r="AJ1412" s="20">
        <v>0</v>
      </c>
      <c r="AK1412" s="20">
        <v>0</v>
      </c>
      <c r="AL1412" s="19">
        <v>0</v>
      </c>
      <c r="AM1412" s="20">
        <v>0</v>
      </c>
      <c r="AN1412" s="20">
        <v>0</v>
      </c>
      <c r="AO1412" s="19">
        <v>0</v>
      </c>
      <c r="AP1412" s="20">
        <v>0</v>
      </c>
      <c r="AQ1412" s="20">
        <v>0</v>
      </c>
    </row>
    <row r="1413" spans="1:4" ht="17.25">
      <c r="A1413" s="10">
        <v>0.97777777777777797</v>
      </c>
      <c r="B1413" s="19">
        <v>0.750019</v>
      </c>
      <c r="C1413" s="20">
        <v>22.9866</v>
      </c>
      <c r="D1413" s="20">
        <v>356.54</v>
      </c>
      <c r="E1413" s="19">
        <v>0.583567</v>
      </c>
      <c r="F1413" s="20">
        <v>0.0370387</v>
      </c>
      <c r="G1413" s="20">
        <v>311.983</v>
      </c>
      <c r="H1413" s="19">
        <v>0.892053</v>
      </c>
      <c r="I1413" s="20">
        <v>17.024</v>
      </c>
      <c r="J1413" s="20">
        <v>457.669</v>
      </c>
      <c r="K1413" s="19">
        <v>0.814116</v>
      </c>
      <c r="L1413" s="20">
        <v>1.94956</v>
      </c>
      <c r="M1413" s="20">
        <v>239.079</v>
      </c>
      <c r="N1413" s="19">
        <v>0.754054</v>
      </c>
      <c r="O1413" s="20">
        <v>23.0317</v>
      </c>
      <c r="P1413" s="20">
        <v>357.561</v>
      </c>
      <c r="Q1413" s="19">
        <v>0.630937</v>
      </c>
      <c r="R1413" s="20">
        <v>0.573736</v>
      </c>
      <c r="S1413" s="20">
        <v>18.7729</v>
      </c>
      <c r="T1413" s="19">
        <v>0.954198</v>
      </c>
      <c r="U1413" s="20">
        <v>0.526725</v>
      </c>
      <c r="V1413" s="20">
        <v>53.1791</v>
      </c>
      <c r="W1413" s="19">
        <v>0.990214</v>
      </c>
      <c r="X1413" s="20">
        <v>0.635855</v>
      </c>
      <c r="Y1413" s="20">
        <v>21.9208</v>
      </c>
      <c r="Z1413" s="19">
        <v>0.801163</v>
      </c>
      <c r="AA1413" s="20">
        <v>3.26636</v>
      </c>
      <c r="AB1413" s="20">
        <v>119.009</v>
      </c>
      <c r="AC1413" s="19">
        <v>0</v>
      </c>
      <c r="AD1413" s="20">
        <v>0</v>
      </c>
      <c r="AE1413" s="20">
        <v>0.00034914</v>
      </c>
      <c r="AF1413" s="19">
        <v>0</v>
      </c>
      <c r="AG1413" s="20">
        <v>0</v>
      </c>
      <c r="AH1413" s="20">
        <v>43.201</v>
      </c>
      <c r="AI1413" s="19">
        <v>0</v>
      </c>
      <c r="AJ1413" s="20">
        <v>0</v>
      </c>
      <c r="AK1413" s="20">
        <v>0</v>
      </c>
      <c r="AL1413" s="19">
        <v>0</v>
      </c>
      <c r="AM1413" s="20">
        <v>0</v>
      </c>
      <c r="AN1413" s="20">
        <v>0</v>
      </c>
      <c r="AO1413" s="19">
        <v>0</v>
      </c>
      <c r="AP1413" s="20">
        <v>0</v>
      </c>
      <c r="AQ1413" s="20">
        <v>0</v>
      </c>
    </row>
    <row r="1414" spans="1:4" ht="17.25">
      <c r="A1414" s="10">
        <v>0.97847222222222197</v>
      </c>
      <c r="B1414" s="19">
        <v>0.753569</v>
      </c>
      <c r="C1414" s="20">
        <v>23.2246</v>
      </c>
      <c r="D1414" s="20">
        <v>356.932</v>
      </c>
      <c r="E1414" s="19">
        <v>0.583441</v>
      </c>
      <c r="F1414" s="20">
        <v>0.036853</v>
      </c>
      <c r="G1414" s="20">
        <v>311.984</v>
      </c>
      <c r="H1414" s="19">
        <v>0.892996</v>
      </c>
      <c r="I1414" s="20">
        <v>17.1446</v>
      </c>
      <c r="J1414" s="20">
        <v>457.958</v>
      </c>
      <c r="K1414" s="19">
        <v>0.813057</v>
      </c>
      <c r="L1414" s="20">
        <v>1.94996</v>
      </c>
      <c r="M1414" s="20">
        <v>239.113</v>
      </c>
      <c r="N1414" s="19">
        <v>0.757861</v>
      </c>
      <c r="O1414" s="20">
        <v>23.2871</v>
      </c>
      <c r="P1414" s="20">
        <v>357.953</v>
      </c>
      <c r="Q1414" s="19">
        <v>0.631473</v>
      </c>
      <c r="R1414" s="20">
        <v>0.573486</v>
      </c>
      <c r="S1414" s="20">
        <v>18.7825</v>
      </c>
      <c r="T1414" s="19">
        <v>0.954028</v>
      </c>
      <c r="U1414" s="20">
        <v>0.525763</v>
      </c>
      <c r="V1414" s="20">
        <v>53.1879</v>
      </c>
      <c r="W1414" s="19">
        <v>0.990112</v>
      </c>
      <c r="X1414" s="20">
        <v>0.634083</v>
      </c>
      <c r="Y1414" s="20">
        <v>21.9311</v>
      </c>
      <c r="Z1414" s="19">
        <v>0.801761</v>
      </c>
      <c r="AA1414" s="20">
        <v>3.26337</v>
      </c>
      <c r="AB1414" s="20">
        <v>119.063</v>
      </c>
      <c r="AC1414" s="19">
        <v>0</v>
      </c>
      <c r="AD1414" s="20">
        <v>0</v>
      </c>
      <c r="AE1414" s="20">
        <v>0.00034914</v>
      </c>
      <c r="AF1414" s="19">
        <v>0.781765</v>
      </c>
      <c r="AG1414" s="20">
        <v>0.00526125</v>
      </c>
      <c r="AH1414" s="20">
        <v>43.2011</v>
      </c>
      <c r="AI1414" s="19">
        <v>0</v>
      </c>
      <c r="AJ1414" s="20">
        <v>0</v>
      </c>
      <c r="AK1414" s="20">
        <v>0</v>
      </c>
      <c r="AL1414" s="19">
        <v>0</v>
      </c>
      <c r="AM1414" s="20">
        <v>0</v>
      </c>
      <c r="AN1414" s="20">
        <v>0</v>
      </c>
      <c r="AO1414" s="19">
        <v>0</v>
      </c>
      <c r="AP1414" s="20">
        <v>0</v>
      </c>
      <c r="AQ1414" s="20">
        <v>0</v>
      </c>
    </row>
    <row r="1415" spans="1:4" ht="17.25">
      <c r="A1415" s="10">
        <v>0.97916666666666696</v>
      </c>
      <c r="B1415" s="19">
        <v>0.758297</v>
      </c>
      <c r="C1415" s="20">
        <v>23.4842</v>
      </c>
      <c r="D1415" s="20">
        <v>357.309</v>
      </c>
      <c r="E1415" s="19">
        <v>0.584321</v>
      </c>
      <c r="F1415" s="20">
        <v>0.0370557</v>
      </c>
      <c r="G1415" s="20">
        <v>311.985</v>
      </c>
      <c r="H1415" s="19">
        <v>0.894377</v>
      </c>
      <c r="I1415" s="20">
        <v>17.3045</v>
      </c>
      <c r="J1415" s="20">
        <v>458.241</v>
      </c>
      <c r="K1415" s="19">
        <v>0.865603</v>
      </c>
      <c r="L1415" s="20">
        <v>7.95859</v>
      </c>
      <c r="M1415" s="20">
        <v>239.207</v>
      </c>
      <c r="N1415" s="19">
        <v>0.762205</v>
      </c>
      <c r="O1415" s="20">
        <v>23.5517</v>
      </c>
      <c r="P1415" s="20">
        <v>358.337</v>
      </c>
      <c r="Q1415" s="19">
        <v>0.631705</v>
      </c>
      <c r="R1415" s="20">
        <v>0.572501</v>
      </c>
      <c r="S1415" s="20">
        <v>18.7919</v>
      </c>
      <c r="T1415" s="19">
        <v>0.954862</v>
      </c>
      <c r="U1415" s="20">
        <v>0.526159</v>
      </c>
      <c r="V1415" s="20">
        <v>53.1965</v>
      </c>
      <c r="W1415" s="19">
        <v>0.990039</v>
      </c>
      <c r="X1415" s="20">
        <v>0.632993</v>
      </c>
      <c r="Y1415" s="20">
        <v>21.942</v>
      </c>
      <c r="Z1415" s="19">
        <v>0.802646</v>
      </c>
      <c r="AA1415" s="20">
        <v>3.26778</v>
      </c>
      <c r="AB1415" s="20">
        <v>119.118</v>
      </c>
      <c r="AC1415" s="19">
        <v>0</v>
      </c>
      <c r="AD1415" s="20">
        <v>0</v>
      </c>
      <c r="AE1415" s="20">
        <v>0.00034914</v>
      </c>
      <c r="AF1415" s="19">
        <v>0</v>
      </c>
      <c r="AG1415" s="20">
        <v>0</v>
      </c>
      <c r="AH1415" s="20">
        <v>43.2011</v>
      </c>
      <c r="AI1415" s="19">
        <v>0</v>
      </c>
      <c r="AJ1415" s="20">
        <v>0</v>
      </c>
      <c r="AK1415" s="20">
        <v>0</v>
      </c>
      <c r="AL1415" s="19">
        <v>0</v>
      </c>
      <c r="AM1415" s="20">
        <v>0</v>
      </c>
      <c r="AN1415" s="20">
        <v>0</v>
      </c>
      <c r="AO1415" s="19">
        <v>0</v>
      </c>
      <c r="AP1415" s="20">
        <v>0</v>
      </c>
      <c r="AQ1415" s="20">
        <v>0</v>
      </c>
    </row>
    <row r="1416" spans="1:4" ht="17.25">
      <c r="A1416" s="10">
        <v>0.97986111111111096</v>
      </c>
      <c r="B1416" s="19">
        <v>0.760783</v>
      </c>
      <c r="C1416" s="20">
        <v>23.7818</v>
      </c>
      <c r="D1416" s="20">
        <v>357.709</v>
      </c>
      <c r="E1416" s="19">
        <v>0.583111</v>
      </c>
      <c r="F1416" s="20">
        <v>0.0370962</v>
      </c>
      <c r="G1416" s="20">
        <v>311.985</v>
      </c>
      <c r="H1416" s="19">
        <v>0.895116</v>
      </c>
      <c r="I1416" s="20">
        <v>17.4613</v>
      </c>
      <c r="J1416" s="20">
        <v>458.526</v>
      </c>
      <c r="K1416" s="19">
        <v>0.813997</v>
      </c>
      <c r="L1416" s="20">
        <v>1.94337</v>
      </c>
      <c r="M1416" s="20">
        <v>239.289</v>
      </c>
      <c r="N1416" s="19">
        <v>0.764981</v>
      </c>
      <c r="O1416" s="20">
        <v>23.8311</v>
      </c>
      <c r="P1416" s="20">
        <v>358.732</v>
      </c>
      <c r="Q1416" s="19">
        <v>0.630471</v>
      </c>
      <c r="R1416" s="20">
        <v>0.57101</v>
      </c>
      <c r="S1416" s="20">
        <v>18.8014</v>
      </c>
      <c r="T1416" s="19">
        <v>0.954835</v>
      </c>
      <c r="U1416" s="20">
        <v>0.526425</v>
      </c>
      <c r="V1416" s="20">
        <v>53.2054</v>
      </c>
      <c r="W1416" s="19">
        <v>0.990062</v>
      </c>
      <c r="X1416" s="20">
        <v>0.633391</v>
      </c>
      <c r="Y1416" s="20">
        <v>21.9526</v>
      </c>
      <c r="Z1416" s="19">
        <v>0.802877</v>
      </c>
      <c r="AA1416" s="20">
        <v>3.26198</v>
      </c>
      <c r="AB1416" s="20">
        <v>119.173</v>
      </c>
      <c r="AC1416" s="19">
        <v>0</v>
      </c>
      <c r="AD1416" s="20">
        <v>0</v>
      </c>
      <c r="AE1416" s="20">
        <v>0.00034914</v>
      </c>
      <c r="AF1416" s="19">
        <v>0.863406</v>
      </c>
      <c r="AG1416" s="20">
        <v>0.0147698</v>
      </c>
      <c r="AH1416" s="20">
        <v>43.2012</v>
      </c>
      <c r="AI1416" s="19">
        <v>0</v>
      </c>
      <c r="AJ1416" s="20">
        <v>0</v>
      </c>
      <c r="AK1416" s="20">
        <v>0</v>
      </c>
      <c r="AL1416" s="19">
        <v>0</v>
      </c>
      <c r="AM1416" s="20">
        <v>0</v>
      </c>
      <c r="AN1416" s="20">
        <v>0</v>
      </c>
      <c r="AO1416" s="19">
        <v>0</v>
      </c>
      <c r="AP1416" s="20">
        <v>0</v>
      </c>
      <c r="AQ1416" s="20">
        <v>0</v>
      </c>
    </row>
    <row r="1417" spans="1:4" ht="17.25">
      <c r="A1417" s="10">
        <v>0.98055555555555596</v>
      </c>
      <c r="B1417" s="19">
        <v>0.762848</v>
      </c>
      <c r="C1417" s="20">
        <v>23.9407</v>
      </c>
      <c r="D1417" s="20">
        <v>358.114</v>
      </c>
      <c r="E1417" s="19">
        <v>0.584565</v>
      </c>
      <c r="F1417" s="20">
        <v>0.0369334</v>
      </c>
      <c r="G1417" s="20">
        <v>311.986</v>
      </c>
      <c r="H1417" s="19">
        <v>0.895565</v>
      </c>
      <c r="I1417" s="20">
        <v>17.5312</v>
      </c>
      <c r="J1417" s="20">
        <v>458.828</v>
      </c>
      <c r="K1417" s="19">
        <v>0.814241</v>
      </c>
      <c r="L1417" s="20">
        <v>1.94551</v>
      </c>
      <c r="M1417" s="20">
        <v>239.322</v>
      </c>
      <c r="N1417" s="19">
        <v>0.767376</v>
      </c>
      <c r="O1417" s="20">
        <v>24.0007</v>
      </c>
      <c r="P1417" s="20">
        <v>359.138</v>
      </c>
      <c r="Q1417" s="19">
        <v>0.630931</v>
      </c>
      <c r="R1417" s="20">
        <v>0.571494</v>
      </c>
      <c r="S1417" s="20">
        <v>18.8109</v>
      </c>
      <c r="T1417" s="19">
        <v>0.954474</v>
      </c>
      <c r="U1417" s="20">
        <v>0.52529</v>
      </c>
      <c r="V1417" s="20">
        <v>53.2142</v>
      </c>
      <c r="W1417" s="19">
        <v>0.990134</v>
      </c>
      <c r="X1417" s="20">
        <v>0.634014</v>
      </c>
      <c r="Y1417" s="20">
        <v>21.9629</v>
      </c>
      <c r="Z1417" s="19">
        <v>0.80907</v>
      </c>
      <c r="AA1417" s="20">
        <v>3.25085</v>
      </c>
      <c r="AB1417" s="20">
        <v>119.227</v>
      </c>
      <c r="AC1417" s="19">
        <v>0</v>
      </c>
      <c r="AD1417" s="20">
        <v>0</v>
      </c>
      <c r="AE1417" s="20">
        <v>0.00034914</v>
      </c>
      <c r="AF1417" s="19">
        <v>0.86945</v>
      </c>
      <c r="AG1417" s="20">
        <v>5.08129</v>
      </c>
      <c r="AH1417" s="20">
        <v>43.2547</v>
      </c>
      <c r="AI1417" s="19">
        <v>0</v>
      </c>
      <c r="AJ1417" s="20">
        <v>0</v>
      </c>
      <c r="AK1417" s="20">
        <v>0</v>
      </c>
      <c r="AL1417" s="19">
        <v>0</v>
      </c>
      <c r="AM1417" s="20">
        <v>0</v>
      </c>
      <c r="AN1417" s="20">
        <v>0</v>
      </c>
      <c r="AO1417" s="19">
        <v>0</v>
      </c>
      <c r="AP1417" s="20">
        <v>0</v>
      </c>
      <c r="AQ1417" s="20">
        <v>0</v>
      </c>
    </row>
    <row r="1418" spans="1:4" ht="17.25">
      <c r="A1418" s="10">
        <v>0.98124999999999996</v>
      </c>
      <c r="B1418" s="19">
        <v>0.761604</v>
      </c>
      <c r="C1418" s="20">
        <v>23.7929</v>
      </c>
      <c r="D1418" s="20">
        <v>358.517</v>
      </c>
      <c r="E1418" s="19">
        <v>0.583365</v>
      </c>
      <c r="F1418" s="20">
        <v>0.0371077</v>
      </c>
      <c r="G1418" s="20">
        <v>311.986</v>
      </c>
      <c r="H1418" s="19">
        <v>0.894125</v>
      </c>
      <c r="I1418" s="20">
        <v>17.3341</v>
      </c>
      <c r="J1418" s="20">
        <v>459.113</v>
      </c>
      <c r="K1418" s="19">
        <v>0.813614</v>
      </c>
      <c r="L1418" s="20">
        <v>1.95145</v>
      </c>
      <c r="M1418" s="20">
        <v>239.355</v>
      </c>
      <c r="N1418" s="19">
        <v>0.76507</v>
      </c>
      <c r="O1418" s="20">
        <v>23.8527</v>
      </c>
      <c r="P1418" s="20">
        <v>359.542</v>
      </c>
      <c r="Q1418" s="19">
        <v>0.630888</v>
      </c>
      <c r="R1418" s="20">
        <v>0.571523</v>
      </c>
      <c r="S1418" s="20">
        <v>18.8206</v>
      </c>
      <c r="T1418" s="19">
        <v>0.954095</v>
      </c>
      <c r="U1418" s="20">
        <v>0.52642</v>
      </c>
      <c r="V1418" s="20">
        <v>53.2229</v>
      </c>
      <c r="W1418" s="19">
        <v>0.990059</v>
      </c>
      <c r="X1418" s="20">
        <v>0.634341</v>
      </c>
      <c r="Y1418" s="20">
        <v>21.9737</v>
      </c>
      <c r="Z1418" s="19">
        <v>0.808913</v>
      </c>
      <c r="AA1418" s="20">
        <v>3.26418</v>
      </c>
      <c r="AB1418" s="20">
        <v>119.282</v>
      </c>
      <c r="AC1418" s="19">
        <v>0</v>
      </c>
      <c r="AD1418" s="20">
        <v>0</v>
      </c>
      <c r="AE1418" s="20">
        <v>0.00034914</v>
      </c>
      <c r="AF1418" s="19">
        <v>0.871258</v>
      </c>
      <c r="AG1418" s="20">
        <v>5.17394</v>
      </c>
      <c r="AH1418" s="20">
        <v>43.3426</v>
      </c>
      <c r="AI1418" s="19">
        <v>0</v>
      </c>
      <c r="AJ1418" s="20">
        <v>0</v>
      </c>
      <c r="AK1418" s="20">
        <v>0</v>
      </c>
      <c r="AL1418" s="19">
        <v>0</v>
      </c>
      <c r="AM1418" s="20">
        <v>0</v>
      </c>
      <c r="AN1418" s="20">
        <v>0</v>
      </c>
      <c r="AO1418" s="19">
        <v>0</v>
      </c>
      <c r="AP1418" s="20">
        <v>0</v>
      </c>
      <c r="AQ1418" s="20">
        <v>0</v>
      </c>
    </row>
    <row r="1419" spans="1:4" ht="17.25">
      <c r="A1419" s="10">
        <v>0.98194444444444495</v>
      </c>
      <c r="B1419" s="19">
        <v>0.761359</v>
      </c>
      <c r="C1419" s="20">
        <v>23.743</v>
      </c>
      <c r="D1419" s="20">
        <v>358.907</v>
      </c>
      <c r="E1419" s="19">
        <v>0.585382</v>
      </c>
      <c r="F1419" s="20">
        <v>0.0371333</v>
      </c>
      <c r="G1419" s="20">
        <v>311.987</v>
      </c>
      <c r="H1419" s="19">
        <v>0.894125</v>
      </c>
      <c r="I1419" s="20">
        <v>17.243</v>
      </c>
      <c r="J1419" s="20">
        <v>459.396</v>
      </c>
      <c r="K1419" s="19">
        <v>0.865095</v>
      </c>
      <c r="L1419" s="20">
        <v>7.92888</v>
      </c>
      <c r="M1419" s="20">
        <v>239.437</v>
      </c>
      <c r="N1419" s="19">
        <v>0.765761</v>
      </c>
      <c r="O1419" s="20">
        <v>23.8052</v>
      </c>
      <c r="P1419" s="20">
        <v>359.933</v>
      </c>
      <c r="Q1419" s="19">
        <v>0.633966</v>
      </c>
      <c r="R1419" s="20">
        <v>0.577017</v>
      </c>
      <c r="S1419" s="20">
        <v>18.8302</v>
      </c>
      <c r="T1419" s="19">
        <v>0.954423</v>
      </c>
      <c r="U1419" s="20">
        <v>0.526038</v>
      </c>
      <c r="V1419" s="20">
        <v>53.2317</v>
      </c>
      <c r="W1419" s="19">
        <v>0.989998</v>
      </c>
      <c r="X1419" s="20">
        <v>0.633803</v>
      </c>
      <c r="Y1419" s="20">
        <v>21.9841</v>
      </c>
      <c r="Z1419" s="19">
        <v>0.803302</v>
      </c>
      <c r="AA1419" s="20">
        <v>3.27277</v>
      </c>
      <c r="AB1419" s="20">
        <v>119.335</v>
      </c>
      <c r="AC1419" s="19">
        <v>0</v>
      </c>
      <c r="AD1419" s="20">
        <v>0</v>
      </c>
      <c r="AE1419" s="20">
        <v>0.00034914</v>
      </c>
      <c r="AF1419" s="19">
        <v>0.822661</v>
      </c>
      <c r="AG1419" s="20">
        <v>0.00539136</v>
      </c>
      <c r="AH1419" s="20">
        <v>43.4062</v>
      </c>
      <c r="AI1419" s="19">
        <v>0</v>
      </c>
      <c r="AJ1419" s="20">
        <v>0</v>
      </c>
      <c r="AK1419" s="20">
        <v>0</v>
      </c>
      <c r="AL1419" s="19">
        <v>0</v>
      </c>
      <c r="AM1419" s="20">
        <v>0</v>
      </c>
      <c r="AN1419" s="20">
        <v>0</v>
      </c>
      <c r="AO1419" s="19">
        <v>0</v>
      </c>
      <c r="AP1419" s="20">
        <v>0</v>
      </c>
      <c r="AQ1419" s="20">
        <v>0</v>
      </c>
    </row>
    <row r="1420" spans="1:4" ht="17.25">
      <c r="A1420" s="10">
        <v>0.98263888888888895</v>
      </c>
      <c r="B1420" s="19">
        <v>0.759272</v>
      </c>
      <c r="C1420" s="20">
        <v>23.7402</v>
      </c>
      <c r="D1420" s="20">
        <v>359.303</v>
      </c>
      <c r="E1420" s="19">
        <v>0.584935</v>
      </c>
      <c r="F1420" s="20">
        <v>0.0371613</v>
      </c>
      <c r="G1420" s="20">
        <v>311.988</v>
      </c>
      <c r="H1420" s="19">
        <v>0.892836</v>
      </c>
      <c r="I1420" s="20">
        <v>17.1524</v>
      </c>
      <c r="J1420" s="20">
        <v>459.687</v>
      </c>
      <c r="K1420" s="19">
        <v>0.813808</v>
      </c>
      <c r="L1420" s="20">
        <v>1.94792</v>
      </c>
      <c r="M1420" s="20">
        <v>239.519</v>
      </c>
      <c r="N1420" s="19">
        <v>0.763529</v>
      </c>
      <c r="O1420" s="20">
        <v>23.7924</v>
      </c>
      <c r="P1420" s="20">
        <v>360.337</v>
      </c>
      <c r="Q1420" s="19">
        <v>0.631083</v>
      </c>
      <c r="R1420" s="20">
        <v>0.572438</v>
      </c>
      <c r="S1420" s="20">
        <v>18.8396</v>
      </c>
      <c r="T1420" s="19">
        <v>0.95305</v>
      </c>
      <c r="U1420" s="20">
        <v>0.52588</v>
      </c>
      <c r="V1420" s="20">
        <v>53.2403</v>
      </c>
      <c r="W1420" s="19">
        <v>0.990007</v>
      </c>
      <c r="X1420" s="20">
        <v>0.634814</v>
      </c>
      <c r="Y1420" s="20">
        <v>21.9946</v>
      </c>
      <c r="Z1420" s="19">
        <v>0.802018</v>
      </c>
      <c r="AA1420" s="20">
        <v>3.27075</v>
      </c>
      <c r="AB1420" s="20">
        <v>119.391</v>
      </c>
      <c r="AC1420" s="19">
        <v>0</v>
      </c>
      <c r="AD1420" s="20">
        <v>0</v>
      </c>
      <c r="AE1420" s="20">
        <v>0.00034914</v>
      </c>
      <c r="AF1420" s="19">
        <v>0</v>
      </c>
      <c r="AG1420" s="20">
        <v>0</v>
      </c>
      <c r="AH1420" s="20">
        <v>43.4063</v>
      </c>
      <c r="AI1420" s="19">
        <v>0</v>
      </c>
      <c r="AJ1420" s="20">
        <v>0</v>
      </c>
      <c r="AK1420" s="20">
        <v>0</v>
      </c>
      <c r="AL1420" s="19">
        <v>0</v>
      </c>
      <c r="AM1420" s="20">
        <v>0</v>
      </c>
      <c r="AN1420" s="20">
        <v>0</v>
      </c>
      <c r="AO1420" s="19">
        <v>0</v>
      </c>
      <c r="AP1420" s="20">
        <v>0</v>
      </c>
      <c r="AQ1420" s="20">
        <v>0</v>
      </c>
    </row>
    <row r="1421" spans="1:4" ht="17.25">
      <c r="A1421" s="10">
        <v>0.98333333333333295</v>
      </c>
      <c r="B1421" s="19">
        <v>0.758894</v>
      </c>
      <c r="C1421" s="20">
        <v>23.7377</v>
      </c>
      <c r="D1421" s="20">
        <v>359.692</v>
      </c>
      <c r="E1421" s="19">
        <v>0.5831</v>
      </c>
      <c r="F1421" s="20">
        <v>0.0371113</v>
      </c>
      <c r="G1421" s="20">
        <v>311.988</v>
      </c>
      <c r="H1421" s="19">
        <v>0.892471</v>
      </c>
      <c r="I1421" s="20">
        <v>17.0657</v>
      </c>
      <c r="J1421" s="20">
        <v>459.977</v>
      </c>
      <c r="K1421" s="19">
        <v>0.81448</v>
      </c>
      <c r="L1421" s="20">
        <v>1.95347</v>
      </c>
      <c r="M1421" s="20">
        <v>239.552</v>
      </c>
      <c r="N1421" s="19">
        <v>0.763009</v>
      </c>
      <c r="O1421" s="20">
        <v>23.7909</v>
      </c>
      <c r="P1421" s="20">
        <v>360.727</v>
      </c>
      <c r="Q1421" s="19">
        <v>0.62973</v>
      </c>
      <c r="R1421" s="20">
        <v>0.570725</v>
      </c>
      <c r="S1421" s="20">
        <v>18.8491</v>
      </c>
      <c r="T1421" s="19">
        <v>0.953479</v>
      </c>
      <c r="U1421" s="20">
        <v>0.526599</v>
      </c>
      <c r="V1421" s="20">
        <v>53.2491</v>
      </c>
      <c r="W1421" s="19">
        <v>0.9901</v>
      </c>
      <c r="X1421" s="20">
        <v>0.636155</v>
      </c>
      <c r="Y1421" s="20">
        <v>22.0052</v>
      </c>
      <c r="Z1421" s="19">
        <v>0.801634</v>
      </c>
      <c r="AA1421" s="20">
        <v>3.26456</v>
      </c>
      <c r="AB1421" s="20">
        <v>119.445</v>
      </c>
      <c r="AC1421" s="19">
        <v>0</v>
      </c>
      <c r="AD1421" s="20">
        <v>0</v>
      </c>
      <c r="AE1421" s="20">
        <v>0.00034914</v>
      </c>
      <c r="AF1421" s="19">
        <v>0</v>
      </c>
      <c r="AG1421" s="20">
        <v>0</v>
      </c>
      <c r="AH1421" s="20">
        <v>43.4063</v>
      </c>
      <c r="AI1421" s="19">
        <v>0</v>
      </c>
      <c r="AJ1421" s="20">
        <v>0</v>
      </c>
      <c r="AK1421" s="20">
        <v>0</v>
      </c>
      <c r="AL1421" s="19">
        <v>0</v>
      </c>
      <c r="AM1421" s="20">
        <v>0</v>
      </c>
      <c r="AN1421" s="20">
        <v>0</v>
      </c>
      <c r="AO1421" s="19">
        <v>0</v>
      </c>
      <c r="AP1421" s="20">
        <v>0</v>
      </c>
      <c r="AQ1421" s="20">
        <v>0</v>
      </c>
    </row>
    <row r="1422" spans="1:4" ht="17.25">
      <c r="A1422" s="10">
        <v>0.98402777777777795</v>
      </c>
      <c r="B1422" s="19">
        <v>0.759022</v>
      </c>
      <c r="C1422" s="20">
        <v>23.7186</v>
      </c>
      <c r="D1422" s="20">
        <v>360.081</v>
      </c>
      <c r="E1422" s="19">
        <v>0.585275</v>
      </c>
      <c r="F1422" s="20">
        <v>0.0369918</v>
      </c>
      <c r="G1422" s="20">
        <v>311.989</v>
      </c>
      <c r="H1422" s="19">
        <v>0.891924</v>
      </c>
      <c r="I1422" s="20">
        <v>16.9782</v>
      </c>
      <c r="J1422" s="20">
        <v>460.256</v>
      </c>
      <c r="K1422" s="19">
        <v>0.814282</v>
      </c>
      <c r="L1422" s="20">
        <v>1.94971</v>
      </c>
      <c r="M1422" s="20">
        <v>239.584</v>
      </c>
      <c r="N1422" s="19">
        <v>0.763423</v>
      </c>
      <c r="O1422" s="20">
        <v>23.7855</v>
      </c>
      <c r="P1422" s="20">
        <v>361.123</v>
      </c>
      <c r="Q1422" s="19">
        <v>0.632272</v>
      </c>
      <c r="R1422" s="20">
        <v>0.575338</v>
      </c>
      <c r="S1422" s="20">
        <v>18.8588</v>
      </c>
      <c r="T1422" s="19">
        <v>0.953648</v>
      </c>
      <c r="U1422" s="20">
        <v>0.52709</v>
      </c>
      <c r="V1422" s="20">
        <v>53.258</v>
      </c>
      <c r="W1422" s="19">
        <v>0.99004</v>
      </c>
      <c r="X1422" s="20">
        <v>0.635388</v>
      </c>
      <c r="Y1422" s="20">
        <v>22.0158</v>
      </c>
      <c r="Z1422" s="19">
        <v>0.802316</v>
      </c>
      <c r="AA1422" s="20">
        <v>3.26836</v>
      </c>
      <c r="AB1422" s="20">
        <v>119.499</v>
      </c>
      <c r="AC1422" s="19">
        <v>0</v>
      </c>
      <c r="AD1422" s="20">
        <v>0</v>
      </c>
      <c r="AE1422" s="20">
        <v>0.00034914</v>
      </c>
      <c r="AF1422" s="19">
        <v>0.793362</v>
      </c>
      <c r="AG1422" s="20">
        <v>0.00526435</v>
      </c>
      <c r="AH1422" s="20">
        <v>43.4064</v>
      </c>
      <c r="AI1422" s="19">
        <v>0</v>
      </c>
      <c r="AJ1422" s="20">
        <v>0</v>
      </c>
      <c r="AK1422" s="20">
        <v>0</v>
      </c>
      <c r="AL1422" s="19">
        <v>0</v>
      </c>
      <c r="AM1422" s="20">
        <v>0</v>
      </c>
      <c r="AN1422" s="20">
        <v>0</v>
      </c>
      <c r="AO1422" s="19">
        <v>0</v>
      </c>
      <c r="AP1422" s="20">
        <v>0</v>
      </c>
      <c r="AQ1422" s="20">
        <v>0</v>
      </c>
    </row>
    <row r="1423" spans="1:4" ht="17.25">
      <c r="A1423" s="10">
        <v>0.98472222222222205</v>
      </c>
      <c r="B1423" s="19">
        <v>0.760805</v>
      </c>
      <c r="C1423" s="20">
        <v>23.7345</v>
      </c>
      <c r="D1423" s="20">
        <v>360.483</v>
      </c>
      <c r="E1423" s="19">
        <v>0.582794</v>
      </c>
      <c r="F1423" s="20">
        <v>0.0368392</v>
      </c>
      <c r="G1423" s="20">
        <v>311.99</v>
      </c>
      <c r="H1423" s="19">
        <v>0.892058</v>
      </c>
      <c r="I1423" s="20">
        <v>16.9238</v>
      </c>
      <c r="J1423" s="20">
        <v>460.539</v>
      </c>
      <c r="K1423" s="19">
        <v>0.862361</v>
      </c>
      <c r="L1423" s="20">
        <v>7.80781</v>
      </c>
      <c r="M1423" s="20">
        <v>239.668</v>
      </c>
      <c r="N1423" s="19">
        <v>0.764443</v>
      </c>
      <c r="O1423" s="20">
        <v>23.7906</v>
      </c>
      <c r="P1423" s="20">
        <v>361.526</v>
      </c>
      <c r="Q1423" s="19">
        <v>0.629563</v>
      </c>
      <c r="R1423" s="20">
        <v>0.568932</v>
      </c>
      <c r="S1423" s="20">
        <v>18.8681</v>
      </c>
      <c r="T1423" s="19">
        <v>0.954078</v>
      </c>
      <c r="U1423" s="20">
        <v>0.526324</v>
      </c>
      <c r="V1423" s="20">
        <v>53.2668</v>
      </c>
      <c r="W1423" s="19">
        <v>0.990037</v>
      </c>
      <c r="X1423" s="20">
        <v>0.634475</v>
      </c>
      <c r="Y1423" s="20">
        <v>22.0266</v>
      </c>
      <c r="Z1423" s="19">
        <v>0.802477</v>
      </c>
      <c r="AA1423" s="20">
        <v>3.25947</v>
      </c>
      <c r="AB1423" s="20">
        <v>119.552</v>
      </c>
      <c r="AC1423" s="19">
        <v>0</v>
      </c>
      <c r="AD1423" s="20">
        <v>0</v>
      </c>
      <c r="AE1423" s="20">
        <v>0.00034914</v>
      </c>
      <c r="AF1423" s="19">
        <v>0</v>
      </c>
      <c r="AG1423" s="20">
        <v>0</v>
      </c>
      <c r="AH1423" s="20">
        <v>43.4064</v>
      </c>
      <c r="AI1423" s="19">
        <v>0</v>
      </c>
      <c r="AJ1423" s="20">
        <v>0</v>
      </c>
      <c r="AK1423" s="20">
        <v>0</v>
      </c>
      <c r="AL1423" s="19">
        <v>0</v>
      </c>
      <c r="AM1423" s="20">
        <v>0</v>
      </c>
      <c r="AN1423" s="20">
        <v>0</v>
      </c>
      <c r="AO1423" s="19">
        <v>0</v>
      </c>
      <c r="AP1423" s="20">
        <v>0</v>
      </c>
      <c r="AQ1423" s="20">
        <v>0</v>
      </c>
    </row>
    <row r="1424" spans="1:4" ht="17.25">
      <c r="A1424" s="10">
        <v>0.98541666666666705</v>
      </c>
      <c r="B1424" s="19">
        <v>0.760588</v>
      </c>
      <c r="C1424" s="20">
        <v>23.7617</v>
      </c>
      <c r="D1424" s="20">
        <v>360.885</v>
      </c>
      <c r="E1424" s="19">
        <v>0.583454</v>
      </c>
      <c r="F1424" s="20">
        <v>0.0367932</v>
      </c>
      <c r="G1424" s="20">
        <v>311.99</v>
      </c>
      <c r="H1424" s="19">
        <v>0.891488</v>
      </c>
      <c r="I1424" s="20">
        <v>16.8464</v>
      </c>
      <c r="J1424" s="20">
        <v>460.825</v>
      </c>
      <c r="K1424" s="19">
        <v>0.813864</v>
      </c>
      <c r="L1424" s="20">
        <v>1.94489</v>
      </c>
      <c r="M1424" s="20">
        <v>239.748</v>
      </c>
      <c r="N1424" s="19">
        <v>0.764504</v>
      </c>
      <c r="O1424" s="20">
        <v>23.8008</v>
      </c>
      <c r="P1424" s="20">
        <v>361.916</v>
      </c>
      <c r="Q1424" s="19">
        <v>0.631007</v>
      </c>
      <c r="R1424" s="20">
        <v>0.572048</v>
      </c>
      <c r="S1424" s="20">
        <v>18.8776</v>
      </c>
      <c r="T1424" s="19">
        <v>0.954001</v>
      </c>
      <c r="U1424" s="20">
        <v>0.526966</v>
      </c>
      <c r="V1424" s="20">
        <v>53.2756</v>
      </c>
      <c r="W1424" s="19">
        <v>0.990046</v>
      </c>
      <c r="X1424" s="20">
        <v>0.633441</v>
      </c>
      <c r="Y1424" s="20">
        <v>22.037</v>
      </c>
      <c r="Z1424" s="19">
        <v>0.802172</v>
      </c>
      <c r="AA1424" s="20">
        <v>3.26501</v>
      </c>
      <c r="AB1424" s="20">
        <v>119.608</v>
      </c>
      <c r="AC1424" s="19">
        <v>0</v>
      </c>
      <c r="AD1424" s="20">
        <v>0</v>
      </c>
      <c r="AE1424" s="20">
        <v>0.00034914</v>
      </c>
      <c r="AF1424" s="19">
        <v>0</v>
      </c>
      <c r="AG1424" s="20">
        <v>0</v>
      </c>
      <c r="AH1424" s="20">
        <v>43.4065</v>
      </c>
      <c r="AI1424" s="19">
        <v>0</v>
      </c>
      <c r="AJ1424" s="20">
        <v>0</v>
      </c>
      <c r="AK1424" s="20">
        <v>0</v>
      </c>
      <c r="AL1424" s="19">
        <v>0</v>
      </c>
      <c r="AM1424" s="20">
        <v>0</v>
      </c>
      <c r="AN1424" s="20">
        <v>0</v>
      </c>
      <c r="AO1424" s="19">
        <v>0</v>
      </c>
      <c r="AP1424" s="20">
        <v>0</v>
      </c>
      <c r="AQ1424" s="20">
        <v>0</v>
      </c>
    </row>
    <row r="1425" spans="1:7" ht="17.25">
      <c r="A1425" s="10">
        <v>0.98611111111111105</v>
      </c>
      <c r="B1425" s="19">
        <v>0.762043</v>
      </c>
      <c r="C1425" s="20">
        <v>23.8047</v>
      </c>
      <c r="D1425" s="20">
        <v>361.275</v>
      </c>
      <c r="E1425" s="19">
        <v>0.5821</v>
      </c>
      <c r="F1425" s="20">
        <v>0.0367126</v>
      </c>
      <c r="G1425" s="20">
        <v>311.991</v>
      </c>
      <c r="H1425" s="19">
        <v>0.891443</v>
      </c>
      <c r="I1425" s="20">
        <v>16.8101</v>
      </c>
      <c r="J1425" s="20">
        <v>461.101</v>
      </c>
      <c r="K1425" s="19">
        <v>0.814466</v>
      </c>
      <c r="L1425" s="20">
        <v>1.94888</v>
      </c>
      <c r="M1425" s="20">
        <v>239.78</v>
      </c>
      <c r="N1425" s="19">
        <v>0.765574</v>
      </c>
      <c r="O1425" s="20">
        <v>23.8612</v>
      </c>
      <c r="P1425" s="20">
        <v>362.307</v>
      </c>
      <c r="Q1425" s="19">
        <v>0.631388</v>
      </c>
      <c r="R1425" s="20">
        <v>0.571745</v>
      </c>
      <c r="S1425" s="20">
        <v>18.8874</v>
      </c>
      <c r="T1425" s="19">
        <v>0.954504</v>
      </c>
      <c r="U1425" s="20">
        <v>0.526101</v>
      </c>
      <c r="V1425" s="20">
        <v>53.2843</v>
      </c>
      <c r="W1425" s="19">
        <v>0.989972</v>
      </c>
      <c r="X1425" s="20">
        <v>0.634217</v>
      </c>
      <c r="Y1425" s="20">
        <v>22.0477</v>
      </c>
      <c r="Z1425" s="19">
        <v>0.802931</v>
      </c>
      <c r="AA1425" s="20">
        <v>3.26238</v>
      </c>
      <c r="AB1425" s="20">
        <v>119.662</v>
      </c>
      <c r="AC1425" s="19">
        <v>0</v>
      </c>
      <c r="AD1425" s="20">
        <v>0</v>
      </c>
      <c r="AE1425" s="20">
        <v>0.00034914</v>
      </c>
      <c r="AF1425" s="19">
        <v>0</v>
      </c>
      <c r="AG1425" s="20">
        <v>0</v>
      </c>
      <c r="AH1425" s="20">
        <v>43.4065</v>
      </c>
      <c r="AI1425" s="19">
        <v>0</v>
      </c>
      <c r="AJ1425" s="20">
        <v>0</v>
      </c>
      <c r="AK1425" s="20">
        <v>0</v>
      </c>
      <c r="AL1425" s="19">
        <v>0</v>
      </c>
      <c r="AM1425" s="20">
        <v>0</v>
      </c>
      <c r="AN1425" s="20">
        <v>0</v>
      </c>
      <c r="AO1425" s="19">
        <v>0</v>
      </c>
      <c r="AP1425" s="20">
        <v>0</v>
      </c>
      <c r="AQ1425" s="20">
        <v>0</v>
      </c>
    </row>
    <row r="1426" spans="1:7" ht="17.25">
      <c r="A1426" s="10">
        <v>0.98680555555555605</v>
      </c>
      <c r="B1426" s="19">
        <v>0.762563</v>
      </c>
      <c r="C1426" s="20">
        <v>23.8611</v>
      </c>
      <c r="D1426" s="20">
        <v>361.672</v>
      </c>
      <c r="E1426" s="19">
        <v>0.582416</v>
      </c>
      <c r="F1426" s="20">
        <v>0.0368369</v>
      </c>
      <c r="G1426" s="20">
        <v>311.991</v>
      </c>
      <c r="H1426" s="19">
        <v>0.89102</v>
      </c>
      <c r="I1426" s="20">
        <v>16.7504</v>
      </c>
      <c r="J1426" s="20">
        <v>461.385</v>
      </c>
      <c r="K1426" s="19">
        <v>0.814227</v>
      </c>
      <c r="L1426" s="20">
        <v>1.95108</v>
      </c>
      <c r="M1426" s="20">
        <v>239.813</v>
      </c>
      <c r="N1426" s="19">
        <v>0.766919</v>
      </c>
      <c r="O1426" s="20">
        <v>23.9126</v>
      </c>
      <c r="P1426" s="20">
        <v>362.712</v>
      </c>
      <c r="Q1426" s="19">
        <v>0.632726</v>
      </c>
      <c r="R1426" s="20">
        <v>0.575038</v>
      </c>
      <c r="S1426" s="20">
        <v>18.897</v>
      </c>
      <c r="T1426" s="19">
        <v>0.954083</v>
      </c>
      <c r="U1426" s="20">
        <v>0.52593</v>
      </c>
      <c r="V1426" s="20">
        <v>53.2931</v>
      </c>
      <c r="W1426" s="19">
        <v>0.990045</v>
      </c>
      <c r="X1426" s="20">
        <v>0.63437</v>
      </c>
      <c r="Y1426" s="20">
        <v>22.0583</v>
      </c>
      <c r="Z1426" s="19">
        <v>0.801756</v>
      </c>
      <c r="AA1426" s="20">
        <v>3.25951</v>
      </c>
      <c r="AB1426" s="20">
        <v>119.716</v>
      </c>
      <c r="AC1426" s="19">
        <v>0</v>
      </c>
      <c r="AD1426" s="20">
        <v>0</v>
      </c>
      <c r="AE1426" s="20">
        <v>0.00034914</v>
      </c>
      <c r="AF1426" s="19">
        <v>0.828817</v>
      </c>
      <c r="AG1426" s="20">
        <v>0.00527912</v>
      </c>
      <c r="AH1426" s="20">
        <v>43.4065</v>
      </c>
      <c r="AI1426" s="19">
        <v>0</v>
      </c>
      <c r="AJ1426" s="20">
        <v>0</v>
      </c>
      <c r="AK1426" s="20">
        <v>0</v>
      </c>
      <c r="AL1426" s="19">
        <v>0</v>
      </c>
      <c r="AM1426" s="20">
        <v>0</v>
      </c>
      <c r="AN1426" s="20">
        <v>0</v>
      </c>
      <c r="AO1426" s="19">
        <v>0</v>
      </c>
      <c r="AP1426" s="20">
        <v>0</v>
      </c>
      <c r="AQ1426" s="20">
        <v>0</v>
      </c>
    </row>
    <row r="1427" spans="1:7" ht="17.25">
      <c r="A1427" s="10">
        <v>0.98750000000000004</v>
      </c>
      <c r="B1427" s="19">
        <v>0.756326</v>
      </c>
      <c r="C1427" s="20">
        <v>23.4459</v>
      </c>
      <c r="D1427" s="20">
        <v>362.073</v>
      </c>
      <c r="E1427" s="19">
        <v>0.581505</v>
      </c>
      <c r="F1427" s="20">
        <v>0.0368695</v>
      </c>
      <c r="G1427" s="20">
        <v>311.992</v>
      </c>
      <c r="H1427" s="19">
        <v>0.890193</v>
      </c>
      <c r="I1427" s="20">
        <v>16.6949</v>
      </c>
      <c r="J1427" s="20">
        <v>461.659</v>
      </c>
      <c r="K1427" s="19">
        <v>0.860648</v>
      </c>
      <c r="L1427" s="20">
        <v>7.74301</v>
      </c>
      <c r="M1427" s="20">
        <v>239.893</v>
      </c>
      <c r="N1427" s="19">
        <v>0.760917</v>
      </c>
      <c r="O1427" s="20">
        <v>23.5227</v>
      </c>
      <c r="P1427" s="20">
        <v>363.107</v>
      </c>
      <c r="Q1427" s="19">
        <v>0.629863</v>
      </c>
      <c r="R1427" s="20">
        <v>0.57</v>
      </c>
      <c r="S1427" s="20">
        <v>18.9062</v>
      </c>
      <c r="T1427" s="19">
        <v>0.953005</v>
      </c>
      <c r="U1427" s="20">
        <v>0.526392</v>
      </c>
      <c r="V1427" s="20">
        <v>53.3019</v>
      </c>
      <c r="W1427" s="19">
        <v>0.989983</v>
      </c>
      <c r="X1427" s="20">
        <v>0.633244</v>
      </c>
      <c r="Y1427" s="20">
        <v>22.0686</v>
      </c>
      <c r="Z1427" s="19">
        <v>0.801187</v>
      </c>
      <c r="AA1427" s="20">
        <v>3.25591</v>
      </c>
      <c r="AB1427" s="20">
        <v>119.772</v>
      </c>
      <c r="AC1427" s="19">
        <v>0</v>
      </c>
      <c r="AD1427" s="20">
        <v>0</v>
      </c>
      <c r="AE1427" s="20">
        <v>0.00034914</v>
      </c>
      <c r="AF1427" s="19">
        <v>0</v>
      </c>
      <c r="AG1427" s="20">
        <v>0</v>
      </c>
      <c r="AH1427" s="20">
        <v>43.4066</v>
      </c>
      <c r="AI1427" s="19">
        <v>0</v>
      </c>
      <c r="AJ1427" s="20">
        <v>0</v>
      </c>
      <c r="AK1427" s="20">
        <v>0</v>
      </c>
      <c r="AL1427" s="19">
        <v>0</v>
      </c>
      <c r="AM1427" s="20">
        <v>0</v>
      </c>
      <c r="AN1427" s="20">
        <v>0</v>
      </c>
      <c r="AO1427" s="19">
        <v>0</v>
      </c>
      <c r="AP1427" s="20">
        <v>0</v>
      </c>
      <c r="AQ1427" s="20">
        <v>0</v>
      </c>
    </row>
    <row r="1428" spans="1:7" ht="17.25">
      <c r="A1428" s="10">
        <v>0.98819444444444404</v>
      </c>
      <c r="B1428" s="19">
        <v>0.758327</v>
      </c>
      <c r="C1428" s="20">
        <v>23.4268</v>
      </c>
      <c r="D1428" s="20">
        <v>362.458</v>
      </c>
      <c r="E1428" s="19">
        <v>0.581844</v>
      </c>
      <c r="F1428" s="20">
        <v>0.036668</v>
      </c>
      <c r="G1428" s="20">
        <v>311.993</v>
      </c>
      <c r="H1428" s="19">
        <v>0.890435</v>
      </c>
      <c r="I1428" s="20">
        <v>16.6565</v>
      </c>
      <c r="J1428" s="20">
        <v>461.942</v>
      </c>
      <c r="K1428" s="19">
        <v>0.813859</v>
      </c>
      <c r="L1428" s="20">
        <v>1.94141</v>
      </c>
      <c r="M1428" s="20">
        <v>239.981</v>
      </c>
      <c r="N1428" s="19">
        <v>0.761329</v>
      </c>
      <c r="O1428" s="20">
        <v>23.4671</v>
      </c>
      <c r="P1428" s="20">
        <v>363.506</v>
      </c>
      <c r="Q1428" s="19">
        <v>0.631077</v>
      </c>
      <c r="R1428" s="20">
        <v>0.570675</v>
      </c>
      <c r="S1428" s="20">
        <v>18.916</v>
      </c>
      <c r="T1428" s="19">
        <v>0.953826</v>
      </c>
      <c r="U1428" s="20">
        <v>0.525676</v>
      </c>
      <c r="V1428" s="20">
        <v>53.3107</v>
      </c>
      <c r="W1428" s="19">
        <v>0.989885</v>
      </c>
      <c r="X1428" s="20">
        <v>0.632547</v>
      </c>
      <c r="Y1428" s="20">
        <v>22.0792</v>
      </c>
      <c r="Z1428" s="19">
        <v>0.801258</v>
      </c>
      <c r="AA1428" s="20">
        <v>3.25984</v>
      </c>
      <c r="AB1428" s="20">
        <v>119.825</v>
      </c>
      <c r="AC1428" s="19">
        <v>0</v>
      </c>
      <c r="AD1428" s="20">
        <v>0</v>
      </c>
      <c r="AE1428" s="20">
        <v>0.00034914</v>
      </c>
      <c r="AF1428" s="19">
        <v>0.826743</v>
      </c>
      <c r="AG1428" s="20">
        <v>0.00530455</v>
      </c>
      <c r="AH1428" s="20">
        <v>43.4066</v>
      </c>
      <c r="AI1428" s="19">
        <v>0</v>
      </c>
      <c r="AJ1428" s="20">
        <v>0</v>
      </c>
      <c r="AK1428" s="20">
        <v>0</v>
      </c>
      <c r="AL1428" s="19">
        <v>0</v>
      </c>
      <c r="AM1428" s="20">
        <v>0</v>
      </c>
      <c r="AN1428" s="20">
        <v>0</v>
      </c>
      <c r="AO1428" s="19">
        <v>0</v>
      </c>
      <c r="AP1428" s="20">
        <v>0</v>
      </c>
      <c r="AQ1428" s="20">
        <v>0</v>
      </c>
    </row>
    <row r="1429" spans="1:7" ht="17.25">
      <c r="A1429" s="10">
        <v>0.98888888888888904</v>
      </c>
      <c r="B1429" s="19">
        <v>0.738231</v>
      </c>
      <c r="C1429" s="20">
        <v>22.3623</v>
      </c>
      <c r="D1429" s="20">
        <v>362.835</v>
      </c>
      <c r="E1429" s="19">
        <v>0.581867</v>
      </c>
      <c r="F1429" s="20">
        <v>0.0370093</v>
      </c>
      <c r="G1429" s="20">
        <v>311.993</v>
      </c>
      <c r="H1429" s="19">
        <v>0.88811</v>
      </c>
      <c r="I1429" s="20">
        <v>16.6181</v>
      </c>
      <c r="J1429" s="20">
        <v>462.214</v>
      </c>
      <c r="K1429" s="19">
        <v>0.812825</v>
      </c>
      <c r="L1429" s="20">
        <v>1.94863</v>
      </c>
      <c r="M1429" s="20">
        <v>240.012</v>
      </c>
      <c r="N1429" s="19">
        <v>0.74187</v>
      </c>
      <c r="O1429" s="20">
        <v>22.4222</v>
      </c>
      <c r="P1429" s="20">
        <v>363.884</v>
      </c>
      <c r="Q1429" s="19">
        <v>0.627627</v>
      </c>
      <c r="R1429" s="20">
        <v>0.570315</v>
      </c>
      <c r="S1429" s="20">
        <v>18.9252</v>
      </c>
      <c r="T1429" s="19">
        <v>0.951342</v>
      </c>
      <c r="U1429" s="20">
        <v>0.528199</v>
      </c>
      <c r="V1429" s="20">
        <v>53.3194</v>
      </c>
      <c r="W1429" s="19">
        <v>0.990177</v>
      </c>
      <c r="X1429" s="20">
        <v>0.637792</v>
      </c>
      <c r="Y1429" s="20">
        <v>22.09</v>
      </c>
      <c r="Z1429" s="19">
        <v>0.797627</v>
      </c>
      <c r="AA1429" s="20">
        <v>3.26272</v>
      </c>
      <c r="AB1429" s="20">
        <v>119.88</v>
      </c>
      <c r="AC1429" s="19">
        <v>0</v>
      </c>
      <c r="AD1429" s="20">
        <v>0</v>
      </c>
      <c r="AE1429" s="20">
        <v>0.00034914</v>
      </c>
      <c r="AF1429" s="19">
        <v>0.837834</v>
      </c>
      <c r="AG1429" s="20">
        <v>0.00531409</v>
      </c>
      <c r="AH1429" s="20">
        <v>43.4067</v>
      </c>
      <c r="AI1429" s="19">
        <v>0</v>
      </c>
      <c r="AJ1429" s="20">
        <v>0</v>
      </c>
      <c r="AK1429" s="20">
        <v>0</v>
      </c>
      <c r="AL1429" s="19">
        <v>0</v>
      </c>
      <c r="AM1429" s="20">
        <v>0</v>
      </c>
      <c r="AN1429" s="20">
        <v>0</v>
      </c>
      <c r="AO1429" s="19">
        <v>0</v>
      </c>
      <c r="AP1429" s="20">
        <v>0</v>
      </c>
      <c r="AQ1429" s="20">
        <v>0</v>
      </c>
    </row>
    <row r="1430" spans="1:7" ht="17.25">
      <c r="A1430" s="10">
        <v>0.98958333333333304</v>
      </c>
      <c r="B1430" s="19">
        <v>0.744432</v>
      </c>
      <c r="C1430" s="20">
        <v>22.679</v>
      </c>
      <c r="D1430" s="20">
        <v>363.228</v>
      </c>
      <c r="E1430" s="19">
        <v>0.580632</v>
      </c>
      <c r="F1430" s="20">
        <v>0.0371049</v>
      </c>
      <c r="G1430" s="20">
        <v>311.994</v>
      </c>
      <c r="H1430" s="19">
        <v>0.889575</v>
      </c>
      <c r="I1430" s="20">
        <v>16.7728</v>
      </c>
      <c r="J1430" s="20">
        <v>462.492</v>
      </c>
      <c r="K1430" s="19">
        <v>0.814048</v>
      </c>
      <c r="L1430" s="20">
        <v>1.95498</v>
      </c>
      <c r="M1430" s="20">
        <v>240.045</v>
      </c>
      <c r="N1430" s="19">
        <v>0.748519</v>
      </c>
      <c r="O1430" s="20">
        <v>22.754</v>
      </c>
      <c r="P1430" s="20">
        <v>364.265</v>
      </c>
      <c r="Q1430" s="19">
        <v>0.630485</v>
      </c>
      <c r="R1430" s="20">
        <v>0.574083</v>
      </c>
      <c r="S1430" s="20">
        <v>18.9348</v>
      </c>
      <c r="T1430" s="19">
        <v>0.953222</v>
      </c>
      <c r="U1430" s="20">
        <v>0.527885</v>
      </c>
      <c r="V1430" s="20">
        <v>53.3282</v>
      </c>
      <c r="W1430" s="19">
        <v>0.990148</v>
      </c>
      <c r="X1430" s="20">
        <v>0.636598</v>
      </c>
      <c r="Y1430" s="20">
        <v>22.1004</v>
      </c>
      <c r="Z1430" s="19">
        <v>0.800188</v>
      </c>
      <c r="AA1430" s="20">
        <v>3.26228</v>
      </c>
      <c r="AB1430" s="20">
        <v>119.933</v>
      </c>
      <c r="AC1430" s="19">
        <v>0</v>
      </c>
      <c r="AD1430" s="20">
        <v>0</v>
      </c>
      <c r="AE1430" s="20">
        <v>0.00034914</v>
      </c>
      <c r="AF1430" s="19">
        <v>0</v>
      </c>
      <c r="AG1430" s="20">
        <v>0</v>
      </c>
      <c r="AH1430" s="20">
        <v>43.4067</v>
      </c>
      <c r="AI1430" s="19">
        <v>0</v>
      </c>
      <c r="AJ1430" s="20">
        <v>0</v>
      </c>
      <c r="AK1430" s="20">
        <v>0</v>
      </c>
      <c r="AL1430" s="19">
        <v>0</v>
      </c>
      <c r="AM1430" s="20">
        <v>0</v>
      </c>
      <c r="AN1430" s="20">
        <v>0</v>
      </c>
      <c r="AO1430" s="19">
        <v>0</v>
      </c>
      <c r="AP1430" s="20">
        <v>0</v>
      </c>
      <c r="AQ1430" s="20">
        <v>0</v>
      </c>
    </row>
    <row r="1431" spans="1:7" ht="17.25">
      <c r="A1431" s="10">
        <v>0.99027777777777803</v>
      </c>
      <c r="B1431" s="19">
        <v>0.746189</v>
      </c>
      <c r="C1431" s="20">
        <v>22.7737</v>
      </c>
      <c r="D1431" s="20">
        <v>363.6</v>
      </c>
      <c r="E1431" s="19">
        <v>0.581744</v>
      </c>
      <c r="F1431" s="20">
        <v>0.0369467</v>
      </c>
      <c r="G1431" s="20">
        <v>311.994</v>
      </c>
      <c r="H1431" s="19">
        <v>0.890708</v>
      </c>
      <c r="I1431" s="20">
        <v>16.8679</v>
      </c>
      <c r="J1431" s="20">
        <v>462.777</v>
      </c>
      <c r="K1431" s="19">
        <v>0.860255</v>
      </c>
      <c r="L1431" s="20">
        <v>7.75354</v>
      </c>
      <c r="M1431" s="20">
        <v>240.124</v>
      </c>
      <c r="N1431" s="19">
        <v>0.750426</v>
      </c>
      <c r="O1431" s="20">
        <v>22.8378</v>
      </c>
      <c r="P1431" s="20">
        <v>364.639</v>
      </c>
      <c r="Q1431" s="19">
        <v>0.629571</v>
      </c>
      <c r="R1431" s="20">
        <v>0.570863</v>
      </c>
      <c r="S1431" s="20">
        <v>18.9443</v>
      </c>
      <c r="T1431" s="19">
        <v>0.952758</v>
      </c>
      <c r="U1431" s="20">
        <v>0.526095</v>
      </c>
      <c r="V1431" s="20">
        <v>53.337</v>
      </c>
      <c r="W1431" s="19">
        <v>0.990098</v>
      </c>
      <c r="X1431" s="20">
        <v>0.635723</v>
      </c>
      <c r="Y1431" s="20">
        <v>22.1112</v>
      </c>
      <c r="Z1431" s="19">
        <v>0.800565</v>
      </c>
      <c r="AA1431" s="20">
        <v>3.26058</v>
      </c>
      <c r="AB1431" s="20">
        <v>119.989</v>
      </c>
      <c r="AC1431" s="19">
        <v>0</v>
      </c>
      <c r="AD1431" s="20">
        <v>0</v>
      </c>
      <c r="AE1431" s="20">
        <v>0.00034914</v>
      </c>
      <c r="AF1431" s="19">
        <v>0</v>
      </c>
      <c r="AG1431" s="20">
        <v>0</v>
      </c>
      <c r="AH1431" s="20">
        <v>43.4068</v>
      </c>
      <c r="AI1431" s="19">
        <v>0</v>
      </c>
      <c r="AJ1431" s="20">
        <v>0</v>
      </c>
      <c r="AK1431" s="20">
        <v>0</v>
      </c>
      <c r="AL1431" s="19">
        <v>0</v>
      </c>
      <c r="AM1431" s="20">
        <v>0</v>
      </c>
      <c r="AN1431" s="20">
        <v>0</v>
      </c>
      <c r="AO1431" s="19">
        <v>0</v>
      </c>
      <c r="AP1431" s="20">
        <v>0</v>
      </c>
      <c r="AQ1431" s="20">
        <v>0</v>
      </c>
    </row>
    <row r="1432" spans="1:7" ht="17.25">
      <c r="A1432" s="10">
        <v>0.99097222222222203</v>
      </c>
      <c r="B1432" s="19">
        <v>0.747663</v>
      </c>
      <c r="C1432" s="20">
        <v>22.9966</v>
      </c>
      <c r="D1432" s="20">
        <v>363.976</v>
      </c>
      <c r="E1432" s="19">
        <v>0.581834</v>
      </c>
      <c r="F1432" s="20">
        <v>0.0370633</v>
      </c>
      <c r="G1432" s="20">
        <v>311.995</v>
      </c>
      <c r="H1432" s="19">
        <v>0.891247</v>
      </c>
      <c r="I1432" s="20">
        <v>17.0231</v>
      </c>
      <c r="J1432" s="20">
        <v>463.056</v>
      </c>
      <c r="K1432" s="19">
        <v>0.813393</v>
      </c>
      <c r="L1432" s="20">
        <v>1.95102</v>
      </c>
      <c r="M1432" s="20">
        <v>240.219</v>
      </c>
      <c r="N1432" s="19">
        <v>0.752258</v>
      </c>
      <c r="O1432" s="20">
        <v>23.0569</v>
      </c>
      <c r="P1432" s="20">
        <v>365.029</v>
      </c>
      <c r="Q1432" s="19">
        <v>0.630407</v>
      </c>
      <c r="R1432" s="20">
        <v>0.574054</v>
      </c>
      <c r="S1432" s="20">
        <v>18.9539</v>
      </c>
      <c r="T1432" s="19">
        <v>0.952646</v>
      </c>
      <c r="U1432" s="20">
        <v>0.527649</v>
      </c>
      <c r="V1432" s="20">
        <v>53.3458</v>
      </c>
      <c r="W1432" s="19">
        <v>0.990118</v>
      </c>
      <c r="X1432" s="20">
        <v>0.636172</v>
      </c>
      <c r="Y1432" s="20">
        <v>22.1216</v>
      </c>
      <c r="Z1432" s="19">
        <v>0.806797</v>
      </c>
      <c r="AA1432" s="20">
        <v>3.25784</v>
      </c>
      <c r="AB1432" s="20">
        <v>120.043</v>
      </c>
      <c r="AC1432" s="19">
        <v>0</v>
      </c>
      <c r="AD1432" s="20">
        <v>0</v>
      </c>
      <c r="AE1432" s="20">
        <v>0.00034914</v>
      </c>
      <c r="AF1432" s="19">
        <v>0.86651</v>
      </c>
      <c r="AG1432" s="20">
        <v>5.0755</v>
      </c>
      <c r="AH1432" s="20">
        <v>43.4385</v>
      </c>
      <c r="AI1432" s="19">
        <v>0</v>
      </c>
      <c r="AJ1432" s="20">
        <v>0</v>
      </c>
      <c r="AK1432" s="20">
        <v>0</v>
      </c>
      <c r="AL1432" s="19">
        <v>0</v>
      </c>
      <c r="AM1432" s="20">
        <v>0</v>
      </c>
      <c r="AN1432" s="20">
        <v>0</v>
      </c>
      <c r="AO1432" s="19">
        <v>0</v>
      </c>
      <c r="AP1432" s="20">
        <v>0</v>
      </c>
      <c r="AQ1432" s="20">
        <v>0</v>
      </c>
    </row>
    <row r="1433" spans="1:7" ht="17.25">
      <c r="A1433" s="10">
        <v>0.99166666666666703</v>
      </c>
      <c r="B1433" s="19">
        <v>0.748878</v>
      </c>
      <c r="C1433" s="20">
        <v>23.1969</v>
      </c>
      <c r="D1433" s="20">
        <v>364.36</v>
      </c>
      <c r="E1433" s="19">
        <v>0.581555</v>
      </c>
      <c r="F1433" s="20">
        <v>0.0371313</v>
      </c>
      <c r="G1433" s="20">
        <v>311.996</v>
      </c>
      <c r="H1433" s="19">
        <v>0.891563</v>
      </c>
      <c r="I1433" s="20">
        <v>17.1402</v>
      </c>
      <c r="J1433" s="20">
        <v>463.335</v>
      </c>
      <c r="K1433" s="19">
        <v>0.813075</v>
      </c>
      <c r="L1433" s="20">
        <v>1.95117</v>
      </c>
      <c r="M1433" s="20">
        <v>240.251</v>
      </c>
      <c r="N1433" s="19">
        <v>0.752877</v>
      </c>
      <c r="O1433" s="20">
        <v>23.2624</v>
      </c>
      <c r="P1433" s="20">
        <v>365.407</v>
      </c>
      <c r="Q1433" s="19">
        <v>0.62837</v>
      </c>
      <c r="R1433" s="20">
        <v>0.571714</v>
      </c>
      <c r="S1433" s="20">
        <v>18.9638</v>
      </c>
      <c r="T1433" s="19">
        <v>0.95234</v>
      </c>
      <c r="U1433" s="20">
        <v>0.527984</v>
      </c>
      <c r="V1433" s="20">
        <v>53.3546</v>
      </c>
      <c r="W1433" s="19">
        <v>0.990213</v>
      </c>
      <c r="X1433" s="20">
        <v>0.638344</v>
      </c>
      <c r="Y1433" s="20">
        <v>22.1324</v>
      </c>
      <c r="Z1433" s="19">
        <v>0.806962</v>
      </c>
      <c r="AA1433" s="20">
        <v>3.26586</v>
      </c>
      <c r="AB1433" s="20">
        <v>120.096</v>
      </c>
      <c r="AC1433" s="19">
        <v>0</v>
      </c>
      <c r="AD1433" s="20">
        <v>0</v>
      </c>
      <c r="AE1433" s="20">
        <v>0.00034914</v>
      </c>
      <c r="AF1433" s="19">
        <v>0.869326</v>
      </c>
      <c r="AG1433" s="20">
        <v>5.15699</v>
      </c>
      <c r="AH1433" s="20">
        <v>43.5222</v>
      </c>
      <c r="AI1433" s="19">
        <v>0</v>
      </c>
      <c r="AJ1433" s="20">
        <v>0</v>
      </c>
      <c r="AK1433" s="20">
        <v>0</v>
      </c>
      <c r="AL1433" s="19">
        <v>0</v>
      </c>
      <c r="AM1433" s="20">
        <v>0</v>
      </c>
      <c r="AN1433" s="20">
        <v>0</v>
      </c>
      <c r="AO1433" s="19">
        <v>0</v>
      </c>
      <c r="AP1433" s="20">
        <v>0</v>
      </c>
      <c r="AQ1433" s="20">
        <v>0</v>
      </c>
    </row>
    <row r="1434" spans="1:7" ht="17.25">
      <c r="A1434" s="10">
        <v>0.99236111111111103</v>
      </c>
      <c r="B1434" s="19">
        <v>0.750319</v>
      </c>
      <c r="C1434" s="20">
        <v>23.3434</v>
      </c>
      <c r="D1434" s="20">
        <v>364.755</v>
      </c>
      <c r="E1434" s="19">
        <v>0.583708</v>
      </c>
      <c r="F1434" s="20">
        <v>0.0372121</v>
      </c>
      <c r="G1434" s="20">
        <v>311.996</v>
      </c>
      <c r="H1434" s="19">
        <v>0.892514</v>
      </c>
      <c r="I1434" s="20">
        <v>17.2769</v>
      </c>
      <c r="J1434" s="20">
        <v>463.637</v>
      </c>
      <c r="K1434" s="19">
        <v>0.813181</v>
      </c>
      <c r="L1434" s="20">
        <v>1.95018</v>
      </c>
      <c r="M1434" s="20">
        <v>240.284</v>
      </c>
      <c r="N1434" s="19">
        <v>0.75455</v>
      </c>
      <c r="O1434" s="20">
        <v>23.3958</v>
      </c>
      <c r="P1434" s="20">
        <v>365.797</v>
      </c>
      <c r="Q1434" s="19">
        <v>0.629674</v>
      </c>
      <c r="R1434" s="20">
        <v>0.573929</v>
      </c>
      <c r="S1434" s="20">
        <v>18.973</v>
      </c>
      <c r="T1434" s="19">
        <v>0.951628</v>
      </c>
      <c r="U1434" s="20">
        <v>0.527426</v>
      </c>
      <c r="V1434" s="20">
        <v>53.3634</v>
      </c>
      <c r="W1434" s="19">
        <v>0.99025</v>
      </c>
      <c r="X1434" s="20">
        <v>0.637484</v>
      </c>
      <c r="Y1434" s="20">
        <v>22.1429</v>
      </c>
      <c r="Z1434" s="19">
        <v>0.805669</v>
      </c>
      <c r="AA1434" s="20">
        <v>3.26036</v>
      </c>
      <c r="AB1434" s="20">
        <v>120.15</v>
      </c>
      <c r="AC1434" s="19">
        <v>0</v>
      </c>
      <c r="AD1434" s="20">
        <v>0</v>
      </c>
      <c r="AE1434" s="20">
        <v>0.00034914</v>
      </c>
      <c r="AF1434" s="19">
        <v>0.853881</v>
      </c>
      <c r="AG1434" s="20">
        <v>4.71486</v>
      </c>
      <c r="AH1434" s="20">
        <v>43.6057</v>
      </c>
      <c r="AI1434" s="19">
        <v>0</v>
      </c>
      <c r="AJ1434" s="20">
        <v>0</v>
      </c>
      <c r="AK1434" s="20">
        <v>0</v>
      </c>
      <c r="AL1434" s="19">
        <v>0</v>
      </c>
      <c r="AM1434" s="20">
        <v>0</v>
      </c>
      <c r="AN1434" s="20">
        <v>0</v>
      </c>
      <c r="AO1434" s="19">
        <v>0</v>
      </c>
      <c r="AP1434" s="20">
        <v>0</v>
      </c>
      <c r="AQ1434" s="20">
        <v>0</v>
      </c>
    </row>
    <row r="1435" spans="1:7" ht="17.25">
      <c r="A1435" s="10">
        <v>0.99305555555555602</v>
      </c>
      <c r="B1435" s="19">
        <v>0.757621</v>
      </c>
      <c r="C1435" s="20">
        <v>23.6258</v>
      </c>
      <c r="D1435" s="20">
        <v>365.153</v>
      </c>
      <c r="E1435" s="19">
        <v>0.58258</v>
      </c>
      <c r="F1435" s="20">
        <v>0.0372159</v>
      </c>
      <c r="G1435" s="20">
        <v>311.997</v>
      </c>
      <c r="H1435" s="19">
        <v>0.8942</v>
      </c>
      <c r="I1435" s="20">
        <v>17.4548</v>
      </c>
      <c r="J1435" s="20">
        <v>463.916</v>
      </c>
      <c r="K1435" s="19">
        <v>0.866558</v>
      </c>
      <c r="L1435" s="20">
        <v>8.05993</v>
      </c>
      <c r="M1435" s="20">
        <v>240.352</v>
      </c>
      <c r="N1435" s="19">
        <v>0.761223</v>
      </c>
      <c r="O1435" s="20">
        <v>23.6774</v>
      </c>
      <c r="P1435" s="20">
        <v>366.195</v>
      </c>
      <c r="Q1435" s="19">
        <v>0.630929</v>
      </c>
      <c r="R1435" s="20">
        <v>0.573235</v>
      </c>
      <c r="S1435" s="20">
        <v>18.9827</v>
      </c>
      <c r="T1435" s="19">
        <v>0.953075</v>
      </c>
      <c r="U1435" s="20">
        <v>0.527386</v>
      </c>
      <c r="V1435" s="20">
        <v>53.3723</v>
      </c>
      <c r="W1435" s="19">
        <v>0.990102</v>
      </c>
      <c r="X1435" s="20">
        <v>0.63562</v>
      </c>
      <c r="Y1435" s="20">
        <v>22.1537</v>
      </c>
      <c r="Z1435" s="19">
        <v>0.800803</v>
      </c>
      <c r="AA1435" s="20">
        <v>3.26796</v>
      </c>
      <c r="AB1435" s="20">
        <v>120.206</v>
      </c>
      <c r="AC1435" s="19">
        <v>0</v>
      </c>
      <c r="AD1435" s="20">
        <v>0</v>
      </c>
      <c r="AE1435" s="20">
        <v>0.00034914</v>
      </c>
      <c r="AF1435" s="19">
        <v>0.819382</v>
      </c>
      <c r="AG1435" s="20">
        <v>0.00524188</v>
      </c>
      <c r="AH1435" s="20">
        <v>43.6114</v>
      </c>
      <c r="AI1435" s="19">
        <v>0</v>
      </c>
      <c r="AJ1435" s="20">
        <v>0</v>
      </c>
      <c r="AK1435" s="20">
        <v>0</v>
      </c>
      <c r="AL1435" s="19">
        <v>0</v>
      </c>
      <c r="AM1435" s="20">
        <v>0</v>
      </c>
      <c r="AN1435" s="20">
        <v>0</v>
      </c>
      <c r="AO1435" s="19">
        <v>0</v>
      </c>
      <c r="AP1435" s="20">
        <v>0</v>
      </c>
      <c r="AQ1435" s="20">
        <v>0</v>
      </c>
    </row>
    <row r="1436" spans="1:7" ht="17.25">
      <c r="A1436" s="10">
        <v>0.99375000000000002</v>
      </c>
      <c r="B1436" s="19">
        <v>0.760636</v>
      </c>
      <c r="C1436" s="20">
        <v>23.6985</v>
      </c>
      <c r="D1436" s="20">
        <v>365.54</v>
      </c>
      <c r="E1436" s="19">
        <v>0.582161</v>
      </c>
      <c r="F1436" s="20">
        <v>0.0369096</v>
      </c>
      <c r="G1436" s="20">
        <v>311.998</v>
      </c>
      <c r="H1436" s="19">
        <v>0.89546</v>
      </c>
      <c r="I1436" s="20">
        <v>17.5333</v>
      </c>
      <c r="J1436" s="20">
        <v>464.203</v>
      </c>
      <c r="K1436" s="19">
        <v>0.814057</v>
      </c>
      <c r="L1436" s="20">
        <v>1.94662</v>
      </c>
      <c r="M1436" s="20">
        <v>240.466</v>
      </c>
      <c r="N1436" s="19">
        <v>0.764367</v>
      </c>
      <c r="O1436" s="20">
        <v>23.7482</v>
      </c>
      <c r="P1436" s="20">
        <v>366.584</v>
      </c>
      <c r="Q1436" s="19">
        <v>0.630355</v>
      </c>
      <c r="R1436" s="20">
        <v>0.569783</v>
      </c>
      <c r="S1436" s="20">
        <v>18.9921</v>
      </c>
      <c r="T1436" s="19">
        <v>0.954728</v>
      </c>
      <c r="U1436" s="20">
        <v>0.526506</v>
      </c>
      <c r="V1436" s="20">
        <v>53.381</v>
      </c>
      <c r="W1436" s="19">
        <v>0.990038</v>
      </c>
      <c r="X1436" s="20">
        <v>0.634518</v>
      </c>
      <c r="Y1436" s="20">
        <v>22.1641</v>
      </c>
      <c r="Z1436" s="19">
        <v>0.803246</v>
      </c>
      <c r="AA1436" s="20">
        <v>3.26507</v>
      </c>
      <c r="AB1436" s="20">
        <v>120.259</v>
      </c>
      <c r="AC1436" s="19">
        <v>0</v>
      </c>
      <c r="AD1436" s="20">
        <v>0</v>
      </c>
      <c r="AE1436" s="20">
        <v>0.00034914</v>
      </c>
      <c r="AF1436" s="19">
        <v>0.830182</v>
      </c>
      <c r="AG1436" s="20">
        <v>0.00538828</v>
      </c>
      <c r="AH1436" s="20">
        <v>43.6115</v>
      </c>
      <c r="AI1436" s="19">
        <v>0</v>
      </c>
      <c r="AJ1436" s="20">
        <v>0</v>
      </c>
      <c r="AK1436" s="20">
        <v>0</v>
      </c>
      <c r="AL1436" s="19">
        <v>0</v>
      </c>
      <c r="AM1436" s="20">
        <v>0</v>
      </c>
      <c r="AN1436" s="20">
        <v>0</v>
      </c>
      <c r="AO1436" s="19">
        <v>0</v>
      </c>
      <c r="AP1436" s="20">
        <v>0</v>
      </c>
      <c r="AQ1436" s="20">
        <v>0</v>
      </c>
    </row>
    <row r="1437" spans="1:7" ht="17.25">
      <c r="A1437" s="10">
        <v>0.99444444444444402</v>
      </c>
      <c r="B1437" s="19">
        <v>0.754016</v>
      </c>
      <c r="C1437" s="20">
        <v>23.3467</v>
      </c>
      <c r="D1437" s="20">
        <v>365.938</v>
      </c>
      <c r="E1437" s="19">
        <v>0.58141</v>
      </c>
      <c r="F1437" s="20">
        <v>0.0369167</v>
      </c>
      <c r="G1437" s="20">
        <v>311.998</v>
      </c>
      <c r="H1437" s="19">
        <v>0.89358</v>
      </c>
      <c r="I1437" s="20">
        <v>17.2968</v>
      </c>
      <c r="J1437" s="20">
        <v>464.498</v>
      </c>
      <c r="K1437" s="19">
        <v>0.8135</v>
      </c>
      <c r="L1437" s="20">
        <v>1.94508</v>
      </c>
      <c r="M1437" s="20">
        <v>240.499</v>
      </c>
      <c r="N1437" s="19">
        <v>0.758156</v>
      </c>
      <c r="O1437" s="20">
        <v>23.4171</v>
      </c>
      <c r="P1437" s="20">
        <v>366.982</v>
      </c>
      <c r="Q1437" s="19">
        <v>0.628584</v>
      </c>
      <c r="R1437" s="20">
        <v>0.568583</v>
      </c>
      <c r="S1437" s="20">
        <v>19.0016</v>
      </c>
      <c r="T1437" s="19">
        <v>0.95318</v>
      </c>
      <c r="U1437" s="20">
        <v>0.527064</v>
      </c>
      <c r="V1437" s="20">
        <v>53.3897</v>
      </c>
      <c r="W1437" s="19">
        <v>0.990066</v>
      </c>
      <c r="X1437" s="20">
        <v>0.634986</v>
      </c>
      <c r="Y1437" s="20">
        <v>22.1746</v>
      </c>
      <c r="Z1437" s="19">
        <v>0.80118</v>
      </c>
      <c r="AA1437" s="20">
        <v>3.26533</v>
      </c>
      <c r="AB1437" s="20">
        <v>120.315</v>
      </c>
      <c r="AC1437" s="19">
        <v>0</v>
      </c>
      <c r="AD1437" s="20">
        <v>0</v>
      </c>
      <c r="AE1437" s="20">
        <v>0.00034914</v>
      </c>
      <c r="AF1437" s="19">
        <v>0</v>
      </c>
      <c r="AG1437" s="20">
        <v>0</v>
      </c>
      <c r="AH1437" s="20">
        <v>43.6115</v>
      </c>
      <c r="AI1437" s="19">
        <v>0</v>
      </c>
      <c r="AJ1437" s="20">
        <v>0</v>
      </c>
      <c r="AK1437" s="20">
        <v>0</v>
      </c>
      <c r="AL1437" s="19">
        <v>0</v>
      </c>
      <c r="AM1437" s="20">
        <v>0</v>
      </c>
      <c r="AN1437" s="20">
        <v>0</v>
      </c>
      <c r="AO1437" s="19">
        <v>0</v>
      </c>
      <c r="AP1437" s="20">
        <v>0</v>
      </c>
      <c r="AQ1437" s="20">
        <v>0</v>
      </c>
    </row>
    <row r="1438" spans="1:7" ht="17.25">
      <c r="A1438" s="10">
        <v>0.99513888888888902</v>
      </c>
      <c r="B1438" s="19">
        <v>0.75441</v>
      </c>
      <c r="C1438" s="20">
        <v>23.3958</v>
      </c>
      <c r="D1438" s="20">
        <v>366.321</v>
      </c>
      <c r="E1438" s="19">
        <v>0.584506</v>
      </c>
      <c r="F1438" s="20">
        <v>0.0371471</v>
      </c>
      <c r="G1438" s="20">
        <v>311.999</v>
      </c>
      <c r="H1438" s="19">
        <v>0.892917</v>
      </c>
      <c r="I1438" s="20">
        <v>17.2114</v>
      </c>
      <c r="J1438" s="20">
        <v>464.781</v>
      </c>
      <c r="K1438" s="19">
        <v>0.814014</v>
      </c>
      <c r="L1438" s="20">
        <v>1.95164</v>
      </c>
      <c r="M1438" s="20">
        <v>240.531</v>
      </c>
      <c r="N1438" s="19">
        <v>0.758242</v>
      </c>
      <c r="O1438" s="20">
        <v>23.4558</v>
      </c>
      <c r="P1438" s="20">
        <v>367.367</v>
      </c>
      <c r="Q1438" s="19">
        <v>0.629804</v>
      </c>
      <c r="R1438" s="20">
        <v>0.571783</v>
      </c>
      <c r="S1438" s="20">
        <v>19.0113</v>
      </c>
      <c r="T1438" s="19">
        <v>0.952904</v>
      </c>
      <c r="U1438" s="20">
        <v>0.527525</v>
      </c>
      <c r="V1438" s="20">
        <v>53.3985</v>
      </c>
      <c r="W1438" s="19">
        <v>0.990045</v>
      </c>
      <c r="X1438" s="20">
        <v>0.637388</v>
      </c>
      <c r="Y1438" s="20">
        <v>22.1852</v>
      </c>
      <c r="Z1438" s="19">
        <v>0.801076</v>
      </c>
      <c r="AA1438" s="20">
        <v>3.26833</v>
      </c>
      <c r="AB1438" s="20">
        <v>120.369</v>
      </c>
      <c r="AC1438" s="19">
        <v>0</v>
      </c>
      <c r="AD1438" s="20">
        <v>0</v>
      </c>
      <c r="AE1438" s="20">
        <v>0.00034914</v>
      </c>
      <c r="AF1438" s="19">
        <v>0</v>
      </c>
      <c r="AG1438" s="20">
        <v>0</v>
      </c>
      <c r="AH1438" s="20">
        <v>43.6116</v>
      </c>
      <c r="AI1438" s="19">
        <v>0</v>
      </c>
      <c r="AJ1438" s="20">
        <v>0</v>
      </c>
      <c r="AK1438" s="20">
        <v>0</v>
      </c>
      <c r="AL1438" s="19">
        <v>0</v>
      </c>
      <c r="AM1438" s="20">
        <v>0</v>
      </c>
      <c r="AN1438" s="20">
        <v>0</v>
      </c>
      <c r="AO1438" s="19">
        <v>0</v>
      </c>
      <c r="AP1438" s="20">
        <v>0</v>
      </c>
      <c r="AQ1438" s="20">
        <v>0</v>
      </c>
    </row>
    <row r="1439" spans="1:7" ht="17.25">
      <c r="A1439" s="10">
        <v>0.99583333333333302</v>
      </c>
      <c r="B1439" s="19">
        <v>0.747578</v>
      </c>
      <c r="C1439" s="20">
        <v>22.7141</v>
      </c>
      <c r="D1439" s="20">
        <v>366.708</v>
      </c>
      <c r="E1439" s="19">
        <v>0.583771</v>
      </c>
      <c r="F1439" s="20">
        <v>0.0371014</v>
      </c>
      <c r="G1439" s="20">
        <v>311.999</v>
      </c>
      <c r="H1439" s="19">
        <v>0.892916</v>
      </c>
      <c r="I1439" s="20">
        <v>17.1342</v>
      </c>
      <c r="J1439" s="20">
        <v>465.072</v>
      </c>
      <c r="K1439" s="19">
        <v>0.86521</v>
      </c>
      <c r="L1439" s="20">
        <v>7.96873</v>
      </c>
      <c r="M1439" s="20">
        <v>240.58</v>
      </c>
      <c r="N1439" s="19">
        <v>0.751817</v>
      </c>
      <c r="O1439" s="20">
        <v>22.7705</v>
      </c>
      <c r="P1439" s="20">
        <v>367.761</v>
      </c>
      <c r="Q1439" s="19">
        <v>0.632</v>
      </c>
      <c r="R1439" s="20">
        <v>0.573784</v>
      </c>
      <c r="S1439" s="20">
        <v>19.0208</v>
      </c>
      <c r="T1439" s="19">
        <v>0.953763</v>
      </c>
      <c r="U1439" s="20">
        <v>0.527222</v>
      </c>
      <c r="V1439" s="20">
        <v>53.4072</v>
      </c>
      <c r="W1439" s="19">
        <v>0.989927</v>
      </c>
      <c r="X1439" s="20">
        <v>0.634602</v>
      </c>
      <c r="Y1439" s="20">
        <v>22.196</v>
      </c>
      <c r="Z1439" s="19">
        <v>0.801358</v>
      </c>
      <c r="AA1439" s="20">
        <v>3.26384</v>
      </c>
      <c r="AB1439" s="20">
        <v>120.423</v>
      </c>
      <c r="AC1439" s="19">
        <v>0</v>
      </c>
      <c r="AD1439" s="20">
        <v>0</v>
      </c>
      <c r="AE1439" s="20">
        <v>0.00034914</v>
      </c>
      <c r="AF1439" s="19">
        <v>0</v>
      </c>
      <c r="AG1439" s="20">
        <v>0</v>
      </c>
      <c r="AH1439" s="20">
        <v>43.6116</v>
      </c>
      <c r="AI1439" s="19">
        <v>0</v>
      </c>
      <c r="AJ1439" s="20">
        <v>0</v>
      </c>
      <c r="AK1439" s="20">
        <v>0</v>
      </c>
      <c r="AL1439" s="19">
        <v>0</v>
      </c>
      <c r="AM1439" s="20">
        <v>0</v>
      </c>
      <c r="AN1439" s="20">
        <v>0</v>
      </c>
      <c r="AO1439" s="19">
        <v>0</v>
      </c>
      <c r="AP1439" s="20">
        <v>0</v>
      </c>
      <c r="AQ1439" s="20">
        <v>0</v>
      </c>
    </row>
    <row r="1440" spans="1:7" ht="17.25">
      <c r="A1440" s="10">
        <v>0.99652777777777801</v>
      </c>
      <c r="B1440" s="19">
        <v>0.729252</v>
      </c>
      <c r="C1440" s="20">
        <v>21.4363</v>
      </c>
      <c r="D1440" s="20">
        <v>367.062</v>
      </c>
      <c r="E1440" s="19">
        <v>0.585661</v>
      </c>
      <c r="F1440" s="20">
        <v>0.0371009</v>
      </c>
      <c r="G1440" s="20">
        <v>312</v>
      </c>
      <c r="H1440" s="19">
        <v>0.892018</v>
      </c>
      <c r="I1440" s="20">
        <v>17.0185</v>
      </c>
      <c r="J1440" s="20">
        <v>465.361</v>
      </c>
      <c r="K1440" s="19">
        <v>0.813644</v>
      </c>
      <c r="L1440" s="20">
        <v>1.94863</v>
      </c>
      <c r="M1440" s="20">
        <v>240.697</v>
      </c>
      <c r="N1440" s="19">
        <v>0.733296</v>
      </c>
      <c r="O1440" s="20">
        <v>21.5105</v>
      </c>
      <c r="P1440" s="20">
        <v>368.122</v>
      </c>
      <c r="Q1440" s="19">
        <v>0.629637</v>
      </c>
      <c r="R1440" s="20">
        <v>0.571027</v>
      </c>
      <c r="S1440" s="20">
        <v>19.0305</v>
      </c>
      <c r="T1440" s="19">
        <v>0.953685</v>
      </c>
      <c r="U1440" s="20">
        <v>0.526728</v>
      </c>
      <c r="V1440" s="20">
        <v>53.4162</v>
      </c>
      <c r="W1440" s="19">
        <v>0.990049</v>
      </c>
      <c r="X1440" s="20">
        <v>0.636469</v>
      </c>
      <c r="Y1440" s="20">
        <v>22.2066</v>
      </c>
      <c r="Z1440" s="19">
        <v>0.801577</v>
      </c>
      <c r="AA1440" s="20">
        <v>3.26239</v>
      </c>
      <c r="AB1440" s="20">
        <v>120.479</v>
      </c>
      <c r="AC1440" s="19">
        <v>0</v>
      </c>
      <c r="AD1440" s="20">
        <v>0</v>
      </c>
      <c r="AE1440" s="20">
        <v>0.00034914</v>
      </c>
      <c r="AF1440" s="19">
        <v>0</v>
      </c>
      <c r="AG1440" s="20">
        <v>0</v>
      </c>
      <c r="AH1440" s="20">
        <v>43.6116</v>
      </c>
      <c r="AI1440" s="19">
        <v>0</v>
      </c>
      <c r="AJ1440" s="20">
        <v>0</v>
      </c>
      <c r="AK1440" s="20">
        <v>0</v>
      </c>
      <c r="AL1440" s="19">
        <v>0</v>
      </c>
      <c r="AM1440" s="20">
        <v>0</v>
      </c>
      <c r="AN1440" s="20">
        <v>0</v>
      </c>
      <c r="AO1440" s="19">
        <v>0</v>
      </c>
      <c r="AP1440" s="20">
        <v>0</v>
      </c>
      <c r="AQ1440" s="20">
        <v>0</v>
      </c>
    </row>
    <row r="1441" spans="1:4" ht="17.25">
      <c r="A1441" s="10">
        <v>0.99722222222222201</v>
      </c>
      <c r="B1441" s="19">
        <v>0.728936</v>
      </c>
      <c r="C1441" s="20">
        <v>21.3486</v>
      </c>
      <c r="D1441" s="20">
        <v>367.412</v>
      </c>
      <c r="E1441" s="19">
        <v>0.584881</v>
      </c>
      <c r="F1441" s="20">
        <v>0.0371583</v>
      </c>
      <c r="G1441" s="20">
        <v>312.001</v>
      </c>
      <c r="H1441" s="19">
        <v>0.891848</v>
      </c>
      <c r="I1441" s="20">
        <v>16.9435</v>
      </c>
      <c r="J1441" s="20">
        <v>465.639</v>
      </c>
      <c r="K1441" s="19">
        <v>0.813623</v>
      </c>
      <c r="L1441" s="20">
        <v>1.94513</v>
      </c>
      <c r="M1441" s="20">
        <v>240.729</v>
      </c>
      <c r="N1441" s="19">
        <v>0.732887</v>
      </c>
      <c r="O1441" s="20">
        <v>21.407</v>
      </c>
      <c r="P1441" s="20">
        <v>368.473</v>
      </c>
      <c r="Q1441" s="19">
        <v>0.630586</v>
      </c>
      <c r="R1441" s="20">
        <v>0.572129</v>
      </c>
      <c r="S1441" s="20">
        <v>19.0399</v>
      </c>
      <c r="T1441" s="19">
        <v>0.953788</v>
      </c>
      <c r="U1441" s="20">
        <v>0.525768</v>
      </c>
      <c r="V1441" s="20">
        <v>53.4247</v>
      </c>
      <c r="W1441" s="19">
        <v>0.990056</v>
      </c>
      <c r="X1441" s="20">
        <v>0.635213</v>
      </c>
      <c r="Y1441" s="20">
        <v>22.2172</v>
      </c>
      <c r="Z1441" s="19">
        <v>0.800892</v>
      </c>
      <c r="AA1441" s="20">
        <v>3.26094</v>
      </c>
      <c r="AB1441" s="20">
        <v>120.531</v>
      </c>
      <c r="AC1441" s="19">
        <v>0</v>
      </c>
      <c r="AD1441" s="20">
        <v>0</v>
      </c>
      <c r="AE1441" s="20">
        <v>0.00034914</v>
      </c>
      <c r="AF1441" s="19">
        <v>0.805599</v>
      </c>
      <c r="AG1441" s="20">
        <v>0.00524139</v>
      </c>
      <c r="AH1441" s="20">
        <v>43.6117</v>
      </c>
      <c r="AI1441" s="19">
        <v>0</v>
      </c>
      <c r="AJ1441" s="20">
        <v>0</v>
      </c>
      <c r="AK1441" s="20">
        <v>0</v>
      </c>
      <c r="AL1441" s="19">
        <v>0</v>
      </c>
      <c r="AM1441" s="20">
        <v>0</v>
      </c>
      <c r="AN1441" s="20">
        <v>0</v>
      </c>
      <c r="AO1441" s="19">
        <v>0</v>
      </c>
      <c r="AP1441" s="20">
        <v>0</v>
      </c>
      <c r="AQ1441" s="20">
        <v>0</v>
      </c>
    </row>
    <row r="1442" spans="1:4" ht="17.25">
      <c r="A1442" s="10">
        <v>0.99791666666666701</v>
      </c>
      <c r="B1442" s="19">
        <v>0.727613</v>
      </c>
      <c r="C1442" s="20">
        <v>21.2281</v>
      </c>
      <c r="D1442" s="20">
        <v>367.773</v>
      </c>
      <c r="E1442" s="19">
        <v>0.586601</v>
      </c>
      <c r="F1442" s="20">
        <v>0.0371603</v>
      </c>
      <c r="G1442" s="20">
        <v>312.001</v>
      </c>
      <c r="H1442" s="19">
        <v>0.891324</v>
      </c>
      <c r="I1442" s="20">
        <v>16.8531</v>
      </c>
      <c r="J1442" s="20">
        <v>465.926</v>
      </c>
      <c r="K1442" s="19">
        <v>0.814215</v>
      </c>
      <c r="L1442" s="20">
        <v>1.94877</v>
      </c>
      <c r="M1442" s="20">
        <v>240.761</v>
      </c>
      <c r="N1442" s="19">
        <v>0.732005</v>
      </c>
      <c r="O1442" s="20">
        <v>21.2974</v>
      </c>
      <c r="P1442" s="20">
        <v>368.823</v>
      </c>
      <c r="Q1442" s="19">
        <v>0.631161</v>
      </c>
      <c r="R1442" s="20">
        <v>0.57268</v>
      </c>
      <c r="S1442" s="20">
        <v>19.0496</v>
      </c>
      <c r="T1442" s="19">
        <v>0.95396</v>
      </c>
      <c r="U1442" s="20">
        <v>0.525887</v>
      </c>
      <c r="V1442" s="20">
        <v>53.4336</v>
      </c>
      <c r="W1442" s="19">
        <v>0.989987</v>
      </c>
      <c r="X1442" s="20">
        <v>0.634888</v>
      </c>
      <c r="Y1442" s="20">
        <v>22.2278</v>
      </c>
      <c r="Z1442" s="19">
        <v>0.801547</v>
      </c>
      <c r="AA1442" s="20">
        <v>3.26557</v>
      </c>
      <c r="AB1442" s="20">
        <v>120.588</v>
      </c>
      <c r="AC1442" s="19">
        <v>0</v>
      </c>
      <c r="AD1442" s="20">
        <v>0</v>
      </c>
      <c r="AE1442" s="20">
        <v>0.00034914</v>
      </c>
      <c r="AF1442" s="19">
        <v>0</v>
      </c>
      <c r="AG1442" s="20">
        <v>0</v>
      </c>
      <c r="AH1442" s="20">
        <v>43.6117</v>
      </c>
      <c r="AI1442" s="19">
        <v>0</v>
      </c>
      <c r="AJ1442" s="20">
        <v>0</v>
      </c>
      <c r="AK1442" s="20">
        <v>0</v>
      </c>
      <c r="AL1442" s="19">
        <v>0</v>
      </c>
      <c r="AM1442" s="20">
        <v>0</v>
      </c>
      <c r="AN1442" s="20">
        <v>0</v>
      </c>
      <c r="AO1442" s="19">
        <v>0</v>
      </c>
      <c r="AP1442" s="20">
        <v>0</v>
      </c>
      <c r="AQ1442" s="20">
        <v>0</v>
      </c>
    </row>
    <row r="1443" spans="1:4" ht="17.25">
      <c r="A1443" s="10">
        <v>0.99861111111111101</v>
      </c>
      <c r="B1443" s="19">
        <v>0.72644</v>
      </c>
      <c r="C1443" s="20">
        <v>21.1302</v>
      </c>
      <c r="D1443" s="20">
        <v>368.132</v>
      </c>
      <c r="E1443" s="19">
        <v>0.584094</v>
      </c>
      <c r="F1443" s="20">
        <v>0.0369416</v>
      </c>
      <c r="G1443" s="20">
        <v>312.002</v>
      </c>
      <c r="H1443" s="19">
        <v>0.890848</v>
      </c>
      <c r="I1443" s="20">
        <v>16.7703</v>
      </c>
      <c r="J1443" s="20">
        <v>466.206</v>
      </c>
      <c r="K1443" s="19">
        <v>0.863179</v>
      </c>
      <c r="L1443" s="20">
        <v>7.86448</v>
      </c>
      <c r="M1443" s="20">
        <v>240.809</v>
      </c>
      <c r="N1443" s="19">
        <v>0.730918</v>
      </c>
      <c r="O1443" s="20">
        <v>21.2035</v>
      </c>
      <c r="P1443" s="20">
        <v>369.183</v>
      </c>
      <c r="Q1443" s="19">
        <v>0.632075</v>
      </c>
      <c r="R1443" s="20">
        <v>0.574654</v>
      </c>
      <c r="S1443" s="20">
        <v>19.0589</v>
      </c>
      <c r="T1443" s="19">
        <v>0.954131</v>
      </c>
      <c r="U1443" s="20">
        <v>0.526225</v>
      </c>
      <c r="V1443" s="20">
        <v>53.4424</v>
      </c>
      <c r="W1443" s="19">
        <v>0.990037</v>
      </c>
      <c r="X1443" s="20">
        <v>0.634351</v>
      </c>
      <c r="Y1443" s="20">
        <v>22.2382</v>
      </c>
      <c r="Z1443" s="19">
        <v>0.801279</v>
      </c>
      <c r="AA1443" s="20">
        <v>3.25498</v>
      </c>
      <c r="AB1443" s="20">
        <v>120.641</v>
      </c>
      <c r="AC1443" s="19">
        <v>0</v>
      </c>
      <c r="AD1443" s="20">
        <v>0</v>
      </c>
      <c r="AE1443" s="20">
        <v>0.00034914</v>
      </c>
      <c r="AF1443" s="19">
        <v>0</v>
      </c>
      <c r="AG1443" s="20">
        <v>0</v>
      </c>
      <c r="AH1443" s="20">
        <v>43.6118</v>
      </c>
      <c r="AI1443" s="19">
        <v>0</v>
      </c>
      <c r="AJ1443" s="20">
        <v>0</v>
      </c>
      <c r="AK1443" s="20">
        <v>0</v>
      </c>
      <c r="AL1443" s="19">
        <v>0</v>
      </c>
      <c r="AM1443" s="20">
        <v>0</v>
      </c>
      <c r="AN1443" s="20">
        <v>0</v>
      </c>
      <c r="AO1443" s="19">
        <v>0</v>
      </c>
      <c r="AP1443" s="20">
        <v>0</v>
      </c>
      <c r="AQ1443" s="20">
        <v>0</v>
      </c>
    </row>
    <row r="1444" spans="1:4" ht="17.25">
      <c r="A1444" s="10">
        <v>0.999305555555556</v>
      </c>
      <c r="B1444" s="19">
        <v>0.726556</v>
      </c>
      <c r="C1444" s="20">
        <v>21.2071</v>
      </c>
      <c r="D1444" s="20">
        <v>368.479</v>
      </c>
      <c r="E1444" s="19">
        <v>0.584931</v>
      </c>
      <c r="F1444" s="20">
        <v>0.036979</v>
      </c>
      <c r="G1444" s="20">
        <v>312.003</v>
      </c>
      <c r="H1444" s="19">
        <v>0.890278</v>
      </c>
      <c r="I1444" s="20">
        <v>16.714</v>
      </c>
      <c r="J1444" s="20">
        <v>466.48</v>
      </c>
      <c r="K1444" s="19">
        <v>0.813583</v>
      </c>
      <c r="L1444" s="20">
        <v>1.94693</v>
      </c>
      <c r="M1444" s="20">
        <v>240.929</v>
      </c>
      <c r="N1444" s="19">
        <v>0.730194</v>
      </c>
      <c r="O1444" s="20">
        <v>21.2516</v>
      </c>
      <c r="P1444" s="20">
        <v>369.543</v>
      </c>
      <c r="Q1444" s="19">
        <v>0.630312</v>
      </c>
      <c r="R1444" s="20">
        <v>0.571795</v>
      </c>
      <c r="S1444" s="20">
        <v>19.0684</v>
      </c>
      <c r="T1444" s="19">
        <v>0.953476</v>
      </c>
      <c r="U1444" s="20">
        <v>0.527343</v>
      </c>
      <c r="V1444" s="20">
        <v>53.4512</v>
      </c>
      <c r="W1444" s="19">
        <v>0.989975</v>
      </c>
      <c r="X1444" s="20">
        <v>0.634884</v>
      </c>
      <c r="Y1444" s="20">
        <v>22.2489</v>
      </c>
      <c r="Z1444" s="19">
        <v>0.801334</v>
      </c>
      <c r="AA1444" s="20">
        <v>3.2649</v>
      </c>
      <c r="AB1444" s="20">
        <v>120.695</v>
      </c>
      <c r="AC1444" s="19">
        <v>0</v>
      </c>
      <c r="AD1444" s="20">
        <v>0</v>
      </c>
      <c r="AE1444" s="20">
        <v>0.00034914</v>
      </c>
      <c r="AF1444" s="19">
        <v>0</v>
      </c>
      <c r="AG1444" s="20">
        <v>0</v>
      </c>
      <c r="AH1444" s="20">
        <v>43.6118</v>
      </c>
      <c r="AI1444" s="19">
        <v>0</v>
      </c>
      <c r="AJ1444" s="20">
        <v>0</v>
      </c>
      <c r="AK1444" s="20">
        <v>0</v>
      </c>
      <c r="AL1444" s="19">
        <v>0</v>
      </c>
      <c r="AM1444" s="20">
        <v>0</v>
      </c>
      <c r="AN1444" s="20">
        <v>0</v>
      </c>
      <c r="AO1444" s="19">
        <v>0</v>
      </c>
      <c r="AP1444" s="20">
        <v>0</v>
      </c>
      <c r="AQ1444" s="20">
        <v>0</v>
      </c>
    </row>
    <row r="1445" spans="1:4" ht="18" thickBot="1">
      <c r="A1445" s="12">
        <v>1</v>
      </c>
      <c r="B1445" s="22"/>
      <c r="C1445" s="23"/>
      <c r="D1445" s="23"/>
      <c r="E1445" s="22"/>
      <c r="F1445" s="23"/>
      <c r="G1445" s="23"/>
      <c r="H1445" s="22"/>
      <c r="I1445" s="23"/>
      <c r="J1445" s="23"/>
      <c r="K1445" s="22"/>
      <c r="L1445" s="23"/>
      <c r="M1445" s="23"/>
      <c r="N1445" s="22"/>
      <c r="O1445" s="23"/>
      <c r="P1445" s="23"/>
      <c r="Q1445" s="22"/>
      <c r="R1445" s="23"/>
      <c r="S1445" s="23"/>
      <c r="T1445" s="22"/>
      <c r="U1445" s="23"/>
      <c r="V1445" s="23"/>
      <c r="W1445" s="22"/>
      <c r="X1445" s="23"/>
      <c r="Y1445" s="23"/>
      <c r="Z1445" s="22"/>
      <c r="AA1445" s="23"/>
      <c r="AB1445" s="23"/>
      <c r="AC1445" s="22"/>
      <c r="AD1445" s="23"/>
      <c r="AE1445" s="23"/>
      <c r="AF1445" s="22"/>
      <c r="AG1445" s="23"/>
      <c r="AH1445" s="23"/>
      <c r="AI1445" s="22"/>
      <c r="AJ1445" s="23"/>
      <c r="AK1445" s="23"/>
      <c r="AL1445" s="22"/>
      <c r="AM1445" s="23"/>
      <c r="AN1445" s="23"/>
      <c r="AO1445" s="22"/>
      <c r="AP1445" s="23"/>
      <c r="AQ1445" s="23"/>
    </row>
    <row r="1446" spans="1:4">
      <c r="A1446" s="7"/>
      <c r="B1446" s="6"/>
      <c r="C1446" s="6"/>
      <c r="D1446" s="6"/>
    </row>
    <row r="1447" spans="1:4" ht="17.25">
      <c r="A1447" s="8" t="s">
        <v>28</v>
      </c>
      <c r="B1447" s="24">
        <f>IF(MAX(B$5:B$1445)=0,0,SMALL(B$5:B$1445,COUNTIF(B$5:B$1445,0)+1))</f>
      </c>
      <c r="C1447" s="24">
        <f>IF(MAX(C$5:C$1445)=0,0,SMALL(C$5:C$1445,COUNTIF(C$5:C$1445,0)+1))</f>
      </c>
      <c r="D1447" s="24">
        <f>IF(MAX(D$5:D$1445)=0,0,SMALL(D$5:D$1445,COUNTIF(D$5:D$1445,0)+1))</f>
      </c>
      <c r="E1447" s="24" t="s">
        <f>IF(MAX(E$5:E$1445)=0,0,SMALL(E$5:E$1445,COUNTIF(E$5:E$1445,0)+1))</f>
      </c>
      <c r="F1447" s="24" t="s">
        <f>IF(MAX(F$5:F$1445)=0,0,SMALL(F$5:F$1445,COUNTIF(F$5:F$1445,0)+1))</f>
      </c>
      <c r="G1447" s="24" t="s">
        <f>IF(MAX(G$5:G$1445)=0,0,SMALL(G$5:G$1445,COUNTIF(G$5:G$1445,0)+1))</f>
      </c>
      <c r="H1447" s="24" t="s">
        <f>IF(MAX(H$5:H$1445)=0,0,SMALL(H$5:H$1445,COUNTIF(H$5:H$1445,0)+1))</f>
      </c>
      <c r="I1447" s="24" t="s">
        <f>IF(MAX(I$5:I$1445)=0,0,SMALL(I$5:I$1445,COUNTIF(I$5:I$1445,0)+1))</f>
      </c>
      <c r="J1447" s="24" t="s">
        <f>IF(MAX(J$5:J$1445)=0,0,SMALL(J$5:J$1445,COUNTIF(J$5:J$1445,0)+1))</f>
      </c>
      <c r="K1447" s="24" t="s">
        <f>IF(MAX(K$5:K$1445)=0,0,SMALL(K$5:K$1445,COUNTIF(K$5:K$1445,0)+1))</f>
      </c>
      <c r="L1447" s="24" t="s">
        <f>IF(MAX(L$5:L$1445)=0,0,SMALL(L$5:L$1445,COUNTIF(L$5:L$1445,0)+1))</f>
      </c>
      <c r="M1447" s="24" t="s">
        <f>IF(MAX(M$5:M$1445)=0,0,SMALL(M$5:M$1445,COUNTIF(M$5:M$1445,0)+1))</f>
      </c>
      <c r="N1447" s="24" t="s">
        <f>IF(MAX(N$5:N$1445)=0,0,SMALL(N$5:N$1445,COUNTIF(N$5:N$1445,0)+1))</f>
      </c>
      <c r="O1447" s="24" t="s">
        <f>IF(MAX(O$5:O$1445)=0,0,SMALL(O$5:O$1445,COUNTIF(O$5:O$1445,0)+1))</f>
      </c>
      <c r="P1447" s="24" t="s">
        <f>IF(MAX(P$5:P$1445)=0,0,SMALL(P$5:P$1445,COUNTIF(P$5:P$1445,0)+1))</f>
      </c>
      <c r="Q1447" s="24" t="s">
        <f>IF(MAX(Q$5:Q$1445)=0,0,SMALL(Q$5:Q$1445,COUNTIF(Q$5:Q$1445,0)+1))</f>
      </c>
      <c r="R1447" s="24" t="s">
        <f>IF(MAX(R$5:R$1445)=0,0,SMALL(R$5:R$1445,COUNTIF(R$5:R$1445,0)+1))</f>
      </c>
      <c r="S1447" s="24" t="s">
        <f>IF(MAX(S$5:S$1445)=0,0,SMALL(S$5:S$1445,COUNTIF(S$5:S$1445,0)+1))</f>
      </c>
      <c r="T1447" s="24" t="s">
        <f>IF(MAX(T$5:T$1445)=0,0,SMALL(T$5:T$1445,COUNTIF(T$5:T$1445,0)+1))</f>
      </c>
      <c r="U1447" s="24" t="s">
        <f>IF(MAX(U$5:U$1445)=0,0,SMALL(U$5:U$1445,COUNTIF(U$5:U$1445,0)+1))</f>
      </c>
      <c r="V1447" s="24" t="s">
        <f>IF(MAX(V$5:V$1445)=0,0,SMALL(V$5:V$1445,COUNTIF(V$5:V$1445,0)+1))</f>
      </c>
      <c r="W1447" s="24" t="s">
        <f>IF(MAX(W$5:W$1445)=0,0,SMALL(W$5:W$1445,COUNTIF(W$5:W$1445,0)+1))</f>
      </c>
      <c r="X1447" s="24" t="s">
        <f>IF(MAX(X$5:X$1445)=0,0,SMALL(X$5:X$1445,COUNTIF(X$5:X$1445,0)+1))</f>
      </c>
      <c r="Y1447" s="24" t="s">
        <f>IF(MAX(Y$5:Y$1445)=0,0,SMALL(Y$5:Y$1445,COUNTIF(Y$5:Y$1445,0)+1))</f>
      </c>
      <c r="Z1447" s="24" t="s">
        <f>IF(MAX(Z$5:Z$1445)=0,0,SMALL(Z$5:Z$1445,COUNTIF(Z$5:Z$1445,0)+1))</f>
      </c>
      <c r="AA1447" s="24" t="s">
        <f>IF(MAX(AA$5:AA$1445)=0,0,SMALL(AA$5:AA$1445,COUNTIF(AA$5:AA$1445,0)+1))</f>
      </c>
      <c r="AB1447" s="24" t="s">
        <f>IF(MAX(AB$5:AB$1445)=0,0,SMALL(AB$5:AB$1445,COUNTIF(AB$5:AB$1445,0)+1))</f>
      </c>
      <c r="AC1447" s="24" t="s">
        <f>IF(MAX(AC$5:AC$1445)=0,0,SMALL(AC$5:AC$1445,COUNTIF(AC$5:AC$1445,0)+1))</f>
      </c>
      <c r="AD1447" s="24" t="s">
        <f>IF(MAX(AD$5:AD$1445)=0,0,SMALL(AD$5:AD$1445,COUNTIF(AD$5:AD$1445,0)+1))</f>
      </c>
      <c r="AE1447" s="24" t="s">
        <f>IF(MAX(AE$5:AE$1445)=0,0,SMALL(AE$5:AE$1445,COUNTIF(AE$5:AE$1445,0)+1))</f>
      </c>
      <c r="AF1447" s="24" t="s">
        <f>IF(MAX(AF$5:AF$1445)=0,0,SMALL(AF$5:AF$1445,COUNTIF(AF$5:AF$1445,0)+1))</f>
      </c>
      <c r="AG1447" s="24" t="s">
        <f>IF(MAX(AG$5:AG$1445)=0,0,SMALL(AG$5:AG$1445,COUNTIF(AG$5:AG$1445,0)+1))</f>
      </c>
      <c r="AH1447" s="24" t="s">
        <f>IF(MAX(AH$5:AH$1445)=0,0,SMALL(AH$5:AH$1445,COUNTIF(AH$5:AH$1445,0)+1))</f>
      </c>
      <c r="AI1447" s="24" t="s">
        <f>IF(MAX(AI$5:AI$1445)=0,0,SMALL(AI$5:AI$1445,COUNTIF(AI$5:AI$1445,0)+1))</f>
      </c>
      <c r="AJ1447" s="24" t="s">
        <f>IF(MAX(AJ$5:AJ$1445)=0,0,SMALL(AJ$5:AJ$1445,COUNTIF(AJ$5:AJ$1445,0)+1))</f>
      </c>
      <c r="AK1447" s="24" t="s">
        <f>IF(MAX(AK$5:AK$1445)=0,0,SMALL(AK$5:AK$1445,COUNTIF(AK$5:AK$1445,0)+1))</f>
      </c>
      <c r="AL1447" s="24" t="s">
        <f>IF(MAX(AL$5:AL$1445)=0,0,SMALL(AL$5:AL$1445,COUNTIF(AL$5:AL$1445,0)+1))</f>
      </c>
      <c r="AM1447" s="24" t="s">
        <f>IF(MAX(AM$5:AM$1445)=0,0,SMALL(AM$5:AM$1445,COUNTIF(AM$5:AM$1445,0)+1))</f>
      </c>
      <c r="AN1447" s="24" t="s">
        <f>IF(MAX(AN$5:AN$1445)=0,0,SMALL(AN$5:AN$1445,COUNTIF(AN$5:AN$1445,0)+1))</f>
      </c>
      <c r="AO1447" s="24" t="s">
        <f>IF(MAX(AO$5:AO$1445)=0,0,SMALL(AO$5:AO$1445,COUNTIF(AO$5:AO$1445,0)+1))</f>
      </c>
      <c r="AP1447" s="24" t="s">
        <f>IF(MAX(AP$5:AP$1445)=0,0,SMALL(AP$5:AP$1445,COUNTIF(AP$5:AP$1445,0)+1))</f>
      </c>
      <c r="AQ1447" s="24" t="s">
        <f>IF(MAX(AQ$5:AQ$1445)=0,0,SMALL(AQ$5:AQ$1445,COUNTIF(AQ$5:AQ$1445,0)+1))</f>
      </c>
    </row>
    <row r="1448" spans="1:4" ht="17.25">
      <c r="A1448" s="9" t="s">
        <v>29</v>
      </c>
      <c r="B1448" s="24">
        <f>MAX(B$5:B$1445)</f>
      </c>
      <c r="C1448" s="24">
        <f>MAX(C$5:C$1445)</f>
      </c>
      <c r="D1448" s="24">
        <f>MAX(D$5:D$1445)</f>
      </c>
      <c r="E1448" s="24" t="s">
        <f>MAX(E$5:E$1445)</f>
      </c>
      <c r="F1448" s="24" t="s">
        <f>MAX(F$5:F$1445)</f>
      </c>
      <c r="G1448" s="24" t="s">
        <f>MAX(G$5:G$1445)</f>
      </c>
      <c r="H1448" s="24" t="s">
        <f>MAX(H$5:H$1445)</f>
      </c>
      <c r="I1448" s="24" t="s">
        <f>MAX(I$5:I$1445)</f>
      </c>
      <c r="J1448" s="24" t="s">
        <f>MAX(J$5:J$1445)</f>
      </c>
      <c r="K1448" s="24" t="s">
        <f>MAX(K$5:K$1445)</f>
      </c>
      <c r="L1448" s="24" t="s">
        <f>MAX(L$5:L$1445)</f>
      </c>
      <c r="M1448" s="24" t="s">
        <f>MAX(M$5:M$1445)</f>
      </c>
      <c r="N1448" s="24" t="s">
        <f>MAX(N$5:N$1445)</f>
      </c>
      <c r="O1448" s="24" t="s">
        <f>MAX(O$5:O$1445)</f>
      </c>
      <c r="P1448" s="24" t="s">
        <f>MAX(P$5:P$1445)</f>
      </c>
      <c r="Q1448" s="24" t="s">
        <f>MAX(Q$5:Q$1445)</f>
      </c>
      <c r="R1448" s="24" t="s">
        <f>MAX(R$5:R$1445)</f>
      </c>
      <c r="S1448" s="24" t="s">
        <f>MAX(S$5:S$1445)</f>
      </c>
      <c r="T1448" s="24" t="s">
        <f>MAX(T$5:T$1445)</f>
      </c>
      <c r="U1448" s="24" t="s">
        <f>MAX(U$5:U$1445)</f>
      </c>
      <c r="V1448" s="24" t="s">
        <f>MAX(V$5:V$1445)</f>
      </c>
      <c r="W1448" s="24" t="s">
        <f>MAX(W$5:W$1445)</f>
      </c>
      <c r="X1448" s="24" t="s">
        <f>MAX(X$5:X$1445)</f>
      </c>
      <c r="Y1448" s="24" t="s">
        <f>MAX(Y$5:Y$1445)</f>
      </c>
      <c r="Z1448" s="24" t="s">
        <f>MAX(Z$5:Z$1445)</f>
      </c>
      <c r="AA1448" s="24" t="s">
        <f>MAX(AA$5:AA$1445)</f>
      </c>
      <c r="AB1448" s="24" t="s">
        <f>MAX(AB$5:AB$1445)</f>
      </c>
      <c r="AC1448" s="24" t="s">
        <f>MAX(AC$5:AC$1445)</f>
      </c>
      <c r="AD1448" s="24" t="s">
        <f>MAX(AD$5:AD$1445)</f>
      </c>
      <c r="AE1448" s="24" t="s">
        <f>MAX(AE$5:AE$1445)</f>
      </c>
      <c r="AF1448" s="24" t="s">
        <f>MAX(AF$5:AF$1445)</f>
      </c>
      <c r="AG1448" s="24" t="s">
        <f>MAX(AG$5:AG$1445)</f>
      </c>
      <c r="AH1448" s="24" t="s">
        <f>MAX(AH$5:AH$1445)</f>
      </c>
      <c r="AI1448" s="24" t="s">
        <f>MAX(AI$5:AI$1445)</f>
      </c>
      <c r="AJ1448" s="24" t="s">
        <f>MAX(AJ$5:AJ$1445)</f>
      </c>
      <c r="AK1448" s="24" t="s">
        <f>MAX(AK$5:AK$1445)</f>
      </c>
      <c r="AL1448" s="24" t="s">
        <f>MAX(AL$5:AL$1445)</f>
      </c>
      <c r="AM1448" s="24" t="s">
        <f>MAX(AM$5:AM$1445)</f>
      </c>
      <c r="AN1448" s="24" t="s">
        <f>MAX(AN$5:AN$1445)</f>
      </c>
      <c r="AO1448" s="24" t="s">
        <f>MAX(AO$5:AO$1445)</f>
      </c>
      <c r="AP1448" s="24" t="s">
        <f>MAX(AP$5:AP$1445)</f>
      </c>
      <c r="AQ1448" s="24" t="s">
        <f>MAX(AQ$5:AQ$1445)</f>
      </c>
    </row>
    <row r="1449" spans="1:4" ht="17.25">
      <c r="A1449" s="9" t="s">
        <v>131</v>
      </c>
      <c r="B1449" s="20">
        <f>IF(COUNTIF(B$5:B$1445,"&gt;0")=0,0,SUMIF(B$5:B$1445,"&gt;0")/COUNTIF(B$5:B$1445,"&gt;0"))</f>
      </c>
      <c r="C1449" s="20">
        <f>IF(COUNTIF(C$5:C$1445,"&gt;0")=0,0,SUMIF(C$5:C$1445,"&gt;0")/COUNTIF(C$5:C$1445,"&gt;0"))</f>
      </c>
      <c r="D1449" s="20">
        <f>D$1448-D$1447</f>
      </c>
      <c r="E1449" s="20" t="s">
        <f>IF(COUNTIF(E$5:E$1445,"&gt;0")=0,0,SUMIF(E$5:E$1445,"&gt;0")/COUNTIF(E$5:E$1445,"&gt;0"))</f>
      </c>
      <c r="F1449" s="20" t="s">
        <f>IF(COUNTIF(F$5:F$1445,"&gt;0")=0,0,SUMIF(F$5:F$1445,"&gt;0")/COUNTIF(F$5:F$1445,"&gt;0"))</f>
      </c>
      <c r="G1449" s="20" t="s">
        <f>G$1448-G$1447</f>
      </c>
      <c r="H1449" s="20" t="s">
        <f>IF(COUNTIF(H$5:H$1445,"&gt;0")=0,0,SUMIF(H$5:H$1445,"&gt;0")/COUNTIF(H$5:H$1445,"&gt;0"))</f>
      </c>
      <c r="I1449" s="20" t="s">
        <f>IF(COUNTIF(I$5:I$1445,"&gt;0")=0,0,SUMIF(I$5:I$1445,"&gt;0")/COUNTIF(I$5:I$1445,"&gt;0"))</f>
      </c>
      <c r="J1449" s="20" t="s">
        <f>J$1448-J$1447</f>
      </c>
      <c r="K1449" s="20" t="s">
        <f>IF(COUNTIF(K$5:K$1445,"&gt;0")=0,0,SUMIF(K$5:K$1445,"&gt;0")/COUNTIF(K$5:K$1445,"&gt;0"))</f>
      </c>
      <c r="L1449" s="20" t="s">
        <f>IF(COUNTIF(L$5:L$1445,"&gt;0")=0,0,SUMIF(L$5:L$1445,"&gt;0")/COUNTIF(L$5:L$1445,"&gt;0"))</f>
      </c>
      <c r="M1449" s="20" t="s">
        <f>M$1448-M$1447</f>
      </c>
      <c r="N1449" s="20" t="s">
        <f>IF(COUNTIF(N$5:N$1445,"&gt;0")=0,0,SUMIF(N$5:N$1445,"&gt;0")/COUNTIF(N$5:N$1445,"&gt;0"))</f>
      </c>
      <c r="O1449" s="20" t="s">
        <f>IF(COUNTIF(O$5:O$1445,"&gt;0")=0,0,SUMIF(O$5:O$1445,"&gt;0")/COUNTIF(O$5:O$1445,"&gt;0"))</f>
      </c>
      <c r="P1449" s="20" t="s">
        <f>P$1448-P$1447</f>
      </c>
      <c r="Q1449" s="20" t="s">
        <f>IF(COUNTIF(Q$5:Q$1445,"&gt;0")=0,0,SUMIF(Q$5:Q$1445,"&gt;0")/COUNTIF(Q$5:Q$1445,"&gt;0"))</f>
      </c>
      <c r="R1449" s="20" t="s">
        <f>IF(COUNTIF(R$5:R$1445,"&gt;0")=0,0,SUMIF(R$5:R$1445,"&gt;0")/COUNTIF(R$5:R$1445,"&gt;0"))</f>
      </c>
      <c r="S1449" s="20" t="s">
        <f>S$1448-S$1447</f>
      </c>
      <c r="T1449" s="20" t="s">
        <f>IF(COUNTIF(T$5:T$1445,"&gt;0")=0,0,SUMIF(T$5:T$1445,"&gt;0")/COUNTIF(T$5:T$1445,"&gt;0"))</f>
      </c>
      <c r="U1449" s="20" t="s">
        <f>IF(COUNTIF(U$5:U$1445,"&gt;0")=0,0,SUMIF(U$5:U$1445,"&gt;0")/COUNTIF(U$5:U$1445,"&gt;0"))</f>
      </c>
      <c r="V1449" s="20" t="s">
        <f>V$1448-V$1447</f>
      </c>
      <c r="W1449" s="20" t="s">
        <f>IF(COUNTIF(W$5:W$1445,"&gt;0")=0,0,SUMIF(W$5:W$1445,"&gt;0")/COUNTIF(W$5:W$1445,"&gt;0"))</f>
      </c>
      <c r="X1449" s="20" t="s">
        <f>IF(COUNTIF(X$5:X$1445,"&gt;0")=0,0,SUMIF(X$5:X$1445,"&gt;0")/COUNTIF(X$5:X$1445,"&gt;0"))</f>
      </c>
      <c r="Y1449" s="20" t="s">
        <f>Y$1448-Y$1447</f>
      </c>
      <c r="Z1449" s="20" t="s">
        <f>IF(COUNTIF(Z$5:Z$1445,"&gt;0")=0,0,SUMIF(Z$5:Z$1445,"&gt;0")/COUNTIF(Z$5:Z$1445,"&gt;0"))</f>
      </c>
      <c r="AA1449" s="20" t="s">
        <f>IF(COUNTIF(AA$5:AA$1445,"&gt;0")=0,0,SUMIF(AA$5:AA$1445,"&gt;0")/COUNTIF(AA$5:AA$1445,"&gt;0"))</f>
      </c>
      <c r="AB1449" s="20" t="s">
        <f>AB$1448-AB$1447</f>
      </c>
      <c r="AC1449" s="20" t="s">
        <f>IF(COUNTIF(AC$5:AC$1445,"&gt;0")=0,0,SUMIF(AC$5:AC$1445,"&gt;0")/COUNTIF(AC$5:AC$1445,"&gt;0"))</f>
      </c>
      <c r="AD1449" s="20" t="s">
        <f>IF(COUNTIF(AD$5:AD$1445,"&gt;0")=0,0,SUMIF(AD$5:AD$1445,"&gt;0")/COUNTIF(AD$5:AD$1445,"&gt;0"))</f>
      </c>
      <c r="AE1449" s="20" t="s">
        <f>AE$1448-AE$1447</f>
      </c>
      <c r="AF1449" s="20" t="s">
        <f>IF(COUNTIF(AF$5:AF$1445,"&gt;0")=0,0,SUMIF(AF$5:AF$1445,"&gt;0")/COUNTIF(AF$5:AF$1445,"&gt;0"))</f>
      </c>
      <c r="AG1449" s="20" t="s">
        <f>IF(COUNTIF(AG$5:AG$1445,"&gt;0")=0,0,SUMIF(AG$5:AG$1445,"&gt;0")/COUNTIF(AG$5:AG$1445,"&gt;0"))</f>
      </c>
      <c r="AH1449" s="20" t="s">
        <f>AH$1448-AH$1447</f>
      </c>
      <c r="AI1449" s="20" t="s">
        <f>IF(COUNTIF(AI$5:AI$1445,"&gt;0")=0,0,SUMIF(AI$5:AI$1445,"&gt;0")/COUNTIF(AI$5:AI$1445,"&gt;0"))</f>
      </c>
      <c r="AJ1449" s="20" t="s">
        <f>IF(COUNTIF(AJ$5:AJ$1445,"&gt;0")=0,0,SUMIF(AJ$5:AJ$1445,"&gt;0")/COUNTIF(AJ$5:AJ$1445,"&gt;0"))</f>
      </c>
      <c r="AK1449" s="20" t="s">
        <f>AK$1448-AK$1447</f>
      </c>
      <c r="AL1449" s="20" t="s">
        <f>IF(COUNTIF(AL$5:AL$1445,"&gt;0")=0,0,SUMIF(AL$5:AL$1445,"&gt;0")/COUNTIF(AL$5:AL$1445,"&gt;0"))</f>
      </c>
      <c r="AM1449" s="20" t="s">
        <f>IF(COUNTIF(AM$5:AM$1445,"&gt;0")=0,0,SUMIF(AM$5:AM$1445,"&gt;0")/COUNTIF(AM$5:AM$1445,"&gt;0"))</f>
      </c>
      <c r="AN1449" s="20" t="s">
        <f>AN$1448-AN$1447</f>
      </c>
      <c r="AO1449" s="20" t="s">
        <f>IF(COUNTIF(AO$5:AO$1445,"&gt;0")=0,0,SUMIF(AO$5:AO$1445,"&gt;0")/COUNTIF(AO$5:AO$1445,"&gt;0"))</f>
      </c>
      <c r="AP1449" s="20" t="s">
        <f>IF(COUNTIF(AP$5:AP$1445,"&gt;0")=0,0,SUMIF(AP$5:AP$1445,"&gt;0")/COUNTIF(AP$5:AP$1445,"&gt;0"))</f>
      </c>
      <c r="AQ1449" s="20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rintOptions horizontalCentered="1" verticalCentered="1" headings="0" gridLines="0" gridLinesSet="0"/>
  <pageMargins left="0" right="0" top="0" bottom="0" header="0" footer="0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7.5" thickBot="1">
      <c r="A1" s="42" t="s">
        <v>165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164</v>
      </c>
      <c r="C3" s="95"/>
      <c r="D3" s="95"/>
      <c r="E3" s="95" t="s">
        <v>166</v>
      </c>
      <c r="F3" s="95" t="s">
        <v>154</v>
      </c>
      <c r="G3" s="95" t="s">
        <v>154</v>
      </c>
      <c r="H3" s="95" t="s">
        <v>167</v>
      </c>
      <c r="I3" s="95" t="s">
        <v>154</v>
      </c>
      <c r="J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</row>
    <row r="5" spans="1:10" ht="17.25">
      <c r="A5" s="13" t="s">
        <v>2</v>
      </c>
      <c r="B5" s="25">
        <f>'日報表-全電表'!AC5</f>
      </c>
      <c r="C5" s="26">
        <f>'日報表-全電表'!AD5</f>
      </c>
      <c r="D5" s="26">
        <f>'日報表-全電表'!AE5</f>
      </c>
      <c r="E5" s="25" t="s">
        <f>'日報表-全電表'!AF5</f>
      </c>
      <c r="F5" s="26" t="s">
        <f>'日報表-全電表'!AG5</f>
      </c>
      <c r="G5" s="26" t="s">
        <f>'日報表-全電表'!AH5</f>
      </c>
      <c r="H5" s="25" t="s">
        <f>'日報表-全電表'!AI5</f>
      </c>
      <c r="I5" s="26" t="s">
        <f>'日報表-全電表'!AJ5</f>
      </c>
      <c r="J5" s="26" t="s">
        <f>'日報表-全電表'!AK5</f>
      </c>
    </row>
    <row r="6" spans="1:10" ht="17.25">
      <c r="A6" s="14" t="s">
        <v>3</v>
      </c>
      <c r="B6" s="27">
        <f>'日報表-全電表'!AC6</f>
      </c>
      <c r="C6" s="28">
        <f>'日報表-全電表'!AD6</f>
      </c>
      <c r="D6" s="28">
        <f>'日報表-全電表'!AE6</f>
      </c>
      <c r="E6" s="27" t="s">
        <f>'日報表-全電表'!AF6</f>
      </c>
      <c r="F6" s="28" t="s">
        <f>'日報表-全電表'!AG6</f>
      </c>
      <c r="G6" s="28" t="s">
        <f>'日報表-全電表'!AH6</f>
      </c>
      <c r="H6" s="27" t="s">
        <f>'日報表-全電表'!AI6</f>
      </c>
      <c r="I6" s="28" t="s">
        <f>'日報表-全電表'!AJ6</f>
      </c>
      <c r="J6" s="28" t="s">
        <f>'日報表-全電表'!AK6</f>
      </c>
    </row>
    <row r="7" spans="1:10" ht="17.25">
      <c r="A7" s="14" t="s">
        <v>6</v>
      </c>
      <c r="B7" s="27">
        <f>'日報表-全電表'!AC7</f>
      </c>
      <c r="C7" s="28">
        <f>'日報表-全電表'!AD7</f>
      </c>
      <c r="D7" s="28">
        <f>'日報表-全電表'!AE7</f>
      </c>
      <c r="E7" s="27" t="s">
        <f>'日報表-全電表'!AF7</f>
      </c>
      <c r="F7" s="28" t="s">
        <f>'日報表-全電表'!AG7</f>
      </c>
      <c r="G7" s="28" t="s">
        <f>'日報表-全電表'!AH7</f>
      </c>
      <c r="H7" s="27" t="s">
        <f>'日報表-全電表'!AI7</f>
      </c>
      <c r="I7" s="28" t="s">
        <f>'日報表-全電表'!AJ7</f>
      </c>
      <c r="J7" s="28" t="s">
        <f>'日報表-全電表'!AK7</f>
      </c>
    </row>
    <row r="8" spans="1:10" ht="17.25">
      <c r="A8" s="14" t="s">
        <v>4</v>
      </c>
      <c r="B8" s="27">
        <f>'日報表-全電表'!AC8</f>
      </c>
      <c r="C8" s="28">
        <f>'日報表-全電表'!AD8</f>
      </c>
      <c r="D8" s="28">
        <f>'日報表-全電表'!AE8</f>
      </c>
      <c r="E8" s="27" t="s">
        <f>'日報表-全電表'!AF8</f>
      </c>
      <c r="F8" s="28" t="s">
        <f>'日報表-全電表'!AG8</f>
      </c>
      <c r="G8" s="28" t="s">
        <f>'日報表-全電表'!AH8</f>
      </c>
      <c r="H8" s="27" t="s">
        <f>'日報表-全電表'!AI8</f>
      </c>
      <c r="I8" s="28" t="s">
        <f>'日報表-全電表'!AJ8</f>
      </c>
      <c r="J8" s="28" t="s">
        <f>'日報表-全電表'!AK8</f>
      </c>
    </row>
    <row r="9" spans="1:10" ht="17.25">
      <c r="A9" s="14" t="s">
        <v>7</v>
      </c>
      <c r="B9" s="27">
        <f>'日報表-全電表'!AC9</f>
      </c>
      <c r="C9" s="28">
        <f>'日報表-全電表'!AD9</f>
      </c>
      <c r="D9" s="28">
        <f>'日報表-全電表'!AE9</f>
      </c>
      <c r="E9" s="27" t="s">
        <f>'日報表-全電表'!AF9</f>
      </c>
      <c r="F9" s="28" t="s">
        <f>'日報表-全電表'!AG9</f>
      </c>
      <c r="G9" s="28" t="s">
        <f>'日報表-全電表'!AH9</f>
      </c>
      <c r="H9" s="27" t="s">
        <f>'日報表-全電表'!AI9</f>
      </c>
      <c r="I9" s="28" t="s">
        <f>'日報表-全電表'!AJ9</f>
      </c>
      <c r="J9" s="28" t="s">
        <f>'日報表-全電表'!AK9</f>
      </c>
    </row>
    <row r="10" spans="1:10" ht="17.25">
      <c r="A10" s="14" t="s">
        <v>5</v>
      </c>
      <c r="B10" s="27">
        <f>'日報表-全電表'!AC10</f>
      </c>
      <c r="C10" s="28">
        <f>'日報表-全電表'!AD10</f>
      </c>
      <c r="D10" s="28">
        <f>'日報表-全電表'!AE10</f>
      </c>
      <c r="E10" s="27" t="s">
        <f>'日報表-全電表'!AF10</f>
      </c>
      <c r="F10" s="28" t="s">
        <f>'日報表-全電表'!AG10</f>
      </c>
      <c r="G10" s="28" t="s">
        <f>'日報表-全電表'!AH10</f>
      </c>
      <c r="H10" s="27" t="s">
        <f>'日報表-全電表'!AI10</f>
      </c>
      <c r="I10" s="28" t="s">
        <f>'日報表-全電表'!AJ10</f>
      </c>
      <c r="J10" s="28" t="s">
        <f>'日報表-全電表'!AK10</f>
      </c>
    </row>
    <row r="11" spans="1:10" ht="17.25">
      <c r="A11" s="14" t="s">
        <v>8</v>
      </c>
      <c r="B11" s="27">
        <f>'日報表-全電表'!AC11</f>
      </c>
      <c r="C11" s="28">
        <f>'日報表-全電表'!AD11</f>
      </c>
      <c r="D11" s="28">
        <f>'日報表-全電表'!AE11</f>
      </c>
      <c r="E11" s="27" t="s">
        <f>'日報表-全電表'!AF11</f>
      </c>
      <c r="F11" s="28" t="s">
        <f>'日報表-全電表'!AG11</f>
      </c>
      <c r="G11" s="28" t="s">
        <f>'日報表-全電表'!AH11</f>
      </c>
      <c r="H11" s="27" t="s">
        <f>'日報表-全電表'!AI11</f>
      </c>
      <c r="I11" s="28" t="s">
        <f>'日報表-全電表'!AJ11</f>
      </c>
      <c r="J11" s="28" t="s">
        <f>'日報表-全電表'!AK11</f>
      </c>
    </row>
    <row r="12" spans="1:10" ht="17.25">
      <c r="A12" s="14" t="s">
        <v>9</v>
      </c>
      <c r="B12" s="27">
        <f>'日報表-全電表'!AC12</f>
      </c>
      <c r="C12" s="28">
        <f>'日報表-全電表'!AD12</f>
      </c>
      <c r="D12" s="28">
        <f>'日報表-全電表'!AE12</f>
      </c>
      <c r="E12" s="27" t="s">
        <f>'日報表-全電表'!AF12</f>
      </c>
      <c r="F12" s="28" t="s">
        <f>'日報表-全電表'!AG12</f>
      </c>
      <c r="G12" s="28" t="s">
        <f>'日報表-全電表'!AH12</f>
      </c>
      <c r="H12" s="27" t="s">
        <f>'日報表-全電表'!AI12</f>
      </c>
      <c r="I12" s="28" t="s">
        <f>'日報表-全電表'!AJ12</f>
      </c>
      <c r="J12" s="28" t="s">
        <f>'日報表-全電表'!AK12</f>
      </c>
    </row>
    <row r="13" spans="1:10" ht="17.25">
      <c r="A13" s="14" t="s">
        <v>10</v>
      </c>
      <c r="B13" s="27">
        <f>'日報表-全電表'!AC13</f>
      </c>
      <c r="C13" s="28">
        <f>'日報表-全電表'!AD13</f>
      </c>
      <c r="D13" s="28">
        <f>'日報表-全電表'!AE13</f>
      </c>
      <c r="E13" s="27" t="s">
        <f>'日報表-全電表'!AF13</f>
      </c>
      <c r="F13" s="28" t="s">
        <f>'日報表-全電表'!AG13</f>
      </c>
      <c r="G13" s="28" t="s">
        <f>'日報表-全電表'!AH13</f>
      </c>
      <c r="H13" s="27" t="s">
        <f>'日報表-全電表'!AI13</f>
      </c>
      <c r="I13" s="28" t="s">
        <f>'日報表-全電表'!AJ13</f>
      </c>
      <c r="J13" s="28" t="s">
        <f>'日報表-全電表'!AK13</f>
      </c>
    </row>
    <row r="14" spans="1:10" ht="17.25">
      <c r="A14" s="14" t="s">
        <v>11</v>
      </c>
      <c r="B14" s="27">
        <f>'日報表-全電表'!AC14</f>
      </c>
      <c r="C14" s="28">
        <f>'日報表-全電表'!AD14</f>
      </c>
      <c r="D14" s="28">
        <f>'日報表-全電表'!AE14</f>
      </c>
      <c r="E14" s="27" t="s">
        <f>'日報表-全電表'!AF14</f>
      </c>
      <c r="F14" s="28" t="s">
        <f>'日報表-全電表'!AG14</f>
      </c>
      <c r="G14" s="28" t="s">
        <f>'日報表-全電表'!AH14</f>
      </c>
      <c r="H14" s="27" t="s">
        <f>'日報表-全電表'!AI14</f>
      </c>
      <c r="I14" s="28" t="s">
        <f>'日報表-全電表'!AJ14</f>
      </c>
      <c r="J14" s="28" t="s">
        <f>'日報表-全電表'!AK14</f>
      </c>
    </row>
    <row r="15" spans="1:10" ht="17.25">
      <c r="A15" s="14" t="s">
        <v>12</v>
      </c>
      <c r="B15" s="27">
        <f>'日報表-全電表'!AC15</f>
      </c>
      <c r="C15" s="28">
        <f>'日報表-全電表'!AD15</f>
      </c>
      <c r="D15" s="28">
        <f>'日報表-全電表'!AE15</f>
      </c>
      <c r="E15" s="27" t="s">
        <f>'日報表-全電表'!AF15</f>
      </c>
      <c r="F15" s="28" t="s">
        <f>'日報表-全電表'!AG15</f>
      </c>
      <c r="G15" s="28" t="s">
        <f>'日報表-全電表'!AH15</f>
      </c>
      <c r="H15" s="27" t="s">
        <f>'日報表-全電表'!AI15</f>
      </c>
      <c r="I15" s="28" t="s">
        <f>'日報表-全電表'!AJ15</f>
      </c>
      <c r="J15" s="28" t="s">
        <f>'日報表-全電表'!AK15</f>
      </c>
    </row>
    <row r="16" spans="1:10" ht="17.25">
      <c r="A16" s="14" t="s">
        <v>13</v>
      </c>
      <c r="B16" s="27">
        <f>'日報表-全電表'!AC16</f>
      </c>
      <c r="C16" s="28">
        <f>'日報表-全電表'!AD16</f>
      </c>
      <c r="D16" s="28">
        <f>'日報表-全電表'!AE16</f>
      </c>
      <c r="E16" s="27" t="s">
        <f>'日報表-全電表'!AF16</f>
      </c>
      <c r="F16" s="28" t="s">
        <f>'日報表-全電表'!AG16</f>
      </c>
      <c r="G16" s="28" t="s">
        <f>'日報表-全電表'!AH16</f>
      </c>
      <c r="H16" s="27" t="s">
        <f>'日報表-全電表'!AI16</f>
      </c>
      <c r="I16" s="28" t="s">
        <f>'日報表-全電表'!AJ16</f>
      </c>
      <c r="J16" s="28" t="s">
        <f>'日報表-全電表'!AK16</f>
      </c>
    </row>
    <row r="17" spans="1:4" ht="17.25">
      <c r="A17" s="14" t="s">
        <v>14</v>
      </c>
      <c r="B17" s="27">
        <f>'日報表-全電表'!AC17</f>
      </c>
      <c r="C17" s="28">
        <f>'日報表-全電表'!AD17</f>
      </c>
      <c r="D17" s="28">
        <f>'日報表-全電表'!AE17</f>
      </c>
      <c r="E17" s="27" t="s">
        <f>'日報表-全電表'!AF17</f>
      </c>
      <c r="F17" s="28" t="s">
        <f>'日報表-全電表'!AG17</f>
      </c>
      <c r="G17" s="28" t="s">
        <f>'日報表-全電表'!AH17</f>
      </c>
      <c r="H17" s="27" t="s">
        <f>'日報表-全電表'!AI17</f>
      </c>
      <c r="I17" s="28" t="s">
        <f>'日報表-全電表'!AJ17</f>
      </c>
      <c r="J17" s="28" t="s">
        <f>'日報表-全電表'!AK17</f>
      </c>
    </row>
    <row r="18" spans="1:4" ht="17.25">
      <c r="A18" s="14" t="s">
        <v>25</v>
      </c>
      <c r="B18" s="27">
        <f>'日報表-全電表'!AC18</f>
      </c>
      <c r="C18" s="28">
        <f>'日報表-全電表'!AD18</f>
      </c>
      <c r="D18" s="28">
        <f>'日報表-全電表'!AE18</f>
      </c>
      <c r="E18" s="27" t="s">
        <f>'日報表-全電表'!AF18</f>
      </c>
      <c r="F18" s="28" t="s">
        <f>'日報表-全電表'!AG18</f>
      </c>
      <c r="G18" s="28" t="s">
        <f>'日報表-全電表'!AH18</f>
      </c>
      <c r="H18" s="27" t="s">
        <f>'日報表-全電表'!AI18</f>
      </c>
      <c r="I18" s="28" t="s">
        <f>'日報表-全電表'!AJ18</f>
      </c>
      <c r="J18" s="28" t="s">
        <f>'日報表-全電表'!AK18</f>
      </c>
    </row>
    <row r="19" spans="1:4" ht="17.25">
      <c r="A19" s="14" t="s">
        <v>23</v>
      </c>
      <c r="B19" s="27">
        <f>'日報表-全電表'!AC19</f>
      </c>
      <c r="C19" s="28">
        <f>'日報表-全電表'!AD19</f>
      </c>
      <c r="D19" s="28">
        <f>'日報表-全電表'!AE19</f>
      </c>
      <c r="E19" s="27" t="s">
        <f>'日報表-全電表'!AF19</f>
      </c>
      <c r="F19" s="28" t="s">
        <f>'日報表-全電表'!AG19</f>
      </c>
      <c r="G19" s="28" t="s">
        <f>'日報表-全電表'!AH19</f>
      </c>
      <c r="H19" s="27" t="s">
        <f>'日報表-全電表'!AI19</f>
      </c>
      <c r="I19" s="28" t="s">
        <f>'日報表-全電表'!AJ19</f>
      </c>
      <c r="J19" s="28" t="s">
        <f>'日報表-全電表'!AK19</f>
      </c>
    </row>
    <row r="20" spans="1:4" ht="17.25">
      <c r="A20" s="14" t="s">
        <v>24</v>
      </c>
      <c r="B20" s="27">
        <f>'日報表-全電表'!AC20</f>
      </c>
      <c r="C20" s="28">
        <f>'日報表-全電表'!AD20</f>
      </c>
      <c r="D20" s="28">
        <f>'日報表-全電表'!AE20</f>
      </c>
      <c r="E20" s="27" t="s">
        <f>'日報表-全電表'!AF20</f>
      </c>
      <c r="F20" s="28" t="s">
        <f>'日報表-全電表'!AG20</f>
      </c>
      <c r="G20" s="28" t="s">
        <f>'日報表-全電表'!AH20</f>
      </c>
      <c r="H20" s="27" t="s">
        <f>'日報表-全電表'!AI20</f>
      </c>
      <c r="I20" s="28" t="s">
        <f>'日報表-全電表'!AJ20</f>
      </c>
      <c r="J20" s="28" t="s">
        <f>'日報表-全電表'!AK20</f>
      </c>
    </row>
    <row r="21" spans="1:4" ht="17.25">
      <c r="A21" s="14" t="s">
        <v>22</v>
      </c>
      <c r="B21" s="27">
        <f>'日報表-全電表'!AC21</f>
      </c>
      <c r="C21" s="28">
        <f>'日報表-全電表'!AD21</f>
      </c>
      <c r="D21" s="28">
        <f>'日報表-全電表'!AE21</f>
      </c>
      <c r="E21" s="27" t="s">
        <f>'日報表-全電表'!AF21</f>
      </c>
      <c r="F21" s="28" t="s">
        <f>'日報表-全電表'!AG21</f>
      </c>
      <c r="G21" s="28" t="s">
        <f>'日報表-全電表'!AH21</f>
      </c>
      <c r="H21" s="27" t="s">
        <f>'日報表-全電表'!AI21</f>
      </c>
      <c r="I21" s="28" t="s">
        <f>'日報表-全電表'!AJ21</f>
      </c>
      <c r="J21" s="28" t="s">
        <f>'日報表-全電表'!AK21</f>
      </c>
    </row>
    <row r="22" spans="1:4" ht="17.25">
      <c r="A22" s="14" t="s">
        <v>21</v>
      </c>
      <c r="B22" s="27">
        <f>'日報表-全電表'!AC22</f>
      </c>
      <c r="C22" s="28">
        <f>'日報表-全電表'!AD22</f>
      </c>
      <c r="D22" s="28">
        <f>'日報表-全電表'!AE22</f>
      </c>
      <c r="E22" s="27" t="s">
        <f>'日報表-全電表'!AF22</f>
      </c>
      <c r="F22" s="28" t="s">
        <f>'日報表-全電表'!AG22</f>
      </c>
      <c r="G22" s="28" t="s">
        <f>'日報表-全電表'!AH22</f>
      </c>
      <c r="H22" s="27" t="s">
        <f>'日報表-全電表'!AI22</f>
      </c>
      <c r="I22" s="28" t="s">
        <f>'日報表-全電表'!AJ22</f>
      </c>
      <c r="J22" s="28" t="s">
        <f>'日報表-全電表'!AK22</f>
      </c>
    </row>
    <row r="23" spans="1:4" ht="17.25">
      <c r="A23" s="14" t="s">
        <v>17</v>
      </c>
      <c r="B23" s="27">
        <f>'日報表-全電表'!AC23</f>
      </c>
      <c r="C23" s="28">
        <f>'日報表-全電表'!AD23</f>
      </c>
      <c r="D23" s="28">
        <f>'日報表-全電表'!AE23</f>
      </c>
      <c r="E23" s="27" t="s">
        <f>'日報表-全電表'!AF23</f>
      </c>
      <c r="F23" s="28" t="s">
        <f>'日報表-全電表'!AG23</f>
      </c>
      <c r="G23" s="28" t="s">
        <f>'日報表-全電表'!AH23</f>
      </c>
      <c r="H23" s="27" t="s">
        <f>'日報表-全電表'!AI23</f>
      </c>
      <c r="I23" s="28" t="s">
        <f>'日報表-全電表'!AJ23</f>
      </c>
      <c r="J23" s="28" t="s">
        <f>'日報表-全電表'!AK23</f>
      </c>
    </row>
    <row r="24" spans="1:4" ht="17.25">
      <c r="A24" s="14" t="s">
        <v>16</v>
      </c>
      <c r="B24" s="27">
        <f>'日報表-全電表'!AC24</f>
      </c>
      <c r="C24" s="28">
        <f>'日報表-全電表'!AD24</f>
      </c>
      <c r="D24" s="28">
        <f>'日報表-全電表'!AE24</f>
      </c>
      <c r="E24" s="27" t="s">
        <f>'日報表-全電表'!AF24</f>
      </c>
      <c r="F24" s="28" t="s">
        <f>'日報表-全電表'!AG24</f>
      </c>
      <c r="G24" s="28" t="s">
        <f>'日報表-全電表'!AH24</f>
      </c>
      <c r="H24" s="27" t="s">
        <f>'日報表-全電表'!AI24</f>
      </c>
      <c r="I24" s="28" t="s">
        <f>'日報表-全電表'!AJ24</f>
      </c>
      <c r="J24" s="28" t="s">
        <f>'日報表-全電表'!AK24</f>
      </c>
    </row>
    <row r="25" spans="1:4" ht="17.25">
      <c r="A25" s="14" t="s">
        <v>20</v>
      </c>
      <c r="B25" s="27">
        <f>'日報表-全電表'!AC25</f>
      </c>
      <c r="C25" s="28">
        <f>'日報表-全電表'!AD25</f>
      </c>
      <c r="D25" s="28">
        <f>'日報表-全電表'!AE25</f>
      </c>
      <c r="E25" s="27" t="s">
        <f>'日報表-全電表'!AF25</f>
      </c>
      <c r="F25" s="28" t="s">
        <f>'日報表-全電表'!AG25</f>
      </c>
      <c r="G25" s="28" t="s">
        <f>'日報表-全電表'!AH25</f>
      </c>
      <c r="H25" s="27" t="s">
        <f>'日報表-全電表'!AI25</f>
      </c>
      <c r="I25" s="28" t="s">
        <f>'日報表-全電表'!AJ25</f>
      </c>
      <c r="J25" s="28" t="s">
        <f>'日報表-全電表'!AK25</f>
      </c>
    </row>
    <row r="26" spans="1:4" ht="17.25">
      <c r="A26" s="14" t="s">
        <v>19</v>
      </c>
      <c r="B26" s="27">
        <f>'日報表-全電表'!AC26</f>
      </c>
      <c r="C26" s="28">
        <f>'日報表-全電表'!AD26</f>
      </c>
      <c r="D26" s="28">
        <f>'日報表-全電表'!AE26</f>
      </c>
      <c r="E26" s="27" t="s">
        <f>'日報表-全電表'!AF26</f>
      </c>
      <c r="F26" s="28" t="s">
        <f>'日報表-全電表'!AG26</f>
      </c>
      <c r="G26" s="28" t="s">
        <f>'日報表-全電表'!AH26</f>
      </c>
      <c r="H26" s="27" t="s">
        <f>'日報表-全電表'!AI26</f>
      </c>
      <c r="I26" s="28" t="s">
        <f>'日報表-全電表'!AJ26</f>
      </c>
      <c r="J26" s="28" t="s">
        <f>'日報表-全電表'!AK26</f>
      </c>
    </row>
    <row r="27" spans="1:4" ht="17.25">
      <c r="A27" s="14" t="s">
        <v>18</v>
      </c>
      <c r="B27" s="27">
        <f>'日報表-全電表'!AC27</f>
      </c>
      <c r="C27" s="28">
        <f>'日報表-全電表'!AD27</f>
      </c>
      <c r="D27" s="28">
        <f>'日報表-全電表'!AE27</f>
      </c>
      <c r="E27" s="27" t="s">
        <f>'日報表-全電表'!AF27</f>
      </c>
      <c r="F27" s="28" t="s">
        <f>'日報表-全電表'!AG27</f>
      </c>
      <c r="G27" s="28" t="s">
        <f>'日報表-全電表'!AH27</f>
      </c>
      <c r="H27" s="27" t="s">
        <f>'日報表-全電表'!AI27</f>
      </c>
      <c r="I27" s="28" t="s">
        <f>'日報表-全電表'!AJ27</f>
      </c>
      <c r="J27" s="28" t="s">
        <f>'日報表-全電表'!AK27</f>
      </c>
    </row>
    <row r="28" spans="1:4" ht="18" thickBot="1">
      <c r="A28" s="15" t="s">
        <v>15</v>
      </c>
      <c r="B28" s="31">
        <f>'日報表-全電表'!AC28</f>
      </c>
      <c r="C28" s="32">
        <f>'日報表-全電表'!AD28</f>
      </c>
      <c r="D28" s="32">
        <f>'日報表-全電表'!AE28</f>
      </c>
      <c r="E28" s="31" t="s">
        <f>'日報表-全電表'!AF28</f>
      </c>
      <c r="F28" s="32" t="s">
        <f>'日報表-全電表'!AG28</f>
      </c>
      <c r="G28" s="32" t="s">
        <f>'日報表-全電表'!AH28</f>
      </c>
      <c r="H28" s="31" t="s">
        <f>'日報表-全電表'!AI28</f>
      </c>
      <c r="I28" s="32" t="s">
        <f>'日報表-全電表'!AJ28</f>
      </c>
      <c r="J28" s="32" t="s">
        <f>'日報表-全電表'!AK28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indexed="10"/>
  </sheetPr>
  <dimension ref="A1:D104"/>
  <sheetViews>
    <sheetView workbookViewId="0">
      <pane ySplit="4" topLeftCell="A73" activePane="bottomLeft" state="frozen"/>
      <selection activeCell="B6" sqref="B6"/>
      <selection pane="bottomLeft" activeCell="D103" sqref="D103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81</v>
      </c>
      <c r="B5" s="25">
        <f>AVERAGE('日報表(1分鐘)'!B$5:B$20)</f>
      </c>
      <c r="C5" s="26">
        <f>AVERAGE('日報表(1分鐘)'!C$5:C$20)</f>
      </c>
      <c r="D5" s="28">
        <f>MAX('日報表(1分鐘)'!D$5:D$20)-IF(MAX('日報表(1分鐘)'!D$5:D$20)=0,0,SMALL('日報表(1分鐘)'!D$5:D$20,COUNTIF('日報表(1分鐘)'!D$5:D$20,0)+1))</f>
      </c>
      <c r="E5" s="25" t="s">
        <f>AVERAGE('日報表(1分鐘)'!E$5:E$20)</f>
      </c>
      <c r="F5" s="26" t="s">
        <f>AVERAGE('日報表(1分鐘)'!F$5:F$20)</f>
      </c>
      <c r="G5" s="28" t="s">
        <f>MAX('日報表(1分鐘)'!G$5:G$20)-IF(MAX('日報表(1分鐘)'!G$5:G$20)=0,0,SMALL('日報表(1分鐘)'!G$5:G$20,COUNTIF('日報表(1分鐘)'!G$5:G$20,0)+1))</f>
      </c>
      <c r="H5" s="25" t="s">
        <f>AVERAGE('日報表(1分鐘)'!H$5:H$20)</f>
      </c>
      <c r="I5" s="26" t="s">
        <f>AVERAGE('日報表(1分鐘)'!I$5:I$20)</f>
      </c>
      <c r="J5" s="28" t="s">
        <f>MAX('日報表(1分鐘)'!J$5:J$20)-IF(MAX('日報表(1分鐘)'!J$5:J$20)=0,0,SMALL('日報表(1分鐘)'!J$5:J$20,COUNTIF('日報表(1分鐘)'!J$5:J$20,0)+1))</f>
      </c>
      <c r="K5" s="25" t="s">
        <f>AVERAGE('日報表(1分鐘)'!K$5:K$20)</f>
      </c>
      <c r="L5" s="26" t="s">
        <f>AVERAGE('日報表(1分鐘)'!L$5:L$20)</f>
      </c>
      <c r="M5" s="28" t="s">
        <f>MAX('日報表(1分鐘)'!M$5:M$20)-IF(MAX('日報表(1分鐘)'!M$5:M$20)=0,0,SMALL('日報表(1分鐘)'!M$5:M$20,COUNTIF('日報表(1分鐘)'!M$5:M$20,0)+1))</f>
      </c>
      <c r="N5" s="25" t="s">
        <f>AVERAGE('日報表(1分鐘)'!N$5:N$20)</f>
      </c>
      <c r="O5" s="26" t="s">
        <f>AVERAGE('日報表(1分鐘)'!O$5:O$20)</f>
      </c>
      <c r="P5" s="28" t="s">
        <f>MAX('日報表(1分鐘)'!P$5:P$20)-IF(MAX('日報表(1分鐘)'!P$5:P$20)=0,0,SMALL('日報表(1分鐘)'!P$5:P$20,COUNTIF('日報表(1分鐘)'!P$5:P$20,0)+1))</f>
      </c>
      <c r="Q5" s="25" t="s">
        <f>AVERAGE('日報表(1分鐘)'!Q$5:Q$20)</f>
      </c>
      <c r="R5" s="26" t="s">
        <f>AVERAGE('日報表(1分鐘)'!R$5:R$20)</f>
      </c>
      <c r="S5" s="28" t="s">
        <f>MAX('日報表(1分鐘)'!S$5:S$20)-IF(MAX('日報表(1分鐘)'!S$5:S$20)=0,0,SMALL('日報表(1分鐘)'!S$5:S$20,COUNTIF('日報表(1分鐘)'!S$5:S$20,0)+1))</f>
      </c>
      <c r="T5" s="25" t="s">
        <f>AVERAGE('日報表(1分鐘)'!T$5:T$20)</f>
      </c>
      <c r="U5" s="26" t="s">
        <f>AVERAGE('日報表(1分鐘)'!U$5:U$20)</f>
      </c>
      <c r="V5" s="28" t="s">
        <f>MAX('日報表(1分鐘)'!V$5:V$20)-IF(MAX('日報表(1分鐘)'!V$5:V$20)=0,0,SMALL('日報表(1分鐘)'!V$5:V$20,COUNTIF('日報表(1分鐘)'!V$5:V$20,0)+1))</f>
      </c>
      <c r="W5" s="25" t="s">
        <f>AVERAGE('日報表(1分鐘)'!W$5:W$20)</f>
      </c>
      <c r="X5" s="26" t="s">
        <f>AVERAGE('日報表(1分鐘)'!X$5:X$20)</f>
      </c>
      <c r="Y5" s="28" t="s">
        <f>MAX('日報表(1分鐘)'!Y$5:Y$20)-IF(MAX('日報表(1分鐘)'!Y$5:Y$20)=0,0,SMALL('日報表(1分鐘)'!Y$5:Y$20,COUNTIF('日報表(1分鐘)'!Y$5:Y$20,0)+1))</f>
      </c>
      <c r="Z5" s="25" t="s">
        <f>AVERAGE('日報表(1分鐘)'!Z$5:Z$20)</f>
      </c>
      <c r="AA5" s="26" t="s">
        <f>AVERAGE('日報表(1分鐘)'!AA$5:AA$20)</f>
      </c>
      <c r="AB5" s="28" t="s">
        <f>MAX('日報表(1分鐘)'!AB$5:AB$20)-IF(MAX('日報表(1分鐘)'!AB$5:AB$20)=0,0,SMALL('日報表(1分鐘)'!AB$5:AB$20,COUNTIF('日報表(1分鐘)'!AB$5:AB$20,0)+1))</f>
      </c>
      <c r="AC5" s="25" t="s">
        <f>AVERAGE('日報表(1分鐘)'!AC$5:AC$20)</f>
      </c>
      <c r="AD5" s="26" t="s">
        <f>AVERAGE('日報表(1分鐘)'!AD$5:AD$20)</f>
      </c>
      <c r="AE5" s="28" t="s">
        <f>MAX('日報表(1分鐘)'!AE$5:AE$20)-IF(MAX('日報表(1分鐘)'!AE$5:AE$20)=0,0,SMALL('日報表(1分鐘)'!AE$5:AE$20,COUNTIF('日報表(1分鐘)'!AE$5:AE$20,0)+1))</f>
      </c>
      <c r="AF5" s="25" t="s">
        <f>AVERAGE('日報表(1分鐘)'!AF$5:AF$20)</f>
      </c>
      <c r="AG5" s="26" t="s">
        <f>AVERAGE('日報表(1分鐘)'!AG$5:AG$20)</f>
      </c>
      <c r="AH5" s="28" t="s">
        <f>MAX('日報表(1分鐘)'!AH$5:AH$20)-IF(MAX('日報表(1分鐘)'!AH$5:AH$20)=0,0,SMALL('日報表(1分鐘)'!AH$5:AH$20,COUNTIF('日報表(1分鐘)'!AH$5:AH$20,0)+1))</f>
      </c>
      <c r="AI5" s="25" t="s">
        <f>AVERAGE('日報表(1分鐘)'!AI$5:AI$20)</f>
      </c>
      <c r="AJ5" s="26" t="s">
        <f>AVERAGE('日報表(1分鐘)'!AJ$5:AJ$20)</f>
      </c>
      <c r="AK5" s="28" t="s">
        <f>MAX('日報表(1分鐘)'!AK$5:AK$20)-IF(MAX('日報表(1分鐘)'!AK$5:AK$20)=0,0,SMALL('日報表(1分鐘)'!AK$5:AK$20,COUNTIF('日報表(1分鐘)'!AK$5:AK$20,0)+1))</f>
      </c>
      <c r="AL5" s="25" t="s">
        <f>AVERAGE('日報表(1分鐘)'!AL$5:AL$20)</f>
      </c>
      <c r="AM5" s="26" t="s">
        <f>AVERAGE('日報表(1分鐘)'!AM$5:AM$20)</f>
      </c>
      <c r="AN5" s="28" t="s">
        <f>MAX('日報表(1分鐘)'!AN$5:AN$20)-IF(MAX('日報表(1分鐘)'!AN$5:AN$20)=0,0,SMALL('日報表(1分鐘)'!AN$5:AN$20,COUNTIF('日報表(1分鐘)'!AN$5:AN$20,0)+1))</f>
      </c>
      <c r="AO5" s="25" t="s">
        <f>AVERAGE('日報表(1分鐘)'!AO$5:AO$20)</f>
      </c>
      <c r="AP5" s="26" t="s">
        <f>AVERAGE('日報表(1分鐘)'!AP$5:AP$20)</f>
      </c>
      <c r="AQ5" s="28" t="s">
        <f>MAX('日報表(1分鐘)'!AQ$5:AQ$20) - IF(MAX('日報表(1分鐘)'!AQ$5:AQ$20)=0, 0, SMALL('日報表(1分鐘)'!AQ$5:AQ$20, COUNTIF('日報表(1分鐘)'!AQ$5:AQ$20, 0) + 1))</f>
      </c>
    </row>
    <row r="6" spans="1:4" ht="17.25">
      <c r="A6" s="14" t="s">
        <v>82</v>
      </c>
      <c r="B6" s="27">
        <f>AVERAGE('日報表(1分鐘)'!B$20:B$35)</f>
      </c>
      <c r="C6" s="28">
        <f>AVERAGE('日報表(1分鐘)'!C$20:C$35)</f>
      </c>
      <c r="D6" s="28">
        <f>MAX('日報表(1分鐘)'!D$20:D$35)-IF(MAX('日報表(1分鐘)'!D$20:D$35)=0,0,SMALL('日報表(1分鐘)'!D$20:D$35,COUNTIF('日報表(1分鐘)'!D$20:D$35,0)+1))</f>
      </c>
      <c r="E6" s="27" t="s">
        <f>AVERAGE('日報表(1分鐘)'!E$20:E$35)</f>
      </c>
      <c r="F6" s="28" t="s">
        <f>AVERAGE('日報表(1分鐘)'!F$20:F$35)</f>
      </c>
      <c r="G6" s="28" t="s">
        <f>MAX('日報表(1分鐘)'!G$20:G$35)-IF(MAX('日報表(1分鐘)'!G$20:G$35)=0,0,SMALL('日報表(1分鐘)'!G$20:G$35,COUNTIF('日報表(1分鐘)'!G$20:G$35,0)+1))</f>
      </c>
      <c r="H6" s="27" t="s">
        <f>AVERAGE('日報表(1分鐘)'!H$20:H$35)</f>
      </c>
      <c r="I6" s="28" t="s">
        <f>AVERAGE('日報表(1分鐘)'!I$20:I$35)</f>
      </c>
      <c r="J6" s="28" t="s">
        <f>MAX('日報表(1分鐘)'!J$20:J$35)-IF(MAX('日報表(1分鐘)'!J$20:J$35)=0,0,SMALL('日報表(1分鐘)'!J$20:J$35,COUNTIF('日報表(1分鐘)'!J$20:J$35,0)+1))</f>
      </c>
      <c r="K6" s="27" t="s">
        <f>AVERAGE('日報表(1分鐘)'!K$20:K$35)</f>
      </c>
      <c r="L6" s="28" t="s">
        <f>AVERAGE('日報表(1分鐘)'!L$20:L$35)</f>
      </c>
      <c r="M6" s="28" t="s">
        <f>MAX('日報表(1分鐘)'!M$20:M$35)-IF(MAX('日報表(1分鐘)'!M$20:M$35)=0,0,SMALL('日報表(1分鐘)'!M$20:M$35,COUNTIF('日報表(1分鐘)'!M$20:M$35,0)+1))</f>
      </c>
      <c r="N6" s="27" t="s">
        <f>AVERAGE('日報表(1分鐘)'!N$20:N$35)</f>
      </c>
      <c r="O6" s="28" t="s">
        <f>AVERAGE('日報表(1分鐘)'!O$20:O$35)</f>
      </c>
      <c r="P6" s="28" t="s">
        <f>MAX('日報表(1分鐘)'!P$20:P$35)-IF(MAX('日報表(1分鐘)'!P$20:P$35)=0,0,SMALL('日報表(1分鐘)'!P$20:P$35,COUNTIF('日報表(1分鐘)'!P$20:P$35,0)+1))</f>
      </c>
      <c r="Q6" s="27" t="s">
        <f>AVERAGE('日報表(1分鐘)'!Q$20:Q$35)</f>
      </c>
      <c r="R6" s="28" t="s">
        <f>AVERAGE('日報表(1分鐘)'!R$20:R$35)</f>
      </c>
      <c r="S6" s="28" t="s">
        <f>MAX('日報表(1分鐘)'!S$20:S$35)-IF(MAX('日報表(1分鐘)'!S$20:S$35)=0,0,SMALL('日報表(1分鐘)'!S$20:S$35,COUNTIF('日報表(1分鐘)'!S$20:S$35,0)+1))</f>
      </c>
      <c r="T6" s="27" t="s">
        <f>AVERAGE('日報表(1分鐘)'!T$20:T$35)</f>
      </c>
      <c r="U6" s="28" t="s">
        <f>AVERAGE('日報表(1分鐘)'!U$20:U$35)</f>
      </c>
      <c r="V6" s="28" t="s">
        <f>MAX('日報表(1分鐘)'!V$20:V$35)-IF(MAX('日報表(1分鐘)'!V$20:V$35)=0,0,SMALL('日報表(1分鐘)'!V$20:V$35,COUNTIF('日報表(1分鐘)'!V$20:V$35,0)+1))</f>
      </c>
      <c r="W6" s="27" t="s">
        <f>AVERAGE('日報表(1分鐘)'!W$20:W$35)</f>
      </c>
      <c r="X6" s="28" t="s">
        <f>AVERAGE('日報表(1分鐘)'!X$20:X$35)</f>
      </c>
      <c r="Y6" s="28" t="s">
        <f>MAX('日報表(1分鐘)'!Y$20:Y$35)-IF(MAX('日報表(1分鐘)'!Y$20:Y$35)=0,0,SMALL('日報表(1分鐘)'!Y$20:Y$35,COUNTIF('日報表(1分鐘)'!Y$20:Y$35,0)+1))</f>
      </c>
      <c r="Z6" s="27" t="s">
        <f>AVERAGE('日報表(1分鐘)'!Z$20:Z$35)</f>
      </c>
      <c r="AA6" s="28" t="s">
        <f>AVERAGE('日報表(1分鐘)'!AA$20:AA$35)</f>
      </c>
      <c r="AB6" s="28" t="s">
        <f>MAX('日報表(1分鐘)'!AB$20:AB$35)-IF(MAX('日報表(1分鐘)'!AB$20:AB$35)=0,0,SMALL('日報表(1分鐘)'!AB$20:AB$35,COUNTIF('日報表(1分鐘)'!AB$20:AB$35,0)+1))</f>
      </c>
      <c r="AC6" s="27" t="s">
        <f>AVERAGE('日報表(1分鐘)'!AC$20:AC$35)</f>
      </c>
      <c r="AD6" s="28" t="s">
        <f>AVERAGE('日報表(1分鐘)'!AD$20:AD$35)</f>
      </c>
      <c r="AE6" s="28" t="s">
        <f>MAX('日報表(1分鐘)'!AE$20:AE$35)-IF(MAX('日報表(1分鐘)'!AE$20:AE$35)=0,0,SMALL('日報表(1分鐘)'!AE$20:AE$35,COUNTIF('日報表(1分鐘)'!AE$20:AE$35,0)+1))</f>
      </c>
      <c r="AF6" s="27" t="s">
        <f>AVERAGE('日報表(1分鐘)'!AF$20:AF$35)</f>
      </c>
      <c r="AG6" s="28" t="s">
        <f>AVERAGE('日報表(1分鐘)'!AG$20:AG$35)</f>
      </c>
      <c r="AH6" s="28" t="s">
        <f>MAX('日報表(1分鐘)'!AH$20:AH$35)-IF(MAX('日報表(1分鐘)'!AH$20:AH$35)=0,0,SMALL('日報表(1分鐘)'!AH$20:AH$35,COUNTIF('日報表(1分鐘)'!AH$20:AH$35,0)+1))</f>
      </c>
      <c r="AI6" s="27" t="s">
        <f>AVERAGE('日報表(1分鐘)'!AI$20:AI$35)</f>
      </c>
      <c r="AJ6" s="28" t="s">
        <f>AVERAGE('日報表(1分鐘)'!AJ$20:AJ$35)</f>
      </c>
      <c r="AK6" s="28" t="s">
        <f>MAX('日報表(1分鐘)'!AK$20:AK$35)-IF(MAX('日報表(1分鐘)'!AK$20:AK$35)=0,0,SMALL('日報表(1分鐘)'!AK$20:AK$35,COUNTIF('日報表(1分鐘)'!AK$20:AK$35,0)+1))</f>
      </c>
      <c r="AL6" s="27" t="s">
        <f>AVERAGE('日報表(1分鐘)'!AL$20:AL$35)</f>
      </c>
      <c r="AM6" s="28" t="s">
        <f>AVERAGE('日報表(1分鐘)'!AM$20:AM$35)</f>
      </c>
      <c r="AN6" s="28" t="s">
        <f>MAX('日報表(1分鐘)'!AN$20:AN$35)-IF(MAX('日報表(1分鐘)'!AN$20:AN$35)=0,0,SMALL('日報表(1分鐘)'!AN$20:AN$35,COUNTIF('日報表(1分鐘)'!AN$20:AN$35,0)+1))</f>
      </c>
      <c r="AO6" s="27" t="s">
        <f>AVERAGE('日報表(1分鐘)'!AO$20:AO$35)</f>
      </c>
      <c r="AP6" s="28" t="s">
        <f>AVERAGE('日報表(1分鐘)'!AP$20:AP$35)</f>
      </c>
      <c r="AQ6" s="28" t="s">
        <f>MAX('日報表(1分鐘)'!AQ$20:AQ$35) - IF(MAX('日報表(1分鐘)'!AQ$20:AQ$35)=0, 0, SMALL('日報表(1分鐘)'!AQ$20:AQ$35, COUNTIF('日報表(1分鐘)'!AQ$20:AQ$35, 0) + 1))</f>
      </c>
    </row>
    <row r="7" spans="1:4" ht="17.25">
      <c r="A7" s="14" t="s">
        <v>83</v>
      </c>
      <c r="B7" s="27">
        <f>AVERAGE('日報表(1分鐘)'!B$35:B$50)</f>
      </c>
      <c r="C7" s="28">
        <f>AVERAGE('日報表(1分鐘)'!C$35:C$50)</f>
      </c>
      <c r="D7" s="28">
        <f>MAX('日報表(1分鐘)'!D$35:D$50)-IF(MAX('日報表(1分鐘)'!D$35:D$50)=0,0,SMALL('日報表(1分鐘)'!D$35:D$50,COUNTIF('日報表(1分鐘)'!D$35:D$50,0)+1))</f>
      </c>
      <c r="E7" s="27" t="s">
        <f>AVERAGE('日報表(1分鐘)'!E$35:E$50)</f>
      </c>
      <c r="F7" s="28" t="s">
        <f>AVERAGE('日報表(1分鐘)'!F$35:F$50)</f>
      </c>
      <c r="G7" s="28" t="s">
        <f>MAX('日報表(1分鐘)'!G$35:G$50)-IF(MAX('日報表(1分鐘)'!G$35:G$50)=0,0,SMALL('日報表(1分鐘)'!G$35:G$50,COUNTIF('日報表(1分鐘)'!G$35:G$50,0)+1))</f>
      </c>
      <c r="H7" s="27" t="s">
        <f>AVERAGE('日報表(1分鐘)'!H$35:H$50)</f>
      </c>
      <c r="I7" s="28" t="s">
        <f>AVERAGE('日報表(1分鐘)'!I$35:I$50)</f>
      </c>
      <c r="J7" s="28" t="s">
        <f>MAX('日報表(1分鐘)'!J$35:J$50)-IF(MAX('日報表(1分鐘)'!J$35:J$50)=0,0,SMALL('日報表(1分鐘)'!J$35:J$50,COUNTIF('日報表(1分鐘)'!J$35:J$50,0)+1))</f>
      </c>
      <c r="K7" s="27" t="s">
        <f>AVERAGE('日報表(1分鐘)'!K$35:K$50)</f>
      </c>
      <c r="L7" s="28" t="s">
        <f>AVERAGE('日報表(1分鐘)'!L$35:L$50)</f>
      </c>
      <c r="M7" s="28" t="s">
        <f>MAX('日報表(1分鐘)'!M$35:M$50)-IF(MAX('日報表(1分鐘)'!M$35:M$50)=0,0,SMALL('日報表(1分鐘)'!M$35:M$50,COUNTIF('日報表(1分鐘)'!M$35:M$50,0)+1))</f>
      </c>
      <c r="N7" s="27" t="s">
        <f>AVERAGE('日報表(1分鐘)'!N$35:N$50)</f>
      </c>
      <c r="O7" s="28" t="s">
        <f>AVERAGE('日報表(1分鐘)'!O$35:O$50)</f>
      </c>
      <c r="P7" s="28" t="s">
        <f>MAX('日報表(1分鐘)'!P$35:P$50)-IF(MAX('日報表(1分鐘)'!P$35:P$50)=0,0,SMALL('日報表(1分鐘)'!P$35:P$50,COUNTIF('日報表(1分鐘)'!P$35:P$50,0)+1))</f>
      </c>
      <c r="Q7" s="27" t="s">
        <f>AVERAGE('日報表(1分鐘)'!Q$35:Q$50)</f>
      </c>
      <c r="R7" s="28" t="s">
        <f>AVERAGE('日報表(1分鐘)'!R$35:R$50)</f>
      </c>
      <c r="S7" s="28" t="s">
        <f>MAX('日報表(1分鐘)'!S$35:S$50)-IF(MAX('日報表(1分鐘)'!S$35:S$50)=0,0,SMALL('日報表(1分鐘)'!S$35:S$50,COUNTIF('日報表(1分鐘)'!S$35:S$50,0)+1))</f>
      </c>
      <c r="T7" s="27" t="s">
        <f>AVERAGE('日報表(1分鐘)'!T$35:T$50)</f>
      </c>
      <c r="U7" s="28" t="s">
        <f>AVERAGE('日報表(1分鐘)'!U$35:U$50)</f>
      </c>
      <c r="V7" s="28" t="s">
        <f>MAX('日報表(1分鐘)'!V$35:V$50)-IF(MAX('日報表(1分鐘)'!V$35:V$50)=0,0,SMALL('日報表(1分鐘)'!V$35:V$50,COUNTIF('日報表(1分鐘)'!V$35:V$50,0)+1))</f>
      </c>
      <c r="W7" s="27" t="s">
        <f>AVERAGE('日報表(1分鐘)'!W$35:W$50)</f>
      </c>
      <c r="X7" s="28" t="s">
        <f>AVERAGE('日報表(1分鐘)'!X$35:X$50)</f>
      </c>
      <c r="Y7" s="28" t="s">
        <f>MAX('日報表(1分鐘)'!Y$35:Y$50)-IF(MAX('日報表(1分鐘)'!Y$35:Y$50)=0,0,SMALL('日報表(1分鐘)'!Y$35:Y$50,COUNTIF('日報表(1分鐘)'!Y$35:Y$50,0)+1))</f>
      </c>
      <c r="Z7" s="27" t="s">
        <f>AVERAGE('日報表(1分鐘)'!Z$35:Z$50)</f>
      </c>
      <c r="AA7" s="28" t="s">
        <f>AVERAGE('日報表(1分鐘)'!AA$35:AA$50)</f>
      </c>
      <c r="AB7" s="28" t="s">
        <f>MAX('日報表(1分鐘)'!AB$35:AB$50)-IF(MAX('日報表(1分鐘)'!AB$35:AB$50)=0,0,SMALL('日報表(1分鐘)'!AB$35:AB$50,COUNTIF('日報表(1分鐘)'!AB$35:AB$50,0)+1))</f>
      </c>
      <c r="AC7" s="27" t="s">
        <f>AVERAGE('日報表(1分鐘)'!AC$35:AC$50)</f>
      </c>
      <c r="AD7" s="28" t="s">
        <f>AVERAGE('日報表(1分鐘)'!AD$35:AD$50)</f>
      </c>
      <c r="AE7" s="28" t="s">
        <f>MAX('日報表(1分鐘)'!AE$35:AE$50)-IF(MAX('日報表(1分鐘)'!AE$35:AE$50)=0,0,SMALL('日報表(1分鐘)'!AE$35:AE$50,COUNTIF('日報表(1分鐘)'!AE$35:AE$50,0)+1))</f>
      </c>
      <c r="AF7" s="27" t="s">
        <f>AVERAGE('日報表(1分鐘)'!AF$35:AF$50)</f>
      </c>
      <c r="AG7" s="28" t="s">
        <f>AVERAGE('日報表(1分鐘)'!AG$35:AG$50)</f>
      </c>
      <c r="AH7" s="28" t="s">
        <f>MAX('日報表(1分鐘)'!AH$35:AH$50)-IF(MAX('日報表(1分鐘)'!AH$35:AH$50)=0,0,SMALL('日報表(1分鐘)'!AH$35:AH$50,COUNTIF('日報表(1分鐘)'!AH$35:AH$50,0)+1))</f>
      </c>
      <c r="AI7" s="27" t="s">
        <f>AVERAGE('日報表(1分鐘)'!AI$35:AI$50)</f>
      </c>
      <c r="AJ7" s="28" t="s">
        <f>AVERAGE('日報表(1分鐘)'!AJ$35:AJ$50)</f>
      </c>
      <c r="AK7" s="28" t="s">
        <f>MAX('日報表(1分鐘)'!AK$35:AK$50)-IF(MAX('日報表(1分鐘)'!AK$35:AK$50)=0,0,SMALL('日報表(1分鐘)'!AK$35:AK$50,COUNTIF('日報表(1分鐘)'!AK$35:AK$50,0)+1))</f>
      </c>
      <c r="AL7" s="27" t="s">
        <f>AVERAGE('日報表(1分鐘)'!AL$35:AL$50)</f>
      </c>
      <c r="AM7" s="28" t="s">
        <f>AVERAGE('日報表(1分鐘)'!AM$35:AM$50)</f>
      </c>
      <c r="AN7" s="28" t="s">
        <f>MAX('日報表(1分鐘)'!AN$35:AN$50)-IF(MAX('日報表(1分鐘)'!AN$35:AN$50)=0,0,SMALL('日報表(1分鐘)'!AN$35:AN$50,COUNTIF('日報表(1分鐘)'!AN$35:AN$50,0)+1))</f>
      </c>
      <c r="AO7" s="27" t="s">
        <f>AVERAGE('日報表(1分鐘)'!AO$35:AO$50)</f>
      </c>
      <c r="AP7" s="28" t="s">
        <f>AVERAGE('日報表(1分鐘)'!AP$35:AP$50)</f>
      </c>
      <c r="AQ7" s="28" t="s">
        <f>MAX('日報表(1分鐘)'!AQ$35:AQ$50) - IF(MAX('日報表(1分鐘)'!AQ$35:AQ$50)=0, 0, SMALL('日報表(1分鐘)'!AQ$35:AQ$50, COUNTIF('日報表(1分鐘)'!AQ$35:AQ$50, 0) + 1))</f>
      </c>
    </row>
    <row r="8" spans="1:4" ht="17.25">
      <c r="A8" s="14" t="s">
        <v>84</v>
      </c>
      <c r="B8" s="27">
        <f>AVERAGE('日報表(1分鐘)'!B$50:B$65)</f>
      </c>
      <c r="C8" s="28">
        <f>AVERAGE('日報表(1分鐘)'!C$50:C$65)</f>
      </c>
      <c r="D8" s="28">
        <f>MAX('日報表(1分鐘)'!D$50:D$65)-IF(MAX('日報表(1分鐘)'!D$50:D$65)=0,0,SMALL('日報表(1分鐘)'!D$50:D$65,COUNTIF('日報表(1分鐘)'!D$50:D$65,0)+1))</f>
      </c>
      <c r="E8" s="27" t="s">
        <f>AVERAGE('日報表(1分鐘)'!E$50:E$65)</f>
      </c>
      <c r="F8" s="28" t="s">
        <f>AVERAGE('日報表(1分鐘)'!F$50:F$65)</f>
      </c>
      <c r="G8" s="28" t="s">
        <f>MAX('日報表(1分鐘)'!G$50:G$65)-IF(MAX('日報表(1分鐘)'!G$50:G$65)=0,0,SMALL('日報表(1分鐘)'!G$50:G$65,COUNTIF('日報表(1分鐘)'!G$50:G$65,0)+1))</f>
      </c>
      <c r="H8" s="27" t="s">
        <f>AVERAGE('日報表(1分鐘)'!H$50:H$65)</f>
      </c>
      <c r="I8" s="28" t="s">
        <f>AVERAGE('日報表(1分鐘)'!I$50:I$65)</f>
      </c>
      <c r="J8" s="28" t="s">
        <f>MAX('日報表(1分鐘)'!J$50:J$65)-IF(MAX('日報表(1分鐘)'!J$50:J$65)=0,0,SMALL('日報表(1分鐘)'!J$50:J$65,COUNTIF('日報表(1分鐘)'!J$50:J$65,0)+1))</f>
      </c>
      <c r="K8" s="27" t="s">
        <f>AVERAGE('日報表(1分鐘)'!K$50:K$65)</f>
      </c>
      <c r="L8" s="28" t="s">
        <f>AVERAGE('日報表(1分鐘)'!L$50:L$65)</f>
      </c>
      <c r="M8" s="28" t="s">
        <f>MAX('日報表(1分鐘)'!M$50:M$65)-IF(MAX('日報表(1分鐘)'!M$50:M$65)=0,0,SMALL('日報表(1分鐘)'!M$50:M$65,COUNTIF('日報表(1分鐘)'!M$50:M$65,0)+1))</f>
      </c>
      <c r="N8" s="27" t="s">
        <f>AVERAGE('日報表(1分鐘)'!N$50:N$65)</f>
      </c>
      <c r="O8" s="28" t="s">
        <f>AVERAGE('日報表(1分鐘)'!O$50:O$65)</f>
      </c>
      <c r="P8" s="28" t="s">
        <f>MAX('日報表(1分鐘)'!P$50:P$65)-IF(MAX('日報表(1分鐘)'!P$50:P$65)=0,0,SMALL('日報表(1分鐘)'!P$50:P$65,COUNTIF('日報表(1分鐘)'!P$50:P$65,0)+1))</f>
      </c>
      <c r="Q8" s="27" t="s">
        <f>AVERAGE('日報表(1分鐘)'!Q$50:Q$65)</f>
      </c>
      <c r="R8" s="28" t="s">
        <f>AVERAGE('日報表(1分鐘)'!R$50:R$65)</f>
      </c>
      <c r="S8" s="28" t="s">
        <f>MAX('日報表(1分鐘)'!S$50:S$65)-IF(MAX('日報表(1分鐘)'!S$50:S$65)=0,0,SMALL('日報表(1分鐘)'!S$50:S$65,COUNTIF('日報表(1分鐘)'!S$50:S$65,0)+1))</f>
      </c>
      <c r="T8" s="27" t="s">
        <f>AVERAGE('日報表(1分鐘)'!T$50:T$65)</f>
      </c>
      <c r="U8" s="28" t="s">
        <f>AVERAGE('日報表(1分鐘)'!U$50:U$65)</f>
      </c>
      <c r="V8" s="28" t="s">
        <f>MAX('日報表(1分鐘)'!V$50:V$65)-IF(MAX('日報表(1分鐘)'!V$50:V$65)=0,0,SMALL('日報表(1分鐘)'!V$50:V$65,COUNTIF('日報表(1分鐘)'!V$50:V$65,0)+1))</f>
      </c>
      <c r="W8" s="27" t="s">
        <f>AVERAGE('日報表(1分鐘)'!W$50:W$65)</f>
      </c>
      <c r="X8" s="28" t="s">
        <f>AVERAGE('日報表(1分鐘)'!X$50:X$65)</f>
      </c>
      <c r="Y8" s="28" t="s">
        <f>MAX('日報表(1分鐘)'!Y$50:Y$65)-IF(MAX('日報表(1分鐘)'!Y$50:Y$65)=0,0,SMALL('日報表(1分鐘)'!Y$50:Y$65,COUNTIF('日報表(1分鐘)'!Y$50:Y$65,0)+1))</f>
      </c>
      <c r="Z8" s="27" t="s">
        <f>AVERAGE('日報表(1分鐘)'!Z$50:Z$65)</f>
      </c>
      <c r="AA8" s="28" t="s">
        <f>AVERAGE('日報表(1分鐘)'!AA$50:AA$65)</f>
      </c>
      <c r="AB8" s="28" t="s">
        <f>MAX('日報表(1分鐘)'!AB$50:AB$65)-IF(MAX('日報表(1分鐘)'!AB$50:AB$65)=0,0,SMALL('日報表(1分鐘)'!AB$50:AB$65,COUNTIF('日報表(1分鐘)'!AB$50:AB$65,0)+1))</f>
      </c>
      <c r="AC8" s="27" t="s">
        <f>AVERAGE('日報表(1分鐘)'!AC$50:AC$65)</f>
      </c>
      <c r="AD8" s="28" t="s">
        <f>AVERAGE('日報表(1分鐘)'!AD$50:AD$65)</f>
      </c>
      <c r="AE8" s="28" t="s">
        <f>MAX('日報表(1分鐘)'!AE$50:AE$65)-IF(MAX('日報表(1分鐘)'!AE$50:AE$65)=0,0,SMALL('日報表(1分鐘)'!AE$50:AE$65,COUNTIF('日報表(1分鐘)'!AE$50:AE$65,0)+1))</f>
      </c>
      <c r="AF8" s="27" t="s">
        <f>AVERAGE('日報表(1分鐘)'!AF$50:AF$65)</f>
      </c>
      <c r="AG8" s="28" t="s">
        <f>AVERAGE('日報表(1分鐘)'!AG$50:AG$65)</f>
      </c>
      <c r="AH8" s="28" t="s">
        <f>MAX('日報表(1分鐘)'!AH$50:AH$65)-IF(MAX('日報表(1分鐘)'!AH$50:AH$65)=0,0,SMALL('日報表(1分鐘)'!AH$50:AH$65,COUNTIF('日報表(1分鐘)'!AH$50:AH$65,0)+1))</f>
      </c>
      <c r="AI8" s="27" t="s">
        <f>AVERAGE('日報表(1分鐘)'!AI$50:AI$65)</f>
      </c>
      <c r="AJ8" s="28" t="s">
        <f>AVERAGE('日報表(1分鐘)'!AJ$50:AJ$65)</f>
      </c>
      <c r="AK8" s="28" t="s">
        <f>MAX('日報表(1分鐘)'!AK$50:AK$65)-IF(MAX('日報表(1分鐘)'!AK$50:AK$65)=0,0,SMALL('日報表(1分鐘)'!AK$50:AK$65,COUNTIF('日報表(1分鐘)'!AK$50:AK$65,0)+1))</f>
      </c>
      <c r="AL8" s="27" t="s">
        <f>AVERAGE('日報表(1分鐘)'!AL$50:AL$65)</f>
      </c>
      <c r="AM8" s="28" t="s">
        <f>AVERAGE('日報表(1分鐘)'!AM$50:AM$65)</f>
      </c>
      <c r="AN8" s="28" t="s">
        <f>MAX('日報表(1分鐘)'!AN$50:AN$65)-IF(MAX('日報表(1分鐘)'!AN$50:AN$65)=0,0,SMALL('日報表(1分鐘)'!AN$50:AN$65,COUNTIF('日報表(1分鐘)'!AN$50:AN$65,0)+1))</f>
      </c>
      <c r="AO8" s="27" t="s">
        <f>AVERAGE('日報表(1分鐘)'!AO$50:AO$65)</f>
      </c>
      <c r="AP8" s="28" t="s">
        <f>AVERAGE('日報表(1分鐘)'!AP$50:AP$65)</f>
      </c>
      <c r="AQ8" s="28" t="s">
        <f>MAX('日報表(1分鐘)'!AQ$50:AQ$65) - IF(MAX('日報表(1分鐘)'!AQ$50:AQ$65)=0, 0, SMALL('日報表(1分鐘)'!AQ$50:AQ$65, COUNTIF('日報表(1分鐘)'!AQ$50:AQ$65, 0) + 1))</f>
      </c>
    </row>
    <row r="9" spans="1:4" ht="17.25">
      <c r="A9" s="14" t="s">
        <v>85</v>
      </c>
      <c r="B9" s="27">
        <f>AVERAGE('日報表(1分鐘)'!B$65:B$80)</f>
      </c>
      <c r="C9" s="28">
        <f>AVERAGE('日報表(1分鐘)'!C$65:C$80)</f>
      </c>
      <c r="D9" s="28" t="e">
        <f>MAX('日報表(1分鐘)'!D$65:D$80)-IF(MAX('日報表(1分鐘)'!D$65:D$80)=0,0,SMALL('日報表(1分鐘)'!D$65:D$80,COUNTIF('日報表(1分鐘)'!D$65:D$80,0)+1))</f>
      </c>
      <c r="E9" s="27" t="s">
        <f>AVERAGE('日報表(1分鐘)'!E$65:E$80)</f>
      </c>
      <c r="F9" s="28" t="s">
        <f>AVERAGE('日報表(1分鐘)'!F$65:F$80)</f>
      </c>
      <c r="G9" s="28" t="s">
        <f>MAX('日報表(1分鐘)'!G$65:G$80)-IF(MAX('日報表(1分鐘)'!G$65:G$80)=0,0,SMALL('日報表(1分鐘)'!G$65:G$80,COUNTIF('日報表(1分鐘)'!G$65:G$80,0)+1))</f>
      </c>
      <c r="H9" s="27" t="s">
        <f>AVERAGE('日報表(1分鐘)'!H$65:H$80)</f>
      </c>
      <c r="I9" s="28" t="s">
        <f>AVERAGE('日報表(1分鐘)'!I$65:I$80)</f>
      </c>
      <c r="J9" s="28" t="s">
        <f>MAX('日報表(1分鐘)'!J$65:J$80)-IF(MAX('日報表(1分鐘)'!J$65:J$80)=0,0,SMALL('日報表(1分鐘)'!J$65:J$80,COUNTIF('日報表(1分鐘)'!J$65:J$80,0)+1))</f>
      </c>
      <c r="K9" s="27" t="s">
        <f>AVERAGE('日報表(1分鐘)'!K$65:K$80)</f>
      </c>
      <c r="L9" s="28" t="s">
        <f>AVERAGE('日報表(1分鐘)'!L$65:L$80)</f>
      </c>
      <c r="M9" s="28" t="s">
        <f>MAX('日報表(1分鐘)'!M$65:M$80)-IF(MAX('日報表(1分鐘)'!M$65:M$80)=0,0,SMALL('日報表(1分鐘)'!M$65:M$80,COUNTIF('日報表(1分鐘)'!M$65:M$80,0)+1))</f>
      </c>
      <c r="N9" s="27" t="s">
        <f>AVERAGE('日報表(1分鐘)'!N$65:N$80)</f>
      </c>
      <c r="O9" s="28" t="s">
        <f>AVERAGE('日報表(1分鐘)'!O$65:O$80)</f>
      </c>
      <c r="P9" s="28" t="s">
        <f>MAX('日報表(1分鐘)'!P$65:P$80)-IF(MAX('日報表(1分鐘)'!P$65:P$80)=0,0,SMALL('日報表(1分鐘)'!P$65:P$80,COUNTIF('日報表(1分鐘)'!P$65:P$80,0)+1))</f>
      </c>
      <c r="Q9" s="27" t="s">
        <f>AVERAGE('日報表(1分鐘)'!Q$65:Q$80)</f>
      </c>
      <c r="R9" s="28" t="s">
        <f>AVERAGE('日報表(1分鐘)'!R$65:R$80)</f>
      </c>
      <c r="S9" s="28" t="s">
        <f>MAX('日報表(1分鐘)'!S$65:S$80)-IF(MAX('日報表(1分鐘)'!S$65:S$80)=0,0,SMALL('日報表(1分鐘)'!S$65:S$80,COUNTIF('日報表(1分鐘)'!S$65:S$80,0)+1))</f>
      </c>
      <c r="T9" s="27" t="s">
        <f>AVERAGE('日報表(1分鐘)'!T$65:T$80)</f>
      </c>
      <c r="U9" s="28" t="s">
        <f>AVERAGE('日報表(1分鐘)'!U$65:U$80)</f>
      </c>
      <c r="V9" s="28" t="s">
        <f>MAX('日報表(1分鐘)'!V$65:V$80)-IF(MAX('日報表(1分鐘)'!V$65:V$80)=0,0,SMALL('日報表(1分鐘)'!V$65:V$80,COUNTIF('日報表(1分鐘)'!V$65:V$80,0)+1))</f>
      </c>
      <c r="W9" s="27" t="s">
        <f>AVERAGE('日報表(1分鐘)'!W$65:W$80)</f>
      </c>
      <c r="X9" s="28" t="s">
        <f>AVERAGE('日報表(1分鐘)'!X$65:X$80)</f>
      </c>
      <c r="Y9" s="28" t="s">
        <f>MAX('日報表(1分鐘)'!Y$65:Y$80)-IF(MAX('日報表(1分鐘)'!Y$65:Y$80)=0,0,SMALL('日報表(1分鐘)'!Y$65:Y$80,COUNTIF('日報表(1分鐘)'!Y$65:Y$80,0)+1))</f>
      </c>
      <c r="Z9" s="27" t="s">
        <f>AVERAGE('日報表(1分鐘)'!Z$65:Z$80)</f>
      </c>
      <c r="AA9" s="28" t="s">
        <f>AVERAGE('日報表(1分鐘)'!AA$65:AA$80)</f>
      </c>
      <c r="AB9" s="28" t="s">
        <f>MAX('日報表(1分鐘)'!AB$65:AB$80)-IF(MAX('日報表(1分鐘)'!AB$65:AB$80)=0,0,SMALL('日報表(1分鐘)'!AB$65:AB$80,COUNTIF('日報表(1分鐘)'!AB$65:AB$80,0)+1))</f>
      </c>
      <c r="AC9" s="27" t="s">
        <f>AVERAGE('日報表(1分鐘)'!AC$65:AC$80)</f>
      </c>
      <c r="AD9" s="28" t="s">
        <f>AVERAGE('日報表(1分鐘)'!AD$65:AD$80)</f>
      </c>
      <c r="AE9" s="28" t="s">
        <f>MAX('日報表(1分鐘)'!AE$65:AE$80)-IF(MAX('日報表(1分鐘)'!AE$65:AE$80)=0,0,SMALL('日報表(1分鐘)'!AE$65:AE$80,COUNTIF('日報表(1分鐘)'!AE$65:AE$80,0)+1))</f>
      </c>
      <c r="AF9" s="27" t="s">
        <f>AVERAGE('日報表(1分鐘)'!AF$65:AF$80)</f>
      </c>
      <c r="AG9" s="28" t="s">
        <f>AVERAGE('日報表(1分鐘)'!AG$65:AG$80)</f>
      </c>
      <c r="AH9" s="28" t="s">
        <f>MAX('日報表(1分鐘)'!AH$65:AH$80)-IF(MAX('日報表(1分鐘)'!AH$65:AH$80)=0,0,SMALL('日報表(1分鐘)'!AH$65:AH$80,COUNTIF('日報表(1分鐘)'!AH$65:AH$80,0)+1))</f>
      </c>
      <c r="AI9" s="27" t="s">
        <f>AVERAGE('日報表(1分鐘)'!AI$65:AI$80)</f>
      </c>
      <c r="AJ9" s="28" t="s">
        <f>AVERAGE('日報表(1分鐘)'!AJ$65:AJ$80)</f>
      </c>
      <c r="AK9" s="28" t="s">
        <f>MAX('日報表(1分鐘)'!AK$65:AK$80)-IF(MAX('日報表(1分鐘)'!AK$65:AK$80)=0,0,SMALL('日報表(1分鐘)'!AK$65:AK$80,COUNTIF('日報表(1分鐘)'!AK$65:AK$80,0)+1))</f>
      </c>
      <c r="AL9" s="27" t="s">
        <f>AVERAGE('日報表(1分鐘)'!AL$65:AL$80)</f>
      </c>
      <c r="AM9" s="28" t="s">
        <f>AVERAGE('日報表(1分鐘)'!AM$65:AM$80)</f>
      </c>
      <c r="AN9" s="28" t="s">
        <f>MAX('日報表(1分鐘)'!AN$65:AN$80)-IF(MAX('日報表(1分鐘)'!AN$65:AN$80)=0,0,SMALL('日報表(1分鐘)'!AN$65:AN$80,COUNTIF('日報表(1分鐘)'!AN$65:AN$80,0)+1))</f>
      </c>
      <c r="AO9" s="27" t="s">
        <f>AVERAGE('日報表(1分鐘)'!AO$65:AO$80)</f>
      </c>
      <c r="AP9" s="28" t="s">
        <f>AVERAGE('日報表(1分鐘)'!AP$65:AP$80)</f>
      </c>
      <c r="AQ9" s="28" t="s">
        <f>MAX('日報表(1分鐘)'!AQ$65:AQ$80) - IF(MAX('日報表(1分鐘)'!AQ$65:AQ$80)=0, 0, SMALL('日報表(1分鐘)'!AQ$65:AQ$80, COUNTIF('日報表(1分鐘)'!AQ$65:AQ$80, 0) + 1))</f>
      </c>
    </row>
    <row r="10" spans="1:4" ht="17.25">
      <c r="A10" s="14" t="s">
        <v>86</v>
      </c>
      <c r="B10" s="27">
        <f>AVERAGE('日報表(1分鐘)'!B$80:B$95)</f>
      </c>
      <c r="C10" s="28">
        <f>AVERAGE('日報表(1分鐘)'!C$80:C$95)</f>
      </c>
      <c r="D10" s="28" t="e">
        <f>MAX('日報表(1分鐘)'!D$80:D$95)-IF(MAX('日報表(1分鐘)'!D$80:D$95)=0,0,SMALL('日報表(1分鐘)'!D$80:D$95,COUNTIF('日報表(1分鐘)'!D$80:D$95,0)+1))</f>
      </c>
      <c r="E10" s="27" t="s">
        <f>AVERAGE('日報表(1分鐘)'!E$80:E$95)</f>
      </c>
      <c r="F10" s="28" t="s">
        <f>AVERAGE('日報表(1分鐘)'!F$80:F$95)</f>
      </c>
      <c r="G10" s="28" t="s">
        <f>MAX('日報表(1分鐘)'!G$80:G$95)-IF(MAX('日報表(1分鐘)'!G$80:G$95)=0,0,SMALL('日報表(1分鐘)'!G$80:G$95,COUNTIF('日報表(1分鐘)'!G$80:G$95,0)+1))</f>
      </c>
      <c r="H10" s="27" t="s">
        <f>AVERAGE('日報表(1分鐘)'!H$80:H$95)</f>
      </c>
      <c r="I10" s="28" t="s">
        <f>AVERAGE('日報表(1分鐘)'!I$80:I$95)</f>
      </c>
      <c r="J10" s="28" t="s">
        <f>MAX('日報表(1分鐘)'!J$80:J$95)-IF(MAX('日報表(1分鐘)'!J$80:J$95)=0,0,SMALL('日報表(1分鐘)'!J$80:J$95,COUNTIF('日報表(1分鐘)'!J$80:J$95,0)+1))</f>
      </c>
      <c r="K10" s="27" t="s">
        <f>AVERAGE('日報表(1分鐘)'!K$80:K$95)</f>
      </c>
      <c r="L10" s="28" t="s">
        <f>AVERAGE('日報表(1分鐘)'!L$80:L$95)</f>
      </c>
      <c r="M10" s="28" t="s">
        <f>MAX('日報表(1分鐘)'!M$80:M$95)-IF(MAX('日報表(1分鐘)'!M$80:M$95)=0,0,SMALL('日報表(1分鐘)'!M$80:M$95,COUNTIF('日報表(1分鐘)'!M$80:M$95,0)+1))</f>
      </c>
      <c r="N10" s="27" t="s">
        <f>AVERAGE('日報表(1分鐘)'!N$80:N$95)</f>
      </c>
      <c r="O10" s="28" t="s">
        <f>AVERAGE('日報表(1分鐘)'!O$80:O$95)</f>
      </c>
      <c r="P10" s="28" t="s">
        <f>MAX('日報表(1分鐘)'!P$80:P$95)-IF(MAX('日報表(1分鐘)'!P$80:P$95)=0,0,SMALL('日報表(1分鐘)'!P$80:P$95,COUNTIF('日報表(1分鐘)'!P$80:P$95,0)+1))</f>
      </c>
      <c r="Q10" s="27" t="s">
        <f>AVERAGE('日報表(1分鐘)'!Q$80:Q$95)</f>
      </c>
      <c r="R10" s="28" t="s">
        <f>AVERAGE('日報表(1分鐘)'!R$80:R$95)</f>
      </c>
      <c r="S10" s="28" t="s">
        <f>MAX('日報表(1分鐘)'!S$80:S$95)-IF(MAX('日報表(1分鐘)'!S$80:S$95)=0,0,SMALL('日報表(1分鐘)'!S$80:S$95,COUNTIF('日報表(1分鐘)'!S$80:S$95,0)+1))</f>
      </c>
      <c r="T10" s="27" t="s">
        <f>AVERAGE('日報表(1分鐘)'!T$80:T$95)</f>
      </c>
      <c r="U10" s="28" t="s">
        <f>AVERAGE('日報表(1分鐘)'!U$80:U$95)</f>
      </c>
      <c r="V10" s="28" t="s">
        <f>MAX('日報表(1分鐘)'!V$80:V$95)-IF(MAX('日報表(1分鐘)'!V$80:V$95)=0,0,SMALL('日報表(1分鐘)'!V$80:V$95,COUNTIF('日報表(1分鐘)'!V$80:V$95,0)+1))</f>
      </c>
      <c r="W10" s="27" t="s">
        <f>AVERAGE('日報表(1分鐘)'!W$80:W$95)</f>
      </c>
      <c r="X10" s="28" t="s">
        <f>AVERAGE('日報表(1分鐘)'!X$80:X$95)</f>
      </c>
      <c r="Y10" s="28" t="s">
        <f>MAX('日報表(1分鐘)'!Y$80:Y$95)-IF(MAX('日報表(1分鐘)'!Y$80:Y$95)=0,0,SMALL('日報表(1分鐘)'!Y$80:Y$95,COUNTIF('日報表(1分鐘)'!Y$80:Y$95,0)+1))</f>
      </c>
      <c r="Z10" s="27" t="s">
        <f>AVERAGE('日報表(1分鐘)'!Z$80:Z$95)</f>
      </c>
      <c r="AA10" s="28" t="s">
        <f>AVERAGE('日報表(1分鐘)'!AA$80:AA$95)</f>
      </c>
      <c r="AB10" s="28" t="s">
        <f>MAX('日報表(1分鐘)'!AB$80:AB$95)-IF(MAX('日報表(1分鐘)'!AB$80:AB$95)=0,0,SMALL('日報表(1分鐘)'!AB$80:AB$95,COUNTIF('日報表(1分鐘)'!AB$80:AB$95,0)+1))</f>
      </c>
      <c r="AC10" s="27" t="s">
        <f>AVERAGE('日報表(1分鐘)'!AC$80:AC$95)</f>
      </c>
      <c r="AD10" s="28" t="s">
        <f>AVERAGE('日報表(1分鐘)'!AD$80:AD$95)</f>
      </c>
      <c r="AE10" s="28" t="s">
        <f>MAX('日報表(1分鐘)'!AE$80:AE$95)-IF(MAX('日報表(1分鐘)'!AE$80:AE$95)=0,0,SMALL('日報表(1分鐘)'!AE$80:AE$95,COUNTIF('日報表(1分鐘)'!AE$80:AE$95,0)+1))</f>
      </c>
      <c r="AF10" s="27" t="s">
        <f>AVERAGE('日報表(1分鐘)'!AF$80:AF$95)</f>
      </c>
      <c r="AG10" s="28" t="s">
        <f>AVERAGE('日報表(1分鐘)'!AG$80:AG$95)</f>
      </c>
      <c r="AH10" s="28" t="s">
        <f>MAX('日報表(1分鐘)'!AH$80:AH$95)-IF(MAX('日報表(1分鐘)'!AH$80:AH$95)=0,0,SMALL('日報表(1分鐘)'!AH$80:AH$95,COUNTIF('日報表(1分鐘)'!AH$80:AH$95,0)+1))</f>
      </c>
      <c r="AI10" s="27" t="s">
        <f>AVERAGE('日報表(1分鐘)'!AI$80:AI$95)</f>
      </c>
      <c r="AJ10" s="28" t="s">
        <f>AVERAGE('日報表(1分鐘)'!AJ$80:AJ$95)</f>
      </c>
      <c r="AK10" s="28" t="s">
        <f>MAX('日報表(1分鐘)'!AK$80:AK$95)-IF(MAX('日報表(1分鐘)'!AK$80:AK$95)=0,0,SMALL('日報表(1分鐘)'!AK$80:AK$95,COUNTIF('日報表(1分鐘)'!AK$80:AK$95,0)+1))</f>
      </c>
      <c r="AL10" s="27" t="s">
        <f>AVERAGE('日報表(1分鐘)'!AL$80:AL$95)</f>
      </c>
      <c r="AM10" s="28" t="s">
        <f>AVERAGE('日報表(1分鐘)'!AM$80:AM$95)</f>
      </c>
      <c r="AN10" s="28" t="s">
        <f>MAX('日報表(1分鐘)'!AN$80:AN$95)-IF(MAX('日報表(1分鐘)'!AN$80:AN$95)=0,0,SMALL('日報表(1分鐘)'!AN$80:AN$95,COUNTIF('日報表(1分鐘)'!AN$80:AN$95,0)+1))</f>
      </c>
      <c r="AO10" s="27" t="s">
        <f>AVERAGE('日報表(1分鐘)'!AO$80:AO$95)</f>
      </c>
      <c r="AP10" s="28" t="s">
        <f>AVERAGE('日報表(1分鐘)'!AP$80:AP$95)</f>
      </c>
      <c r="AQ10" s="28" t="s">
        <f>MAX('日報表(1分鐘)'!AQ$80:AQ$95) - IF(MAX('日報表(1分鐘)'!AQ$80:AQ$95)=0, 0, SMALL('日報表(1分鐘)'!AQ$80:AQ$95, COUNTIF('日報表(1分鐘)'!AQ$80:AQ$95, 0) + 1))</f>
      </c>
    </row>
    <row r="11" spans="1:4" ht="17.25">
      <c r="A11" s="14" t="s">
        <v>87</v>
      </c>
      <c r="B11" s="27">
        <f>AVERAGE('日報表(1分鐘)'!B$95:B$110)</f>
      </c>
      <c r="C11" s="28">
        <f>AVERAGE('日報表(1分鐘)'!C$95:C$110)</f>
      </c>
      <c r="D11" s="28" t="e">
        <f>MAX('日報表(1分鐘)'!D$95:D$110)-IF(MAX('日報表(1分鐘)'!D$95:D$110)=0,0,SMALL('日報表(1分鐘)'!D$95:D$110,COUNTIF('日報表(1分鐘)'!D$95:D$110,0)+1))</f>
      </c>
      <c r="E11" s="27" t="s">
        <f>AVERAGE('日報表(1分鐘)'!E$95:E$110)</f>
      </c>
      <c r="F11" s="28" t="s">
        <f>AVERAGE('日報表(1分鐘)'!F$95:F$110)</f>
      </c>
      <c r="G11" s="28" t="s">
        <f>MAX('日報表(1分鐘)'!G$95:G$110)-IF(MAX('日報表(1分鐘)'!G$95:G$110)=0,0,SMALL('日報表(1分鐘)'!G$95:G$110,COUNTIF('日報表(1分鐘)'!G$95:G$110,0)+1))</f>
      </c>
      <c r="H11" s="27" t="s">
        <f>AVERAGE('日報表(1分鐘)'!H$95:H$110)</f>
      </c>
      <c r="I11" s="28" t="s">
        <f>AVERAGE('日報表(1分鐘)'!I$95:I$110)</f>
      </c>
      <c r="J11" s="28" t="s">
        <f>MAX('日報表(1分鐘)'!J$95:J$110)-IF(MAX('日報表(1分鐘)'!J$95:J$110)=0,0,SMALL('日報表(1分鐘)'!J$95:J$110,COUNTIF('日報表(1分鐘)'!J$95:J$110,0)+1))</f>
      </c>
      <c r="K11" s="27" t="s">
        <f>AVERAGE('日報表(1分鐘)'!K$95:K$110)</f>
      </c>
      <c r="L11" s="28" t="s">
        <f>AVERAGE('日報表(1分鐘)'!L$95:L$110)</f>
      </c>
      <c r="M11" s="28" t="s">
        <f>MAX('日報表(1分鐘)'!M$95:M$110)-IF(MAX('日報表(1分鐘)'!M$95:M$110)=0,0,SMALL('日報表(1分鐘)'!M$95:M$110,COUNTIF('日報表(1分鐘)'!M$95:M$110,0)+1))</f>
      </c>
      <c r="N11" s="27" t="s">
        <f>AVERAGE('日報表(1分鐘)'!N$95:N$110)</f>
      </c>
      <c r="O11" s="28" t="s">
        <f>AVERAGE('日報表(1分鐘)'!O$95:O$110)</f>
      </c>
      <c r="P11" s="28" t="s">
        <f>MAX('日報表(1分鐘)'!P$95:P$110)-IF(MAX('日報表(1分鐘)'!P$95:P$110)=0,0,SMALL('日報表(1分鐘)'!P$95:P$110,COUNTIF('日報表(1分鐘)'!P$95:P$110,0)+1))</f>
      </c>
      <c r="Q11" s="27" t="s">
        <f>AVERAGE('日報表(1分鐘)'!Q$95:Q$110)</f>
      </c>
      <c r="R11" s="28" t="s">
        <f>AVERAGE('日報表(1分鐘)'!R$95:R$110)</f>
      </c>
      <c r="S11" s="28" t="s">
        <f>MAX('日報表(1分鐘)'!S$95:S$110)-IF(MAX('日報表(1分鐘)'!S$95:S$110)=0,0,SMALL('日報表(1分鐘)'!S$95:S$110,COUNTIF('日報表(1分鐘)'!S$95:S$110,0)+1))</f>
      </c>
      <c r="T11" s="27" t="s">
        <f>AVERAGE('日報表(1分鐘)'!T$95:T$110)</f>
      </c>
      <c r="U11" s="28" t="s">
        <f>AVERAGE('日報表(1分鐘)'!U$95:U$110)</f>
      </c>
      <c r="V11" s="28" t="s">
        <f>MAX('日報表(1分鐘)'!V$95:V$110)-IF(MAX('日報表(1分鐘)'!V$95:V$110)=0,0,SMALL('日報表(1分鐘)'!V$95:V$110,COUNTIF('日報表(1分鐘)'!V$95:V$110,0)+1))</f>
      </c>
      <c r="W11" s="27" t="s">
        <f>AVERAGE('日報表(1分鐘)'!W$95:W$110)</f>
      </c>
      <c r="X11" s="28" t="s">
        <f>AVERAGE('日報表(1分鐘)'!X$95:X$110)</f>
      </c>
      <c r="Y11" s="28" t="s">
        <f>MAX('日報表(1分鐘)'!Y$95:Y$110)-IF(MAX('日報表(1分鐘)'!Y$95:Y$110)=0,0,SMALL('日報表(1分鐘)'!Y$95:Y$110,COUNTIF('日報表(1分鐘)'!Y$95:Y$110,0)+1))</f>
      </c>
      <c r="Z11" s="27" t="s">
        <f>AVERAGE('日報表(1分鐘)'!Z$95:Z$110)</f>
      </c>
      <c r="AA11" s="28" t="s">
        <f>AVERAGE('日報表(1分鐘)'!AA$95:AA$110)</f>
      </c>
      <c r="AB11" s="28" t="s">
        <f>MAX('日報表(1分鐘)'!AB$95:AB$110)-IF(MAX('日報表(1分鐘)'!AB$95:AB$110)=0,0,SMALL('日報表(1分鐘)'!AB$95:AB$110,COUNTIF('日報表(1分鐘)'!AB$95:AB$110,0)+1))</f>
      </c>
      <c r="AC11" s="27" t="s">
        <f>AVERAGE('日報表(1分鐘)'!AC$95:AC$110)</f>
      </c>
      <c r="AD11" s="28" t="s">
        <f>AVERAGE('日報表(1分鐘)'!AD$95:AD$110)</f>
      </c>
      <c r="AE11" s="28" t="s">
        <f>MAX('日報表(1分鐘)'!AE$95:AE$110)-IF(MAX('日報表(1分鐘)'!AE$95:AE$110)=0,0,SMALL('日報表(1分鐘)'!AE$95:AE$110,COUNTIF('日報表(1分鐘)'!AE$95:AE$110,0)+1))</f>
      </c>
      <c r="AF11" s="27" t="s">
        <f>AVERAGE('日報表(1分鐘)'!AF$95:AF$110)</f>
      </c>
      <c r="AG11" s="28" t="s">
        <f>AVERAGE('日報表(1分鐘)'!AG$95:AG$110)</f>
      </c>
      <c r="AH11" s="28" t="s">
        <f>MAX('日報表(1分鐘)'!AH$95:AH$110)-IF(MAX('日報表(1分鐘)'!AH$95:AH$110)=0,0,SMALL('日報表(1分鐘)'!AH$95:AH$110,COUNTIF('日報表(1分鐘)'!AH$95:AH$110,0)+1))</f>
      </c>
      <c r="AI11" s="27" t="s">
        <f>AVERAGE('日報表(1分鐘)'!AI$95:AI$110)</f>
      </c>
      <c r="AJ11" s="28" t="s">
        <f>AVERAGE('日報表(1分鐘)'!AJ$95:AJ$110)</f>
      </c>
      <c r="AK11" s="28" t="s">
        <f>MAX('日報表(1分鐘)'!AK$95:AK$110)-IF(MAX('日報表(1分鐘)'!AK$95:AK$110)=0,0,SMALL('日報表(1分鐘)'!AK$95:AK$110,COUNTIF('日報表(1分鐘)'!AK$95:AK$110,0)+1))</f>
      </c>
      <c r="AL11" s="27" t="s">
        <f>AVERAGE('日報表(1分鐘)'!AL$95:AL$110)</f>
      </c>
      <c r="AM11" s="28" t="s">
        <f>AVERAGE('日報表(1分鐘)'!AM$95:AM$110)</f>
      </c>
      <c r="AN11" s="28" t="s">
        <f>MAX('日報表(1分鐘)'!AN$95:AN$110)-IF(MAX('日報表(1分鐘)'!AN$95:AN$110)=0,0,SMALL('日報表(1分鐘)'!AN$95:AN$110,COUNTIF('日報表(1分鐘)'!AN$95:AN$110,0)+1))</f>
      </c>
      <c r="AO11" s="27" t="s">
        <f>AVERAGE('日報表(1分鐘)'!AO$95:AO$110)</f>
      </c>
      <c r="AP11" s="28" t="s">
        <f>AVERAGE('日報表(1分鐘)'!AP$95:AP$110)</f>
      </c>
      <c r="AQ11" s="28" t="s">
        <f>MAX('日報表(1分鐘)'!AQ$95:AQ$110) - IF(MAX('日報表(1分鐘)'!AQ$95:AQ$110)=0, 0, SMALL('日報表(1分鐘)'!AQ$95:AQ$110, COUNTIF('日報表(1分鐘)'!AQ$95:AQ$110, 0) + 1))</f>
      </c>
    </row>
    <row r="12" spans="1:4" ht="17.25">
      <c r="A12" s="14" t="s">
        <v>88</v>
      </c>
      <c r="B12" s="27">
        <f>AVERAGE('日報表(1分鐘)'!B$110:B$125)</f>
      </c>
      <c r="C12" s="28">
        <f>AVERAGE('日報表(1分鐘)'!C$110:C$125)</f>
      </c>
      <c r="D12" s="28" t="e">
        <f>MAX('日報表(1分鐘)'!D$110:D$125)-IF(MAX('日報表(1分鐘)'!D$110:D$125)=0,0,SMALL('日報表(1分鐘)'!D$110:D$125,COUNTIF('日報表(1分鐘)'!D$110:D$125,0)+1))</f>
      </c>
      <c r="E12" s="27" t="s">
        <f>AVERAGE('日報表(1分鐘)'!E$110:E$125)</f>
      </c>
      <c r="F12" s="28" t="s">
        <f>AVERAGE('日報表(1分鐘)'!F$110:F$125)</f>
      </c>
      <c r="G12" s="28" t="s">
        <f>MAX('日報表(1分鐘)'!G$110:G$125)-IF(MAX('日報表(1分鐘)'!G$110:G$125)=0,0,SMALL('日報表(1分鐘)'!G$110:G$125,COUNTIF('日報表(1分鐘)'!G$110:G$125,0)+1))</f>
      </c>
      <c r="H12" s="27" t="s">
        <f>AVERAGE('日報表(1分鐘)'!H$110:H$125)</f>
      </c>
      <c r="I12" s="28" t="s">
        <f>AVERAGE('日報表(1分鐘)'!I$110:I$125)</f>
      </c>
      <c r="J12" s="28" t="s">
        <f>MAX('日報表(1分鐘)'!J$110:J$125)-IF(MAX('日報表(1分鐘)'!J$110:J$125)=0,0,SMALL('日報表(1分鐘)'!J$110:J$125,COUNTIF('日報表(1分鐘)'!J$110:J$125,0)+1))</f>
      </c>
      <c r="K12" s="27" t="s">
        <f>AVERAGE('日報表(1分鐘)'!K$110:K$125)</f>
      </c>
      <c r="L12" s="28" t="s">
        <f>AVERAGE('日報表(1分鐘)'!L$110:L$125)</f>
      </c>
      <c r="M12" s="28" t="s">
        <f>MAX('日報表(1分鐘)'!M$110:M$125)-IF(MAX('日報表(1分鐘)'!M$110:M$125)=0,0,SMALL('日報表(1分鐘)'!M$110:M$125,COUNTIF('日報表(1分鐘)'!M$110:M$125,0)+1))</f>
      </c>
      <c r="N12" s="27" t="s">
        <f>AVERAGE('日報表(1分鐘)'!N$110:N$125)</f>
      </c>
      <c r="O12" s="28" t="s">
        <f>AVERAGE('日報表(1分鐘)'!O$110:O$125)</f>
      </c>
      <c r="P12" s="28" t="s">
        <f>MAX('日報表(1分鐘)'!P$110:P$125)-IF(MAX('日報表(1分鐘)'!P$110:P$125)=0,0,SMALL('日報表(1分鐘)'!P$110:P$125,COUNTIF('日報表(1分鐘)'!P$110:P$125,0)+1))</f>
      </c>
      <c r="Q12" s="27" t="s">
        <f>AVERAGE('日報表(1分鐘)'!Q$110:Q$125)</f>
      </c>
      <c r="R12" s="28" t="s">
        <f>AVERAGE('日報表(1分鐘)'!R$110:R$125)</f>
      </c>
      <c r="S12" s="28" t="s">
        <f>MAX('日報表(1分鐘)'!S$110:S$125)-IF(MAX('日報表(1分鐘)'!S$110:S$125)=0,0,SMALL('日報表(1分鐘)'!S$110:S$125,COUNTIF('日報表(1分鐘)'!S$110:S$125,0)+1))</f>
      </c>
      <c r="T12" s="27" t="s">
        <f>AVERAGE('日報表(1分鐘)'!T$110:T$125)</f>
      </c>
      <c r="U12" s="28" t="s">
        <f>AVERAGE('日報表(1分鐘)'!U$110:U$125)</f>
      </c>
      <c r="V12" s="28" t="s">
        <f>MAX('日報表(1分鐘)'!V$110:V$125)-IF(MAX('日報表(1分鐘)'!V$110:V$125)=0,0,SMALL('日報表(1分鐘)'!V$110:V$125,COUNTIF('日報表(1分鐘)'!V$110:V$125,0)+1))</f>
      </c>
      <c r="W12" s="27" t="s">
        <f>AVERAGE('日報表(1分鐘)'!W$110:W$125)</f>
      </c>
      <c r="X12" s="28" t="s">
        <f>AVERAGE('日報表(1分鐘)'!X$110:X$125)</f>
      </c>
      <c r="Y12" s="28" t="s">
        <f>MAX('日報表(1分鐘)'!Y$110:Y$125)-IF(MAX('日報表(1分鐘)'!Y$110:Y$125)=0,0,SMALL('日報表(1分鐘)'!Y$110:Y$125,COUNTIF('日報表(1分鐘)'!Y$110:Y$125,0)+1))</f>
      </c>
      <c r="Z12" s="27" t="s">
        <f>AVERAGE('日報表(1分鐘)'!Z$110:Z$125)</f>
      </c>
      <c r="AA12" s="28" t="s">
        <f>AVERAGE('日報表(1分鐘)'!AA$110:AA$125)</f>
      </c>
      <c r="AB12" s="28" t="s">
        <f>MAX('日報表(1分鐘)'!AB$110:AB$125)-IF(MAX('日報表(1分鐘)'!AB$110:AB$125)=0,0,SMALL('日報表(1分鐘)'!AB$110:AB$125,COUNTIF('日報表(1分鐘)'!AB$110:AB$125,0)+1))</f>
      </c>
      <c r="AC12" s="27" t="s">
        <f>AVERAGE('日報表(1分鐘)'!AC$110:AC$125)</f>
      </c>
      <c r="AD12" s="28" t="s">
        <f>AVERAGE('日報表(1分鐘)'!AD$110:AD$125)</f>
      </c>
      <c r="AE12" s="28" t="s">
        <f>MAX('日報表(1分鐘)'!AE$110:AE$125)-IF(MAX('日報表(1分鐘)'!AE$110:AE$125)=0,0,SMALL('日報表(1分鐘)'!AE$110:AE$125,COUNTIF('日報表(1分鐘)'!AE$110:AE$125,0)+1))</f>
      </c>
      <c r="AF12" s="27" t="s">
        <f>AVERAGE('日報表(1分鐘)'!AF$110:AF$125)</f>
      </c>
      <c r="AG12" s="28" t="s">
        <f>AVERAGE('日報表(1分鐘)'!AG$110:AG$125)</f>
      </c>
      <c r="AH12" s="28" t="s">
        <f>MAX('日報表(1分鐘)'!AH$110:AH$125)-IF(MAX('日報表(1分鐘)'!AH$110:AH$125)=0,0,SMALL('日報表(1分鐘)'!AH$110:AH$125,COUNTIF('日報表(1分鐘)'!AH$110:AH$125,0)+1))</f>
      </c>
      <c r="AI12" s="27" t="s">
        <f>AVERAGE('日報表(1分鐘)'!AI$110:AI$125)</f>
      </c>
      <c r="AJ12" s="28" t="s">
        <f>AVERAGE('日報表(1分鐘)'!AJ$110:AJ$125)</f>
      </c>
      <c r="AK12" s="28" t="s">
        <f>MAX('日報表(1分鐘)'!AK$110:AK$125)-IF(MAX('日報表(1分鐘)'!AK$110:AK$125)=0,0,SMALL('日報表(1分鐘)'!AK$110:AK$125,COUNTIF('日報表(1分鐘)'!AK$110:AK$125,0)+1))</f>
      </c>
      <c r="AL12" s="27" t="s">
        <f>AVERAGE('日報表(1分鐘)'!AL$110:AL$125)</f>
      </c>
      <c r="AM12" s="28" t="s">
        <f>AVERAGE('日報表(1分鐘)'!AM$110:AM$125)</f>
      </c>
      <c r="AN12" s="28" t="s">
        <f>MAX('日報表(1分鐘)'!AN$110:AN$125)-IF(MAX('日報表(1分鐘)'!AN$110:AN$125)=0,0,SMALL('日報表(1分鐘)'!AN$110:AN$125,COUNTIF('日報表(1分鐘)'!AN$110:AN$125,0)+1))</f>
      </c>
      <c r="AO12" s="27" t="s">
        <f>AVERAGE('日報表(1分鐘)'!AO$110:AO$125)</f>
      </c>
      <c r="AP12" s="28" t="s">
        <f>AVERAGE('日報表(1分鐘)'!AP$110:AP$125)</f>
      </c>
      <c r="AQ12" s="28" t="s">
        <f>MAX('日報表(1分鐘)'!AQ$110:AQ$125) - IF(MAX('日報表(1分鐘)'!AQ$110:AQ$125)=0, 0, SMALL('日報表(1分鐘)'!AQ$110:AQ$125, COUNTIF('日報表(1分鐘)'!AQ$110:AQ$125, 0) + 1))</f>
      </c>
    </row>
    <row r="13" spans="1:4" ht="17.25">
      <c r="A13" s="14" t="s">
        <v>89</v>
      </c>
      <c r="B13" s="27">
        <f>AVERAGE('日報表(1分鐘)'!B$125:B$140)</f>
      </c>
      <c r="C13" s="28">
        <f>AVERAGE('日報表(1分鐘)'!C$125:C$140)</f>
      </c>
      <c r="D13" s="28" t="e">
        <f>MAX('日報表(1分鐘)'!D$125:D$140)-IF(MAX('日報表(1分鐘)'!D$125:D$140)=0,0,SMALL('日報表(1分鐘)'!D$125:D$140,COUNTIF('日報表(1分鐘)'!D$125:D$140,0)+1))</f>
      </c>
      <c r="E13" s="27" t="s">
        <f>AVERAGE('日報表(1分鐘)'!E$125:E$140)</f>
      </c>
      <c r="F13" s="28" t="s">
        <f>AVERAGE('日報表(1分鐘)'!F$125:F$140)</f>
      </c>
      <c r="G13" s="28" t="s">
        <f>MAX('日報表(1分鐘)'!G$125:G$140)-IF(MAX('日報表(1分鐘)'!G$125:G$140)=0,0,SMALL('日報表(1分鐘)'!G$125:G$140,COUNTIF('日報表(1分鐘)'!G$125:G$140,0)+1))</f>
      </c>
      <c r="H13" s="27" t="s">
        <f>AVERAGE('日報表(1分鐘)'!H$125:H$140)</f>
      </c>
      <c r="I13" s="28" t="s">
        <f>AVERAGE('日報表(1分鐘)'!I$125:I$140)</f>
      </c>
      <c r="J13" s="28" t="s">
        <f>MAX('日報表(1分鐘)'!J$125:J$140)-IF(MAX('日報表(1分鐘)'!J$125:J$140)=0,0,SMALL('日報表(1分鐘)'!J$125:J$140,COUNTIF('日報表(1分鐘)'!J$125:J$140,0)+1))</f>
      </c>
      <c r="K13" s="27" t="s">
        <f>AVERAGE('日報表(1分鐘)'!K$125:K$140)</f>
      </c>
      <c r="L13" s="28" t="s">
        <f>AVERAGE('日報表(1分鐘)'!L$125:L$140)</f>
      </c>
      <c r="M13" s="28" t="s">
        <f>MAX('日報表(1分鐘)'!M$125:M$140)-IF(MAX('日報表(1分鐘)'!M$125:M$140)=0,0,SMALL('日報表(1分鐘)'!M$125:M$140,COUNTIF('日報表(1分鐘)'!M$125:M$140,0)+1))</f>
      </c>
      <c r="N13" s="27" t="s">
        <f>AVERAGE('日報表(1分鐘)'!N$125:N$140)</f>
      </c>
      <c r="O13" s="28" t="s">
        <f>AVERAGE('日報表(1分鐘)'!O$125:O$140)</f>
      </c>
      <c r="P13" s="28" t="s">
        <f>MAX('日報表(1分鐘)'!P$125:P$140)-IF(MAX('日報表(1分鐘)'!P$125:P$140)=0,0,SMALL('日報表(1分鐘)'!P$125:P$140,COUNTIF('日報表(1分鐘)'!P$125:P$140,0)+1))</f>
      </c>
      <c r="Q13" s="27" t="s">
        <f>AVERAGE('日報表(1分鐘)'!Q$125:Q$140)</f>
      </c>
      <c r="R13" s="28" t="s">
        <f>AVERAGE('日報表(1分鐘)'!R$125:R$140)</f>
      </c>
      <c r="S13" s="28" t="s">
        <f>MAX('日報表(1分鐘)'!S$125:S$140)-IF(MAX('日報表(1分鐘)'!S$125:S$140)=0,0,SMALL('日報表(1分鐘)'!S$125:S$140,COUNTIF('日報表(1分鐘)'!S$125:S$140,0)+1))</f>
      </c>
      <c r="T13" s="27" t="s">
        <f>AVERAGE('日報表(1分鐘)'!T$125:T$140)</f>
      </c>
      <c r="U13" s="28" t="s">
        <f>AVERAGE('日報表(1分鐘)'!U$125:U$140)</f>
      </c>
      <c r="V13" s="28" t="s">
        <f>MAX('日報表(1分鐘)'!V$125:V$140)-IF(MAX('日報表(1分鐘)'!V$125:V$140)=0,0,SMALL('日報表(1分鐘)'!V$125:V$140,COUNTIF('日報表(1分鐘)'!V$125:V$140,0)+1))</f>
      </c>
      <c r="W13" s="27" t="s">
        <f>AVERAGE('日報表(1分鐘)'!W$125:W$140)</f>
      </c>
      <c r="X13" s="28" t="s">
        <f>AVERAGE('日報表(1分鐘)'!X$125:X$140)</f>
      </c>
      <c r="Y13" s="28" t="s">
        <f>MAX('日報表(1分鐘)'!Y$125:Y$140)-IF(MAX('日報表(1分鐘)'!Y$125:Y$140)=0,0,SMALL('日報表(1分鐘)'!Y$125:Y$140,COUNTIF('日報表(1分鐘)'!Y$125:Y$140,0)+1))</f>
      </c>
      <c r="Z13" s="27" t="s">
        <f>AVERAGE('日報表(1分鐘)'!Z$125:Z$140)</f>
      </c>
      <c r="AA13" s="28" t="s">
        <f>AVERAGE('日報表(1分鐘)'!AA$125:AA$140)</f>
      </c>
      <c r="AB13" s="28" t="s">
        <f>MAX('日報表(1分鐘)'!AB$125:AB$140)-IF(MAX('日報表(1分鐘)'!AB$125:AB$140)=0,0,SMALL('日報表(1分鐘)'!AB$125:AB$140,COUNTIF('日報表(1分鐘)'!AB$125:AB$140,0)+1))</f>
      </c>
      <c r="AC13" s="27" t="s">
        <f>AVERAGE('日報表(1分鐘)'!AC$125:AC$140)</f>
      </c>
      <c r="AD13" s="28" t="s">
        <f>AVERAGE('日報表(1分鐘)'!AD$125:AD$140)</f>
      </c>
      <c r="AE13" s="28" t="s">
        <f>MAX('日報表(1分鐘)'!AE$125:AE$140)-IF(MAX('日報表(1分鐘)'!AE$125:AE$140)=0,0,SMALL('日報表(1分鐘)'!AE$125:AE$140,COUNTIF('日報表(1分鐘)'!AE$125:AE$140,0)+1))</f>
      </c>
      <c r="AF13" s="27" t="s">
        <f>AVERAGE('日報表(1分鐘)'!AF$125:AF$140)</f>
      </c>
      <c r="AG13" s="28" t="s">
        <f>AVERAGE('日報表(1分鐘)'!AG$125:AG$140)</f>
      </c>
      <c r="AH13" s="28" t="s">
        <f>MAX('日報表(1分鐘)'!AH$125:AH$140)-IF(MAX('日報表(1分鐘)'!AH$125:AH$140)=0,0,SMALL('日報表(1分鐘)'!AH$125:AH$140,COUNTIF('日報表(1分鐘)'!AH$125:AH$140,0)+1))</f>
      </c>
      <c r="AI13" s="27" t="s">
        <f>AVERAGE('日報表(1分鐘)'!AI$125:AI$140)</f>
      </c>
      <c r="AJ13" s="28" t="s">
        <f>AVERAGE('日報表(1分鐘)'!AJ$125:AJ$140)</f>
      </c>
      <c r="AK13" s="28" t="s">
        <f>MAX('日報表(1分鐘)'!AK$125:AK$140)-IF(MAX('日報表(1分鐘)'!AK$125:AK$140)=0,0,SMALL('日報表(1分鐘)'!AK$125:AK$140,COUNTIF('日報表(1分鐘)'!AK$125:AK$140,0)+1))</f>
      </c>
      <c r="AL13" s="27" t="s">
        <f>AVERAGE('日報表(1分鐘)'!AL$125:AL$140)</f>
      </c>
      <c r="AM13" s="28" t="s">
        <f>AVERAGE('日報表(1分鐘)'!AM$125:AM$140)</f>
      </c>
      <c r="AN13" s="28" t="s">
        <f>MAX('日報表(1分鐘)'!AN$125:AN$140)-IF(MAX('日報表(1分鐘)'!AN$125:AN$140)=0,0,SMALL('日報表(1分鐘)'!AN$125:AN$140,COUNTIF('日報表(1分鐘)'!AN$125:AN$140,0)+1))</f>
      </c>
      <c r="AO13" s="27" t="s">
        <f>AVERAGE('日報表(1分鐘)'!AO$125:AO$140)</f>
      </c>
      <c r="AP13" s="28" t="s">
        <f>AVERAGE('日報表(1分鐘)'!AP$125:AP$140)</f>
      </c>
      <c r="AQ13" s="28" t="s">
        <f>MAX('日報表(1分鐘)'!AQ$125:AQ$140) - IF(MAX('日報表(1分鐘)'!AQ$125:AQ$140)=0, 0, SMALL('日報表(1分鐘)'!AQ$125:AQ$140, COUNTIF('日報表(1分鐘)'!AQ$125:AQ$140, 0) + 1))</f>
      </c>
    </row>
    <row r="14" spans="1:4" ht="17.25">
      <c r="A14" s="14" t="s">
        <v>90</v>
      </c>
      <c r="B14" s="27">
        <f>AVERAGE('日報表(1分鐘)'!B$140:B$155)</f>
      </c>
      <c r="C14" s="28">
        <f>AVERAGE('日報表(1分鐘)'!C$140:C$155)</f>
      </c>
      <c r="D14" s="28" t="e">
        <f>MAX('日報表(1分鐘)'!D$140:D$155)-IF(MAX('日報表(1分鐘)'!D$140:D$155)=0,0,SMALL('日報表(1分鐘)'!D$140:D$155,COUNTIF('日報表(1分鐘)'!D$140:D$155,0)+1))</f>
      </c>
      <c r="E14" s="27" t="s">
        <f>AVERAGE('日報表(1分鐘)'!E$140:E$155)</f>
      </c>
      <c r="F14" s="28" t="s">
        <f>AVERAGE('日報表(1分鐘)'!F$140:F$155)</f>
      </c>
      <c r="G14" s="28" t="s">
        <f>MAX('日報表(1分鐘)'!G$140:G$155)-IF(MAX('日報表(1分鐘)'!G$140:G$155)=0,0,SMALL('日報表(1分鐘)'!G$140:G$155,COUNTIF('日報表(1分鐘)'!G$140:G$155,0)+1))</f>
      </c>
      <c r="H14" s="27" t="s">
        <f>AVERAGE('日報表(1分鐘)'!H$140:H$155)</f>
      </c>
      <c r="I14" s="28" t="s">
        <f>AVERAGE('日報表(1分鐘)'!I$140:I$155)</f>
      </c>
      <c r="J14" s="28" t="s">
        <f>MAX('日報表(1分鐘)'!J$140:J$155)-IF(MAX('日報表(1分鐘)'!J$140:J$155)=0,0,SMALL('日報表(1分鐘)'!J$140:J$155,COUNTIF('日報表(1分鐘)'!J$140:J$155,0)+1))</f>
      </c>
      <c r="K14" s="27" t="s">
        <f>AVERAGE('日報表(1分鐘)'!K$140:K$155)</f>
      </c>
      <c r="L14" s="28" t="s">
        <f>AVERAGE('日報表(1分鐘)'!L$140:L$155)</f>
      </c>
      <c r="M14" s="28" t="s">
        <f>MAX('日報表(1分鐘)'!M$140:M$155)-IF(MAX('日報表(1分鐘)'!M$140:M$155)=0,0,SMALL('日報表(1分鐘)'!M$140:M$155,COUNTIF('日報表(1分鐘)'!M$140:M$155,0)+1))</f>
      </c>
      <c r="N14" s="27" t="s">
        <f>AVERAGE('日報表(1分鐘)'!N$140:N$155)</f>
      </c>
      <c r="O14" s="28" t="s">
        <f>AVERAGE('日報表(1分鐘)'!O$140:O$155)</f>
      </c>
      <c r="P14" s="28" t="s">
        <f>MAX('日報表(1分鐘)'!P$140:P$155)-IF(MAX('日報表(1分鐘)'!P$140:P$155)=0,0,SMALL('日報表(1分鐘)'!P$140:P$155,COUNTIF('日報表(1分鐘)'!P$140:P$155,0)+1))</f>
      </c>
      <c r="Q14" s="27" t="s">
        <f>AVERAGE('日報表(1分鐘)'!Q$140:Q$155)</f>
      </c>
      <c r="R14" s="28" t="s">
        <f>AVERAGE('日報表(1分鐘)'!R$140:R$155)</f>
      </c>
      <c r="S14" s="28" t="s">
        <f>MAX('日報表(1分鐘)'!S$140:S$155)-IF(MAX('日報表(1分鐘)'!S$140:S$155)=0,0,SMALL('日報表(1分鐘)'!S$140:S$155,COUNTIF('日報表(1分鐘)'!S$140:S$155,0)+1))</f>
      </c>
      <c r="T14" s="27" t="s">
        <f>AVERAGE('日報表(1分鐘)'!T$140:T$155)</f>
      </c>
      <c r="U14" s="28" t="s">
        <f>AVERAGE('日報表(1分鐘)'!U$140:U$155)</f>
      </c>
      <c r="V14" s="28" t="s">
        <f>MAX('日報表(1分鐘)'!V$140:V$155)-IF(MAX('日報表(1分鐘)'!V$140:V$155)=0,0,SMALL('日報表(1分鐘)'!V$140:V$155,COUNTIF('日報表(1分鐘)'!V$140:V$155,0)+1))</f>
      </c>
      <c r="W14" s="27" t="s">
        <f>AVERAGE('日報表(1分鐘)'!W$140:W$155)</f>
      </c>
      <c r="X14" s="28" t="s">
        <f>AVERAGE('日報表(1分鐘)'!X$140:X$155)</f>
      </c>
      <c r="Y14" s="28" t="s">
        <f>MAX('日報表(1分鐘)'!Y$140:Y$155)-IF(MAX('日報表(1分鐘)'!Y$140:Y$155)=0,0,SMALL('日報表(1分鐘)'!Y$140:Y$155,COUNTIF('日報表(1分鐘)'!Y$140:Y$155,0)+1))</f>
      </c>
      <c r="Z14" s="27" t="s">
        <f>AVERAGE('日報表(1分鐘)'!Z$140:Z$155)</f>
      </c>
      <c r="AA14" s="28" t="s">
        <f>AVERAGE('日報表(1分鐘)'!AA$140:AA$155)</f>
      </c>
      <c r="AB14" s="28" t="s">
        <f>MAX('日報表(1分鐘)'!AB$140:AB$155)-IF(MAX('日報表(1分鐘)'!AB$140:AB$155)=0,0,SMALL('日報表(1分鐘)'!AB$140:AB$155,COUNTIF('日報表(1分鐘)'!AB$140:AB$155,0)+1))</f>
      </c>
      <c r="AC14" s="27" t="s">
        <f>AVERAGE('日報表(1分鐘)'!AC$140:AC$155)</f>
      </c>
      <c r="AD14" s="28" t="s">
        <f>AVERAGE('日報表(1分鐘)'!AD$140:AD$155)</f>
      </c>
      <c r="AE14" s="28" t="s">
        <f>MAX('日報表(1分鐘)'!AE$140:AE$155)-IF(MAX('日報表(1分鐘)'!AE$140:AE$155)=0,0,SMALL('日報表(1分鐘)'!AE$140:AE$155,COUNTIF('日報表(1分鐘)'!AE$140:AE$155,0)+1))</f>
      </c>
      <c r="AF14" s="27" t="s">
        <f>AVERAGE('日報表(1分鐘)'!AF$140:AF$155)</f>
      </c>
      <c r="AG14" s="28" t="s">
        <f>AVERAGE('日報表(1分鐘)'!AG$140:AG$155)</f>
      </c>
      <c r="AH14" s="28" t="s">
        <f>MAX('日報表(1分鐘)'!AH$140:AH$155)-IF(MAX('日報表(1分鐘)'!AH$140:AH$155)=0,0,SMALL('日報表(1分鐘)'!AH$140:AH$155,COUNTIF('日報表(1分鐘)'!AH$140:AH$155,0)+1))</f>
      </c>
      <c r="AI14" s="27" t="s">
        <f>AVERAGE('日報表(1分鐘)'!AI$140:AI$155)</f>
      </c>
      <c r="AJ14" s="28" t="s">
        <f>AVERAGE('日報表(1分鐘)'!AJ$140:AJ$155)</f>
      </c>
      <c r="AK14" s="28" t="s">
        <f>MAX('日報表(1分鐘)'!AK$140:AK$155)-IF(MAX('日報表(1分鐘)'!AK$140:AK$155)=0,0,SMALL('日報表(1分鐘)'!AK$140:AK$155,COUNTIF('日報表(1分鐘)'!AK$140:AK$155,0)+1))</f>
      </c>
      <c r="AL14" s="27" t="s">
        <f>AVERAGE('日報表(1分鐘)'!AL$140:AL$155)</f>
      </c>
      <c r="AM14" s="28" t="s">
        <f>AVERAGE('日報表(1分鐘)'!AM$140:AM$155)</f>
      </c>
      <c r="AN14" s="28" t="s">
        <f>MAX('日報表(1分鐘)'!AN$140:AN$155)-IF(MAX('日報表(1分鐘)'!AN$140:AN$155)=0,0,SMALL('日報表(1分鐘)'!AN$140:AN$155,COUNTIF('日報表(1分鐘)'!AN$140:AN$155,0)+1))</f>
      </c>
      <c r="AO14" s="27" t="s">
        <f>AVERAGE('日報表(1分鐘)'!AO$140:AO$155)</f>
      </c>
      <c r="AP14" s="28" t="s">
        <f>AVERAGE('日報表(1分鐘)'!AP$140:AP$155)</f>
      </c>
      <c r="AQ14" s="28" t="s">
        <f>MAX('日報表(1分鐘)'!AQ$140:AQ$155) - IF(MAX('日報表(1分鐘)'!AQ$140:AQ$155)=0, 0, SMALL('日報表(1分鐘)'!AQ$140:AQ$155, COUNTIF('日報表(1分鐘)'!AQ$140:AQ$155, 0) + 1))</f>
      </c>
    </row>
    <row r="15" spans="1:4" ht="17.25">
      <c r="A15" s="14" t="s">
        <v>91</v>
      </c>
      <c r="B15" s="27">
        <f>AVERAGE('日報表(1分鐘)'!B$155:B$170)</f>
      </c>
      <c r="C15" s="28">
        <f>AVERAGE('日報表(1分鐘)'!C$155:C$170)</f>
      </c>
      <c r="D15" s="28" t="e">
        <f>MAX('日報表(1分鐘)'!D$155:D$170)-IF(MAX('日報表(1分鐘)'!D$155:D$170)=0,0,SMALL('日報表(1分鐘)'!D$155:D$170,COUNTIF('日報表(1分鐘)'!D$155:D$170,0)+1))</f>
      </c>
      <c r="E15" s="27" t="s">
        <f>AVERAGE('日報表(1分鐘)'!E$155:E$170)</f>
      </c>
      <c r="F15" s="28" t="s">
        <f>AVERAGE('日報表(1分鐘)'!F$155:F$170)</f>
      </c>
      <c r="G15" s="28" t="s">
        <f>MAX('日報表(1分鐘)'!G$155:G$170)-IF(MAX('日報表(1分鐘)'!G$155:G$170)=0,0,SMALL('日報表(1分鐘)'!G$155:G$170,COUNTIF('日報表(1分鐘)'!G$155:G$170,0)+1))</f>
      </c>
      <c r="H15" s="27" t="s">
        <f>AVERAGE('日報表(1分鐘)'!H$155:H$170)</f>
      </c>
      <c r="I15" s="28" t="s">
        <f>AVERAGE('日報表(1分鐘)'!I$155:I$170)</f>
      </c>
      <c r="J15" s="28" t="s">
        <f>MAX('日報表(1分鐘)'!J$155:J$170)-IF(MAX('日報表(1分鐘)'!J$155:J$170)=0,0,SMALL('日報表(1分鐘)'!J$155:J$170,COUNTIF('日報表(1分鐘)'!J$155:J$170,0)+1))</f>
      </c>
      <c r="K15" s="27" t="s">
        <f>AVERAGE('日報表(1分鐘)'!K$155:K$170)</f>
      </c>
      <c r="L15" s="28" t="s">
        <f>AVERAGE('日報表(1分鐘)'!L$155:L$170)</f>
      </c>
      <c r="M15" s="28" t="s">
        <f>MAX('日報表(1分鐘)'!M$155:M$170)-IF(MAX('日報表(1分鐘)'!M$155:M$170)=0,0,SMALL('日報表(1分鐘)'!M$155:M$170,COUNTIF('日報表(1分鐘)'!M$155:M$170,0)+1))</f>
      </c>
      <c r="N15" s="27" t="s">
        <f>AVERAGE('日報表(1分鐘)'!N$155:N$170)</f>
      </c>
      <c r="O15" s="28" t="s">
        <f>AVERAGE('日報表(1分鐘)'!O$155:O$170)</f>
      </c>
      <c r="P15" s="28" t="s">
        <f>MAX('日報表(1分鐘)'!P$155:P$170)-IF(MAX('日報表(1分鐘)'!P$155:P$170)=0,0,SMALL('日報表(1分鐘)'!P$155:P$170,COUNTIF('日報表(1分鐘)'!P$155:P$170,0)+1))</f>
      </c>
      <c r="Q15" s="27" t="s">
        <f>AVERAGE('日報表(1分鐘)'!Q$155:Q$170)</f>
      </c>
      <c r="R15" s="28" t="s">
        <f>AVERAGE('日報表(1分鐘)'!R$155:R$170)</f>
      </c>
      <c r="S15" s="28" t="s">
        <f>MAX('日報表(1分鐘)'!S$155:S$170)-IF(MAX('日報表(1分鐘)'!S$155:S$170)=0,0,SMALL('日報表(1分鐘)'!S$155:S$170,COUNTIF('日報表(1分鐘)'!S$155:S$170,0)+1))</f>
      </c>
      <c r="T15" s="27" t="s">
        <f>AVERAGE('日報表(1分鐘)'!T$155:T$170)</f>
      </c>
      <c r="U15" s="28" t="s">
        <f>AVERAGE('日報表(1分鐘)'!U$155:U$170)</f>
      </c>
      <c r="V15" s="28" t="s">
        <f>MAX('日報表(1分鐘)'!V$155:V$170)-IF(MAX('日報表(1分鐘)'!V$155:V$170)=0,0,SMALL('日報表(1分鐘)'!V$155:V$170,COUNTIF('日報表(1分鐘)'!V$155:V$170,0)+1))</f>
      </c>
      <c r="W15" s="27" t="s">
        <f>AVERAGE('日報表(1分鐘)'!W$155:W$170)</f>
      </c>
      <c r="X15" s="28" t="s">
        <f>AVERAGE('日報表(1分鐘)'!X$155:X$170)</f>
      </c>
      <c r="Y15" s="28" t="s">
        <f>MAX('日報表(1分鐘)'!Y$155:Y$170)-IF(MAX('日報表(1分鐘)'!Y$155:Y$170)=0,0,SMALL('日報表(1分鐘)'!Y$155:Y$170,COUNTIF('日報表(1分鐘)'!Y$155:Y$170,0)+1))</f>
      </c>
      <c r="Z15" s="27" t="s">
        <f>AVERAGE('日報表(1分鐘)'!Z$155:Z$170)</f>
      </c>
      <c r="AA15" s="28" t="s">
        <f>AVERAGE('日報表(1分鐘)'!AA$155:AA$170)</f>
      </c>
      <c r="AB15" s="28" t="s">
        <f>MAX('日報表(1分鐘)'!AB$155:AB$170)-IF(MAX('日報表(1分鐘)'!AB$155:AB$170)=0,0,SMALL('日報表(1分鐘)'!AB$155:AB$170,COUNTIF('日報表(1分鐘)'!AB$155:AB$170,0)+1))</f>
      </c>
      <c r="AC15" s="27" t="s">
        <f>AVERAGE('日報表(1分鐘)'!AC$155:AC$170)</f>
      </c>
      <c r="AD15" s="28" t="s">
        <f>AVERAGE('日報表(1分鐘)'!AD$155:AD$170)</f>
      </c>
      <c r="AE15" s="28" t="s">
        <f>MAX('日報表(1分鐘)'!AE$155:AE$170)-IF(MAX('日報表(1分鐘)'!AE$155:AE$170)=0,0,SMALL('日報表(1分鐘)'!AE$155:AE$170,COUNTIF('日報表(1分鐘)'!AE$155:AE$170,0)+1))</f>
      </c>
      <c r="AF15" s="27" t="s">
        <f>AVERAGE('日報表(1分鐘)'!AF$155:AF$170)</f>
      </c>
      <c r="AG15" s="28" t="s">
        <f>AVERAGE('日報表(1分鐘)'!AG$155:AG$170)</f>
      </c>
      <c r="AH15" s="28" t="s">
        <f>MAX('日報表(1分鐘)'!AH$155:AH$170)-IF(MAX('日報表(1分鐘)'!AH$155:AH$170)=0,0,SMALL('日報表(1分鐘)'!AH$155:AH$170,COUNTIF('日報表(1分鐘)'!AH$155:AH$170,0)+1))</f>
      </c>
      <c r="AI15" s="27" t="s">
        <f>AVERAGE('日報表(1分鐘)'!AI$155:AI$170)</f>
      </c>
      <c r="AJ15" s="28" t="s">
        <f>AVERAGE('日報表(1分鐘)'!AJ$155:AJ$170)</f>
      </c>
      <c r="AK15" s="28" t="s">
        <f>MAX('日報表(1分鐘)'!AK$155:AK$170)-IF(MAX('日報表(1分鐘)'!AK$155:AK$170)=0,0,SMALL('日報表(1分鐘)'!AK$155:AK$170,COUNTIF('日報表(1分鐘)'!AK$155:AK$170,0)+1))</f>
      </c>
      <c r="AL15" s="27" t="s">
        <f>AVERAGE('日報表(1分鐘)'!AL$155:AL$170)</f>
      </c>
      <c r="AM15" s="28" t="s">
        <f>AVERAGE('日報表(1分鐘)'!AM$155:AM$170)</f>
      </c>
      <c r="AN15" s="28" t="s">
        <f>MAX('日報表(1分鐘)'!AN$155:AN$170)-IF(MAX('日報表(1分鐘)'!AN$155:AN$170)=0,0,SMALL('日報表(1分鐘)'!AN$155:AN$170,COUNTIF('日報表(1分鐘)'!AN$155:AN$170,0)+1))</f>
      </c>
      <c r="AO15" s="27" t="s">
        <f>AVERAGE('日報表(1分鐘)'!AO$155:AO$170)</f>
      </c>
      <c r="AP15" s="28" t="s">
        <f>AVERAGE('日報表(1分鐘)'!AP$155:AP$170)</f>
      </c>
      <c r="AQ15" s="28" t="s">
        <f>MAX('日報表(1分鐘)'!AQ$155:AQ$170) - IF(MAX('日報表(1分鐘)'!AQ$155:AQ$170)=0, 0, SMALL('日報表(1分鐘)'!AQ$155:AQ$170, COUNTIF('日報表(1分鐘)'!AQ$155:AQ$170, 0) + 1))</f>
      </c>
    </row>
    <row r="16" spans="1:4" ht="17.25">
      <c r="A16" s="14" t="s">
        <v>92</v>
      </c>
      <c r="B16" s="27">
        <f>AVERAGE('日報表(1分鐘)'!B$170:B$185)</f>
      </c>
      <c r="C16" s="28">
        <f>AVERAGE('日報表(1分鐘)'!C$170:C$185)</f>
      </c>
      <c r="D16" s="28" t="e">
        <f>MAX('日報表(1分鐘)'!D$170:D$185)-IF(MAX('日報表(1分鐘)'!D$170:D$185)=0,0,SMALL('日報表(1分鐘)'!D$170:D$185,COUNTIF('日報表(1分鐘)'!D$170:D$185,0)+1))</f>
      </c>
      <c r="E16" s="27" t="s">
        <f>AVERAGE('日報表(1分鐘)'!E$170:E$185)</f>
      </c>
      <c r="F16" s="28" t="s">
        <f>AVERAGE('日報表(1分鐘)'!F$170:F$185)</f>
      </c>
      <c r="G16" s="28" t="s">
        <f>MAX('日報表(1分鐘)'!G$170:G$185)-IF(MAX('日報表(1分鐘)'!G$170:G$185)=0,0,SMALL('日報表(1分鐘)'!G$170:G$185,COUNTIF('日報表(1分鐘)'!G$170:G$185,0)+1))</f>
      </c>
      <c r="H16" s="27" t="s">
        <f>AVERAGE('日報表(1分鐘)'!H$170:H$185)</f>
      </c>
      <c r="I16" s="28" t="s">
        <f>AVERAGE('日報表(1分鐘)'!I$170:I$185)</f>
      </c>
      <c r="J16" s="28" t="s">
        <f>MAX('日報表(1分鐘)'!J$170:J$185)-IF(MAX('日報表(1分鐘)'!J$170:J$185)=0,0,SMALL('日報表(1分鐘)'!J$170:J$185,COUNTIF('日報表(1分鐘)'!J$170:J$185,0)+1))</f>
      </c>
      <c r="K16" s="27" t="s">
        <f>AVERAGE('日報表(1分鐘)'!K$170:K$185)</f>
      </c>
      <c r="L16" s="28" t="s">
        <f>AVERAGE('日報表(1分鐘)'!L$170:L$185)</f>
      </c>
      <c r="M16" s="28" t="s">
        <f>MAX('日報表(1分鐘)'!M$170:M$185)-IF(MAX('日報表(1分鐘)'!M$170:M$185)=0,0,SMALL('日報表(1分鐘)'!M$170:M$185,COUNTIF('日報表(1分鐘)'!M$170:M$185,0)+1))</f>
      </c>
      <c r="N16" s="27" t="s">
        <f>AVERAGE('日報表(1分鐘)'!N$170:N$185)</f>
      </c>
      <c r="O16" s="28" t="s">
        <f>AVERAGE('日報表(1分鐘)'!O$170:O$185)</f>
      </c>
      <c r="P16" s="28" t="s">
        <f>MAX('日報表(1分鐘)'!P$170:P$185)-IF(MAX('日報表(1分鐘)'!P$170:P$185)=0,0,SMALL('日報表(1分鐘)'!P$170:P$185,COUNTIF('日報表(1分鐘)'!P$170:P$185,0)+1))</f>
      </c>
      <c r="Q16" s="27" t="s">
        <f>AVERAGE('日報表(1分鐘)'!Q$170:Q$185)</f>
      </c>
      <c r="R16" s="28" t="s">
        <f>AVERAGE('日報表(1分鐘)'!R$170:R$185)</f>
      </c>
      <c r="S16" s="28" t="s">
        <f>MAX('日報表(1分鐘)'!S$170:S$185)-IF(MAX('日報表(1分鐘)'!S$170:S$185)=0,0,SMALL('日報表(1分鐘)'!S$170:S$185,COUNTIF('日報表(1分鐘)'!S$170:S$185,0)+1))</f>
      </c>
      <c r="T16" s="27" t="s">
        <f>AVERAGE('日報表(1分鐘)'!T$170:T$185)</f>
      </c>
      <c r="U16" s="28" t="s">
        <f>AVERAGE('日報表(1分鐘)'!U$170:U$185)</f>
      </c>
      <c r="V16" s="28" t="s">
        <f>MAX('日報表(1分鐘)'!V$170:V$185)-IF(MAX('日報表(1分鐘)'!V$170:V$185)=0,0,SMALL('日報表(1分鐘)'!V$170:V$185,COUNTIF('日報表(1分鐘)'!V$170:V$185,0)+1))</f>
      </c>
      <c r="W16" s="27" t="s">
        <f>AVERAGE('日報表(1分鐘)'!W$170:W$185)</f>
      </c>
      <c r="X16" s="28" t="s">
        <f>AVERAGE('日報表(1分鐘)'!X$170:X$185)</f>
      </c>
      <c r="Y16" s="28" t="s">
        <f>MAX('日報表(1分鐘)'!Y$170:Y$185)-IF(MAX('日報表(1分鐘)'!Y$170:Y$185)=0,0,SMALL('日報表(1分鐘)'!Y$170:Y$185,COUNTIF('日報表(1分鐘)'!Y$170:Y$185,0)+1))</f>
      </c>
      <c r="Z16" s="27" t="s">
        <f>AVERAGE('日報表(1分鐘)'!Z$170:Z$185)</f>
      </c>
      <c r="AA16" s="28" t="s">
        <f>AVERAGE('日報表(1分鐘)'!AA$170:AA$185)</f>
      </c>
      <c r="AB16" s="28" t="s">
        <f>MAX('日報表(1分鐘)'!AB$170:AB$185)-IF(MAX('日報表(1分鐘)'!AB$170:AB$185)=0,0,SMALL('日報表(1分鐘)'!AB$170:AB$185,COUNTIF('日報表(1分鐘)'!AB$170:AB$185,0)+1))</f>
      </c>
      <c r="AC16" s="27" t="s">
        <f>AVERAGE('日報表(1分鐘)'!AC$170:AC$185)</f>
      </c>
      <c r="AD16" s="28" t="s">
        <f>AVERAGE('日報表(1分鐘)'!AD$170:AD$185)</f>
      </c>
      <c r="AE16" s="28" t="s">
        <f>MAX('日報表(1分鐘)'!AE$170:AE$185)-IF(MAX('日報表(1分鐘)'!AE$170:AE$185)=0,0,SMALL('日報表(1分鐘)'!AE$170:AE$185,COUNTIF('日報表(1分鐘)'!AE$170:AE$185,0)+1))</f>
      </c>
      <c r="AF16" s="27" t="s">
        <f>AVERAGE('日報表(1分鐘)'!AF$170:AF$185)</f>
      </c>
      <c r="AG16" s="28" t="s">
        <f>AVERAGE('日報表(1分鐘)'!AG$170:AG$185)</f>
      </c>
      <c r="AH16" s="28" t="s">
        <f>MAX('日報表(1分鐘)'!AH$170:AH$185)-IF(MAX('日報表(1分鐘)'!AH$170:AH$185)=0,0,SMALL('日報表(1分鐘)'!AH$170:AH$185,COUNTIF('日報表(1分鐘)'!AH$170:AH$185,0)+1))</f>
      </c>
      <c r="AI16" s="27" t="s">
        <f>AVERAGE('日報表(1分鐘)'!AI$170:AI$185)</f>
      </c>
      <c r="AJ16" s="28" t="s">
        <f>AVERAGE('日報表(1分鐘)'!AJ$170:AJ$185)</f>
      </c>
      <c r="AK16" s="28" t="s">
        <f>MAX('日報表(1分鐘)'!AK$170:AK$185)-IF(MAX('日報表(1分鐘)'!AK$170:AK$185)=0,0,SMALL('日報表(1分鐘)'!AK$170:AK$185,COUNTIF('日報表(1分鐘)'!AK$170:AK$185,0)+1))</f>
      </c>
      <c r="AL16" s="27" t="s">
        <f>AVERAGE('日報表(1分鐘)'!AL$170:AL$185)</f>
      </c>
      <c r="AM16" s="28" t="s">
        <f>AVERAGE('日報表(1分鐘)'!AM$170:AM$185)</f>
      </c>
      <c r="AN16" s="28" t="s">
        <f>MAX('日報表(1分鐘)'!AN$170:AN$185)-IF(MAX('日報表(1分鐘)'!AN$170:AN$185)=0,0,SMALL('日報表(1分鐘)'!AN$170:AN$185,COUNTIF('日報表(1分鐘)'!AN$170:AN$185,0)+1))</f>
      </c>
      <c r="AO16" s="27" t="s">
        <f>AVERAGE('日報表(1分鐘)'!AO$170:AO$185)</f>
      </c>
      <c r="AP16" s="28" t="s">
        <f>AVERAGE('日報表(1分鐘)'!AP$170:AP$185)</f>
      </c>
      <c r="AQ16" s="28" t="s">
        <f>MAX('日報表(1分鐘)'!AQ$170:AQ$185) - IF(MAX('日報表(1分鐘)'!AQ$170:AQ$185)=0, 0, SMALL('日報表(1分鐘)'!AQ$170:AQ$185, COUNTIF('日報表(1分鐘)'!AQ$170:AQ$185, 0) + 1))</f>
      </c>
    </row>
    <row r="17" spans="1:4" ht="17.25">
      <c r="A17" s="14" t="s">
        <v>93</v>
      </c>
      <c r="B17" s="27">
        <f>AVERAGE('日報表(1分鐘)'!B$185:B$200)</f>
      </c>
      <c r="C17" s="28">
        <f>AVERAGE('日報表(1分鐘)'!C$185:C$200)</f>
      </c>
      <c r="D17" s="28" t="e">
        <f>MAX('日報表(1分鐘)'!D$185:D$200)-IF(MAX('日報表(1分鐘)'!D$185:D$200)=0,0,SMALL('日報表(1分鐘)'!D$185:D$200,COUNTIF('日報表(1分鐘)'!D$185:D$200,0)+1))</f>
      </c>
      <c r="E17" s="27" t="s">
        <f>AVERAGE('日報表(1分鐘)'!E$185:E$200)</f>
      </c>
      <c r="F17" s="28" t="s">
        <f>AVERAGE('日報表(1分鐘)'!F$185:F$200)</f>
      </c>
      <c r="G17" s="28" t="s">
        <f>MAX('日報表(1分鐘)'!G$185:G$200)-IF(MAX('日報表(1分鐘)'!G$185:G$200)=0,0,SMALL('日報表(1分鐘)'!G$185:G$200,COUNTIF('日報表(1分鐘)'!G$185:G$200,0)+1))</f>
      </c>
      <c r="H17" s="27" t="s">
        <f>AVERAGE('日報表(1分鐘)'!H$185:H$200)</f>
      </c>
      <c r="I17" s="28" t="s">
        <f>AVERAGE('日報表(1分鐘)'!I$185:I$200)</f>
      </c>
      <c r="J17" s="28" t="s">
        <f>MAX('日報表(1分鐘)'!J$185:J$200)-IF(MAX('日報表(1分鐘)'!J$185:J$200)=0,0,SMALL('日報表(1分鐘)'!J$185:J$200,COUNTIF('日報表(1分鐘)'!J$185:J$200,0)+1))</f>
      </c>
      <c r="K17" s="27" t="s">
        <f>AVERAGE('日報表(1分鐘)'!K$185:K$200)</f>
      </c>
      <c r="L17" s="28" t="s">
        <f>AVERAGE('日報表(1分鐘)'!L$185:L$200)</f>
      </c>
      <c r="M17" s="28" t="s">
        <f>MAX('日報表(1分鐘)'!M$185:M$200)-IF(MAX('日報表(1分鐘)'!M$185:M$200)=0,0,SMALL('日報表(1分鐘)'!M$185:M$200,COUNTIF('日報表(1分鐘)'!M$185:M$200,0)+1))</f>
      </c>
      <c r="N17" s="27" t="s">
        <f>AVERAGE('日報表(1分鐘)'!N$185:N$200)</f>
      </c>
      <c r="O17" s="28" t="s">
        <f>AVERAGE('日報表(1分鐘)'!O$185:O$200)</f>
      </c>
      <c r="P17" s="28" t="s">
        <f>MAX('日報表(1分鐘)'!P$185:P$200)-IF(MAX('日報表(1分鐘)'!P$185:P$200)=0,0,SMALL('日報表(1分鐘)'!P$185:P$200,COUNTIF('日報表(1分鐘)'!P$185:P$200,0)+1))</f>
      </c>
      <c r="Q17" s="27" t="s">
        <f>AVERAGE('日報表(1分鐘)'!Q$185:Q$200)</f>
      </c>
      <c r="R17" s="28" t="s">
        <f>AVERAGE('日報表(1分鐘)'!R$185:R$200)</f>
      </c>
      <c r="S17" s="28" t="s">
        <f>MAX('日報表(1分鐘)'!S$185:S$200)-IF(MAX('日報表(1分鐘)'!S$185:S$200)=0,0,SMALL('日報表(1分鐘)'!S$185:S$200,COUNTIF('日報表(1分鐘)'!S$185:S$200,0)+1))</f>
      </c>
      <c r="T17" s="27" t="s">
        <f>AVERAGE('日報表(1分鐘)'!T$185:T$200)</f>
      </c>
      <c r="U17" s="28" t="s">
        <f>AVERAGE('日報表(1分鐘)'!U$185:U$200)</f>
      </c>
      <c r="V17" s="28" t="s">
        <f>MAX('日報表(1分鐘)'!V$185:V$200)-IF(MAX('日報表(1分鐘)'!V$185:V$200)=0,0,SMALL('日報表(1分鐘)'!V$185:V$200,COUNTIF('日報表(1分鐘)'!V$185:V$200,0)+1))</f>
      </c>
      <c r="W17" s="27" t="s">
        <f>AVERAGE('日報表(1分鐘)'!W$185:W$200)</f>
      </c>
      <c r="X17" s="28" t="s">
        <f>AVERAGE('日報表(1分鐘)'!X$185:X$200)</f>
      </c>
      <c r="Y17" s="28" t="s">
        <f>MAX('日報表(1分鐘)'!Y$185:Y$200)-IF(MAX('日報表(1分鐘)'!Y$185:Y$200)=0,0,SMALL('日報表(1分鐘)'!Y$185:Y$200,COUNTIF('日報表(1分鐘)'!Y$185:Y$200,0)+1))</f>
      </c>
      <c r="Z17" s="27" t="s">
        <f>AVERAGE('日報表(1分鐘)'!Z$185:Z$200)</f>
      </c>
      <c r="AA17" s="28" t="s">
        <f>AVERAGE('日報表(1分鐘)'!AA$185:AA$200)</f>
      </c>
      <c r="AB17" s="28" t="s">
        <f>MAX('日報表(1分鐘)'!AB$185:AB$200)-IF(MAX('日報表(1分鐘)'!AB$185:AB$200)=0,0,SMALL('日報表(1分鐘)'!AB$185:AB$200,COUNTIF('日報表(1分鐘)'!AB$185:AB$200,0)+1))</f>
      </c>
      <c r="AC17" s="27" t="s">
        <f>AVERAGE('日報表(1分鐘)'!AC$185:AC$200)</f>
      </c>
      <c r="AD17" s="28" t="s">
        <f>AVERAGE('日報表(1分鐘)'!AD$185:AD$200)</f>
      </c>
      <c r="AE17" s="28" t="s">
        <f>MAX('日報表(1分鐘)'!AE$185:AE$200)-IF(MAX('日報表(1分鐘)'!AE$185:AE$200)=0,0,SMALL('日報表(1分鐘)'!AE$185:AE$200,COUNTIF('日報表(1分鐘)'!AE$185:AE$200,0)+1))</f>
      </c>
      <c r="AF17" s="27" t="s">
        <f>AVERAGE('日報表(1分鐘)'!AF$185:AF$200)</f>
      </c>
      <c r="AG17" s="28" t="s">
        <f>AVERAGE('日報表(1分鐘)'!AG$185:AG$200)</f>
      </c>
      <c r="AH17" s="28" t="s">
        <f>MAX('日報表(1分鐘)'!AH$185:AH$200)-IF(MAX('日報表(1分鐘)'!AH$185:AH$200)=0,0,SMALL('日報表(1分鐘)'!AH$185:AH$200,COUNTIF('日報表(1分鐘)'!AH$185:AH$200,0)+1))</f>
      </c>
      <c r="AI17" s="27" t="s">
        <f>AVERAGE('日報表(1分鐘)'!AI$185:AI$200)</f>
      </c>
      <c r="AJ17" s="28" t="s">
        <f>AVERAGE('日報表(1分鐘)'!AJ$185:AJ$200)</f>
      </c>
      <c r="AK17" s="28" t="s">
        <f>MAX('日報表(1分鐘)'!AK$185:AK$200)-IF(MAX('日報表(1分鐘)'!AK$185:AK$200)=0,0,SMALL('日報表(1分鐘)'!AK$185:AK$200,COUNTIF('日報表(1分鐘)'!AK$185:AK$200,0)+1))</f>
      </c>
      <c r="AL17" s="27" t="s">
        <f>AVERAGE('日報表(1分鐘)'!AL$185:AL$200)</f>
      </c>
      <c r="AM17" s="28" t="s">
        <f>AVERAGE('日報表(1分鐘)'!AM$185:AM$200)</f>
      </c>
      <c r="AN17" s="28" t="s">
        <f>MAX('日報表(1分鐘)'!AN$185:AN$200)-IF(MAX('日報表(1分鐘)'!AN$185:AN$200)=0,0,SMALL('日報表(1分鐘)'!AN$185:AN$200,COUNTIF('日報表(1分鐘)'!AN$185:AN$200,0)+1))</f>
      </c>
      <c r="AO17" s="27" t="s">
        <f>AVERAGE('日報表(1分鐘)'!AO$185:AO$200)</f>
      </c>
      <c r="AP17" s="28" t="s">
        <f>AVERAGE('日報表(1分鐘)'!AP$185:AP$200)</f>
      </c>
      <c r="AQ17" s="28" t="s">
        <f>MAX('日報表(1分鐘)'!AQ$185:AQ$200) - IF(MAX('日報表(1分鐘)'!AQ$185:AQ$200)=0, 0, SMALL('日報表(1分鐘)'!AQ$185:AQ$200, COUNTIF('日報表(1分鐘)'!AQ$185:AQ$200, 0) + 1))</f>
      </c>
    </row>
    <row r="18" spans="1:4" ht="17.25">
      <c r="A18" s="14" t="s">
        <v>94</v>
      </c>
      <c r="B18" s="27">
        <f>AVERAGE('日報表(1分鐘)'!B$200:B$215)</f>
      </c>
      <c r="C18" s="28">
        <f>AVERAGE('日報表(1分鐘)'!C$200:C$215)</f>
      </c>
      <c r="D18" s="28" t="e">
        <f>MAX('日報表(1分鐘)'!D$200:D$215)-IF(MAX('日報表(1分鐘)'!D$200:D$215)=0,0,SMALL('日報表(1分鐘)'!D$200:D$215,COUNTIF('日報表(1分鐘)'!D$200:D$215,0)+1))</f>
      </c>
      <c r="E18" s="27" t="s">
        <f>AVERAGE('日報表(1分鐘)'!E$200:E$215)</f>
      </c>
      <c r="F18" s="28" t="s">
        <f>AVERAGE('日報表(1分鐘)'!F$200:F$215)</f>
      </c>
      <c r="G18" s="28" t="s">
        <f>MAX('日報表(1分鐘)'!G$200:G$215)-IF(MAX('日報表(1分鐘)'!G$200:G$215)=0,0,SMALL('日報表(1分鐘)'!G$200:G$215,COUNTIF('日報表(1分鐘)'!G$200:G$215,0)+1))</f>
      </c>
      <c r="H18" s="27" t="s">
        <f>AVERAGE('日報表(1分鐘)'!H$200:H$215)</f>
      </c>
      <c r="I18" s="28" t="s">
        <f>AVERAGE('日報表(1分鐘)'!I$200:I$215)</f>
      </c>
      <c r="J18" s="28" t="s">
        <f>MAX('日報表(1分鐘)'!J$200:J$215)-IF(MAX('日報表(1分鐘)'!J$200:J$215)=0,0,SMALL('日報表(1分鐘)'!J$200:J$215,COUNTIF('日報表(1分鐘)'!J$200:J$215,0)+1))</f>
      </c>
      <c r="K18" s="27" t="s">
        <f>AVERAGE('日報表(1分鐘)'!K$200:K$215)</f>
      </c>
      <c r="L18" s="28" t="s">
        <f>AVERAGE('日報表(1分鐘)'!L$200:L$215)</f>
      </c>
      <c r="M18" s="28" t="s">
        <f>MAX('日報表(1分鐘)'!M$200:M$215)-IF(MAX('日報表(1分鐘)'!M$200:M$215)=0,0,SMALL('日報表(1分鐘)'!M$200:M$215,COUNTIF('日報表(1分鐘)'!M$200:M$215,0)+1))</f>
      </c>
      <c r="N18" s="27" t="s">
        <f>AVERAGE('日報表(1分鐘)'!N$200:N$215)</f>
      </c>
      <c r="O18" s="28" t="s">
        <f>AVERAGE('日報表(1分鐘)'!O$200:O$215)</f>
      </c>
      <c r="P18" s="28" t="s">
        <f>MAX('日報表(1分鐘)'!P$200:P$215)-IF(MAX('日報表(1分鐘)'!P$200:P$215)=0,0,SMALL('日報表(1分鐘)'!P$200:P$215,COUNTIF('日報表(1分鐘)'!P$200:P$215,0)+1))</f>
      </c>
      <c r="Q18" s="27" t="s">
        <f>AVERAGE('日報表(1分鐘)'!Q$200:Q$215)</f>
      </c>
      <c r="R18" s="28" t="s">
        <f>AVERAGE('日報表(1分鐘)'!R$200:R$215)</f>
      </c>
      <c r="S18" s="28" t="s">
        <f>MAX('日報表(1分鐘)'!S$200:S$215)-IF(MAX('日報表(1分鐘)'!S$200:S$215)=0,0,SMALL('日報表(1分鐘)'!S$200:S$215,COUNTIF('日報表(1分鐘)'!S$200:S$215,0)+1))</f>
      </c>
      <c r="T18" s="27" t="s">
        <f>AVERAGE('日報表(1分鐘)'!T$200:T$215)</f>
      </c>
      <c r="U18" s="28" t="s">
        <f>AVERAGE('日報表(1分鐘)'!U$200:U$215)</f>
      </c>
      <c r="V18" s="28" t="s">
        <f>MAX('日報表(1分鐘)'!V$200:V$215)-IF(MAX('日報表(1分鐘)'!V$200:V$215)=0,0,SMALL('日報表(1分鐘)'!V$200:V$215,COUNTIF('日報表(1分鐘)'!V$200:V$215,0)+1))</f>
      </c>
      <c r="W18" s="27" t="s">
        <f>AVERAGE('日報表(1分鐘)'!W$200:W$215)</f>
      </c>
      <c r="X18" s="28" t="s">
        <f>AVERAGE('日報表(1分鐘)'!X$200:X$215)</f>
      </c>
      <c r="Y18" s="28" t="s">
        <f>MAX('日報表(1分鐘)'!Y$200:Y$215)-IF(MAX('日報表(1分鐘)'!Y$200:Y$215)=0,0,SMALL('日報表(1分鐘)'!Y$200:Y$215,COUNTIF('日報表(1分鐘)'!Y$200:Y$215,0)+1))</f>
      </c>
      <c r="Z18" s="27" t="s">
        <f>AVERAGE('日報表(1分鐘)'!Z$200:Z$215)</f>
      </c>
      <c r="AA18" s="28" t="s">
        <f>AVERAGE('日報表(1分鐘)'!AA$200:AA$215)</f>
      </c>
      <c r="AB18" s="28" t="s">
        <f>MAX('日報表(1分鐘)'!AB$200:AB$215)-IF(MAX('日報表(1分鐘)'!AB$200:AB$215)=0,0,SMALL('日報表(1分鐘)'!AB$200:AB$215,COUNTIF('日報表(1分鐘)'!AB$200:AB$215,0)+1))</f>
      </c>
      <c r="AC18" s="27" t="s">
        <f>AVERAGE('日報表(1分鐘)'!AC$200:AC$215)</f>
      </c>
      <c r="AD18" s="28" t="s">
        <f>AVERAGE('日報表(1分鐘)'!AD$200:AD$215)</f>
      </c>
      <c r="AE18" s="28" t="s">
        <f>MAX('日報表(1分鐘)'!AE$200:AE$215)-IF(MAX('日報表(1分鐘)'!AE$200:AE$215)=0,0,SMALL('日報表(1分鐘)'!AE$200:AE$215,COUNTIF('日報表(1分鐘)'!AE$200:AE$215,0)+1))</f>
      </c>
      <c r="AF18" s="27" t="s">
        <f>AVERAGE('日報表(1分鐘)'!AF$200:AF$215)</f>
      </c>
      <c r="AG18" s="28" t="s">
        <f>AVERAGE('日報表(1分鐘)'!AG$200:AG$215)</f>
      </c>
      <c r="AH18" s="28" t="s">
        <f>MAX('日報表(1分鐘)'!AH$200:AH$215)-IF(MAX('日報表(1分鐘)'!AH$200:AH$215)=0,0,SMALL('日報表(1分鐘)'!AH$200:AH$215,COUNTIF('日報表(1分鐘)'!AH$200:AH$215,0)+1))</f>
      </c>
      <c r="AI18" s="27" t="s">
        <f>AVERAGE('日報表(1分鐘)'!AI$200:AI$215)</f>
      </c>
      <c r="AJ18" s="28" t="s">
        <f>AVERAGE('日報表(1分鐘)'!AJ$200:AJ$215)</f>
      </c>
      <c r="AK18" s="28" t="s">
        <f>MAX('日報表(1分鐘)'!AK$200:AK$215)-IF(MAX('日報表(1分鐘)'!AK$200:AK$215)=0,0,SMALL('日報表(1分鐘)'!AK$200:AK$215,COUNTIF('日報表(1分鐘)'!AK$200:AK$215,0)+1))</f>
      </c>
      <c r="AL18" s="27" t="s">
        <f>AVERAGE('日報表(1分鐘)'!AL$200:AL$215)</f>
      </c>
      <c r="AM18" s="28" t="s">
        <f>AVERAGE('日報表(1分鐘)'!AM$200:AM$215)</f>
      </c>
      <c r="AN18" s="28" t="s">
        <f>MAX('日報表(1分鐘)'!AN$200:AN$215)-IF(MAX('日報表(1分鐘)'!AN$200:AN$215)=0,0,SMALL('日報表(1分鐘)'!AN$200:AN$215,COUNTIF('日報表(1分鐘)'!AN$200:AN$215,0)+1))</f>
      </c>
      <c r="AO18" s="27" t="s">
        <f>AVERAGE('日報表(1分鐘)'!AO$200:AO$215)</f>
      </c>
      <c r="AP18" s="28" t="s">
        <f>AVERAGE('日報表(1分鐘)'!AP$200:AP$215)</f>
      </c>
      <c r="AQ18" s="28" t="s">
        <f>MAX('日報表(1分鐘)'!AQ$200:AQ$215) - IF(MAX('日報表(1分鐘)'!AQ$200:AQ$215)=0, 0, SMALL('日報表(1分鐘)'!AQ$200:AQ$215, COUNTIF('日報表(1分鐘)'!AQ$200:AQ$215, 0) + 1))</f>
      </c>
    </row>
    <row r="19" spans="1:4" ht="17.25">
      <c r="A19" s="14" t="s">
        <v>95</v>
      </c>
      <c r="B19" s="27">
        <f>AVERAGE('日報表(1分鐘)'!B$215:B$230)</f>
      </c>
      <c r="C19" s="28">
        <f>AVERAGE('日報表(1分鐘)'!C$215:C$230)</f>
      </c>
      <c r="D19" s="28" t="e">
        <f>MAX('日報表(1分鐘)'!D$215:D$230)-IF(MAX('日報表(1分鐘)'!D$215:D$230)=0,0,SMALL('日報表(1分鐘)'!D$215:D$230,COUNTIF('日報表(1分鐘)'!D$215:D$230,0)+1))</f>
      </c>
      <c r="E19" s="27" t="s">
        <f>AVERAGE('日報表(1分鐘)'!E$215:E$230)</f>
      </c>
      <c r="F19" s="28" t="s">
        <f>AVERAGE('日報表(1分鐘)'!F$215:F$230)</f>
      </c>
      <c r="G19" s="28" t="s">
        <f>MAX('日報表(1分鐘)'!G$215:G$230)-IF(MAX('日報表(1分鐘)'!G$215:G$230)=0,0,SMALL('日報表(1分鐘)'!G$215:G$230,COUNTIF('日報表(1分鐘)'!G$215:G$230,0)+1))</f>
      </c>
      <c r="H19" s="27" t="s">
        <f>AVERAGE('日報表(1分鐘)'!H$215:H$230)</f>
      </c>
      <c r="I19" s="28" t="s">
        <f>AVERAGE('日報表(1分鐘)'!I$215:I$230)</f>
      </c>
      <c r="J19" s="28" t="s">
        <f>MAX('日報表(1分鐘)'!J$215:J$230)-IF(MAX('日報表(1分鐘)'!J$215:J$230)=0,0,SMALL('日報表(1分鐘)'!J$215:J$230,COUNTIF('日報表(1分鐘)'!J$215:J$230,0)+1))</f>
      </c>
      <c r="K19" s="27" t="s">
        <f>AVERAGE('日報表(1分鐘)'!K$215:K$230)</f>
      </c>
      <c r="L19" s="28" t="s">
        <f>AVERAGE('日報表(1分鐘)'!L$215:L$230)</f>
      </c>
      <c r="M19" s="28" t="s">
        <f>MAX('日報表(1分鐘)'!M$215:M$230)-IF(MAX('日報表(1分鐘)'!M$215:M$230)=0,0,SMALL('日報表(1分鐘)'!M$215:M$230,COUNTIF('日報表(1分鐘)'!M$215:M$230,0)+1))</f>
      </c>
      <c r="N19" s="27" t="s">
        <f>AVERAGE('日報表(1分鐘)'!N$215:N$230)</f>
      </c>
      <c r="O19" s="28" t="s">
        <f>AVERAGE('日報表(1分鐘)'!O$215:O$230)</f>
      </c>
      <c r="P19" s="28" t="s">
        <f>MAX('日報表(1分鐘)'!P$215:P$230)-IF(MAX('日報表(1分鐘)'!P$215:P$230)=0,0,SMALL('日報表(1分鐘)'!P$215:P$230,COUNTIF('日報表(1分鐘)'!P$215:P$230,0)+1))</f>
      </c>
      <c r="Q19" s="27" t="s">
        <f>AVERAGE('日報表(1分鐘)'!Q$215:Q$230)</f>
      </c>
      <c r="R19" s="28" t="s">
        <f>AVERAGE('日報表(1分鐘)'!R$215:R$230)</f>
      </c>
      <c r="S19" s="28" t="s">
        <f>MAX('日報表(1分鐘)'!S$215:S$230)-IF(MAX('日報表(1分鐘)'!S$215:S$230)=0,0,SMALL('日報表(1分鐘)'!S$215:S$230,COUNTIF('日報表(1分鐘)'!S$215:S$230,0)+1))</f>
      </c>
      <c r="T19" s="27" t="s">
        <f>AVERAGE('日報表(1分鐘)'!T$215:T$230)</f>
      </c>
      <c r="U19" s="28" t="s">
        <f>AVERAGE('日報表(1分鐘)'!U$215:U$230)</f>
      </c>
      <c r="V19" s="28" t="s">
        <f>MAX('日報表(1分鐘)'!V$215:V$230)-IF(MAX('日報表(1分鐘)'!V$215:V$230)=0,0,SMALL('日報表(1分鐘)'!V$215:V$230,COUNTIF('日報表(1分鐘)'!V$215:V$230,0)+1))</f>
      </c>
      <c r="W19" s="27" t="s">
        <f>AVERAGE('日報表(1分鐘)'!W$215:W$230)</f>
      </c>
      <c r="X19" s="28" t="s">
        <f>AVERAGE('日報表(1分鐘)'!X$215:X$230)</f>
      </c>
      <c r="Y19" s="28" t="s">
        <f>MAX('日報表(1分鐘)'!Y$215:Y$230)-IF(MAX('日報表(1分鐘)'!Y$215:Y$230)=0,0,SMALL('日報表(1分鐘)'!Y$215:Y$230,COUNTIF('日報表(1分鐘)'!Y$215:Y$230,0)+1))</f>
      </c>
      <c r="Z19" s="27" t="s">
        <f>AVERAGE('日報表(1分鐘)'!Z$215:Z$230)</f>
      </c>
      <c r="AA19" s="28" t="s">
        <f>AVERAGE('日報表(1分鐘)'!AA$215:AA$230)</f>
      </c>
      <c r="AB19" s="28" t="s">
        <f>MAX('日報表(1分鐘)'!AB$215:AB$230)-IF(MAX('日報表(1分鐘)'!AB$215:AB$230)=0,0,SMALL('日報表(1分鐘)'!AB$215:AB$230,COUNTIF('日報表(1分鐘)'!AB$215:AB$230,0)+1))</f>
      </c>
      <c r="AC19" s="27" t="s">
        <f>AVERAGE('日報表(1分鐘)'!AC$215:AC$230)</f>
      </c>
      <c r="AD19" s="28" t="s">
        <f>AVERAGE('日報表(1分鐘)'!AD$215:AD$230)</f>
      </c>
      <c r="AE19" s="28" t="s">
        <f>MAX('日報表(1分鐘)'!AE$215:AE$230)-IF(MAX('日報表(1分鐘)'!AE$215:AE$230)=0,0,SMALL('日報表(1分鐘)'!AE$215:AE$230,COUNTIF('日報表(1分鐘)'!AE$215:AE$230,0)+1))</f>
      </c>
      <c r="AF19" s="27" t="s">
        <f>AVERAGE('日報表(1分鐘)'!AF$215:AF$230)</f>
      </c>
      <c r="AG19" s="28" t="s">
        <f>AVERAGE('日報表(1分鐘)'!AG$215:AG$230)</f>
      </c>
      <c r="AH19" s="28" t="s">
        <f>MAX('日報表(1分鐘)'!AH$215:AH$230)-IF(MAX('日報表(1分鐘)'!AH$215:AH$230)=0,0,SMALL('日報表(1分鐘)'!AH$215:AH$230,COUNTIF('日報表(1分鐘)'!AH$215:AH$230,0)+1))</f>
      </c>
      <c r="AI19" s="27" t="s">
        <f>AVERAGE('日報表(1分鐘)'!AI$215:AI$230)</f>
      </c>
      <c r="AJ19" s="28" t="s">
        <f>AVERAGE('日報表(1分鐘)'!AJ$215:AJ$230)</f>
      </c>
      <c r="AK19" s="28" t="s">
        <f>MAX('日報表(1分鐘)'!AK$215:AK$230)-IF(MAX('日報表(1分鐘)'!AK$215:AK$230)=0,0,SMALL('日報表(1分鐘)'!AK$215:AK$230,COUNTIF('日報表(1分鐘)'!AK$215:AK$230,0)+1))</f>
      </c>
      <c r="AL19" s="27" t="s">
        <f>AVERAGE('日報表(1分鐘)'!AL$215:AL$230)</f>
      </c>
      <c r="AM19" s="28" t="s">
        <f>AVERAGE('日報表(1分鐘)'!AM$215:AM$230)</f>
      </c>
      <c r="AN19" s="28" t="s">
        <f>MAX('日報表(1分鐘)'!AN$215:AN$230)-IF(MAX('日報表(1分鐘)'!AN$215:AN$230)=0,0,SMALL('日報表(1分鐘)'!AN$215:AN$230,COUNTIF('日報表(1分鐘)'!AN$215:AN$230,0)+1))</f>
      </c>
      <c r="AO19" s="27" t="s">
        <f>AVERAGE('日報表(1分鐘)'!AO$215:AO$230)</f>
      </c>
      <c r="AP19" s="28" t="s">
        <f>AVERAGE('日報表(1分鐘)'!AP$215:AP$230)</f>
      </c>
      <c r="AQ19" s="28" t="s">
        <f>MAX('日報表(1分鐘)'!AQ$215:AQ$230) - IF(MAX('日報表(1分鐘)'!AQ$215:AQ$230)=0, 0, SMALL('日報表(1分鐘)'!AQ$215:AQ$230, COUNTIF('日報表(1分鐘)'!AQ$215:AQ$230, 0) + 1))</f>
      </c>
    </row>
    <row r="20" spans="1:4" ht="17.25">
      <c r="A20" s="14" t="s">
        <v>96</v>
      </c>
      <c r="B20" s="27">
        <f>AVERAGE('日報表(1分鐘)'!B$230:B$245)</f>
      </c>
      <c r="C20" s="28">
        <f>AVERAGE('日報表(1分鐘)'!C$230:C$245)</f>
      </c>
      <c r="D20" s="28" t="e">
        <f>MAX('日報表(1分鐘)'!D$230:D$245)-IF(MAX('日報表(1分鐘)'!D$230:D$245)=0,0,SMALL('日報表(1分鐘)'!D$230:D$245,COUNTIF('日報表(1分鐘)'!D$230:D$245,0)+1))</f>
      </c>
      <c r="E20" s="27" t="s">
        <f>AVERAGE('日報表(1分鐘)'!E$230:E$245)</f>
      </c>
      <c r="F20" s="28" t="s">
        <f>AVERAGE('日報表(1分鐘)'!F$230:F$245)</f>
      </c>
      <c r="G20" s="28" t="s">
        <f>MAX('日報表(1分鐘)'!G$230:G$245)-IF(MAX('日報表(1分鐘)'!G$230:G$245)=0,0,SMALL('日報表(1分鐘)'!G$230:G$245,COUNTIF('日報表(1分鐘)'!G$230:G$245,0)+1))</f>
      </c>
      <c r="H20" s="27" t="s">
        <f>AVERAGE('日報表(1分鐘)'!H$230:H$245)</f>
      </c>
      <c r="I20" s="28" t="s">
        <f>AVERAGE('日報表(1分鐘)'!I$230:I$245)</f>
      </c>
      <c r="J20" s="28" t="s">
        <f>MAX('日報表(1分鐘)'!J$230:J$245)-IF(MAX('日報表(1分鐘)'!J$230:J$245)=0,0,SMALL('日報表(1分鐘)'!J$230:J$245,COUNTIF('日報表(1分鐘)'!J$230:J$245,0)+1))</f>
      </c>
      <c r="K20" s="27" t="s">
        <f>AVERAGE('日報表(1分鐘)'!K$230:K$245)</f>
      </c>
      <c r="L20" s="28" t="s">
        <f>AVERAGE('日報表(1分鐘)'!L$230:L$245)</f>
      </c>
      <c r="M20" s="28" t="s">
        <f>MAX('日報表(1分鐘)'!M$230:M$245)-IF(MAX('日報表(1分鐘)'!M$230:M$245)=0,0,SMALL('日報表(1分鐘)'!M$230:M$245,COUNTIF('日報表(1分鐘)'!M$230:M$245,0)+1))</f>
      </c>
      <c r="N20" s="27" t="s">
        <f>AVERAGE('日報表(1分鐘)'!N$230:N$245)</f>
      </c>
      <c r="O20" s="28" t="s">
        <f>AVERAGE('日報表(1分鐘)'!O$230:O$245)</f>
      </c>
      <c r="P20" s="28" t="s">
        <f>MAX('日報表(1分鐘)'!P$230:P$245)-IF(MAX('日報表(1分鐘)'!P$230:P$245)=0,0,SMALL('日報表(1分鐘)'!P$230:P$245,COUNTIF('日報表(1分鐘)'!P$230:P$245,0)+1))</f>
      </c>
      <c r="Q20" s="27" t="s">
        <f>AVERAGE('日報表(1分鐘)'!Q$230:Q$245)</f>
      </c>
      <c r="R20" s="28" t="s">
        <f>AVERAGE('日報表(1分鐘)'!R$230:R$245)</f>
      </c>
      <c r="S20" s="28" t="s">
        <f>MAX('日報表(1分鐘)'!S$230:S$245)-IF(MAX('日報表(1分鐘)'!S$230:S$245)=0,0,SMALL('日報表(1分鐘)'!S$230:S$245,COUNTIF('日報表(1分鐘)'!S$230:S$245,0)+1))</f>
      </c>
      <c r="T20" s="27" t="s">
        <f>AVERAGE('日報表(1分鐘)'!T$230:T$245)</f>
      </c>
      <c r="U20" s="28" t="s">
        <f>AVERAGE('日報表(1分鐘)'!U$230:U$245)</f>
      </c>
      <c r="V20" s="28" t="s">
        <f>MAX('日報表(1分鐘)'!V$230:V$245)-IF(MAX('日報表(1分鐘)'!V$230:V$245)=0,0,SMALL('日報表(1分鐘)'!V$230:V$245,COUNTIF('日報表(1分鐘)'!V$230:V$245,0)+1))</f>
      </c>
      <c r="W20" s="27" t="s">
        <f>AVERAGE('日報表(1分鐘)'!W$230:W$245)</f>
      </c>
      <c r="X20" s="28" t="s">
        <f>AVERAGE('日報表(1分鐘)'!X$230:X$245)</f>
      </c>
      <c r="Y20" s="28" t="s">
        <f>MAX('日報表(1分鐘)'!Y$230:Y$245)-IF(MAX('日報表(1分鐘)'!Y$230:Y$245)=0,0,SMALL('日報表(1分鐘)'!Y$230:Y$245,COUNTIF('日報表(1分鐘)'!Y$230:Y$245,0)+1))</f>
      </c>
      <c r="Z20" s="27" t="s">
        <f>AVERAGE('日報表(1分鐘)'!Z$230:Z$245)</f>
      </c>
      <c r="AA20" s="28" t="s">
        <f>AVERAGE('日報表(1分鐘)'!AA$230:AA$245)</f>
      </c>
      <c r="AB20" s="28" t="s">
        <f>MAX('日報表(1分鐘)'!AB$230:AB$245)-IF(MAX('日報表(1分鐘)'!AB$230:AB$245)=0,0,SMALL('日報表(1分鐘)'!AB$230:AB$245,COUNTIF('日報表(1分鐘)'!AB$230:AB$245,0)+1))</f>
      </c>
      <c r="AC20" s="27" t="s">
        <f>AVERAGE('日報表(1分鐘)'!AC$230:AC$245)</f>
      </c>
      <c r="AD20" s="28" t="s">
        <f>AVERAGE('日報表(1分鐘)'!AD$230:AD$245)</f>
      </c>
      <c r="AE20" s="28" t="s">
        <f>MAX('日報表(1分鐘)'!AE$230:AE$245)-IF(MAX('日報表(1分鐘)'!AE$230:AE$245)=0,0,SMALL('日報表(1分鐘)'!AE$230:AE$245,COUNTIF('日報表(1分鐘)'!AE$230:AE$245,0)+1))</f>
      </c>
      <c r="AF20" s="27" t="s">
        <f>AVERAGE('日報表(1分鐘)'!AF$230:AF$245)</f>
      </c>
      <c r="AG20" s="28" t="s">
        <f>AVERAGE('日報表(1分鐘)'!AG$230:AG$245)</f>
      </c>
      <c r="AH20" s="28" t="s">
        <f>MAX('日報表(1分鐘)'!AH$230:AH$245)-IF(MAX('日報表(1分鐘)'!AH$230:AH$245)=0,0,SMALL('日報表(1分鐘)'!AH$230:AH$245,COUNTIF('日報表(1分鐘)'!AH$230:AH$245,0)+1))</f>
      </c>
      <c r="AI20" s="27" t="s">
        <f>AVERAGE('日報表(1分鐘)'!AI$230:AI$245)</f>
      </c>
      <c r="AJ20" s="28" t="s">
        <f>AVERAGE('日報表(1分鐘)'!AJ$230:AJ$245)</f>
      </c>
      <c r="AK20" s="28" t="s">
        <f>MAX('日報表(1分鐘)'!AK$230:AK$245)-IF(MAX('日報表(1分鐘)'!AK$230:AK$245)=0,0,SMALL('日報表(1分鐘)'!AK$230:AK$245,COUNTIF('日報表(1分鐘)'!AK$230:AK$245,0)+1))</f>
      </c>
      <c r="AL20" s="27" t="s">
        <f>AVERAGE('日報表(1分鐘)'!AL$230:AL$245)</f>
      </c>
      <c r="AM20" s="28" t="s">
        <f>AVERAGE('日報表(1分鐘)'!AM$230:AM$245)</f>
      </c>
      <c r="AN20" s="28" t="s">
        <f>MAX('日報表(1分鐘)'!AN$230:AN$245)-IF(MAX('日報表(1分鐘)'!AN$230:AN$245)=0,0,SMALL('日報表(1分鐘)'!AN$230:AN$245,COUNTIF('日報表(1分鐘)'!AN$230:AN$245,0)+1))</f>
      </c>
      <c r="AO20" s="27" t="s">
        <f>AVERAGE('日報表(1分鐘)'!AO$230:AO$245)</f>
      </c>
      <c r="AP20" s="28" t="s">
        <f>AVERAGE('日報表(1分鐘)'!AP$230:AP$245)</f>
      </c>
      <c r="AQ20" s="28" t="s">
        <f>MAX('日報表(1分鐘)'!AQ$230:AQ$245) - IF(MAX('日報表(1分鐘)'!AQ$230:AQ$245)=0, 0, SMALL('日報表(1分鐘)'!AQ$230:AQ$245, COUNTIF('日報表(1分鐘)'!AQ$230:AQ$245, 0) + 1))</f>
      </c>
    </row>
    <row r="21" spans="1:4" ht="17.25">
      <c r="A21" s="14" t="s">
        <v>97</v>
      </c>
      <c r="B21" s="27">
        <f>AVERAGE('日報表(1分鐘)'!B$245:B$260)</f>
      </c>
      <c r="C21" s="28">
        <f>AVERAGE('日報表(1分鐘)'!C$245:C$260)</f>
      </c>
      <c r="D21" s="28" t="e">
        <f>MAX('日報表(1分鐘)'!D$245:D$260)-IF(MAX('日報表(1分鐘)'!D$245:D$260)=0,0,SMALL('日報表(1分鐘)'!D$245:D$260,COUNTIF('日報表(1分鐘)'!D$245:D$260,0)+1))</f>
      </c>
      <c r="E21" s="27" t="s">
        <f>AVERAGE('日報表(1分鐘)'!E$245:E$260)</f>
      </c>
      <c r="F21" s="28" t="s">
        <f>AVERAGE('日報表(1分鐘)'!F$245:F$260)</f>
      </c>
      <c r="G21" s="28" t="s">
        <f>MAX('日報表(1分鐘)'!G$245:G$260)-IF(MAX('日報表(1分鐘)'!G$245:G$260)=0,0,SMALL('日報表(1分鐘)'!G$245:G$260,COUNTIF('日報表(1分鐘)'!G$245:G$260,0)+1))</f>
      </c>
      <c r="H21" s="27" t="s">
        <f>AVERAGE('日報表(1分鐘)'!H$245:H$260)</f>
      </c>
      <c r="I21" s="28" t="s">
        <f>AVERAGE('日報表(1分鐘)'!I$245:I$260)</f>
      </c>
      <c r="J21" s="28" t="s">
        <f>MAX('日報表(1分鐘)'!J$245:J$260)-IF(MAX('日報表(1分鐘)'!J$245:J$260)=0,0,SMALL('日報表(1分鐘)'!J$245:J$260,COUNTIF('日報表(1分鐘)'!J$245:J$260,0)+1))</f>
      </c>
      <c r="K21" s="27" t="s">
        <f>AVERAGE('日報表(1分鐘)'!K$245:K$260)</f>
      </c>
      <c r="L21" s="28" t="s">
        <f>AVERAGE('日報表(1分鐘)'!L$245:L$260)</f>
      </c>
      <c r="M21" s="28" t="s">
        <f>MAX('日報表(1分鐘)'!M$245:M$260)-IF(MAX('日報表(1分鐘)'!M$245:M$260)=0,0,SMALL('日報表(1分鐘)'!M$245:M$260,COUNTIF('日報表(1分鐘)'!M$245:M$260,0)+1))</f>
      </c>
      <c r="N21" s="27" t="s">
        <f>AVERAGE('日報表(1分鐘)'!N$245:N$260)</f>
      </c>
      <c r="O21" s="28" t="s">
        <f>AVERAGE('日報表(1分鐘)'!O$245:O$260)</f>
      </c>
      <c r="P21" s="28" t="s">
        <f>MAX('日報表(1分鐘)'!P$245:P$260)-IF(MAX('日報表(1分鐘)'!P$245:P$260)=0,0,SMALL('日報表(1分鐘)'!P$245:P$260,COUNTIF('日報表(1分鐘)'!P$245:P$260,0)+1))</f>
      </c>
      <c r="Q21" s="27" t="s">
        <f>AVERAGE('日報表(1分鐘)'!Q$245:Q$260)</f>
      </c>
      <c r="R21" s="28" t="s">
        <f>AVERAGE('日報表(1分鐘)'!R$245:R$260)</f>
      </c>
      <c r="S21" s="28" t="s">
        <f>MAX('日報表(1分鐘)'!S$245:S$260)-IF(MAX('日報表(1分鐘)'!S$245:S$260)=0,0,SMALL('日報表(1分鐘)'!S$245:S$260,COUNTIF('日報表(1分鐘)'!S$245:S$260,0)+1))</f>
      </c>
      <c r="T21" s="27" t="s">
        <f>AVERAGE('日報表(1分鐘)'!T$245:T$260)</f>
      </c>
      <c r="U21" s="28" t="s">
        <f>AVERAGE('日報表(1分鐘)'!U$245:U$260)</f>
      </c>
      <c r="V21" s="28" t="s">
        <f>MAX('日報表(1分鐘)'!V$245:V$260)-IF(MAX('日報表(1分鐘)'!V$245:V$260)=0,0,SMALL('日報表(1分鐘)'!V$245:V$260,COUNTIF('日報表(1分鐘)'!V$245:V$260,0)+1))</f>
      </c>
      <c r="W21" s="27" t="s">
        <f>AVERAGE('日報表(1分鐘)'!W$245:W$260)</f>
      </c>
      <c r="X21" s="28" t="s">
        <f>AVERAGE('日報表(1分鐘)'!X$245:X$260)</f>
      </c>
      <c r="Y21" s="28" t="s">
        <f>MAX('日報表(1分鐘)'!Y$245:Y$260)-IF(MAX('日報表(1分鐘)'!Y$245:Y$260)=0,0,SMALL('日報表(1分鐘)'!Y$245:Y$260,COUNTIF('日報表(1分鐘)'!Y$245:Y$260,0)+1))</f>
      </c>
      <c r="Z21" s="27" t="s">
        <f>AVERAGE('日報表(1分鐘)'!Z$245:Z$260)</f>
      </c>
      <c r="AA21" s="28" t="s">
        <f>AVERAGE('日報表(1分鐘)'!AA$245:AA$260)</f>
      </c>
      <c r="AB21" s="28" t="s">
        <f>MAX('日報表(1分鐘)'!AB$245:AB$260)-IF(MAX('日報表(1分鐘)'!AB$245:AB$260)=0,0,SMALL('日報表(1分鐘)'!AB$245:AB$260,COUNTIF('日報表(1分鐘)'!AB$245:AB$260,0)+1))</f>
      </c>
      <c r="AC21" s="27" t="s">
        <f>AVERAGE('日報表(1分鐘)'!AC$245:AC$260)</f>
      </c>
      <c r="AD21" s="28" t="s">
        <f>AVERAGE('日報表(1分鐘)'!AD$245:AD$260)</f>
      </c>
      <c r="AE21" s="28" t="s">
        <f>MAX('日報表(1分鐘)'!AE$245:AE$260)-IF(MAX('日報表(1分鐘)'!AE$245:AE$260)=0,0,SMALL('日報表(1分鐘)'!AE$245:AE$260,COUNTIF('日報表(1分鐘)'!AE$245:AE$260,0)+1))</f>
      </c>
      <c r="AF21" s="27" t="s">
        <f>AVERAGE('日報表(1分鐘)'!AF$245:AF$260)</f>
      </c>
      <c r="AG21" s="28" t="s">
        <f>AVERAGE('日報表(1分鐘)'!AG$245:AG$260)</f>
      </c>
      <c r="AH21" s="28" t="s">
        <f>MAX('日報表(1分鐘)'!AH$245:AH$260)-IF(MAX('日報表(1分鐘)'!AH$245:AH$260)=0,0,SMALL('日報表(1分鐘)'!AH$245:AH$260,COUNTIF('日報表(1分鐘)'!AH$245:AH$260,0)+1))</f>
      </c>
      <c r="AI21" s="27" t="s">
        <f>AVERAGE('日報表(1分鐘)'!AI$245:AI$260)</f>
      </c>
      <c r="AJ21" s="28" t="s">
        <f>AVERAGE('日報表(1分鐘)'!AJ$245:AJ$260)</f>
      </c>
      <c r="AK21" s="28" t="s">
        <f>MAX('日報表(1分鐘)'!AK$245:AK$260)-IF(MAX('日報表(1分鐘)'!AK$245:AK$260)=0,0,SMALL('日報表(1分鐘)'!AK$245:AK$260,COUNTIF('日報表(1分鐘)'!AK$245:AK$260,0)+1))</f>
      </c>
      <c r="AL21" s="27" t="s">
        <f>AVERAGE('日報表(1分鐘)'!AL$245:AL$260)</f>
      </c>
      <c r="AM21" s="28" t="s">
        <f>AVERAGE('日報表(1分鐘)'!AM$245:AM$260)</f>
      </c>
      <c r="AN21" s="28" t="s">
        <f>MAX('日報表(1分鐘)'!AN$245:AN$260)-IF(MAX('日報表(1分鐘)'!AN$245:AN$260)=0,0,SMALL('日報表(1分鐘)'!AN$245:AN$260,COUNTIF('日報表(1分鐘)'!AN$245:AN$260,0)+1))</f>
      </c>
      <c r="AO21" s="27" t="s">
        <f>AVERAGE('日報表(1分鐘)'!AO$245:AO$260)</f>
      </c>
      <c r="AP21" s="28" t="s">
        <f>AVERAGE('日報表(1分鐘)'!AP$245:AP$260)</f>
      </c>
      <c r="AQ21" s="28" t="s">
        <f>MAX('日報表(1分鐘)'!AQ$245:AQ$260) - IF(MAX('日報表(1分鐘)'!AQ$245:AQ$260)=0, 0, SMALL('日報表(1分鐘)'!AQ$245:AQ$260, COUNTIF('日報表(1分鐘)'!AQ$245:AQ$260, 0) + 1))</f>
      </c>
    </row>
    <row r="22" spans="1:4" ht="17.25">
      <c r="A22" s="14" t="s">
        <v>98</v>
      </c>
      <c r="B22" s="27">
        <f>AVERAGE('日報表(1分鐘)'!B$260:B$275)</f>
      </c>
      <c r="C22" s="28">
        <f>AVERAGE('日報表(1分鐘)'!C$260:C$275)</f>
      </c>
      <c r="D22" s="28" t="e">
        <f>MAX('日報表(1分鐘)'!D$260:D$275)-IF(MAX('日報表(1分鐘)'!D$260:D$275)=0,0,SMALL('日報表(1分鐘)'!D$260:D$275,COUNTIF('日報表(1分鐘)'!D$260:D$275,0)+1))</f>
      </c>
      <c r="E22" s="27" t="s">
        <f>AVERAGE('日報表(1分鐘)'!E$260:E$275)</f>
      </c>
      <c r="F22" s="28" t="s">
        <f>AVERAGE('日報表(1分鐘)'!F$260:F$275)</f>
      </c>
      <c r="G22" s="28" t="s">
        <f>MAX('日報表(1分鐘)'!G$260:G$275)-IF(MAX('日報表(1分鐘)'!G$260:G$275)=0,0,SMALL('日報表(1分鐘)'!G$260:G$275,COUNTIF('日報表(1分鐘)'!G$260:G$275,0)+1))</f>
      </c>
      <c r="H22" s="27" t="s">
        <f>AVERAGE('日報表(1分鐘)'!H$260:H$275)</f>
      </c>
      <c r="I22" s="28" t="s">
        <f>AVERAGE('日報表(1分鐘)'!I$260:I$275)</f>
      </c>
      <c r="J22" s="28" t="s">
        <f>MAX('日報表(1分鐘)'!J$260:J$275)-IF(MAX('日報表(1分鐘)'!J$260:J$275)=0,0,SMALL('日報表(1分鐘)'!J$260:J$275,COUNTIF('日報表(1分鐘)'!J$260:J$275,0)+1))</f>
      </c>
      <c r="K22" s="27" t="s">
        <f>AVERAGE('日報表(1分鐘)'!K$260:K$275)</f>
      </c>
      <c r="L22" s="28" t="s">
        <f>AVERAGE('日報表(1分鐘)'!L$260:L$275)</f>
      </c>
      <c r="M22" s="28" t="s">
        <f>MAX('日報表(1分鐘)'!M$260:M$275)-IF(MAX('日報表(1分鐘)'!M$260:M$275)=0,0,SMALL('日報表(1分鐘)'!M$260:M$275,COUNTIF('日報表(1分鐘)'!M$260:M$275,0)+1))</f>
      </c>
      <c r="N22" s="27" t="s">
        <f>AVERAGE('日報表(1分鐘)'!N$260:N$275)</f>
      </c>
      <c r="O22" s="28" t="s">
        <f>AVERAGE('日報表(1分鐘)'!O$260:O$275)</f>
      </c>
      <c r="P22" s="28" t="s">
        <f>MAX('日報表(1分鐘)'!P$260:P$275)-IF(MAX('日報表(1分鐘)'!P$260:P$275)=0,0,SMALL('日報表(1分鐘)'!P$260:P$275,COUNTIF('日報表(1分鐘)'!P$260:P$275,0)+1))</f>
      </c>
      <c r="Q22" s="27" t="s">
        <f>AVERAGE('日報表(1分鐘)'!Q$260:Q$275)</f>
      </c>
      <c r="R22" s="28" t="s">
        <f>AVERAGE('日報表(1分鐘)'!R$260:R$275)</f>
      </c>
      <c r="S22" s="28" t="s">
        <f>MAX('日報表(1分鐘)'!S$260:S$275)-IF(MAX('日報表(1分鐘)'!S$260:S$275)=0,0,SMALL('日報表(1分鐘)'!S$260:S$275,COUNTIF('日報表(1分鐘)'!S$260:S$275,0)+1))</f>
      </c>
      <c r="T22" s="27" t="s">
        <f>AVERAGE('日報表(1分鐘)'!T$260:T$275)</f>
      </c>
      <c r="U22" s="28" t="s">
        <f>AVERAGE('日報表(1分鐘)'!U$260:U$275)</f>
      </c>
      <c r="V22" s="28" t="s">
        <f>MAX('日報表(1分鐘)'!V$260:V$275)-IF(MAX('日報表(1分鐘)'!V$260:V$275)=0,0,SMALL('日報表(1分鐘)'!V$260:V$275,COUNTIF('日報表(1分鐘)'!V$260:V$275,0)+1))</f>
      </c>
      <c r="W22" s="27" t="s">
        <f>AVERAGE('日報表(1分鐘)'!W$260:W$275)</f>
      </c>
      <c r="X22" s="28" t="s">
        <f>AVERAGE('日報表(1分鐘)'!X$260:X$275)</f>
      </c>
      <c r="Y22" s="28" t="s">
        <f>MAX('日報表(1分鐘)'!Y$260:Y$275)-IF(MAX('日報表(1分鐘)'!Y$260:Y$275)=0,0,SMALL('日報表(1分鐘)'!Y$260:Y$275,COUNTIF('日報表(1分鐘)'!Y$260:Y$275,0)+1))</f>
      </c>
      <c r="Z22" s="27" t="s">
        <f>AVERAGE('日報表(1分鐘)'!Z$260:Z$275)</f>
      </c>
      <c r="AA22" s="28" t="s">
        <f>AVERAGE('日報表(1分鐘)'!AA$260:AA$275)</f>
      </c>
      <c r="AB22" s="28" t="s">
        <f>MAX('日報表(1分鐘)'!AB$260:AB$275)-IF(MAX('日報表(1分鐘)'!AB$260:AB$275)=0,0,SMALL('日報表(1分鐘)'!AB$260:AB$275,COUNTIF('日報表(1分鐘)'!AB$260:AB$275,0)+1))</f>
      </c>
      <c r="AC22" s="27" t="s">
        <f>AVERAGE('日報表(1分鐘)'!AC$260:AC$275)</f>
      </c>
      <c r="AD22" s="28" t="s">
        <f>AVERAGE('日報表(1分鐘)'!AD$260:AD$275)</f>
      </c>
      <c r="AE22" s="28" t="s">
        <f>MAX('日報表(1分鐘)'!AE$260:AE$275)-IF(MAX('日報表(1分鐘)'!AE$260:AE$275)=0,0,SMALL('日報表(1分鐘)'!AE$260:AE$275,COUNTIF('日報表(1分鐘)'!AE$260:AE$275,0)+1))</f>
      </c>
      <c r="AF22" s="27" t="s">
        <f>AVERAGE('日報表(1分鐘)'!AF$260:AF$275)</f>
      </c>
      <c r="AG22" s="28" t="s">
        <f>AVERAGE('日報表(1分鐘)'!AG$260:AG$275)</f>
      </c>
      <c r="AH22" s="28" t="s">
        <f>MAX('日報表(1分鐘)'!AH$260:AH$275)-IF(MAX('日報表(1分鐘)'!AH$260:AH$275)=0,0,SMALL('日報表(1分鐘)'!AH$260:AH$275,COUNTIF('日報表(1分鐘)'!AH$260:AH$275,0)+1))</f>
      </c>
      <c r="AI22" s="27" t="s">
        <f>AVERAGE('日報表(1分鐘)'!AI$260:AI$275)</f>
      </c>
      <c r="AJ22" s="28" t="s">
        <f>AVERAGE('日報表(1分鐘)'!AJ$260:AJ$275)</f>
      </c>
      <c r="AK22" s="28" t="s">
        <f>MAX('日報表(1分鐘)'!AK$260:AK$275)-IF(MAX('日報表(1分鐘)'!AK$260:AK$275)=0,0,SMALL('日報表(1分鐘)'!AK$260:AK$275,COUNTIF('日報表(1分鐘)'!AK$260:AK$275,0)+1))</f>
      </c>
      <c r="AL22" s="27" t="s">
        <f>AVERAGE('日報表(1分鐘)'!AL$260:AL$275)</f>
      </c>
      <c r="AM22" s="28" t="s">
        <f>AVERAGE('日報表(1分鐘)'!AM$260:AM$275)</f>
      </c>
      <c r="AN22" s="28" t="s">
        <f>MAX('日報表(1分鐘)'!AN$260:AN$275)-IF(MAX('日報表(1分鐘)'!AN$260:AN$275)=0,0,SMALL('日報表(1分鐘)'!AN$260:AN$275,COUNTIF('日報表(1分鐘)'!AN$260:AN$275,0)+1))</f>
      </c>
      <c r="AO22" s="27" t="s">
        <f>AVERAGE('日報表(1分鐘)'!AO$260:AO$275)</f>
      </c>
      <c r="AP22" s="28" t="s">
        <f>AVERAGE('日報表(1分鐘)'!AP$260:AP$275)</f>
      </c>
      <c r="AQ22" s="28" t="s">
        <f>MAX('日報表(1分鐘)'!AQ$260:AQ$275) - IF(MAX('日報表(1分鐘)'!AQ$260:AQ$275)=0, 0, SMALL('日報表(1分鐘)'!AQ$260:AQ$275, COUNTIF('日報表(1分鐘)'!AQ$260:AQ$275, 0) + 1))</f>
      </c>
    </row>
    <row r="23" spans="1:4" ht="17.25">
      <c r="A23" s="14" t="s">
        <v>99</v>
      </c>
      <c r="B23" s="27">
        <f>AVERAGE('日報表(1分鐘)'!B$275:B$290)</f>
      </c>
      <c r="C23" s="28">
        <f>AVERAGE('日報表(1分鐘)'!C$275:C$290)</f>
      </c>
      <c r="D23" s="28" t="e">
        <f>MAX('日報表(1分鐘)'!D$275:D$290)-IF(MAX('日報表(1分鐘)'!D$275:D$290)=0,0,SMALL('日報表(1分鐘)'!D$275:D$290,COUNTIF('日報表(1分鐘)'!D$275:D$290,0)+1))</f>
      </c>
      <c r="E23" s="27" t="s">
        <f>AVERAGE('日報表(1分鐘)'!E$275:E$290)</f>
      </c>
      <c r="F23" s="28" t="s">
        <f>AVERAGE('日報表(1分鐘)'!F$275:F$290)</f>
      </c>
      <c r="G23" s="28" t="s">
        <f>MAX('日報表(1分鐘)'!G$275:G$290)-IF(MAX('日報表(1分鐘)'!G$275:G$290)=0,0,SMALL('日報表(1分鐘)'!G$275:G$290,COUNTIF('日報表(1分鐘)'!G$275:G$290,0)+1))</f>
      </c>
      <c r="H23" s="27" t="s">
        <f>AVERAGE('日報表(1分鐘)'!H$275:H$290)</f>
      </c>
      <c r="I23" s="28" t="s">
        <f>AVERAGE('日報表(1分鐘)'!I$275:I$290)</f>
      </c>
      <c r="J23" s="28" t="s">
        <f>MAX('日報表(1分鐘)'!J$275:J$290)-IF(MAX('日報表(1分鐘)'!J$275:J$290)=0,0,SMALL('日報表(1分鐘)'!J$275:J$290,COUNTIF('日報表(1分鐘)'!J$275:J$290,0)+1))</f>
      </c>
      <c r="K23" s="27" t="s">
        <f>AVERAGE('日報表(1分鐘)'!K$275:K$290)</f>
      </c>
      <c r="L23" s="28" t="s">
        <f>AVERAGE('日報表(1分鐘)'!L$275:L$290)</f>
      </c>
      <c r="M23" s="28" t="s">
        <f>MAX('日報表(1分鐘)'!M$275:M$290)-IF(MAX('日報表(1分鐘)'!M$275:M$290)=0,0,SMALL('日報表(1分鐘)'!M$275:M$290,COUNTIF('日報表(1分鐘)'!M$275:M$290,0)+1))</f>
      </c>
      <c r="N23" s="27" t="s">
        <f>AVERAGE('日報表(1分鐘)'!N$275:N$290)</f>
      </c>
      <c r="O23" s="28" t="s">
        <f>AVERAGE('日報表(1分鐘)'!O$275:O$290)</f>
      </c>
      <c r="P23" s="28" t="s">
        <f>MAX('日報表(1分鐘)'!P$275:P$290)-IF(MAX('日報表(1分鐘)'!P$275:P$290)=0,0,SMALL('日報表(1分鐘)'!P$275:P$290,COUNTIF('日報表(1分鐘)'!P$275:P$290,0)+1))</f>
      </c>
      <c r="Q23" s="27" t="s">
        <f>AVERAGE('日報表(1分鐘)'!Q$275:Q$290)</f>
      </c>
      <c r="R23" s="28" t="s">
        <f>AVERAGE('日報表(1分鐘)'!R$275:R$290)</f>
      </c>
      <c r="S23" s="28" t="s">
        <f>MAX('日報表(1分鐘)'!S$275:S$290)-IF(MAX('日報表(1分鐘)'!S$275:S$290)=0,0,SMALL('日報表(1分鐘)'!S$275:S$290,COUNTIF('日報表(1分鐘)'!S$275:S$290,0)+1))</f>
      </c>
      <c r="T23" s="27" t="s">
        <f>AVERAGE('日報表(1分鐘)'!T$275:T$290)</f>
      </c>
      <c r="U23" s="28" t="s">
        <f>AVERAGE('日報表(1分鐘)'!U$275:U$290)</f>
      </c>
      <c r="V23" s="28" t="s">
        <f>MAX('日報表(1分鐘)'!V$275:V$290)-IF(MAX('日報表(1分鐘)'!V$275:V$290)=0,0,SMALL('日報表(1分鐘)'!V$275:V$290,COUNTIF('日報表(1分鐘)'!V$275:V$290,0)+1))</f>
      </c>
      <c r="W23" s="27" t="s">
        <f>AVERAGE('日報表(1分鐘)'!W$275:W$290)</f>
      </c>
      <c r="X23" s="28" t="s">
        <f>AVERAGE('日報表(1分鐘)'!X$275:X$290)</f>
      </c>
      <c r="Y23" s="28" t="s">
        <f>MAX('日報表(1分鐘)'!Y$275:Y$290)-IF(MAX('日報表(1分鐘)'!Y$275:Y$290)=0,0,SMALL('日報表(1分鐘)'!Y$275:Y$290,COUNTIF('日報表(1分鐘)'!Y$275:Y$290,0)+1))</f>
      </c>
      <c r="Z23" s="27" t="s">
        <f>AVERAGE('日報表(1分鐘)'!Z$275:Z$290)</f>
      </c>
      <c r="AA23" s="28" t="s">
        <f>AVERAGE('日報表(1分鐘)'!AA$275:AA$290)</f>
      </c>
      <c r="AB23" s="28" t="s">
        <f>MAX('日報表(1分鐘)'!AB$275:AB$290)-IF(MAX('日報表(1分鐘)'!AB$275:AB$290)=0,0,SMALL('日報表(1分鐘)'!AB$275:AB$290,COUNTIF('日報表(1分鐘)'!AB$275:AB$290,0)+1))</f>
      </c>
      <c r="AC23" s="27" t="s">
        <f>AVERAGE('日報表(1分鐘)'!AC$275:AC$290)</f>
      </c>
      <c r="AD23" s="28" t="s">
        <f>AVERAGE('日報表(1分鐘)'!AD$275:AD$290)</f>
      </c>
      <c r="AE23" s="28" t="s">
        <f>MAX('日報表(1分鐘)'!AE$275:AE$290)-IF(MAX('日報表(1分鐘)'!AE$275:AE$290)=0,0,SMALL('日報表(1分鐘)'!AE$275:AE$290,COUNTIF('日報表(1分鐘)'!AE$275:AE$290,0)+1))</f>
      </c>
      <c r="AF23" s="27" t="s">
        <f>AVERAGE('日報表(1分鐘)'!AF$275:AF$290)</f>
      </c>
      <c r="AG23" s="28" t="s">
        <f>AVERAGE('日報表(1分鐘)'!AG$275:AG$290)</f>
      </c>
      <c r="AH23" s="28" t="s">
        <f>MAX('日報表(1分鐘)'!AH$275:AH$290)-IF(MAX('日報表(1分鐘)'!AH$275:AH$290)=0,0,SMALL('日報表(1分鐘)'!AH$275:AH$290,COUNTIF('日報表(1分鐘)'!AH$275:AH$290,0)+1))</f>
      </c>
      <c r="AI23" s="27" t="s">
        <f>AVERAGE('日報表(1分鐘)'!AI$275:AI$290)</f>
      </c>
      <c r="AJ23" s="28" t="s">
        <f>AVERAGE('日報表(1分鐘)'!AJ$275:AJ$290)</f>
      </c>
      <c r="AK23" s="28" t="s">
        <f>MAX('日報表(1分鐘)'!AK$275:AK$290)-IF(MAX('日報表(1分鐘)'!AK$275:AK$290)=0,0,SMALL('日報表(1分鐘)'!AK$275:AK$290,COUNTIF('日報表(1分鐘)'!AK$275:AK$290,0)+1))</f>
      </c>
      <c r="AL23" s="27" t="s">
        <f>AVERAGE('日報表(1分鐘)'!AL$275:AL$290)</f>
      </c>
      <c r="AM23" s="28" t="s">
        <f>AVERAGE('日報表(1分鐘)'!AM$275:AM$290)</f>
      </c>
      <c r="AN23" s="28" t="s">
        <f>MAX('日報表(1分鐘)'!AN$275:AN$290)-IF(MAX('日報表(1分鐘)'!AN$275:AN$290)=0,0,SMALL('日報表(1分鐘)'!AN$275:AN$290,COUNTIF('日報表(1分鐘)'!AN$275:AN$290,0)+1))</f>
      </c>
      <c r="AO23" s="27" t="s">
        <f>AVERAGE('日報表(1分鐘)'!AO$275:AO$290)</f>
      </c>
      <c r="AP23" s="28" t="s">
        <f>AVERAGE('日報表(1分鐘)'!AP$275:AP$290)</f>
      </c>
      <c r="AQ23" s="28" t="s">
        <f>MAX('日報表(1分鐘)'!AQ$275:AQ$290) - IF(MAX('日報表(1分鐘)'!AQ$275:AQ$290)=0, 0, SMALL('日報表(1分鐘)'!AQ$275:AQ$290, COUNTIF('日報表(1分鐘)'!AQ$275:AQ$290, 0) + 1))</f>
      </c>
    </row>
    <row r="24" spans="1:4" ht="17.25">
      <c r="A24" s="14" t="s">
        <v>100</v>
      </c>
      <c r="B24" s="27">
        <f>AVERAGE('日報表(1分鐘)'!B$290:B$305)</f>
      </c>
      <c r="C24" s="28">
        <f>AVERAGE('日報表(1分鐘)'!C$290:C$305)</f>
      </c>
      <c r="D24" s="28" t="e">
        <f>MAX('日報表(1分鐘)'!D$290:D$305)-IF(MAX('日報表(1分鐘)'!D$290:D$305)=0,0,SMALL('日報表(1分鐘)'!D$290:D$305,COUNTIF('日報表(1分鐘)'!D$290:D$305,0)+1))</f>
      </c>
      <c r="E24" s="27" t="s">
        <f>AVERAGE('日報表(1分鐘)'!E$290:E$305)</f>
      </c>
      <c r="F24" s="28" t="s">
        <f>AVERAGE('日報表(1分鐘)'!F$290:F$305)</f>
      </c>
      <c r="G24" s="28" t="s">
        <f>MAX('日報表(1分鐘)'!G$290:G$305)-IF(MAX('日報表(1分鐘)'!G$290:G$305)=0,0,SMALL('日報表(1分鐘)'!G$290:G$305,COUNTIF('日報表(1分鐘)'!G$290:G$305,0)+1))</f>
      </c>
      <c r="H24" s="27" t="s">
        <f>AVERAGE('日報表(1分鐘)'!H$290:H$305)</f>
      </c>
      <c r="I24" s="28" t="s">
        <f>AVERAGE('日報表(1分鐘)'!I$290:I$305)</f>
      </c>
      <c r="J24" s="28" t="s">
        <f>MAX('日報表(1分鐘)'!J$290:J$305)-IF(MAX('日報表(1分鐘)'!J$290:J$305)=0,0,SMALL('日報表(1分鐘)'!J$290:J$305,COUNTIF('日報表(1分鐘)'!J$290:J$305,0)+1))</f>
      </c>
      <c r="K24" s="27" t="s">
        <f>AVERAGE('日報表(1分鐘)'!K$290:K$305)</f>
      </c>
      <c r="L24" s="28" t="s">
        <f>AVERAGE('日報表(1分鐘)'!L$290:L$305)</f>
      </c>
      <c r="M24" s="28" t="s">
        <f>MAX('日報表(1分鐘)'!M$290:M$305)-IF(MAX('日報表(1分鐘)'!M$290:M$305)=0,0,SMALL('日報表(1分鐘)'!M$290:M$305,COUNTIF('日報表(1分鐘)'!M$290:M$305,0)+1))</f>
      </c>
      <c r="N24" s="27" t="s">
        <f>AVERAGE('日報表(1分鐘)'!N$290:N$305)</f>
      </c>
      <c r="O24" s="28" t="s">
        <f>AVERAGE('日報表(1分鐘)'!O$290:O$305)</f>
      </c>
      <c r="P24" s="28" t="s">
        <f>MAX('日報表(1分鐘)'!P$290:P$305)-IF(MAX('日報表(1分鐘)'!P$290:P$305)=0,0,SMALL('日報表(1分鐘)'!P$290:P$305,COUNTIF('日報表(1分鐘)'!P$290:P$305,0)+1))</f>
      </c>
      <c r="Q24" s="27" t="s">
        <f>AVERAGE('日報表(1分鐘)'!Q$290:Q$305)</f>
      </c>
      <c r="R24" s="28" t="s">
        <f>AVERAGE('日報表(1分鐘)'!R$290:R$305)</f>
      </c>
      <c r="S24" s="28" t="s">
        <f>MAX('日報表(1分鐘)'!S$290:S$305)-IF(MAX('日報表(1分鐘)'!S$290:S$305)=0,0,SMALL('日報表(1分鐘)'!S$290:S$305,COUNTIF('日報表(1分鐘)'!S$290:S$305,0)+1))</f>
      </c>
      <c r="T24" s="27" t="s">
        <f>AVERAGE('日報表(1分鐘)'!T$290:T$305)</f>
      </c>
      <c r="U24" s="28" t="s">
        <f>AVERAGE('日報表(1分鐘)'!U$290:U$305)</f>
      </c>
      <c r="V24" s="28" t="s">
        <f>MAX('日報表(1分鐘)'!V$290:V$305)-IF(MAX('日報表(1分鐘)'!V$290:V$305)=0,0,SMALL('日報表(1分鐘)'!V$290:V$305,COUNTIF('日報表(1分鐘)'!V$290:V$305,0)+1))</f>
      </c>
      <c r="W24" s="27" t="s">
        <f>AVERAGE('日報表(1分鐘)'!W$290:W$305)</f>
      </c>
      <c r="X24" s="28" t="s">
        <f>AVERAGE('日報表(1分鐘)'!X$290:X$305)</f>
      </c>
      <c r="Y24" s="28" t="s">
        <f>MAX('日報表(1分鐘)'!Y$290:Y$305)-IF(MAX('日報表(1分鐘)'!Y$290:Y$305)=0,0,SMALL('日報表(1分鐘)'!Y$290:Y$305,COUNTIF('日報表(1分鐘)'!Y$290:Y$305,0)+1))</f>
      </c>
      <c r="Z24" s="27" t="s">
        <f>AVERAGE('日報表(1分鐘)'!Z$290:Z$305)</f>
      </c>
      <c r="AA24" s="28" t="s">
        <f>AVERAGE('日報表(1分鐘)'!AA$290:AA$305)</f>
      </c>
      <c r="AB24" s="28" t="s">
        <f>MAX('日報表(1分鐘)'!AB$290:AB$305)-IF(MAX('日報表(1分鐘)'!AB$290:AB$305)=0,0,SMALL('日報表(1分鐘)'!AB$290:AB$305,COUNTIF('日報表(1分鐘)'!AB$290:AB$305,0)+1))</f>
      </c>
      <c r="AC24" s="27" t="s">
        <f>AVERAGE('日報表(1分鐘)'!AC$290:AC$305)</f>
      </c>
      <c r="AD24" s="28" t="s">
        <f>AVERAGE('日報表(1分鐘)'!AD$290:AD$305)</f>
      </c>
      <c r="AE24" s="28" t="s">
        <f>MAX('日報表(1分鐘)'!AE$290:AE$305)-IF(MAX('日報表(1分鐘)'!AE$290:AE$305)=0,0,SMALL('日報表(1分鐘)'!AE$290:AE$305,COUNTIF('日報表(1分鐘)'!AE$290:AE$305,0)+1))</f>
      </c>
      <c r="AF24" s="27" t="s">
        <f>AVERAGE('日報表(1分鐘)'!AF$290:AF$305)</f>
      </c>
      <c r="AG24" s="28" t="s">
        <f>AVERAGE('日報表(1分鐘)'!AG$290:AG$305)</f>
      </c>
      <c r="AH24" s="28" t="s">
        <f>MAX('日報表(1分鐘)'!AH$290:AH$305)-IF(MAX('日報表(1分鐘)'!AH$290:AH$305)=0,0,SMALL('日報表(1分鐘)'!AH$290:AH$305,COUNTIF('日報表(1分鐘)'!AH$290:AH$305,0)+1))</f>
      </c>
      <c r="AI24" s="27" t="s">
        <f>AVERAGE('日報表(1分鐘)'!AI$290:AI$305)</f>
      </c>
      <c r="AJ24" s="28" t="s">
        <f>AVERAGE('日報表(1分鐘)'!AJ$290:AJ$305)</f>
      </c>
      <c r="AK24" s="28" t="s">
        <f>MAX('日報表(1分鐘)'!AK$290:AK$305)-IF(MAX('日報表(1分鐘)'!AK$290:AK$305)=0,0,SMALL('日報表(1分鐘)'!AK$290:AK$305,COUNTIF('日報表(1分鐘)'!AK$290:AK$305,0)+1))</f>
      </c>
      <c r="AL24" s="27" t="s">
        <f>AVERAGE('日報表(1分鐘)'!AL$290:AL$305)</f>
      </c>
      <c r="AM24" s="28" t="s">
        <f>AVERAGE('日報表(1分鐘)'!AM$290:AM$305)</f>
      </c>
      <c r="AN24" s="28" t="s">
        <f>MAX('日報表(1分鐘)'!AN$290:AN$305)-IF(MAX('日報表(1分鐘)'!AN$290:AN$305)=0,0,SMALL('日報表(1分鐘)'!AN$290:AN$305,COUNTIF('日報表(1分鐘)'!AN$290:AN$305,0)+1))</f>
      </c>
      <c r="AO24" s="27" t="s">
        <f>AVERAGE('日報表(1分鐘)'!AO$290:AO$305)</f>
      </c>
      <c r="AP24" s="28" t="s">
        <f>AVERAGE('日報表(1分鐘)'!AP$290:AP$305)</f>
      </c>
      <c r="AQ24" s="28" t="s">
        <f>MAX('日報表(1分鐘)'!AQ$290:AQ$305) - IF(MAX('日報表(1分鐘)'!AQ$290:AQ$305)=0, 0, SMALL('日報表(1分鐘)'!AQ$290:AQ$305, COUNTIF('日報表(1分鐘)'!AQ$290:AQ$305, 0) + 1))</f>
      </c>
    </row>
    <row r="25" spans="1:4" ht="17.25">
      <c r="A25" s="14" t="s">
        <v>101</v>
      </c>
      <c r="B25" s="27">
        <f>AVERAGE('日報表(1分鐘)'!B$305:B$320)</f>
      </c>
      <c r="C25" s="28">
        <f>AVERAGE('日報表(1分鐘)'!C$305:C$320)</f>
      </c>
      <c r="D25" s="28" t="e">
        <f>MAX('日報表(1分鐘)'!D$305:D$320)-IF(MAX('日報表(1分鐘)'!D$305:D$320)=0,0,SMALL('日報表(1分鐘)'!D$305:D$320,COUNTIF('日報表(1分鐘)'!D$305:D$320,0)+1))</f>
      </c>
      <c r="E25" s="27" t="s">
        <f>AVERAGE('日報表(1分鐘)'!E$305:E$320)</f>
      </c>
      <c r="F25" s="28" t="s">
        <f>AVERAGE('日報表(1分鐘)'!F$305:F$320)</f>
      </c>
      <c r="G25" s="28" t="s">
        <f>MAX('日報表(1分鐘)'!G$305:G$320)-IF(MAX('日報表(1分鐘)'!G$305:G$320)=0,0,SMALL('日報表(1分鐘)'!G$305:G$320,COUNTIF('日報表(1分鐘)'!G$305:G$320,0)+1))</f>
      </c>
      <c r="H25" s="27" t="s">
        <f>AVERAGE('日報表(1分鐘)'!H$305:H$320)</f>
      </c>
      <c r="I25" s="28" t="s">
        <f>AVERAGE('日報表(1分鐘)'!I$305:I$320)</f>
      </c>
      <c r="J25" s="28" t="s">
        <f>MAX('日報表(1分鐘)'!J$305:J$320)-IF(MAX('日報表(1分鐘)'!J$305:J$320)=0,0,SMALL('日報表(1分鐘)'!J$305:J$320,COUNTIF('日報表(1分鐘)'!J$305:J$320,0)+1))</f>
      </c>
      <c r="K25" s="27" t="s">
        <f>AVERAGE('日報表(1分鐘)'!K$305:K$320)</f>
      </c>
      <c r="L25" s="28" t="s">
        <f>AVERAGE('日報表(1分鐘)'!L$305:L$320)</f>
      </c>
      <c r="M25" s="28" t="s">
        <f>MAX('日報表(1分鐘)'!M$305:M$320)-IF(MAX('日報表(1分鐘)'!M$305:M$320)=0,0,SMALL('日報表(1分鐘)'!M$305:M$320,COUNTIF('日報表(1分鐘)'!M$305:M$320,0)+1))</f>
      </c>
      <c r="N25" s="27" t="s">
        <f>AVERAGE('日報表(1分鐘)'!N$305:N$320)</f>
      </c>
      <c r="O25" s="28" t="s">
        <f>AVERAGE('日報表(1分鐘)'!O$305:O$320)</f>
      </c>
      <c r="P25" s="28" t="s">
        <f>MAX('日報表(1分鐘)'!P$305:P$320)-IF(MAX('日報表(1分鐘)'!P$305:P$320)=0,0,SMALL('日報表(1分鐘)'!P$305:P$320,COUNTIF('日報表(1分鐘)'!P$305:P$320,0)+1))</f>
      </c>
      <c r="Q25" s="27" t="s">
        <f>AVERAGE('日報表(1分鐘)'!Q$305:Q$320)</f>
      </c>
      <c r="R25" s="28" t="s">
        <f>AVERAGE('日報表(1分鐘)'!R$305:R$320)</f>
      </c>
      <c r="S25" s="28" t="s">
        <f>MAX('日報表(1分鐘)'!S$305:S$320)-IF(MAX('日報表(1分鐘)'!S$305:S$320)=0,0,SMALL('日報表(1分鐘)'!S$305:S$320,COUNTIF('日報表(1分鐘)'!S$305:S$320,0)+1))</f>
      </c>
      <c r="T25" s="27" t="s">
        <f>AVERAGE('日報表(1分鐘)'!T$305:T$320)</f>
      </c>
      <c r="U25" s="28" t="s">
        <f>AVERAGE('日報表(1分鐘)'!U$305:U$320)</f>
      </c>
      <c r="V25" s="28" t="s">
        <f>MAX('日報表(1分鐘)'!V$305:V$320)-IF(MAX('日報表(1分鐘)'!V$305:V$320)=0,0,SMALL('日報表(1分鐘)'!V$305:V$320,COUNTIF('日報表(1分鐘)'!V$305:V$320,0)+1))</f>
      </c>
      <c r="W25" s="27" t="s">
        <f>AVERAGE('日報表(1分鐘)'!W$305:W$320)</f>
      </c>
      <c r="X25" s="28" t="s">
        <f>AVERAGE('日報表(1分鐘)'!X$305:X$320)</f>
      </c>
      <c r="Y25" s="28" t="s">
        <f>MAX('日報表(1分鐘)'!Y$305:Y$320)-IF(MAX('日報表(1分鐘)'!Y$305:Y$320)=0,0,SMALL('日報表(1分鐘)'!Y$305:Y$320,COUNTIF('日報表(1分鐘)'!Y$305:Y$320,0)+1))</f>
      </c>
      <c r="Z25" s="27" t="s">
        <f>AVERAGE('日報表(1分鐘)'!Z$305:Z$320)</f>
      </c>
      <c r="AA25" s="28" t="s">
        <f>AVERAGE('日報表(1分鐘)'!AA$305:AA$320)</f>
      </c>
      <c r="AB25" s="28" t="s">
        <f>MAX('日報表(1分鐘)'!AB$305:AB$320)-IF(MAX('日報表(1分鐘)'!AB$305:AB$320)=0,0,SMALL('日報表(1分鐘)'!AB$305:AB$320,COUNTIF('日報表(1分鐘)'!AB$305:AB$320,0)+1))</f>
      </c>
      <c r="AC25" s="27" t="s">
        <f>AVERAGE('日報表(1分鐘)'!AC$305:AC$320)</f>
      </c>
      <c r="AD25" s="28" t="s">
        <f>AVERAGE('日報表(1分鐘)'!AD$305:AD$320)</f>
      </c>
      <c r="AE25" s="28" t="s">
        <f>MAX('日報表(1分鐘)'!AE$305:AE$320)-IF(MAX('日報表(1分鐘)'!AE$305:AE$320)=0,0,SMALL('日報表(1分鐘)'!AE$305:AE$320,COUNTIF('日報表(1分鐘)'!AE$305:AE$320,0)+1))</f>
      </c>
      <c r="AF25" s="27" t="s">
        <f>AVERAGE('日報表(1分鐘)'!AF$305:AF$320)</f>
      </c>
      <c r="AG25" s="28" t="s">
        <f>AVERAGE('日報表(1分鐘)'!AG$305:AG$320)</f>
      </c>
      <c r="AH25" s="28" t="s">
        <f>MAX('日報表(1分鐘)'!AH$305:AH$320)-IF(MAX('日報表(1分鐘)'!AH$305:AH$320)=0,0,SMALL('日報表(1分鐘)'!AH$305:AH$320,COUNTIF('日報表(1分鐘)'!AH$305:AH$320,0)+1))</f>
      </c>
      <c r="AI25" s="27" t="s">
        <f>AVERAGE('日報表(1分鐘)'!AI$305:AI$320)</f>
      </c>
      <c r="AJ25" s="28" t="s">
        <f>AVERAGE('日報表(1分鐘)'!AJ$305:AJ$320)</f>
      </c>
      <c r="AK25" s="28" t="s">
        <f>MAX('日報表(1分鐘)'!AK$305:AK$320)-IF(MAX('日報表(1分鐘)'!AK$305:AK$320)=0,0,SMALL('日報表(1分鐘)'!AK$305:AK$320,COUNTIF('日報表(1分鐘)'!AK$305:AK$320,0)+1))</f>
      </c>
      <c r="AL25" s="27" t="s">
        <f>AVERAGE('日報表(1分鐘)'!AL$305:AL$320)</f>
      </c>
      <c r="AM25" s="28" t="s">
        <f>AVERAGE('日報表(1分鐘)'!AM$305:AM$320)</f>
      </c>
      <c r="AN25" s="28" t="s">
        <f>MAX('日報表(1分鐘)'!AN$305:AN$320)-IF(MAX('日報表(1分鐘)'!AN$305:AN$320)=0,0,SMALL('日報表(1分鐘)'!AN$305:AN$320,COUNTIF('日報表(1分鐘)'!AN$305:AN$320,0)+1))</f>
      </c>
      <c r="AO25" s="27" t="s">
        <f>AVERAGE('日報表(1分鐘)'!AO$305:AO$320)</f>
      </c>
      <c r="AP25" s="28" t="s">
        <f>AVERAGE('日報表(1分鐘)'!AP$305:AP$320)</f>
      </c>
      <c r="AQ25" s="28" t="s">
        <f>MAX('日報表(1分鐘)'!AQ$305:AQ$320) - IF(MAX('日報表(1分鐘)'!AQ$305:AQ$320)=0, 0, SMALL('日報表(1分鐘)'!AQ$305:AQ$320, COUNTIF('日報表(1分鐘)'!AQ$305:AQ$320, 0) + 1))</f>
      </c>
    </row>
    <row r="26" spans="1:4" ht="17.25">
      <c r="A26" s="14" t="s">
        <v>102</v>
      </c>
      <c r="B26" s="27">
        <f>AVERAGE('日報表(1分鐘)'!B$320:B$335)</f>
      </c>
      <c r="C26" s="28">
        <f>AVERAGE('日報表(1分鐘)'!C$320:C$335)</f>
      </c>
      <c r="D26" s="28" t="e">
        <f>MAX('日報表(1分鐘)'!D$320:D$335)-IF(MAX('日報表(1分鐘)'!D$320:D$335)=0,0,SMALL('日報表(1分鐘)'!D$320:D$335,COUNTIF('日報表(1分鐘)'!D$320:D$335,0)+1))</f>
      </c>
      <c r="E26" s="27" t="s">
        <f>AVERAGE('日報表(1分鐘)'!E$320:E$335)</f>
      </c>
      <c r="F26" s="28" t="s">
        <f>AVERAGE('日報表(1分鐘)'!F$320:F$335)</f>
      </c>
      <c r="G26" s="28" t="s">
        <f>MAX('日報表(1分鐘)'!G$320:G$335)-IF(MAX('日報表(1分鐘)'!G$320:G$335)=0,0,SMALL('日報表(1分鐘)'!G$320:G$335,COUNTIF('日報表(1分鐘)'!G$320:G$335,0)+1))</f>
      </c>
      <c r="H26" s="27" t="s">
        <f>AVERAGE('日報表(1分鐘)'!H$320:H$335)</f>
      </c>
      <c r="I26" s="28" t="s">
        <f>AVERAGE('日報表(1分鐘)'!I$320:I$335)</f>
      </c>
      <c r="J26" s="28" t="s">
        <f>MAX('日報表(1分鐘)'!J$320:J$335)-IF(MAX('日報表(1分鐘)'!J$320:J$335)=0,0,SMALL('日報表(1分鐘)'!J$320:J$335,COUNTIF('日報表(1分鐘)'!J$320:J$335,0)+1))</f>
      </c>
      <c r="K26" s="27" t="s">
        <f>AVERAGE('日報表(1分鐘)'!K$320:K$335)</f>
      </c>
      <c r="L26" s="28" t="s">
        <f>AVERAGE('日報表(1分鐘)'!L$320:L$335)</f>
      </c>
      <c r="M26" s="28" t="s">
        <f>MAX('日報表(1分鐘)'!M$320:M$335)-IF(MAX('日報表(1分鐘)'!M$320:M$335)=0,0,SMALL('日報表(1分鐘)'!M$320:M$335,COUNTIF('日報表(1分鐘)'!M$320:M$335,0)+1))</f>
      </c>
      <c r="N26" s="27" t="s">
        <f>AVERAGE('日報表(1分鐘)'!N$320:N$335)</f>
      </c>
      <c r="O26" s="28" t="s">
        <f>AVERAGE('日報表(1分鐘)'!O$320:O$335)</f>
      </c>
      <c r="P26" s="28" t="s">
        <f>MAX('日報表(1分鐘)'!P$320:P$335)-IF(MAX('日報表(1分鐘)'!P$320:P$335)=0,0,SMALL('日報表(1分鐘)'!P$320:P$335,COUNTIF('日報表(1分鐘)'!P$320:P$335,0)+1))</f>
      </c>
      <c r="Q26" s="27" t="s">
        <f>AVERAGE('日報表(1分鐘)'!Q$320:Q$335)</f>
      </c>
      <c r="R26" s="28" t="s">
        <f>AVERAGE('日報表(1分鐘)'!R$320:R$335)</f>
      </c>
      <c r="S26" s="28" t="s">
        <f>MAX('日報表(1分鐘)'!S$320:S$335)-IF(MAX('日報表(1分鐘)'!S$320:S$335)=0,0,SMALL('日報表(1分鐘)'!S$320:S$335,COUNTIF('日報表(1分鐘)'!S$320:S$335,0)+1))</f>
      </c>
      <c r="T26" s="27" t="s">
        <f>AVERAGE('日報表(1分鐘)'!T$320:T$335)</f>
      </c>
      <c r="U26" s="28" t="s">
        <f>AVERAGE('日報表(1分鐘)'!U$320:U$335)</f>
      </c>
      <c r="V26" s="28" t="s">
        <f>MAX('日報表(1分鐘)'!V$320:V$335)-IF(MAX('日報表(1分鐘)'!V$320:V$335)=0,0,SMALL('日報表(1分鐘)'!V$320:V$335,COUNTIF('日報表(1分鐘)'!V$320:V$335,0)+1))</f>
      </c>
      <c r="W26" s="27" t="s">
        <f>AVERAGE('日報表(1分鐘)'!W$320:W$335)</f>
      </c>
      <c r="X26" s="28" t="s">
        <f>AVERAGE('日報表(1分鐘)'!X$320:X$335)</f>
      </c>
      <c r="Y26" s="28" t="s">
        <f>MAX('日報表(1分鐘)'!Y$320:Y$335)-IF(MAX('日報表(1分鐘)'!Y$320:Y$335)=0,0,SMALL('日報表(1分鐘)'!Y$320:Y$335,COUNTIF('日報表(1分鐘)'!Y$320:Y$335,0)+1))</f>
      </c>
      <c r="Z26" s="27" t="s">
        <f>AVERAGE('日報表(1分鐘)'!Z$320:Z$335)</f>
      </c>
      <c r="AA26" s="28" t="s">
        <f>AVERAGE('日報表(1分鐘)'!AA$320:AA$335)</f>
      </c>
      <c r="AB26" s="28" t="s">
        <f>MAX('日報表(1分鐘)'!AB$320:AB$335)-IF(MAX('日報表(1分鐘)'!AB$320:AB$335)=0,0,SMALL('日報表(1分鐘)'!AB$320:AB$335,COUNTIF('日報表(1分鐘)'!AB$320:AB$335,0)+1))</f>
      </c>
      <c r="AC26" s="27" t="s">
        <f>AVERAGE('日報表(1分鐘)'!AC$320:AC$335)</f>
      </c>
      <c r="AD26" s="28" t="s">
        <f>AVERAGE('日報表(1分鐘)'!AD$320:AD$335)</f>
      </c>
      <c r="AE26" s="28" t="s">
        <f>MAX('日報表(1分鐘)'!AE$320:AE$335)-IF(MAX('日報表(1分鐘)'!AE$320:AE$335)=0,0,SMALL('日報表(1分鐘)'!AE$320:AE$335,COUNTIF('日報表(1分鐘)'!AE$320:AE$335,0)+1))</f>
      </c>
      <c r="AF26" s="27" t="s">
        <f>AVERAGE('日報表(1分鐘)'!AF$320:AF$335)</f>
      </c>
      <c r="AG26" s="28" t="s">
        <f>AVERAGE('日報表(1分鐘)'!AG$320:AG$335)</f>
      </c>
      <c r="AH26" s="28" t="s">
        <f>MAX('日報表(1分鐘)'!AH$320:AH$335)-IF(MAX('日報表(1分鐘)'!AH$320:AH$335)=0,0,SMALL('日報表(1分鐘)'!AH$320:AH$335,COUNTIF('日報表(1分鐘)'!AH$320:AH$335,0)+1))</f>
      </c>
      <c r="AI26" s="27" t="s">
        <f>AVERAGE('日報表(1分鐘)'!AI$320:AI$335)</f>
      </c>
      <c r="AJ26" s="28" t="s">
        <f>AVERAGE('日報表(1分鐘)'!AJ$320:AJ$335)</f>
      </c>
      <c r="AK26" s="28" t="s">
        <f>MAX('日報表(1分鐘)'!AK$320:AK$335)-IF(MAX('日報表(1分鐘)'!AK$320:AK$335)=0,0,SMALL('日報表(1分鐘)'!AK$320:AK$335,COUNTIF('日報表(1分鐘)'!AK$320:AK$335,0)+1))</f>
      </c>
      <c r="AL26" s="27" t="s">
        <f>AVERAGE('日報表(1分鐘)'!AL$320:AL$335)</f>
      </c>
      <c r="AM26" s="28" t="s">
        <f>AVERAGE('日報表(1分鐘)'!AM$320:AM$335)</f>
      </c>
      <c r="AN26" s="28" t="s">
        <f>MAX('日報表(1分鐘)'!AN$320:AN$335)-IF(MAX('日報表(1分鐘)'!AN$320:AN$335)=0,0,SMALL('日報表(1分鐘)'!AN$320:AN$335,COUNTIF('日報表(1分鐘)'!AN$320:AN$335,0)+1))</f>
      </c>
      <c r="AO26" s="27" t="s">
        <f>AVERAGE('日報表(1分鐘)'!AO$320:AO$335)</f>
      </c>
      <c r="AP26" s="28" t="s">
        <f>AVERAGE('日報表(1分鐘)'!AP$320:AP$335)</f>
      </c>
      <c r="AQ26" s="28" t="s">
        <f>MAX('日報表(1分鐘)'!AQ$320:AQ$335) - IF(MAX('日報表(1分鐘)'!AQ$320:AQ$335)=0, 0, SMALL('日報表(1分鐘)'!AQ$320:AQ$335, COUNTIF('日報表(1分鐘)'!AQ$320:AQ$335, 0) + 1))</f>
      </c>
    </row>
    <row r="27" spans="1:4" ht="17.25">
      <c r="A27" s="14" t="s">
        <v>103</v>
      </c>
      <c r="B27" s="27">
        <f>AVERAGE('日報表(1分鐘)'!B$335:B$350)</f>
      </c>
      <c r="C27" s="28">
        <f>AVERAGE('日報表(1分鐘)'!C$335:C$350)</f>
      </c>
      <c r="D27" s="28" t="e">
        <f>MAX('日報表(1分鐘)'!D$335:D$350)-IF(MAX('日報表(1分鐘)'!D$335:D$350)=0,0,SMALL('日報表(1分鐘)'!D$335:D$350,COUNTIF('日報表(1分鐘)'!D$335:D$350,0)+1))</f>
      </c>
      <c r="E27" s="27" t="s">
        <f>AVERAGE('日報表(1分鐘)'!E$335:E$350)</f>
      </c>
      <c r="F27" s="28" t="s">
        <f>AVERAGE('日報表(1分鐘)'!F$335:F$350)</f>
      </c>
      <c r="G27" s="28" t="s">
        <f>MAX('日報表(1分鐘)'!G$335:G$350)-IF(MAX('日報表(1分鐘)'!G$335:G$350)=0,0,SMALL('日報表(1分鐘)'!G$335:G$350,COUNTIF('日報表(1分鐘)'!G$335:G$350,0)+1))</f>
      </c>
      <c r="H27" s="27" t="s">
        <f>AVERAGE('日報表(1分鐘)'!H$335:H$350)</f>
      </c>
      <c r="I27" s="28" t="s">
        <f>AVERAGE('日報表(1分鐘)'!I$335:I$350)</f>
      </c>
      <c r="J27" s="28" t="s">
        <f>MAX('日報表(1分鐘)'!J$335:J$350)-IF(MAX('日報表(1分鐘)'!J$335:J$350)=0,0,SMALL('日報表(1分鐘)'!J$335:J$350,COUNTIF('日報表(1分鐘)'!J$335:J$350,0)+1))</f>
      </c>
      <c r="K27" s="27" t="s">
        <f>AVERAGE('日報表(1分鐘)'!K$335:K$350)</f>
      </c>
      <c r="L27" s="28" t="s">
        <f>AVERAGE('日報表(1分鐘)'!L$335:L$350)</f>
      </c>
      <c r="M27" s="28" t="s">
        <f>MAX('日報表(1分鐘)'!M$335:M$350)-IF(MAX('日報表(1分鐘)'!M$335:M$350)=0,0,SMALL('日報表(1分鐘)'!M$335:M$350,COUNTIF('日報表(1分鐘)'!M$335:M$350,0)+1))</f>
      </c>
      <c r="N27" s="27" t="s">
        <f>AVERAGE('日報表(1分鐘)'!N$335:N$350)</f>
      </c>
      <c r="O27" s="28" t="s">
        <f>AVERAGE('日報表(1分鐘)'!O$335:O$350)</f>
      </c>
      <c r="P27" s="28" t="s">
        <f>MAX('日報表(1分鐘)'!P$335:P$350)-IF(MAX('日報表(1分鐘)'!P$335:P$350)=0,0,SMALL('日報表(1分鐘)'!P$335:P$350,COUNTIF('日報表(1分鐘)'!P$335:P$350,0)+1))</f>
      </c>
      <c r="Q27" s="27" t="s">
        <f>AVERAGE('日報表(1分鐘)'!Q$335:Q$350)</f>
      </c>
      <c r="R27" s="28" t="s">
        <f>AVERAGE('日報表(1分鐘)'!R$335:R$350)</f>
      </c>
      <c r="S27" s="28" t="s">
        <f>MAX('日報表(1分鐘)'!S$335:S$350)-IF(MAX('日報表(1分鐘)'!S$335:S$350)=0,0,SMALL('日報表(1分鐘)'!S$335:S$350,COUNTIF('日報表(1分鐘)'!S$335:S$350,0)+1))</f>
      </c>
      <c r="T27" s="27" t="s">
        <f>AVERAGE('日報表(1分鐘)'!T$335:T$350)</f>
      </c>
      <c r="U27" s="28" t="s">
        <f>AVERAGE('日報表(1分鐘)'!U$335:U$350)</f>
      </c>
      <c r="V27" s="28" t="s">
        <f>MAX('日報表(1分鐘)'!V$335:V$350)-IF(MAX('日報表(1分鐘)'!V$335:V$350)=0,0,SMALL('日報表(1分鐘)'!V$335:V$350,COUNTIF('日報表(1分鐘)'!V$335:V$350,0)+1))</f>
      </c>
      <c r="W27" s="27" t="s">
        <f>AVERAGE('日報表(1分鐘)'!W$335:W$350)</f>
      </c>
      <c r="X27" s="28" t="s">
        <f>AVERAGE('日報表(1分鐘)'!X$335:X$350)</f>
      </c>
      <c r="Y27" s="28" t="s">
        <f>MAX('日報表(1分鐘)'!Y$335:Y$350)-IF(MAX('日報表(1分鐘)'!Y$335:Y$350)=0,0,SMALL('日報表(1分鐘)'!Y$335:Y$350,COUNTIF('日報表(1分鐘)'!Y$335:Y$350,0)+1))</f>
      </c>
      <c r="Z27" s="27" t="s">
        <f>AVERAGE('日報表(1分鐘)'!Z$335:Z$350)</f>
      </c>
      <c r="AA27" s="28" t="s">
        <f>AVERAGE('日報表(1分鐘)'!AA$335:AA$350)</f>
      </c>
      <c r="AB27" s="28" t="s">
        <f>MAX('日報表(1分鐘)'!AB$335:AB$350)-IF(MAX('日報表(1分鐘)'!AB$335:AB$350)=0,0,SMALL('日報表(1分鐘)'!AB$335:AB$350,COUNTIF('日報表(1分鐘)'!AB$335:AB$350,0)+1))</f>
      </c>
      <c r="AC27" s="27" t="s">
        <f>AVERAGE('日報表(1分鐘)'!AC$335:AC$350)</f>
      </c>
      <c r="AD27" s="28" t="s">
        <f>AVERAGE('日報表(1分鐘)'!AD$335:AD$350)</f>
      </c>
      <c r="AE27" s="28" t="s">
        <f>MAX('日報表(1分鐘)'!AE$335:AE$350)-IF(MAX('日報表(1分鐘)'!AE$335:AE$350)=0,0,SMALL('日報表(1分鐘)'!AE$335:AE$350,COUNTIF('日報表(1分鐘)'!AE$335:AE$350,0)+1))</f>
      </c>
      <c r="AF27" s="27" t="s">
        <f>AVERAGE('日報表(1分鐘)'!AF$335:AF$350)</f>
      </c>
      <c r="AG27" s="28" t="s">
        <f>AVERAGE('日報表(1分鐘)'!AG$335:AG$350)</f>
      </c>
      <c r="AH27" s="28" t="s">
        <f>MAX('日報表(1分鐘)'!AH$335:AH$350)-IF(MAX('日報表(1分鐘)'!AH$335:AH$350)=0,0,SMALL('日報表(1分鐘)'!AH$335:AH$350,COUNTIF('日報表(1分鐘)'!AH$335:AH$350,0)+1))</f>
      </c>
      <c r="AI27" s="27" t="s">
        <f>AVERAGE('日報表(1分鐘)'!AI$335:AI$350)</f>
      </c>
      <c r="AJ27" s="28" t="s">
        <f>AVERAGE('日報表(1分鐘)'!AJ$335:AJ$350)</f>
      </c>
      <c r="AK27" s="28" t="s">
        <f>MAX('日報表(1分鐘)'!AK$335:AK$350)-IF(MAX('日報表(1分鐘)'!AK$335:AK$350)=0,0,SMALL('日報表(1分鐘)'!AK$335:AK$350,COUNTIF('日報表(1分鐘)'!AK$335:AK$350,0)+1))</f>
      </c>
      <c r="AL27" s="27" t="s">
        <f>AVERAGE('日報表(1分鐘)'!AL$335:AL$350)</f>
      </c>
      <c r="AM27" s="28" t="s">
        <f>AVERAGE('日報表(1分鐘)'!AM$335:AM$350)</f>
      </c>
      <c r="AN27" s="28" t="s">
        <f>MAX('日報表(1分鐘)'!AN$335:AN$350)-IF(MAX('日報表(1分鐘)'!AN$335:AN$350)=0,0,SMALL('日報表(1分鐘)'!AN$335:AN$350,COUNTIF('日報表(1分鐘)'!AN$335:AN$350,0)+1))</f>
      </c>
      <c r="AO27" s="27" t="s">
        <f>AVERAGE('日報表(1分鐘)'!AO$335:AO$350)</f>
      </c>
      <c r="AP27" s="28" t="s">
        <f>AVERAGE('日報表(1分鐘)'!AP$335:AP$350)</f>
      </c>
      <c r="AQ27" s="28" t="s">
        <f>MAX('日報表(1分鐘)'!AQ$335:AQ$350) - IF(MAX('日報表(1分鐘)'!AQ$335:AQ$350)=0, 0, SMALL('日報表(1分鐘)'!AQ$335:AQ$350, COUNTIF('日報表(1分鐘)'!AQ$335:AQ$350, 0) + 1))</f>
      </c>
    </row>
    <row r="28" spans="1:4" ht="17.25">
      <c r="A28" s="14" t="s">
        <v>104</v>
      </c>
      <c r="B28" s="27">
        <f>AVERAGE('日報表(1分鐘)'!B$350:B$365)</f>
      </c>
      <c r="C28" s="28">
        <f>AVERAGE('日報表(1分鐘)'!C$350:C$365)</f>
      </c>
      <c r="D28" s="28" t="e">
        <f>MAX('日報表(1分鐘)'!D$350:D$365)-IF(MAX('日報表(1分鐘)'!D$350:D$365)=0,0,SMALL('日報表(1分鐘)'!D$350:D$365,COUNTIF('日報表(1分鐘)'!D$350:D$365,0)+1))</f>
      </c>
      <c r="E28" s="27" t="s">
        <f>AVERAGE('日報表(1分鐘)'!E$350:E$365)</f>
      </c>
      <c r="F28" s="28" t="s">
        <f>AVERAGE('日報表(1分鐘)'!F$350:F$365)</f>
      </c>
      <c r="G28" s="28" t="s">
        <f>MAX('日報表(1分鐘)'!G$350:G$365)-IF(MAX('日報表(1分鐘)'!G$350:G$365)=0,0,SMALL('日報表(1分鐘)'!G$350:G$365,COUNTIF('日報表(1分鐘)'!G$350:G$365,0)+1))</f>
      </c>
      <c r="H28" s="27" t="s">
        <f>AVERAGE('日報表(1分鐘)'!H$350:H$365)</f>
      </c>
      <c r="I28" s="28" t="s">
        <f>AVERAGE('日報表(1分鐘)'!I$350:I$365)</f>
      </c>
      <c r="J28" s="28" t="s">
        <f>MAX('日報表(1分鐘)'!J$350:J$365)-IF(MAX('日報表(1分鐘)'!J$350:J$365)=0,0,SMALL('日報表(1分鐘)'!J$350:J$365,COUNTIF('日報表(1分鐘)'!J$350:J$365,0)+1))</f>
      </c>
      <c r="K28" s="27" t="s">
        <f>AVERAGE('日報表(1分鐘)'!K$350:K$365)</f>
      </c>
      <c r="L28" s="28" t="s">
        <f>AVERAGE('日報表(1分鐘)'!L$350:L$365)</f>
      </c>
      <c r="M28" s="28" t="s">
        <f>MAX('日報表(1分鐘)'!M$350:M$365)-IF(MAX('日報表(1分鐘)'!M$350:M$365)=0,0,SMALL('日報表(1分鐘)'!M$350:M$365,COUNTIF('日報表(1分鐘)'!M$350:M$365,0)+1))</f>
      </c>
      <c r="N28" s="27" t="s">
        <f>AVERAGE('日報表(1分鐘)'!N$350:N$365)</f>
      </c>
      <c r="O28" s="28" t="s">
        <f>AVERAGE('日報表(1分鐘)'!O$350:O$365)</f>
      </c>
      <c r="P28" s="28" t="s">
        <f>MAX('日報表(1分鐘)'!P$350:P$365)-IF(MAX('日報表(1分鐘)'!P$350:P$365)=0,0,SMALL('日報表(1分鐘)'!P$350:P$365,COUNTIF('日報表(1分鐘)'!P$350:P$365,0)+1))</f>
      </c>
      <c r="Q28" s="27" t="s">
        <f>AVERAGE('日報表(1分鐘)'!Q$350:Q$365)</f>
      </c>
      <c r="R28" s="28" t="s">
        <f>AVERAGE('日報表(1分鐘)'!R$350:R$365)</f>
      </c>
      <c r="S28" s="28" t="s">
        <f>MAX('日報表(1分鐘)'!S$350:S$365)-IF(MAX('日報表(1分鐘)'!S$350:S$365)=0,0,SMALL('日報表(1分鐘)'!S$350:S$365,COUNTIF('日報表(1分鐘)'!S$350:S$365,0)+1))</f>
      </c>
      <c r="T28" s="27" t="s">
        <f>AVERAGE('日報表(1分鐘)'!T$350:T$365)</f>
      </c>
      <c r="U28" s="28" t="s">
        <f>AVERAGE('日報表(1分鐘)'!U$350:U$365)</f>
      </c>
      <c r="V28" s="28" t="s">
        <f>MAX('日報表(1分鐘)'!V$350:V$365)-IF(MAX('日報表(1分鐘)'!V$350:V$365)=0,0,SMALL('日報表(1分鐘)'!V$350:V$365,COUNTIF('日報表(1分鐘)'!V$350:V$365,0)+1))</f>
      </c>
      <c r="W28" s="27" t="s">
        <f>AVERAGE('日報表(1分鐘)'!W$350:W$365)</f>
      </c>
      <c r="X28" s="28" t="s">
        <f>AVERAGE('日報表(1分鐘)'!X$350:X$365)</f>
      </c>
      <c r="Y28" s="28" t="s">
        <f>MAX('日報表(1分鐘)'!Y$350:Y$365)-IF(MAX('日報表(1分鐘)'!Y$350:Y$365)=0,0,SMALL('日報表(1分鐘)'!Y$350:Y$365,COUNTIF('日報表(1分鐘)'!Y$350:Y$365,0)+1))</f>
      </c>
      <c r="Z28" s="27" t="s">
        <f>AVERAGE('日報表(1分鐘)'!Z$350:Z$365)</f>
      </c>
      <c r="AA28" s="28" t="s">
        <f>AVERAGE('日報表(1分鐘)'!AA$350:AA$365)</f>
      </c>
      <c r="AB28" s="28" t="s">
        <f>MAX('日報表(1分鐘)'!AB$350:AB$365)-IF(MAX('日報表(1分鐘)'!AB$350:AB$365)=0,0,SMALL('日報表(1分鐘)'!AB$350:AB$365,COUNTIF('日報表(1分鐘)'!AB$350:AB$365,0)+1))</f>
      </c>
      <c r="AC28" s="27" t="s">
        <f>AVERAGE('日報表(1分鐘)'!AC$350:AC$365)</f>
      </c>
      <c r="AD28" s="28" t="s">
        <f>AVERAGE('日報表(1分鐘)'!AD$350:AD$365)</f>
      </c>
      <c r="AE28" s="28" t="s">
        <f>MAX('日報表(1分鐘)'!AE$350:AE$365)-IF(MAX('日報表(1分鐘)'!AE$350:AE$365)=0,0,SMALL('日報表(1分鐘)'!AE$350:AE$365,COUNTIF('日報表(1分鐘)'!AE$350:AE$365,0)+1))</f>
      </c>
      <c r="AF28" s="27" t="s">
        <f>AVERAGE('日報表(1分鐘)'!AF$350:AF$365)</f>
      </c>
      <c r="AG28" s="28" t="s">
        <f>AVERAGE('日報表(1分鐘)'!AG$350:AG$365)</f>
      </c>
      <c r="AH28" s="28" t="s">
        <f>MAX('日報表(1分鐘)'!AH$350:AH$365)-IF(MAX('日報表(1分鐘)'!AH$350:AH$365)=0,0,SMALL('日報表(1分鐘)'!AH$350:AH$365,COUNTIF('日報表(1分鐘)'!AH$350:AH$365,0)+1))</f>
      </c>
      <c r="AI28" s="27" t="s">
        <f>AVERAGE('日報表(1分鐘)'!AI$350:AI$365)</f>
      </c>
      <c r="AJ28" s="28" t="s">
        <f>AVERAGE('日報表(1分鐘)'!AJ$350:AJ$365)</f>
      </c>
      <c r="AK28" s="28" t="s">
        <f>MAX('日報表(1分鐘)'!AK$350:AK$365)-IF(MAX('日報表(1分鐘)'!AK$350:AK$365)=0,0,SMALL('日報表(1分鐘)'!AK$350:AK$365,COUNTIF('日報表(1分鐘)'!AK$350:AK$365,0)+1))</f>
      </c>
      <c r="AL28" s="27" t="s">
        <f>AVERAGE('日報表(1分鐘)'!AL$350:AL$365)</f>
      </c>
      <c r="AM28" s="28" t="s">
        <f>AVERAGE('日報表(1分鐘)'!AM$350:AM$365)</f>
      </c>
      <c r="AN28" s="28" t="s">
        <f>MAX('日報表(1分鐘)'!AN$350:AN$365)-IF(MAX('日報表(1分鐘)'!AN$350:AN$365)=0,0,SMALL('日報表(1分鐘)'!AN$350:AN$365,COUNTIF('日報表(1分鐘)'!AN$350:AN$365,0)+1))</f>
      </c>
      <c r="AO28" s="27" t="s">
        <f>AVERAGE('日報表(1分鐘)'!AO$350:AO$365)</f>
      </c>
      <c r="AP28" s="28" t="s">
        <f>AVERAGE('日報表(1分鐘)'!AP$350:AP$365)</f>
      </c>
      <c r="AQ28" s="28" t="s">
        <f>MAX('日報表(1分鐘)'!AQ$350:AQ$365) - IF(MAX('日報表(1分鐘)'!AQ$350:AQ$365)=0, 0, SMALL('日報表(1分鐘)'!AQ$350:AQ$365, COUNTIF('日報表(1分鐘)'!AQ$350:AQ$365, 0) + 1))</f>
      </c>
    </row>
    <row r="29" spans="1:4" ht="17.25">
      <c r="A29" s="14" t="s">
        <v>105</v>
      </c>
      <c r="B29" s="27">
        <f>AVERAGE('日報表(1分鐘)'!B$365:B$380)</f>
      </c>
      <c r="C29" s="28">
        <f>AVERAGE('日報表(1分鐘)'!C$365:C$380)</f>
      </c>
      <c r="D29" s="28" t="e">
        <f>MAX('日報表(1分鐘)'!D$365:D$380)-IF(MAX('日報表(1分鐘)'!D$365:D$380)=0,0,SMALL('日報表(1分鐘)'!D$365:D$380,COUNTIF('日報表(1分鐘)'!D$365:D$380,0)+1))</f>
      </c>
      <c r="E29" s="27" t="s">
        <f>AVERAGE('日報表(1分鐘)'!E$365:E$380)</f>
      </c>
      <c r="F29" s="28" t="s">
        <f>AVERAGE('日報表(1分鐘)'!F$365:F$380)</f>
      </c>
      <c r="G29" s="28" t="s">
        <f>MAX('日報表(1分鐘)'!G$365:G$380)-IF(MAX('日報表(1分鐘)'!G$365:G$380)=0,0,SMALL('日報表(1分鐘)'!G$365:G$380,COUNTIF('日報表(1分鐘)'!G$365:G$380,0)+1))</f>
      </c>
      <c r="H29" s="27" t="s">
        <f>AVERAGE('日報表(1分鐘)'!H$365:H$380)</f>
      </c>
      <c r="I29" s="28" t="s">
        <f>AVERAGE('日報表(1分鐘)'!I$365:I$380)</f>
      </c>
      <c r="J29" s="28" t="s">
        <f>MAX('日報表(1分鐘)'!J$365:J$380)-IF(MAX('日報表(1分鐘)'!J$365:J$380)=0,0,SMALL('日報表(1分鐘)'!J$365:J$380,COUNTIF('日報表(1分鐘)'!J$365:J$380,0)+1))</f>
      </c>
      <c r="K29" s="27" t="s">
        <f>AVERAGE('日報表(1分鐘)'!K$365:K$380)</f>
      </c>
      <c r="L29" s="28" t="s">
        <f>AVERAGE('日報表(1分鐘)'!L$365:L$380)</f>
      </c>
      <c r="M29" s="28" t="s">
        <f>MAX('日報表(1分鐘)'!M$365:M$380)-IF(MAX('日報表(1分鐘)'!M$365:M$380)=0,0,SMALL('日報表(1分鐘)'!M$365:M$380,COUNTIF('日報表(1分鐘)'!M$365:M$380,0)+1))</f>
      </c>
      <c r="N29" s="27" t="s">
        <f>AVERAGE('日報表(1分鐘)'!N$365:N$380)</f>
      </c>
      <c r="O29" s="28" t="s">
        <f>AVERAGE('日報表(1分鐘)'!O$365:O$380)</f>
      </c>
      <c r="P29" s="28" t="s">
        <f>MAX('日報表(1分鐘)'!P$365:P$380)-IF(MAX('日報表(1分鐘)'!P$365:P$380)=0,0,SMALL('日報表(1分鐘)'!P$365:P$380,COUNTIF('日報表(1分鐘)'!P$365:P$380,0)+1))</f>
      </c>
      <c r="Q29" s="27" t="s">
        <f>AVERAGE('日報表(1分鐘)'!Q$365:Q$380)</f>
      </c>
      <c r="R29" s="28" t="s">
        <f>AVERAGE('日報表(1分鐘)'!R$365:R$380)</f>
      </c>
      <c r="S29" s="28" t="s">
        <f>MAX('日報表(1分鐘)'!S$365:S$380)-IF(MAX('日報表(1分鐘)'!S$365:S$380)=0,0,SMALL('日報表(1分鐘)'!S$365:S$380,COUNTIF('日報表(1分鐘)'!S$365:S$380,0)+1))</f>
      </c>
      <c r="T29" s="27" t="s">
        <f>AVERAGE('日報表(1分鐘)'!T$365:T$380)</f>
      </c>
      <c r="U29" s="28" t="s">
        <f>AVERAGE('日報表(1分鐘)'!U$365:U$380)</f>
      </c>
      <c r="V29" s="28" t="s">
        <f>MAX('日報表(1分鐘)'!V$365:V$380)-IF(MAX('日報表(1分鐘)'!V$365:V$380)=0,0,SMALL('日報表(1分鐘)'!V$365:V$380,COUNTIF('日報表(1分鐘)'!V$365:V$380,0)+1))</f>
      </c>
      <c r="W29" s="27" t="s">
        <f>AVERAGE('日報表(1分鐘)'!W$365:W$380)</f>
      </c>
      <c r="X29" s="28" t="s">
        <f>AVERAGE('日報表(1分鐘)'!X$365:X$380)</f>
      </c>
      <c r="Y29" s="28" t="s">
        <f>MAX('日報表(1分鐘)'!Y$365:Y$380)-IF(MAX('日報表(1分鐘)'!Y$365:Y$380)=0,0,SMALL('日報表(1分鐘)'!Y$365:Y$380,COUNTIF('日報表(1分鐘)'!Y$365:Y$380,0)+1))</f>
      </c>
      <c r="Z29" s="27" t="s">
        <f>AVERAGE('日報表(1分鐘)'!Z$365:Z$380)</f>
      </c>
      <c r="AA29" s="28" t="s">
        <f>AVERAGE('日報表(1分鐘)'!AA$365:AA$380)</f>
      </c>
      <c r="AB29" s="28" t="s">
        <f>MAX('日報表(1分鐘)'!AB$365:AB$380)-IF(MAX('日報表(1分鐘)'!AB$365:AB$380)=0,0,SMALL('日報表(1分鐘)'!AB$365:AB$380,COUNTIF('日報表(1分鐘)'!AB$365:AB$380,0)+1))</f>
      </c>
      <c r="AC29" s="27" t="s">
        <f>AVERAGE('日報表(1分鐘)'!AC$365:AC$380)</f>
      </c>
      <c r="AD29" s="28" t="s">
        <f>AVERAGE('日報表(1分鐘)'!AD$365:AD$380)</f>
      </c>
      <c r="AE29" s="28" t="s">
        <f>MAX('日報表(1分鐘)'!AE$365:AE$380)-IF(MAX('日報表(1分鐘)'!AE$365:AE$380)=0,0,SMALL('日報表(1分鐘)'!AE$365:AE$380,COUNTIF('日報表(1分鐘)'!AE$365:AE$380,0)+1))</f>
      </c>
      <c r="AF29" s="27" t="s">
        <f>AVERAGE('日報表(1分鐘)'!AF$365:AF$380)</f>
      </c>
      <c r="AG29" s="28" t="s">
        <f>AVERAGE('日報表(1分鐘)'!AG$365:AG$380)</f>
      </c>
      <c r="AH29" s="28" t="s">
        <f>MAX('日報表(1分鐘)'!AH$365:AH$380)-IF(MAX('日報表(1分鐘)'!AH$365:AH$380)=0,0,SMALL('日報表(1分鐘)'!AH$365:AH$380,COUNTIF('日報表(1分鐘)'!AH$365:AH$380,0)+1))</f>
      </c>
      <c r="AI29" s="27" t="s">
        <f>AVERAGE('日報表(1分鐘)'!AI$365:AI$380)</f>
      </c>
      <c r="AJ29" s="28" t="s">
        <f>AVERAGE('日報表(1分鐘)'!AJ$365:AJ$380)</f>
      </c>
      <c r="AK29" s="28" t="s">
        <f>MAX('日報表(1分鐘)'!AK$365:AK$380)-IF(MAX('日報表(1分鐘)'!AK$365:AK$380)=0,0,SMALL('日報表(1分鐘)'!AK$365:AK$380,COUNTIF('日報表(1分鐘)'!AK$365:AK$380,0)+1))</f>
      </c>
      <c r="AL29" s="27" t="s">
        <f>AVERAGE('日報表(1分鐘)'!AL$365:AL$380)</f>
      </c>
      <c r="AM29" s="28" t="s">
        <f>AVERAGE('日報表(1分鐘)'!AM$365:AM$380)</f>
      </c>
      <c r="AN29" s="28" t="s">
        <f>MAX('日報表(1分鐘)'!AN$365:AN$380)-IF(MAX('日報表(1分鐘)'!AN$365:AN$380)=0,0,SMALL('日報表(1分鐘)'!AN$365:AN$380,COUNTIF('日報表(1分鐘)'!AN$365:AN$380,0)+1))</f>
      </c>
      <c r="AO29" s="27" t="s">
        <f>AVERAGE('日報表(1分鐘)'!AO$365:AO$380)</f>
      </c>
      <c r="AP29" s="28" t="s">
        <f>AVERAGE('日報表(1分鐘)'!AP$365:AP$380)</f>
      </c>
      <c r="AQ29" s="28" t="s">
        <f>MAX('日報表(1分鐘)'!AQ$365:AQ$380) - IF(MAX('日報表(1分鐘)'!AQ$365:AQ$380)=0, 0, SMALL('日報表(1分鐘)'!AQ$365:AQ$380, COUNTIF('日報表(1分鐘)'!AQ$365:AQ$380, 0) + 1))</f>
      </c>
    </row>
    <row r="30" spans="1:4" ht="17.25">
      <c r="A30" s="14" t="s">
        <v>106</v>
      </c>
      <c r="B30" s="27">
        <f>AVERAGE('日報表(1分鐘)'!B$380:B$395)</f>
      </c>
      <c r="C30" s="28">
        <f>AVERAGE('日報表(1分鐘)'!C$380:C$395)</f>
      </c>
      <c r="D30" s="28" t="e">
        <f>MAX('日報表(1分鐘)'!D$380:D$395)-IF(MAX('日報表(1分鐘)'!D$380:D$395)=0,0,SMALL('日報表(1分鐘)'!D$380:D$395,COUNTIF('日報表(1分鐘)'!D$380:D$395,0)+1))</f>
      </c>
      <c r="E30" s="27" t="s">
        <f>AVERAGE('日報表(1分鐘)'!E$380:E$395)</f>
      </c>
      <c r="F30" s="28" t="s">
        <f>AVERAGE('日報表(1分鐘)'!F$380:F$395)</f>
      </c>
      <c r="G30" s="28" t="s">
        <f>MAX('日報表(1分鐘)'!G$380:G$395)-IF(MAX('日報表(1分鐘)'!G$380:G$395)=0,0,SMALL('日報表(1分鐘)'!G$380:G$395,COUNTIF('日報表(1分鐘)'!G$380:G$395,0)+1))</f>
      </c>
      <c r="H30" s="27" t="s">
        <f>AVERAGE('日報表(1分鐘)'!H$380:H$395)</f>
      </c>
      <c r="I30" s="28" t="s">
        <f>AVERAGE('日報表(1分鐘)'!I$380:I$395)</f>
      </c>
      <c r="J30" s="28" t="s">
        <f>MAX('日報表(1分鐘)'!J$380:J$395)-IF(MAX('日報表(1分鐘)'!J$380:J$395)=0,0,SMALL('日報表(1分鐘)'!J$380:J$395,COUNTIF('日報表(1分鐘)'!J$380:J$395,0)+1))</f>
      </c>
      <c r="K30" s="27" t="s">
        <f>AVERAGE('日報表(1分鐘)'!K$380:K$395)</f>
      </c>
      <c r="L30" s="28" t="s">
        <f>AVERAGE('日報表(1分鐘)'!L$380:L$395)</f>
      </c>
      <c r="M30" s="28" t="s">
        <f>MAX('日報表(1分鐘)'!M$380:M$395)-IF(MAX('日報表(1分鐘)'!M$380:M$395)=0,0,SMALL('日報表(1分鐘)'!M$380:M$395,COUNTIF('日報表(1分鐘)'!M$380:M$395,0)+1))</f>
      </c>
      <c r="N30" s="27" t="s">
        <f>AVERAGE('日報表(1分鐘)'!N$380:N$395)</f>
      </c>
      <c r="O30" s="28" t="s">
        <f>AVERAGE('日報表(1分鐘)'!O$380:O$395)</f>
      </c>
      <c r="P30" s="28" t="s">
        <f>MAX('日報表(1分鐘)'!P$380:P$395)-IF(MAX('日報表(1分鐘)'!P$380:P$395)=0,0,SMALL('日報表(1分鐘)'!P$380:P$395,COUNTIF('日報表(1分鐘)'!P$380:P$395,0)+1))</f>
      </c>
      <c r="Q30" s="27" t="s">
        <f>AVERAGE('日報表(1分鐘)'!Q$380:Q$395)</f>
      </c>
      <c r="R30" s="28" t="s">
        <f>AVERAGE('日報表(1分鐘)'!R$380:R$395)</f>
      </c>
      <c r="S30" s="28" t="s">
        <f>MAX('日報表(1分鐘)'!S$380:S$395)-IF(MAX('日報表(1分鐘)'!S$380:S$395)=0,0,SMALL('日報表(1分鐘)'!S$380:S$395,COUNTIF('日報表(1分鐘)'!S$380:S$395,0)+1))</f>
      </c>
      <c r="T30" s="27" t="s">
        <f>AVERAGE('日報表(1分鐘)'!T$380:T$395)</f>
      </c>
      <c r="U30" s="28" t="s">
        <f>AVERAGE('日報表(1分鐘)'!U$380:U$395)</f>
      </c>
      <c r="V30" s="28" t="s">
        <f>MAX('日報表(1分鐘)'!V$380:V$395)-IF(MAX('日報表(1分鐘)'!V$380:V$395)=0,0,SMALL('日報表(1分鐘)'!V$380:V$395,COUNTIF('日報表(1分鐘)'!V$380:V$395,0)+1))</f>
      </c>
      <c r="W30" s="27" t="s">
        <f>AVERAGE('日報表(1分鐘)'!W$380:W$395)</f>
      </c>
      <c r="X30" s="28" t="s">
        <f>AVERAGE('日報表(1分鐘)'!X$380:X$395)</f>
      </c>
      <c r="Y30" s="28" t="s">
        <f>MAX('日報表(1分鐘)'!Y$380:Y$395)-IF(MAX('日報表(1分鐘)'!Y$380:Y$395)=0,0,SMALL('日報表(1分鐘)'!Y$380:Y$395,COUNTIF('日報表(1分鐘)'!Y$380:Y$395,0)+1))</f>
      </c>
      <c r="Z30" s="27" t="s">
        <f>AVERAGE('日報表(1分鐘)'!Z$380:Z$395)</f>
      </c>
      <c r="AA30" s="28" t="s">
        <f>AVERAGE('日報表(1分鐘)'!AA$380:AA$395)</f>
      </c>
      <c r="AB30" s="28" t="s">
        <f>MAX('日報表(1分鐘)'!AB$380:AB$395)-IF(MAX('日報表(1分鐘)'!AB$380:AB$395)=0,0,SMALL('日報表(1分鐘)'!AB$380:AB$395,COUNTIF('日報表(1分鐘)'!AB$380:AB$395,0)+1))</f>
      </c>
      <c r="AC30" s="27" t="s">
        <f>AVERAGE('日報表(1分鐘)'!AC$380:AC$395)</f>
      </c>
      <c r="AD30" s="28" t="s">
        <f>AVERAGE('日報表(1分鐘)'!AD$380:AD$395)</f>
      </c>
      <c r="AE30" s="28" t="s">
        <f>MAX('日報表(1分鐘)'!AE$380:AE$395)-IF(MAX('日報表(1分鐘)'!AE$380:AE$395)=0,0,SMALL('日報表(1分鐘)'!AE$380:AE$395,COUNTIF('日報表(1分鐘)'!AE$380:AE$395,0)+1))</f>
      </c>
      <c r="AF30" s="27" t="s">
        <f>AVERAGE('日報表(1分鐘)'!AF$380:AF$395)</f>
      </c>
      <c r="AG30" s="28" t="s">
        <f>AVERAGE('日報表(1分鐘)'!AG$380:AG$395)</f>
      </c>
      <c r="AH30" s="28" t="s">
        <f>MAX('日報表(1分鐘)'!AH$380:AH$395)-IF(MAX('日報表(1分鐘)'!AH$380:AH$395)=0,0,SMALL('日報表(1分鐘)'!AH$380:AH$395,COUNTIF('日報表(1分鐘)'!AH$380:AH$395,0)+1))</f>
      </c>
      <c r="AI30" s="27" t="s">
        <f>AVERAGE('日報表(1分鐘)'!AI$380:AI$395)</f>
      </c>
      <c r="AJ30" s="28" t="s">
        <f>AVERAGE('日報表(1分鐘)'!AJ$380:AJ$395)</f>
      </c>
      <c r="AK30" s="28" t="s">
        <f>MAX('日報表(1分鐘)'!AK$380:AK$395)-IF(MAX('日報表(1分鐘)'!AK$380:AK$395)=0,0,SMALL('日報表(1分鐘)'!AK$380:AK$395,COUNTIF('日報表(1分鐘)'!AK$380:AK$395,0)+1))</f>
      </c>
      <c r="AL30" s="27" t="s">
        <f>AVERAGE('日報表(1分鐘)'!AL$380:AL$395)</f>
      </c>
      <c r="AM30" s="28" t="s">
        <f>AVERAGE('日報表(1分鐘)'!AM$380:AM$395)</f>
      </c>
      <c r="AN30" s="28" t="s">
        <f>MAX('日報表(1分鐘)'!AN$380:AN$395)-IF(MAX('日報表(1分鐘)'!AN$380:AN$395)=0,0,SMALL('日報表(1分鐘)'!AN$380:AN$395,COUNTIF('日報表(1分鐘)'!AN$380:AN$395,0)+1))</f>
      </c>
      <c r="AO30" s="27" t="s">
        <f>AVERAGE('日報表(1分鐘)'!AO$380:AO$395)</f>
      </c>
      <c r="AP30" s="28" t="s">
        <f>AVERAGE('日報表(1分鐘)'!AP$380:AP$395)</f>
      </c>
      <c r="AQ30" s="28" t="s">
        <f>MAX('日報表(1分鐘)'!AQ$380:AQ$395) - IF(MAX('日報表(1分鐘)'!AQ$380:AQ$395)=0, 0, SMALL('日報表(1分鐘)'!AQ$380:AQ$395, COUNTIF('日報表(1分鐘)'!AQ$380:AQ$395, 0) + 1))</f>
      </c>
    </row>
    <row r="31" spans="1:4" ht="17.25">
      <c r="A31" s="14" t="s">
        <v>107</v>
      </c>
      <c r="B31" s="27">
        <f>AVERAGE('日報表(1分鐘)'!B$395:B$410)</f>
      </c>
      <c r="C31" s="28">
        <f>AVERAGE('日報表(1分鐘)'!C$395:C$410)</f>
      </c>
      <c r="D31" s="28" t="e">
        <f>MAX('日報表(1分鐘)'!D$395:D$410)-IF(MAX('日報表(1分鐘)'!D$395:D$410)=0,0,SMALL('日報表(1分鐘)'!D$395:D$410,COUNTIF('日報表(1分鐘)'!D$395:D$410,0)+1))</f>
      </c>
      <c r="E31" s="27" t="s">
        <f>AVERAGE('日報表(1分鐘)'!E$395:E$410)</f>
      </c>
      <c r="F31" s="28" t="s">
        <f>AVERAGE('日報表(1分鐘)'!F$395:F$410)</f>
      </c>
      <c r="G31" s="28" t="s">
        <f>MAX('日報表(1分鐘)'!G$395:G$410)-IF(MAX('日報表(1分鐘)'!G$395:G$410)=0,0,SMALL('日報表(1分鐘)'!G$395:G$410,COUNTIF('日報表(1分鐘)'!G$395:G$410,0)+1))</f>
      </c>
      <c r="H31" s="27" t="s">
        <f>AVERAGE('日報表(1分鐘)'!H$395:H$410)</f>
      </c>
      <c r="I31" s="28" t="s">
        <f>AVERAGE('日報表(1分鐘)'!I$395:I$410)</f>
      </c>
      <c r="J31" s="28" t="s">
        <f>MAX('日報表(1分鐘)'!J$395:J$410)-IF(MAX('日報表(1分鐘)'!J$395:J$410)=0,0,SMALL('日報表(1分鐘)'!J$395:J$410,COUNTIF('日報表(1分鐘)'!J$395:J$410,0)+1))</f>
      </c>
      <c r="K31" s="27" t="s">
        <f>AVERAGE('日報表(1分鐘)'!K$395:K$410)</f>
      </c>
      <c r="L31" s="28" t="s">
        <f>AVERAGE('日報表(1分鐘)'!L$395:L$410)</f>
      </c>
      <c r="M31" s="28" t="s">
        <f>MAX('日報表(1分鐘)'!M$395:M$410)-IF(MAX('日報表(1分鐘)'!M$395:M$410)=0,0,SMALL('日報表(1分鐘)'!M$395:M$410,COUNTIF('日報表(1分鐘)'!M$395:M$410,0)+1))</f>
      </c>
      <c r="N31" s="27" t="s">
        <f>AVERAGE('日報表(1分鐘)'!N$395:N$410)</f>
      </c>
      <c r="O31" s="28" t="s">
        <f>AVERAGE('日報表(1分鐘)'!O$395:O$410)</f>
      </c>
      <c r="P31" s="28" t="s">
        <f>MAX('日報表(1分鐘)'!P$395:P$410)-IF(MAX('日報表(1分鐘)'!P$395:P$410)=0,0,SMALL('日報表(1分鐘)'!P$395:P$410,COUNTIF('日報表(1分鐘)'!P$395:P$410,0)+1))</f>
      </c>
      <c r="Q31" s="27" t="s">
        <f>AVERAGE('日報表(1分鐘)'!Q$395:Q$410)</f>
      </c>
      <c r="R31" s="28" t="s">
        <f>AVERAGE('日報表(1分鐘)'!R$395:R$410)</f>
      </c>
      <c r="S31" s="28" t="s">
        <f>MAX('日報表(1分鐘)'!S$395:S$410)-IF(MAX('日報表(1分鐘)'!S$395:S$410)=0,0,SMALL('日報表(1分鐘)'!S$395:S$410,COUNTIF('日報表(1分鐘)'!S$395:S$410,0)+1))</f>
      </c>
      <c r="T31" s="27" t="s">
        <f>AVERAGE('日報表(1分鐘)'!T$395:T$410)</f>
      </c>
      <c r="U31" s="28" t="s">
        <f>AVERAGE('日報表(1分鐘)'!U$395:U$410)</f>
      </c>
      <c r="V31" s="28" t="s">
        <f>MAX('日報表(1分鐘)'!V$395:V$410)-IF(MAX('日報表(1分鐘)'!V$395:V$410)=0,0,SMALL('日報表(1分鐘)'!V$395:V$410,COUNTIF('日報表(1分鐘)'!V$395:V$410,0)+1))</f>
      </c>
      <c r="W31" s="27" t="s">
        <f>AVERAGE('日報表(1分鐘)'!W$395:W$410)</f>
      </c>
      <c r="X31" s="28" t="s">
        <f>AVERAGE('日報表(1分鐘)'!X$395:X$410)</f>
      </c>
      <c r="Y31" s="28" t="s">
        <f>MAX('日報表(1分鐘)'!Y$395:Y$410)-IF(MAX('日報表(1分鐘)'!Y$395:Y$410)=0,0,SMALL('日報表(1分鐘)'!Y$395:Y$410,COUNTIF('日報表(1分鐘)'!Y$395:Y$410,0)+1))</f>
      </c>
      <c r="Z31" s="27" t="s">
        <f>AVERAGE('日報表(1分鐘)'!Z$395:Z$410)</f>
      </c>
      <c r="AA31" s="28" t="s">
        <f>AVERAGE('日報表(1分鐘)'!AA$395:AA$410)</f>
      </c>
      <c r="AB31" s="28" t="s">
        <f>MAX('日報表(1分鐘)'!AB$395:AB$410)-IF(MAX('日報表(1分鐘)'!AB$395:AB$410)=0,0,SMALL('日報表(1分鐘)'!AB$395:AB$410,COUNTIF('日報表(1分鐘)'!AB$395:AB$410,0)+1))</f>
      </c>
      <c r="AC31" s="27" t="s">
        <f>AVERAGE('日報表(1分鐘)'!AC$395:AC$410)</f>
      </c>
      <c r="AD31" s="28" t="s">
        <f>AVERAGE('日報表(1分鐘)'!AD$395:AD$410)</f>
      </c>
      <c r="AE31" s="28" t="s">
        <f>MAX('日報表(1分鐘)'!AE$395:AE$410)-IF(MAX('日報表(1分鐘)'!AE$395:AE$410)=0,0,SMALL('日報表(1分鐘)'!AE$395:AE$410,COUNTIF('日報表(1分鐘)'!AE$395:AE$410,0)+1))</f>
      </c>
      <c r="AF31" s="27" t="s">
        <f>AVERAGE('日報表(1分鐘)'!AF$395:AF$410)</f>
      </c>
      <c r="AG31" s="28" t="s">
        <f>AVERAGE('日報表(1分鐘)'!AG$395:AG$410)</f>
      </c>
      <c r="AH31" s="28" t="s">
        <f>MAX('日報表(1分鐘)'!AH$395:AH$410)-IF(MAX('日報表(1分鐘)'!AH$395:AH$410)=0,0,SMALL('日報表(1分鐘)'!AH$395:AH$410,COUNTIF('日報表(1分鐘)'!AH$395:AH$410,0)+1))</f>
      </c>
      <c r="AI31" s="27" t="s">
        <f>AVERAGE('日報表(1分鐘)'!AI$395:AI$410)</f>
      </c>
      <c r="AJ31" s="28" t="s">
        <f>AVERAGE('日報表(1分鐘)'!AJ$395:AJ$410)</f>
      </c>
      <c r="AK31" s="28" t="s">
        <f>MAX('日報表(1分鐘)'!AK$395:AK$410)-IF(MAX('日報表(1分鐘)'!AK$395:AK$410)=0,0,SMALL('日報表(1分鐘)'!AK$395:AK$410,COUNTIF('日報表(1分鐘)'!AK$395:AK$410,0)+1))</f>
      </c>
      <c r="AL31" s="27" t="s">
        <f>AVERAGE('日報表(1分鐘)'!AL$395:AL$410)</f>
      </c>
      <c r="AM31" s="28" t="s">
        <f>AVERAGE('日報表(1分鐘)'!AM$395:AM$410)</f>
      </c>
      <c r="AN31" s="28" t="s">
        <f>MAX('日報表(1分鐘)'!AN$395:AN$410)-IF(MAX('日報表(1分鐘)'!AN$395:AN$410)=0,0,SMALL('日報表(1分鐘)'!AN$395:AN$410,COUNTIF('日報表(1分鐘)'!AN$395:AN$410,0)+1))</f>
      </c>
      <c r="AO31" s="27" t="s">
        <f>AVERAGE('日報表(1分鐘)'!AO$395:AO$410)</f>
      </c>
      <c r="AP31" s="28" t="s">
        <f>AVERAGE('日報表(1分鐘)'!AP$395:AP$410)</f>
      </c>
      <c r="AQ31" s="28" t="s">
        <f>MAX('日報表(1分鐘)'!AQ$395:AQ$410) - IF(MAX('日報表(1分鐘)'!AQ$395:AQ$410)=0, 0, SMALL('日報表(1分鐘)'!AQ$395:AQ$410, COUNTIF('日報表(1分鐘)'!AQ$395:AQ$410, 0) + 1))</f>
      </c>
    </row>
    <row r="32" spans="1:4" ht="17.25">
      <c r="A32" s="14" t="s">
        <v>108</v>
      </c>
      <c r="B32" s="27">
        <f>AVERAGE('日報表(1分鐘)'!B$410:B$425)</f>
      </c>
      <c r="C32" s="28">
        <f>AVERAGE('日報表(1分鐘)'!C$410:C$425)</f>
      </c>
      <c r="D32" s="28" t="e">
        <f>MAX('日報表(1分鐘)'!D$410:D$425)-IF(MAX('日報表(1分鐘)'!D$410:D$425)=0,0,SMALL('日報表(1分鐘)'!D$410:D$425,COUNTIF('日報表(1分鐘)'!D$410:D$425,0)+1))</f>
      </c>
      <c r="E32" s="27" t="s">
        <f>AVERAGE('日報表(1分鐘)'!E$410:E$425)</f>
      </c>
      <c r="F32" s="28" t="s">
        <f>AVERAGE('日報表(1分鐘)'!F$410:F$425)</f>
      </c>
      <c r="G32" s="28" t="s">
        <f>MAX('日報表(1分鐘)'!G$410:G$425)-IF(MAX('日報表(1分鐘)'!G$410:G$425)=0,0,SMALL('日報表(1分鐘)'!G$410:G$425,COUNTIF('日報表(1分鐘)'!G$410:G$425,0)+1))</f>
      </c>
      <c r="H32" s="27" t="s">
        <f>AVERAGE('日報表(1分鐘)'!H$410:H$425)</f>
      </c>
      <c r="I32" s="28" t="s">
        <f>AVERAGE('日報表(1分鐘)'!I$410:I$425)</f>
      </c>
      <c r="J32" s="28" t="s">
        <f>MAX('日報表(1分鐘)'!J$410:J$425)-IF(MAX('日報表(1分鐘)'!J$410:J$425)=0,0,SMALL('日報表(1分鐘)'!J$410:J$425,COUNTIF('日報表(1分鐘)'!J$410:J$425,0)+1))</f>
      </c>
      <c r="K32" s="27" t="s">
        <f>AVERAGE('日報表(1分鐘)'!K$410:K$425)</f>
      </c>
      <c r="L32" s="28" t="s">
        <f>AVERAGE('日報表(1分鐘)'!L$410:L$425)</f>
      </c>
      <c r="M32" s="28" t="s">
        <f>MAX('日報表(1分鐘)'!M$410:M$425)-IF(MAX('日報表(1分鐘)'!M$410:M$425)=0,0,SMALL('日報表(1分鐘)'!M$410:M$425,COUNTIF('日報表(1分鐘)'!M$410:M$425,0)+1))</f>
      </c>
      <c r="N32" s="27" t="s">
        <f>AVERAGE('日報表(1分鐘)'!N$410:N$425)</f>
      </c>
      <c r="O32" s="28" t="s">
        <f>AVERAGE('日報表(1分鐘)'!O$410:O$425)</f>
      </c>
      <c r="P32" s="28" t="s">
        <f>MAX('日報表(1分鐘)'!P$410:P$425)-IF(MAX('日報表(1分鐘)'!P$410:P$425)=0,0,SMALL('日報表(1分鐘)'!P$410:P$425,COUNTIF('日報表(1分鐘)'!P$410:P$425,0)+1))</f>
      </c>
      <c r="Q32" s="27" t="s">
        <f>AVERAGE('日報表(1分鐘)'!Q$410:Q$425)</f>
      </c>
      <c r="R32" s="28" t="s">
        <f>AVERAGE('日報表(1分鐘)'!R$410:R$425)</f>
      </c>
      <c r="S32" s="28" t="s">
        <f>MAX('日報表(1分鐘)'!S$410:S$425)-IF(MAX('日報表(1分鐘)'!S$410:S$425)=0,0,SMALL('日報表(1分鐘)'!S$410:S$425,COUNTIF('日報表(1分鐘)'!S$410:S$425,0)+1))</f>
      </c>
      <c r="T32" s="27" t="s">
        <f>AVERAGE('日報表(1分鐘)'!T$410:T$425)</f>
      </c>
      <c r="U32" s="28" t="s">
        <f>AVERAGE('日報表(1分鐘)'!U$410:U$425)</f>
      </c>
      <c r="V32" s="28" t="s">
        <f>MAX('日報表(1分鐘)'!V$410:V$425)-IF(MAX('日報表(1分鐘)'!V$410:V$425)=0,0,SMALL('日報表(1分鐘)'!V$410:V$425,COUNTIF('日報表(1分鐘)'!V$410:V$425,0)+1))</f>
      </c>
      <c r="W32" s="27" t="s">
        <f>AVERAGE('日報表(1分鐘)'!W$410:W$425)</f>
      </c>
      <c r="X32" s="28" t="s">
        <f>AVERAGE('日報表(1分鐘)'!X$410:X$425)</f>
      </c>
      <c r="Y32" s="28" t="s">
        <f>MAX('日報表(1分鐘)'!Y$410:Y$425)-IF(MAX('日報表(1分鐘)'!Y$410:Y$425)=0,0,SMALL('日報表(1分鐘)'!Y$410:Y$425,COUNTIF('日報表(1分鐘)'!Y$410:Y$425,0)+1))</f>
      </c>
      <c r="Z32" s="27" t="s">
        <f>AVERAGE('日報表(1分鐘)'!Z$410:Z$425)</f>
      </c>
      <c r="AA32" s="28" t="s">
        <f>AVERAGE('日報表(1分鐘)'!AA$410:AA$425)</f>
      </c>
      <c r="AB32" s="28" t="s">
        <f>MAX('日報表(1分鐘)'!AB$410:AB$425)-IF(MAX('日報表(1分鐘)'!AB$410:AB$425)=0,0,SMALL('日報表(1分鐘)'!AB$410:AB$425,COUNTIF('日報表(1分鐘)'!AB$410:AB$425,0)+1))</f>
      </c>
      <c r="AC32" s="27" t="s">
        <f>AVERAGE('日報表(1分鐘)'!AC$410:AC$425)</f>
      </c>
      <c r="AD32" s="28" t="s">
        <f>AVERAGE('日報表(1分鐘)'!AD$410:AD$425)</f>
      </c>
      <c r="AE32" s="28" t="s">
        <f>MAX('日報表(1分鐘)'!AE$410:AE$425)-IF(MAX('日報表(1分鐘)'!AE$410:AE$425)=0,0,SMALL('日報表(1分鐘)'!AE$410:AE$425,COUNTIF('日報表(1分鐘)'!AE$410:AE$425,0)+1))</f>
      </c>
      <c r="AF32" s="27" t="s">
        <f>AVERAGE('日報表(1分鐘)'!AF$410:AF$425)</f>
      </c>
      <c r="AG32" s="28" t="s">
        <f>AVERAGE('日報表(1分鐘)'!AG$410:AG$425)</f>
      </c>
      <c r="AH32" s="28" t="s">
        <f>MAX('日報表(1分鐘)'!AH$410:AH$425)-IF(MAX('日報表(1分鐘)'!AH$410:AH$425)=0,0,SMALL('日報表(1分鐘)'!AH$410:AH$425,COUNTIF('日報表(1分鐘)'!AH$410:AH$425,0)+1))</f>
      </c>
      <c r="AI32" s="27" t="s">
        <f>AVERAGE('日報表(1分鐘)'!AI$410:AI$425)</f>
      </c>
      <c r="AJ32" s="28" t="s">
        <f>AVERAGE('日報表(1分鐘)'!AJ$410:AJ$425)</f>
      </c>
      <c r="AK32" s="28" t="s">
        <f>MAX('日報表(1分鐘)'!AK$410:AK$425)-IF(MAX('日報表(1分鐘)'!AK$410:AK$425)=0,0,SMALL('日報表(1分鐘)'!AK$410:AK$425,COUNTIF('日報表(1分鐘)'!AK$410:AK$425,0)+1))</f>
      </c>
      <c r="AL32" s="27" t="s">
        <f>AVERAGE('日報表(1分鐘)'!AL$410:AL$425)</f>
      </c>
      <c r="AM32" s="28" t="s">
        <f>AVERAGE('日報表(1分鐘)'!AM$410:AM$425)</f>
      </c>
      <c r="AN32" s="28" t="s">
        <f>MAX('日報表(1分鐘)'!AN$410:AN$425)-IF(MAX('日報表(1分鐘)'!AN$410:AN$425)=0,0,SMALL('日報表(1分鐘)'!AN$410:AN$425,COUNTIF('日報表(1分鐘)'!AN$410:AN$425,0)+1))</f>
      </c>
      <c r="AO32" s="27" t="s">
        <f>AVERAGE('日報表(1分鐘)'!AO$410:AO$425)</f>
      </c>
      <c r="AP32" s="28" t="s">
        <f>AVERAGE('日報表(1分鐘)'!AP$410:AP$425)</f>
      </c>
      <c r="AQ32" s="28" t="s">
        <f>MAX('日報表(1分鐘)'!AQ$410:AQ$425) - IF(MAX('日報表(1分鐘)'!AQ$410:AQ$425)=0, 0, SMALL('日報表(1分鐘)'!AQ$410:AQ$425, COUNTIF('日報表(1分鐘)'!AQ$410:AQ$425, 0) + 1))</f>
      </c>
    </row>
    <row r="33" spans="1:4" ht="17.25">
      <c r="A33" s="14" t="s">
        <v>109</v>
      </c>
      <c r="B33" s="27">
        <f>AVERAGE('日報表(1分鐘)'!B$425:B$440)</f>
      </c>
      <c r="C33" s="28">
        <f>AVERAGE('日報表(1分鐘)'!C$425:C$440)</f>
      </c>
      <c r="D33" s="28" t="e">
        <f>MAX('日報表(1分鐘)'!D$425:D$440)-IF(MAX('日報表(1分鐘)'!D$425:D$440)=0,0,SMALL('日報表(1分鐘)'!D$425:D$440,COUNTIF('日報表(1分鐘)'!D$425:D$440,0)+1))</f>
      </c>
      <c r="E33" s="27" t="s">
        <f>AVERAGE('日報表(1分鐘)'!E$425:E$440)</f>
      </c>
      <c r="F33" s="28" t="s">
        <f>AVERAGE('日報表(1分鐘)'!F$425:F$440)</f>
      </c>
      <c r="G33" s="28" t="s">
        <f>MAX('日報表(1分鐘)'!G$425:G$440)-IF(MAX('日報表(1分鐘)'!G$425:G$440)=0,0,SMALL('日報表(1分鐘)'!G$425:G$440,COUNTIF('日報表(1分鐘)'!G$425:G$440,0)+1))</f>
      </c>
      <c r="H33" s="27" t="s">
        <f>AVERAGE('日報表(1分鐘)'!H$425:H$440)</f>
      </c>
      <c r="I33" s="28" t="s">
        <f>AVERAGE('日報表(1分鐘)'!I$425:I$440)</f>
      </c>
      <c r="J33" s="28" t="s">
        <f>MAX('日報表(1分鐘)'!J$425:J$440)-IF(MAX('日報表(1分鐘)'!J$425:J$440)=0,0,SMALL('日報表(1分鐘)'!J$425:J$440,COUNTIF('日報表(1分鐘)'!J$425:J$440,0)+1))</f>
      </c>
      <c r="K33" s="27" t="s">
        <f>AVERAGE('日報表(1分鐘)'!K$425:K$440)</f>
      </c>
      <c r="L33" s="28" t="s">
        <f>AVERAGE('日報表(1分鐘)'!L$425:L$440)</f>
      </c>
      <c r="M33" s="28" t="s">
        <f>MAX('日報表(1分鐘)'!M$425:M$440)-IF(MAX('日報表(1分鐘)'!M$425:M$440)=0,0,SMALL('日報表(1分鐘)'!M$425:M$440,COUNTIF('日報表(1分鐘)'!M$425:M$440,0)+1))</f>
      </c>
      <c r="N33" s="27" t="s">
        <f>AVERAGE('日報表(1分鐘)'!N$425:N$440)</f>
      </c>
      <c r="O33" s="28" t="s">
        <f>AVERAGE('日報表(1分鐘)'!O$425:O$440)</f>
      </c>
      <c r="P33" s="28" t="s">
        <f>MAX('日報表(1分鐘)'!P$425:P$440)-IF(MAX('日報表(1分鐘)'!P$425:P$440)=0,0,SMALL('日報表(1分鐘)'!P$425:P$440,COUNTIF('日報表(1分鐘)'!P$425:P$440,0)+1))</f>
      </c>
      <c r="Q33" s="27" t="s">
        <f>AVERAGE('日報表(1分鐘)'!Q$425:Q$440)</f>
      </c>
      <c r="R33" s="28" t="s">
        <f>AVERAGE('日報表(1分鐘)'!R$425:R$440)</f>
      </c>
      <c r="S33" s="28" t="s">
        <f>MAX('日報表(1分鐘)'!S$425:S$440)-IF(MAX('日報表(1分鐘)'!S$425:S$440)=0,0,SMALL('日報表(1分鐘)'!S$425:S$440,COUNTIF('日報表(1分鐘)'!S$425:S$440,0)+1))</f>
      </c>
      <c r="T33" s="27" t="s">
        <f>AVERAGE('日報表(1分鐘)'!T$425:T$440)</f>
      </c>
      <c r="U33" s="28" t="s">
        <f>AVERAGE('日報表(1分鐘)'!U$425:U$440)</f>
      </c>
      <c r="V33" s="28" t="s">
        <f>MAX('日報表(1分鐘)'!V$425:V$440)-IF(MAX('日報表(1分鐘)'!V$425:V$440)=0,0,SMALL('日報表(1分鐘)'!V$425:V$440,COUNTIF('日報表(1分鐘)'!V$425:V$440,0)+1))</f>
      </c>
      <c r="W33" s="27" t="s">
        <f>AVERAGE('日報表(1分鐘)'!W$425:W$440)</f>
      </c>
      <c r="X33" s="28" t="s">
        <f>AVERAGE('日報表(1分鐘)'!X$425:X$440)</f>
      </c>
      <c r="Y33" s="28" t="s">
        <f>MAX('日報表(1分鐘)'!Y$425:Y$440)-IF(MAX('日報表(1分鐘)'!Y$425:Y$440)=0,0,SMALL('日報表(1分鐘)'!Y$425:Y$440,COUNTIF('日報表(1分鐘)'!Y$425:Y$440,0)+1))</f>
      </c>
      <c r="Z33" s="27" t="s">
        <f>AVERAGE('日報表(1分鐘)'!Z$425:Z$440)</f>
      </c>
      <c r="AA33" s="28" t="s">
        <f>AVERAGE('日報表(1分鐘)'!AA$425:AA$440)</f>
      </c>
      <c r="AB33" s="28" t="s">
        <f>MAX('日報表(1分鐘)'!AB$425:AB$440)-IF(MAX('日報表(1分鐘)'!AB$425:AB$440)=0,0,SMALL('日報表(1分鐘)'!AB$425:AB$440,COUNTIF('日報表(1分鐘)'!AB$425:AB$440,0)+1))</f>
      </c>
      <c r="AC33" s="27" t="s">
        <f>AVERAGE('日報表(1分鐘)'!AC$425:AC$440)</f>
      </c>
      <c r="AD33" s="28" t="s">
        <f>AVERAGE('日報表(1分鐘)'!AD$425:AD$440)</f>
      </c>
      <c r="AE33" s="28" t="s">
        <f>MAX('日報表(1分鐘)'!AE$425:AE$440)-IF(MAX('日報表(1分鐘)'!AE$425:AE$440)=0,0,SMALL('日報表(1分鐘)'!AE$425:AE$440,COUNTIF('日報表(1分鐘)'!AE$425:AE$440,0)+1))</f>
      </c>
      <c r="AF33" s="27" t="s">
        <f>AVERAGE('日報表(1分鐘)'!AF$425:AF$440)</f>
      </c>
      <c r="AG33" s="28" t="s">
        <f>AVERAGE('日報表(1分鐘)'!AG$425:AG$440)</f>
      </c>
      <c r="AH33" s="28" t="s">
        <f>MAX('日報表(1分鐘)'!AH$425:AH$440)-IF(MAX('日報表(1分鐘)'!AH$425:AH$440)=0,0,SMALL('日報表(1分鐘)'!AH$425:AH$440,COUNTIF('日報表(1分鐘)'!AH$425:AH$440,0)+1))</f>
      </c>
      <c r="AI33" s="27" t="s">
        <f>AVERAGE('日報表(1分鐘)'!AI$425:AI$440)</f>
      </c>
      <c r="AJ33" s="28" t="s">
        <f>AVERAGE('日報表(1分鐘)'!AJ$425:AJ$440)</f>
      </c>
      <c r="AK33" s="28" t="s">
        <f>MAX('日報表(1分鐘)'!AK$425:AK$440)-IF(MAX('日報表(1分鐘)'!AK$425:AK$440)=0,0,SMALL('日報表(1分鐘)'!AK$425:AK$440,COUNTIF('日報表(1分鐘)'!AK$425:AK$440,0)+1))</f>
      </c>
      <c r="AL33" s="27" t="s">
        <f>AVERAGE('日報表(1分鐘)'!AL$425:AL$440)</f>
      </c>
      <c r="AM33" s="28" t="s">
        <f>AVERAGE('日報表(1分鐘)'!AM$425:AM$440)</f>
      </c>
      <c r="AN33" s="28" t="s">
        <f>MAX('日報表(1分鐘)'!AN$425:AN$440)-IF(MAX('日報表(1分鐘)'!AN$425:AN$440)=0,0,SMALL('日報表(1分鐘)'!AN$425:AN$440,COUNTIF('日報表(1分鐘)'!AN$425:AN$440,0)+1))</f>
      </c>
      <c r="AO33" s="27" t="s">
        <f>AVERAGE('日報表(1分鐘)'!AO$425:AO$440)</f>
      </c>
      <c r="AP33" s="28" t="s">
        <f>AVERAGE('日報表(1分鐘)'!AP$425:AP$440)</f>
      </c>
      <c r="AQ33" s="28" t="s">
        <f>MAX('日報表(1分鐘)'!AQ$425:AQ$440) - IF(MAX('日報表(1分鐘)'!AQ$425:AQ$440)=0, 0, SMALL('日報表(1分鐘)'!AQ$425:AQ$440, COUNTIF('日報表(1分鐘)'!AQ$425:AQ$440, 0) + 1))</f>
      </c>
    </row>
    <row r="34" spans="1:4" ht="17.25">
      <c r="A34" s="14" t="s">
        <v>0</v>
      </c>
      <c r="B34" s="27">
        <f>AVERAGE('日報表(1分鐘)'!B$440:B$455)</f>
      </c>
      <c r="C34" s="28">
        <f>AVERAGE('日報表(1分鐘)'!C$440:C$455)</f>
      </c>
      <c r="D34" s="28" t="e">
        <f>MAX('日報表(1分鐘)'!D$440:D$455)-IF(MAX('日報表(1分鐘)'!D$440:D$455)=0,0,SMALL('日報表(1分鐘)'!D$440:D$455,COUNTIF('日報表(1分鐘)'!D$440:D$455,0)+1))</f>
      </c>
      <c r="E34" s="27" t="s">
        <f>AVERAGE('日報表(1分鐘)'!E$440:E$455)</f>
      </c>
      <c r="F34" s="28" t="s">
        <f>AVERAGE('日報表(1分鐘)'!F$440:F$455)</f>
      </c>
      <c r="G34" s="28" t="s">
        <f>MAX('日報表(1分鐘)'!G$440:G$455)-IF(MAX('日報表(1分鐘)'!G$440:G$455)=0,0,SMALL('日報表(1分鐘)'!G$440:G$455,COUNTIF('日報表(1分鐘)'!G$440:G$455,0)+1))</f>
      </c>
      <c r="H34" s="27" t="s">
        <f>AVERAGE('日報表(1分鐘)'!H$440:H$455)</f>
      </c>
      <c r="I34" s="28" t="s">
        <f>AVERAGE('日報表(1分鐘)'!I$440:I$455)</f>
      </c>
      <c r="J34" s="28" t="s">
        <f>MAX('日報表(1分鐘)'!J$440:J$455)-IF(MAX('日報表(1分鐘)'!J$440:J$455)=0,0,SMALL('日報表(1分鐘)'!J$440:J$455,COUNTIF('日報表(1分鐘)'!J$440:J$455,0)+1))</f>
      </c>
      <c r="K34" s="27" t="s">
        <f>AVERAGE('日報表(1分鐘)'!K$440:K$455)</f>
      </c>
      <c r="L34" s="28" t="s">
        <f>AVERAGE('日報表(1分鐘)'!L$440:L$455)</f>
      </c>
      <c r="M34" s="28" t="s">
        <f>MAX('日報表(1分鐘)'!M$440:M$455)-IF(MAX('日報表(1分鐘)'!M$440:M$455)=0,0,SMALL('日報表(1分鐘)'!M$440:M$455,COUNTIF('日報表(1分鐘)'!M$440:M$455,0)+1))</f>
      </c>
      <c r="N34" s="27" t="s">
        <f>AVERAGE('日報表(1分鐘)'!N$440:N$455)</f>
      </c>
      <c r="O34" s="28" t="s">
        <f>AVERAGE('日報表(1分鐘)'!O$440:O$455)</f>
      </c>
      <c r="P34" s="28" t="s">
        <f>MAX('日報表(1分鐘)'!P$440:P$455)-IF(MAX('日報表(1分鐘)'!P$440:P$455)=0,0,SMALL('日報表(1分鐘)'!P$440:P$455,COUNTIF('日報表(1分鐘)'!P$440:P$455,0)+1))</f>
      </c>
      <c r="Q34" s="27" t="s">
        <f>AVERAGE('日報表(1分鐘)'!Q$440:Q$455)</f>
      </c>
      <c r="R34" s="28" t="s">
        <f>AVERAGE('日報表(1分鐘)'!R$440:R$455)</f>
      </c>
      <c r="S34" s="28" t="s">
        <f>MAX('日報表(1分鐘)'!S$440:S$455)-IF(MAX('日報表(1分鐘)'!S$440:S$455)=0,0,SMALL('日報表(1分鐘)'!S$440:S$455,COUNTIF('日報表(1分鐘)'!S$440:S$455,0)+1))</f>
      </c>
      <c r="T34" s="27" t="s">
        <f>AVERAGE('日報表(1分鐘)'!T$440:T$455)</f>
      </c>
      <c r="U34" s="28" t="s">
        <f>AVERAGE('日報表(1分鐘)'!U$440:U$455)</f>
      </c>
      <c r="V34" s="28" t="s">
        <f>MAX('日報表(1分鐘)'!V$440:V$455)-IF(MAX('日報表(1分鐘)'!V$440:V$455)=0,0,SMALL('日報表(1分鐘)'!V$440:V$455,COUNTIF('日報表(1分鐘)'!V$440:V$455,0)+1))</f>
      </c>
      <c r="W34" s="27" t="s">
        <f>AVERAGE('日報表(1分鐘)'!W$440:W$455)</f>
      </c>
      <c r="X34" s="28" t="s">
        <f>AVERAGE('日報表(1分鐘)'!X$440:X$455)</f>
      </c>
      <c r="Y34" s="28" t="s">
        <f>MAX('日報表(1分鐘)'!Y$440:Y$455)-IF(MAX('日報表(1分鐘)'!Y$440:Y$455)=0,0,SMALL('日報表(1分鐘)'!Y$440:Y$455,COUNTIF('日報表(1分鐘)'!Y$440:Y$455,0)+1))</f>
      </c>
      <c r="Z34" s="27" t="s">
        <f>AVERAGE('日報表(1分鐘)'!Z$440:Z$455)</f>
      </c>
      <c r="AA34" s="28" t="s">
        <f>AVERAGE('日報表(1分鐘)'!AA$440:AA$455)</f>
      </c>
      <c r="AB34" s="28" t="s">
        <f>MAX('日報表(1分鐘)'!AB$440:AB$455)-IF(MAX('日報表(1分鐘)'!AB$440:AB$455)=0,0,SMALL('日報表(1分鐘)'!AB$440:AB$455,COUNTIF('日報表(1分鐘)'!AB$440:AB$455,0)+1))</f>
      </c>
      <c r="AC34" s="27" t="s">
        <f>AVERAGE('日報表(1分鐘)'!AC$440:AC$455)</f>
      </c>
      <c r="AD34" s="28" t="s">
        <f>AVERAGE('日報表(1分鐘)'!AD$440:AD$455)</f>
      </c>
      <c r="AE34" s="28" t="s">
        <f>MAX('日報表(1分鐘)'!AE$440:AE$455)-IF(MAX('日報表(1分鐘)'!AE$440:AE$455)=0,0,SMALL('日報表(1分鐘)'!AE$440:AE$455,COUNTIF('日報表(1分鐘)'!AE$440:AE$455,0)+1))</f>
      </c>
      <c r="AF34" s="27" t="s">
        <f>AVERAGE('日報表(1分鐘)'!AF$440:AF$455)</f>
      </c>
      <c r="AG34" s="28" t="s">
        <f>AVERAGE('日報表(1分鐘)'!AG$440:AG$455)</f>
      </c>
      <c r="AH34" s="28" t="s">
        <f>MAX('日報表(1分鐘)'!AH$440:AH$455)-IF(MAX('日報表(1分鐘)'!AH$440:AH$455)=0,0,SMALL('日報表(1分鐘)'!AH$440:AH$455,COUNTIF('日報表(1分鐘)'!AH$440:AH$455,0)+1))</f>
      </c>
      <c r="AI34" s="27" t="s">
        <f>AVERAGE('日報表(1分鐘)'!AI$440:AI$455)</f>
      </c>
      <c r="AJ34" s="28" t="s">
        <f>AVERAGE('日報表(1分鐘)'!AJ$440:AJ$455)</f>
      </c>
      <c r="AK34" s="28" t="s">
        <f>MAX('日報表(1分鐘)'!AK$440:AK$455)-IF(MAX('日報表(1分鐘)'!AK$440:AK$455)=0,0,SMALL('日報表(1分鐘)'!AK$440:AK$455,COUNTIF('日報表(1分鐘)'!AK$440:AK$455,0)+1))</f>
      </c>
      <c r="AL34" s="27" t="s">
        <f>AVERAGE('日報表(1分鐘)'!AL$440:AL$455)</f>
      </c>
      <c r="AM34" s="28" t="s">
        <f>AVERAGE('日報表(1分鐘)'!AM$440:AM$455)</f>
      </c>
      <c r="AN34" s="28" t="s">
        <f>MAX('日報表(1分鐘)'!AN$440:AN$455)-IF(MAX('日報表(1分鐘)'!AN$440:AN$455)=0,0,SMALL('日報表(1分鐘)'!AN$440:AN$455,COUNTIF('日報表(1分鐘)'!AN$440:AN$455,0)+1))</f>
      </c>
      <c r="AO34" s="27" t="s">
        <f>AVERAGE('日報表(1分鐘)'!AO$440:AO$455)</f>
      </c>
      <c r="AP34" s="28" t="s">
        <f>AVERAGE('日報表(1分鐘)'!AP$440:AP$455)</f>
      </c>
      <c r="AQ34" s="28" t="s">
        <f>MAX('日報表(1分鐘)'!AQ$440:AQ$455) - IF(MAX('日報表(1分鐘)'!AQ$440:AQ$455)=0, 0, SMALL('日報表(1分鐘)'!AQ$440:AQ$455, COUNTIF('日報表(1分鐘)'!AQ$440:AQ$455, 0) + 1))</f>
      </c>
    </row>
    <row r="35" spans="1:4" ht="17.25">
      <c r="A35" s="14" t="s">
        <v>1</v>
      </c>
      <c r="B35" s="27">
        <f>AVERAGE('日報表(1分鐘)'!B$455:B$470)</f>
      </c>
      <c r="C35" s="28">
        <f>AVERAGE('日報表(1分鐘)'!C$455:C$470)</f>
      </c>
      <c r="D35" s="28" t="e">
        <f>MAX('日報表(1分鐘)'!D$455:D$470)-IF(MAX('日報表(1分鐘)'!D$455:D$470)=0,0,SMALL('日報表(1分鐘)'!D$455:D$470,COUNTIF('日報表(1分鐘)'!D$455:D$470,0)+1))</f>
      </c>
      <c r="E35" s="27" t="s">
        <f>AVERAGE('日報表(1分鐘)'!E$455:E$470)</f>
      </c>
      <c r="F35" s="28" t="s">
        <f>AVERAGE('日報表(1分鐘)'!F$455:F$470)</f>
      </c>
      <c r="G35" s="28" t="s">
        <f>MAX('日報表(1分鐘)'!G$455:G$470)-IF(MAX('日報表(1分鐘)'!G$455:G$470)=0,0,SMALL('日報表(1分鐘)'!G$455:G$470,COUNTIF('日報表(1分鐘)'!G$455:G$470,0)+1))</f>
      </c>
      <c r="H35" s="27" t="s">
        <f>AVERAGE('日報表(1分鐘)'!H$455:H$470)</f>
      </c>
      <c r="I35" s="28" t="s">
        <f>AVERAGE('日報表(1分鐘)'!I$455:I$470)</f>
      </c>
      <c r="J35" s="28" t="s">
        <f>MAX('日報表(1分鐘)'!J$455:J$470)-IF(MAX('日報表(1分鐘)'!J$455:J$470)=0,0,SMALL('日報表(1分鐘)'!J$455:J$470,COUNTIF('日報表(1分鐘)'!J$455:J$470,0)+1))</f>
      </c>
      <c r="K35" s="27" t="s">
        <f>AVERAGE('日報表(1分鐘)'!K$455:K$470)</f>
      </c>
      <c r="L35" s="28" t="s">
        <f>AVERAGE('日報表(1分鐘)'!L$455:L$470)</f>
      </c>
      <c r="M35" s="28" t="s">
        <f>MAX('日報表(1分鐘)'!M$455:M$470)-IF(MAX('日報表(1分鐘)'!M$455:M$470)=0,0,SMALL('日報表(1分鐘)'!M$455:M$470,COUNTIF('日報表(1分鐘)'!M$455:M$470,0)+1))</f>
      </c>
      <c r="N35" s="27" t="s">
        <f>AVERAGE('日報表(1分鐘)'!N$455:N$470)</f>
      </c>
      <c r="O35" s="28" t="s">
        <f>AVERAGE('日報表(1分鐘)'!O$455:O$470)</f>
      </c>
      <c r="P35" s="28" t="s">
        <f>MAX('日報表(1分鐘)'!P$455:P$470)-IF(MAX('日報表(1分鐘)'!P$455:P$470)=0,0,SMALL('日報表(1分鐘)'!P$455:P$470,COUNTIF('日報表(1分鐘)'!P$455:P$470,0)+1))</f>
      </c>
      <c r="Q35" s="27" t="s">
        <f>AVERAGE('日報表(1分鐘)'!Q$455:Q$470)</f>
      </c>
      <c r="R35" s="28" t="s">
        <f>AVERAGE('日報表(1分鐘)'!R$455:R$470)</f>
      </c>
      <c r="S35" s="28" t="s">
        <f>MAX('日報表(1分鐘)'!S$455:S$470)-IF(MAX('日報表(1分鐘)'!S$455:S$470)=0,0,SMALL('日報表(1分鐘)'!S$455:S$470,COUNTIF('日報表(1分鐘)'!S$455:S$470,0)+1))</f>
      </c>
      <c r="T35" s="27" t="s">
        <f>AVERAGE('日報表(1分鐘)'!T$455:T$470)</f>
      </c>
      <c r="U35" s="28" t="s">
        <f>AVERAGE('日報表(1分鐘)'!U$455:U$470)</f>
      </c>
      <c r="V35" s="28" t="s">
        <f>MAX('日報表(1分鐘)'!V$455:V$470)-IF(MAX('日報表(1分鐘)'!V$455:V$470)=0,0,SMALL('日報表(1分鐘)'!V$455:V$470,COUNTIF('日報表(1分鐘)'!V$455:V$470,0)+1))</f>
      </c>
      <c r="W35" s="27" t="s">
        <f>AVERAGE('日報表(1分鐘)'!W$455:W$470)</f>
      </c>
      <c r="X35" s="28" t="s">
        <f>AVERAGE('日報表(1分鐘)'!X$455:X$470)</f>
      </c>
      <c r="Y35" s="28" t="s">
        <f>MAX('日報表(1分鐘)'!Y$455:Y$470)-IF(MAX('日報表(1分鐘)'!Y$455:Y$470)=0,0,SMALL('日報表(1分鐘)'!Y$455:Y$470,COUNTIF('日報表(1分鐘)'!Y$455:Y$470,0)+1))</f>
      </c>
      <c r="Z35" s="27" t="s">
        <f>AVERAGE('日報表(1分鐘)'!Z$455:Z$470)</f>
      </c>
      <c r="AA35" s="28" t="s">
        <f>AVERAGE('日報表(1分鐘)'!AA$455:AA$470)</f>
      </c>
      <c r="AB35" s="28" t="s">
        <f>MAX('日報表(1分鐘)'!AB$455:AB$470)-IF(MAX('日報表(1分鐘)'!AB$455:AB$470)=0,0,SMALL('日報表(1分鐘)'!AB$455:AB$470,COUNTIF('日報表(1分鐘)'!AB$455:AB$470,0)+1))</f>
      </c>
      <c r="AC35" s="27" t="s">
        <f>AVERAGE('日報表(1分鐘)'!AC$455:AC$470)</f>
      </c>
      <c r="AD35" s="28" t="s">
        <f>AVERAGE('日報表(1分鐘)'!AD$455:AD$470)</f>
      </c>
      <c r="AE35" s="28" t="s">
        <f>MAX('日報表(1分鐘)'!AE$455:AE$470)-IF(MAX('日報表(1分鐘)'!AE$455:AE$470)=0,0,SMALL('日報表(1分鐘)'!AE$455:AE$470,COUNTIF('日報表(1分鐘)'!AE$455:AE$470,0)+1))</f>
      </c>
      <c r="AF35" s="27" t="s">
        <f>AVERAGE('日報表(1分鐘)'!AF$455:AF$470)</f>
      </c>
      <c r="AG35" s="28" t="s">
        <f>AVERAGE('日報表(1分鐘)'!AG$455:AG$470)</f>
      </c>
      <c r="AH35" s="28" t="s">
        <f>MAX('日報表(1分鐘)'!AH$455:AH$470)-IF(MAX('日報表(1分鐘)'!AH$455:AH$470)=0,0,SMALL('日報表(1分鐘)'!AH$455:AH$470,COUNTIF('日報表(1分鐘)'!AH$455:AH$470,0)+1))</f>
      </c>
      <c r="AI35" s="27" t="s">
        <f>AVERAGE('日報表(1分鐘)'!AI$455:AI$470)</f>
      </c>
      <c r="AJ35" s="28" t="s">
        <f>AVERAGE('日報表(1分鐘)'!AJ$455:AJ$470)</f>
      </c>
      <c r="AK35" s="28" t="s">
        <f>MAX('日報表(1分鐘)'!AK$455:AK$470)-IF(MAX('日報表(1分鐘)'!AK$455:AK$470)=0,0,SMALL('日報表(1分鐘)'!AK$455:AK$470,COUNTIF('日報表(1分鐘)'!AK$455:AK$470,0)+1))</f>
      </c>
      <c r="AL35" s="27" t="s">
        <f>AVERAGE('日報表(1分鐘)'!AL$455:AL$470)</f>
      </c>
      <c r="AM35" s="28" t="s">
        <f>AVERAGE('日報表(1分鐘)'!AM$455:AM$470)</f>
      </c>
      <c r="AN35" s="28" t="s">
        <f>MAX('日報表(1分鐘)'!AN$455:AN$470)-IF(MAX('日報表(1分鐘)'!AN$455:AN$470)=0,0,SMALL('日報表(1分鐘)'!AN$455:AN$470,COUNTIF('日報表(1分鐘)'!AN$455:AN$470,0)+1))</f>
      </c>
      <c r="AO35" s="27" t="s">
        <f>AVERAGE('日報表(1分鐘)'!AO$455:AO$470)</f>
      </c>
      <c r="AP35" s="28" t="s">
        <f>AVERAGE('日報表(1分鐘)'!AP$455:AP$470)</f>
      </c>
      <c r="AQ35" s="28" t="s">
        <f>MAX('日報表(1分鐘)'!AQ$455:AQ$470) - IF(MAX('日報表(1分鐘)'!AQ$455:AQ$470)=0, 0, SMALL('日報表(1分鐘)'!AQ$455:AQ$470, COUNTIF('日報表(1分鐘)'!AQ$455:AQ$470, 0) + 1))</f>
      </c>
    </row>
    <row r="36" spans="1:4" ht="17.25">
      <c r="A36" s="14" t="s">
        <v>110</v>
      </c>
      <c r="B36" s="27">
        <f>AVERAGE('日報表(1分鐘)'!B$470:B$485)</f>
      </c>
      <c r="C36" s="28">
        <f>AVERAGE('日報表(1分鐘)'!C$470:C$485)</f>
      </c>
      <c r="D36" s="28" t="e">
        <f>MAX('日報表(1分鐘)'!D$470:D$485)-IF(MAX('日報表(1分鐘)'!D$470:D$485)=0,0,SMALL('日報表(1分鐘)'!D$470:D$485,COUNTIF('日報表(1分鐘)'!D$470:D$485,0)+1))</f>
      </c>
      <c r="E36" s="27" t="s">
        <f>AVERAGE('日報表(1分鐘)'!E$470:E$485)</f>
      </c>
      <c r="F36" s="28" t="s">
        <f>AVERAGE('日報表(1分鐘)'!F$470:F$485)</f>
      </c>
      <c r="G36" s="28" t="s">
        <f>MAX('日報表(1分鐘)'!G$470:G$485)-IF(MAX('日報表(1分鐘)'!G$470:G$485)=0,0,SMALL('日報表(1分鐘)'!G$470:G$485,COUNTIF('日報表(1分鐘)'!G$470:G$485,0)+1))</f>
      </c>
      <c r="H36" s="27" t="s">
        <f>AVERAGE('日報表(1分鐘)'!H$470:H$485)</f>
      </c>
      <c r="I36" s="28" t="s">
        <f>AVERAGE('日報表(1分鐘)'!I$470:I$485)</f>
      </c>
      <c r="J36" s="28" t="s">
        <f>MAX('日報表(1分鐘)'!J$470:J$485)-IF(MAX('日報表(1分鐘)'!J$470:J$485)=0,0,SMALL('日報表(1分鐘)'!J$470:J$485,COUNTIF('日報表(1分鐘)'!J$470:J$485,0)+1))</f>
      </c>
      <c r="K36" s="27" t="s">
        <f>AVERAGE('日報表(1分鐘)'!K$470:K$485)</f>
      </c>
      <c r="L36" s="28" t="s">
        <f>AVERAGE('日報表(1分鐘)'!L$470:L$485)</f>
      </c>
      <c r="M36" s="28" t="s">
        <f>MAX('日報表(1分鐘)'!M$470:M$485)-IF(MAX('日報表(1分鐘)'!M$470:M$485)=0,0,SMALL('日報表(1分鐘)'!M$470:M$485,COUNTIF('日報表(1分鐘)'!M$470:M$485,0)+1))</f>
      </c>
      <c r="N36" s="27" t="s">
        <f>AVERAGE('日報表(1分鐘)'!N$470:N$485)</f>
      </c>
      <c r="O36" s="28" t="s">
        <f>AVERAGE('日報表(1分鐘)'!O$470:O$485)</f>
      </c>
      <c r="P36" s="28" t="s">
        <f>MAX('日報表(1分鐘)'!P$470:P$485)-IF(MAX('日報表(1分鐘)'!P$470:P$485)=0,0,SMALL('日報表(1分鐘)'!P$470:P$485,COUNTIF('日報表(1分鐘)'!P$470:P$485,0)+1))</f>
      </c>
      <c r="Q36" s="27" t="s">
        <f>AVERAGE('日報表(1分鐘)'!Q$470:Q$485)</f>
      </c>
      <c r="R36" s="28" t="s">
        <f>AVERAGE('日報表(1分鐘)'!R$470:R$485)</f>
      </c>
      <c r="S36" s="28" t="s">
        <f>MAX('日報表(1分鐘)'!S$470:S$485)-IF(MAX('日報表(1分鐘)'!S$470:S$485)=0,0,SMALL('日報表(1分鐘)'!S$470:S$485,COUNTIF('日報表(1分鐘)'!S$470:S$485,0)+1))</f>
      </c>
      <c r="T36" s="27" t="s">
        <f>AVERAGE('日報表(1分鐘)'!T$470:T$485)</f>
      </c>
      <c r="U36" s="28" t="s">
        <f>AVERAGE('日報表(1分鐘)'!U$470:U$485)</f>
      </c>
      <c r="V36" s="28" t="s">
        <f>MAX('日報表(1分鐘)'!V$470:V$485)-IF(MAX('日報表(1分鐘)'!V$470:V$485)=0,0,SMALL('日報表(1分鐘)'!V$470:V$485,COUNTIF('日報表(1分鐘)'!V$470:V$485,0)+1))</f>
      </c>
      <c r="W36" s="27" t="s">
        <f>AVERAGE('日報表(1分鐘)'!W$470:W$485)</f>
      </c>
      <c r="X36" s="28" t="s">
        <f>AVERAGE('日報表(1分鐘)'!X$470:X$485)</f>
      </c>
      <c r="Y36" s="28" t="s">
        <f>MAX('日報表(1分鐘)'!Y$470:Y$485)-IF(MAX('日報表(1分鐘)'!Y$470:Y$485)=0,0,SMALL('日報表(1分鐘)'!Y$470:Y$485,COUNTIF('日報表(1分鐘)'!Y$470:Y$485,0)+1))</f>
      </c>
      <c r="Z36" s="27" t="s">
        <f>AVERAGE('日報表(1分鐘)'!Z$470:Z$485)</f>
      </c>
      <c r="AA36" s="28" t="s">
        <f>AVERAGE('日報表(1分鐘)'!AA$470:AA$485)</f>
      </c>
      <c r="AB36" s="28" t="s">
        <f>MAX('日報表(1分鐘)'!AB$470:AB$485)-IF(MAX('日報表(1分鐘)'!AB$470:AB$485)=0,0,SMALL('日報表(1分鐘)'!AB$470:AB$485,COUNTIF('日報表(1分鐘)'!AB$470:AB$485,0)+1))</f>
      </c>
      <c r="AC36" s="27" t="s">
        <f>AVERAGE('日報表(1分鐘)'!AC$470:AC$485)</f>
      </c>
      <c r="AD36" s="28" t="s">
        <f>AVERAGE('日報表(1分鐘)'!AD$470:AD$485)</f>
      </c>
      <c r="AE36" s="28" t="s">
        <f>MAX('日報表(1分鐘)'!AE$470:AE$485)-IF(MAX('日報表(1分鐘)'!AE$470:AE$485)=0,0,SMALL('日報表(1分鐘)'!AE$470:AE$485,COUNTIF('日報表(1分鐘)'!AE$470:AE$485,0)+1))</f>
      </c>
      <c r="AF36" s="27" t="s">
        <f>AVERAGE('日報表(1分鐘)'!AF$470:AF$485)</f>
      </c>
      <c r="AG36" s="28" t="s">
        <f>AVERAGE('日報表(1分鐘)'!AG$470:AG$485)</f>
      </c>
      <c r="AH36" s="28" t="s">
        <f>MAX('日報表(1分鐘)'!AH$470:AH$485)-IF(MAX('日報表(1分鐘)'!AH$470:AH$485)=0,0,SMALL('日報表(1分鐘)'!AH$470:AH$485,COUNTIF('日報表(1分鐘)'!AH$470:AH$485,0)+1))</f>
      </c>
      <c r="AI36" s="27" t="s">
        <f>AVERAGE('日報表(1分鐘)'!AI$470:AI$485)</f>
      </c>
      <c r="AJ36" s="28" t="s">
        <f>AVERAGE('日報表(1分鐘)'!AJ$470:AJ$485)</f>
      </c>
      <c r="AK36" s="28" t="s">
        <f>MAX('日報表(1分鐘)'!AK$470:AK$485)-IF(MAX('日報表(1分鐘)'!AK$470:AK$485)=0,0,SMALL('日報表(1分鐘)'!AK$470:AK$485,COUNTIF('日報表(1分鐘)'!AK$470:AK$485,0)+1))</f>
      </c>
      <c r="AL36" s="27" t="s">
        <f>AVERAGE('日報表(1分鐘)'!AL$470:AL$485)</f>
      </c>
      <c r="AM36" s="28" t="s">
        <f>AVERAGE('日報表(1分鐘)'!AM$470:AM$485)</f>
      </c>
      <c r="AN36" s="28" t="s">
        <f>MAX('日報表(1分鐘)'!AN$470:AN$485)-IF(MAX('日報表(1分鐘)'!AN$470:AN$485)=0,0,SMALL('日報表(1分鐘)'!AN$470:AN$485,COUNTIF('日報表(1分鐘)'!AN$470:AN$485,0)+1))</f>
      </c>
      <c r="AO36" s="27" t="s">
        <f>AVERAGE('日報表(1分鐘)'!AO$470:AO$485)</f>
      </c>
      <c r="AP36" s="28" t="s">
        <f>AVERAGE('日報表(1分鐘)'!AP$470:AP$485)</f>
      </c>
      <c r="AQ36" s="28" t="s">
        <f>MAX('日報表(1分鐘)'!AQ$470:AQ$485) - IF(MAX('日報表(1分鐘)'!AQ$470:AQ$485)=0, 0, SMALL('日報表(1分鐘)'!AQ$470:AQ$485, COUNTIF('日報表(1分鐘)'!AQ$470:AQ$485, 0) + 1))</f>
      </c>
    </row>
    <row r="37" spans="1:4" ht="17.25">
      <c r="A37" s="14" t="s">
        <v>111</v>
      </c>
      <c r="B37" s="27">
        <f>AVERAGE('日報表(1分鐘)'!B$485:B$500)</f>
      </c>
      <c r="C37" s="28">
        <f>AVERAGE('日報表(1分鐘)'!C$485:C$500)</f>
      </c>
      <c r="D37" s="28" t="e">
        <f>MAX('日報表(1分鐘)'!D$485:D$500)-IF(MAX('日報表(1分鐘)'!D$485:D$500)=0,0,SMALL('日報表(1分鐘)'!D$485:D$500,COUNTIF('日報表(1分鐘)'!D$485:D$500,0)+1))</f>
      </c>
      <c r="E37" s="27" t="s">
        <f>AVERAGE('日報表(1分鐘)'!E$485:E$500)</f>
      </c>
      <c r="F37" s="28" t="s">
        <f>AVERAGE('日報表(1分鐘)'!F$485:F$500)</f>
      </c>
      <c r="G37" s="28" t="s">
        <f>MAX('日報表(1分鐘)'!G$485:G$500)-IF(MAX('日報表(1分鐘)'!G$485:G$500)=0,0,SMALL('日報表(1分鐘)'!G$485:G$500,COUNTIF('日報表(1分鐘)'!G$485:G$500,0)+1))</f>
      </c>
      <c r="H37" s="27" t="s">
        <f>AVERAGE('日報表(1分鐘)'!H$485:H$500)</f>
      </c>
      <c r="I37" s="28" t="s">
        <f>AVERAGE('日報表(1分鐘)'!I$485:I$500)</f>
      </c>
      <c r="J37" s="28" t="s">
        <f>MAX('日報表(1分鐘)'!J$485:J$500)-IF(MAX('日報表(1分鐘)'!J$485:J$500)=0,0,SMALL('日報表(1分鐘)'!J$485:J$500,COUNTIF('日報表(1分鐘)'!J$485:J$500,0)+1))</f>
      </c>
      <c r="K37" s="27" t="s">
        <f>AVERAGE('日報表(1分鐘)'!K$485:K$500)</f>
      </c>
      <c r="L37" s="28" t="s">
        <f>AVERAGE('日報表(1分鐘)'!L$485:L$500)</f>
      </c>
      <c r="M37" s="28" t="s">
        <f>MAX('日報表(1分鐘)'!M$485:M$500)-IF(MAX('日報表(1分鐘)'!M$485:M$500)=0,0,SMALL('日報表(1分鐘)'!M$485:M$500,COUNTIF('日報表(1分鐘)'!M$485:M$500,0)+1))</f>
      </c>
      <c r="N37" s="27" t="s">
        <f>AVERAGE('日報表(1分鐘)'!N$485:N$500)</f>
      </c>
      <c r="O37" s="28" t="s">
        <f>AVERAGE('日報表(1分鐘)'!O$485:O$500)</f>
      </c>
      <c r="P37" s="28" t="s">
        <f>MAX('日報表(1分鐘)'!P$485:P$500)-IF(MAX('日報表(1分鐘)'!P$485:P$500)=0,0,SMALL('日報表(1分鐘)'!P$485:P$500,COUNTIF('日報表(1分鐘)'!P$485:P$500,0)+1))</f>
      </c>
      <c r="Q37" s="27" t="s">
        <f>AVERAGE('日報表(1分鐘)'!Q$485:Q$500)</f>
      </c>
      <c r="R37" s="28" t="s">
        <f>AVERAGE('日報表(1分鐘)'!R$485:R$500)</f>
      </c>
      <c r="S37" s="28" t="s">
        <f>MAX('日報表(1分鐘)'!S$485:S$500)-IF(MAX('日報表(1分鐘)'!S$485:S$500)=0,0,SMALL('日報表(1分鐘)'!S$485:S$500,COUNTIF('日報表(1分鐘)'!S$485:S$500,0)+1))</f>
      </c>
      <c r="T37" s="27" t="s">
        <f>AVERAGE('日報表(1分鐘)'!T$485:T$500)</f>
      </c>
      <c r="U37" s="28" t="s">
        <f>AVERAGE('日報表(1分鐘)'!U$485:U$500)</f>
      </c>
      <c r="V37" s="28" t="s">
        <f>MAX('日報表(1分鐘)'!V$485:V$500)-IF(MAX('日報表(1分鐘)'!V$485:V$500)=0,0,SMALL('日報表(1分鐘)'!V$485:V$500,COUNTIF('日報表(1分鐘)'!V$485:V$500,0)+1))</f>
      </c>
      <c r="W37" s="27" t="s">
        <f>AVERAGE('日報表(1分鐘)'!W$485:W$500)</f>
      </c>
      <c r="X37" s="28" t="s">
        <f>AVERAGE('日報表(1分鐘)'!X$485:X$500)</f>
      </c>
      <c r="Y37" s="28" t="s">
        <f>MAX('日報表(1分鐘)'!Y$485:Y$500)-IF(MAX('日報表(1分鐘)'!Y$485:Y$500)=0,0,SMALL('日報表(1分鐘)'!Y$485:Y$500,COUNTIF('日報表(1分鐘)'!Y$485:Y$500,0)+1))</f>
      </c>
      <c r="Z37" s="27" t="s">
        <f>AVERAGE('日報表(1分鐘)'!Z$485:Z$500)</f>
      </c>
      <c r="AA37" s="28" t="s">
        <f>AVERAGE('日報表(1分鐘)'!AA$485:AA$500)</f>
      </c>
      <c r="AB37" s="28" t="s">
        <f>MAX('日報表(1分鐘)'!AB$485:AB$500)-IF(MAX('日報表(1分鐘)'!AB$485:AB$500)=0,0,SMALL('日報表(1分鐘)'!AB$485:AB$500,COUNTIF('日報表(1分鐘)'!AB$485:AB$500,0)+1))</f>
      </c>
      <c r="AC37" s="27" t="s">
        <f>AVERAGE('日報表(1分鐘)'!AC$485:AC$500)</f>
      </c>
      <c r="AD37" s="28" t="s">
        <f>AVERAGE('日報表(1分鐘)'!AD$485:AD$500)</f>
      </c>
      <c r="AE37" s="28" t="s">
        <f>MAX('日報表(1分鐘)'!AE$485:AE$500)-IF(MAX('日報表(1分鐘)'!AE$485:AE$500)=0,0,SMALL('日報表(1分鐘)'!AE$485:AE$500,COUNTIF('日報表(1分鐘)'!AE$485:AE$500,0)+1))</f>
      </c>
      <c r="AF37" s="27" t="s">
        <f>AVERAGE('日報表(1分鐘)'!AF$485:AF$500)</f>
      </c>
      <c r="AG37" s="28" t="s">
        <f>AVERAGE('日報表(1分鐘)'!AG$485:AG$500)</f>
      </c>
      <c r="AH37" s="28" t="s">
        <f>MAX('日報表(1分鐘)'!AH$485:AH$500)-IF(MAX('日報表(1分鐘)'!AH$485:AH$500)=0,0,SMALL('日報表(1分鐘)'!AH$485:AH$500,COUNTIF('日報表(1分鐘)'!AH$485:AH$500,0)+1))</f>
      </c>
      <c r="AI37" s="27" t="s">
        <f>AVERAGE('日報表(1分鐘)'!AI$485:AI$500)</f>
      </c>
      <c r="AJ37" s="28" t="s">
        <f>AVERAGE('日報表(1分鐘)'!AJ$485:AJ$500)</f>
      </c>
      <c r="AK37" s="28" t="s">
        <f>MAX('日報表(1分鐘)'!AK$485:AK$500)-IF(MAX('日報表(1分鐘)'!AK$485:AK$500)=0,0,SMALL('日報表(1分鐘)'!AK$485:AK$500,COUNTIF('日報表(1分鐘)'!AK$485:AK$500,0)+1))</f>
      </c>
      <c r="AL37" s="27" t="s">
        <f>AVERAGE('日報表(1分鐘)'!AL$485:AL$500)</f>
      </c>
      <c r="AM37" s="28" t="s">
        <f>AVERAGE('日報表(1分鐘)'!AM$485:AM$500)</f>
      </c>
      <c r="AN37" s="28" t="s">
        <f>MAX('日報表(1分鐘)'!AN$485:AN$500)-IF(MAX('日報表(1分鐘)'!AN$485:AN$500)=0,0,SMALL('日報表(1分鐘)'!AN$485:AN$500,COUNTIF('日報表(1分鐘)'!AN$485:AN$500,0)+1))</f>
      </c>
      <c r="AO37" s="27" t="s">
        <f>AVERAGE('日報表(1分鐘)'!AO$485:AO$500)</f>
      </c>
      <c r="AP37" s="28" t="s">
        <f>AVERAGE('日報表(1分鐘)'!AP$485:AP$500)</f>
      </c>
      <c r="AQ37" s="28" t="s">
        <f>MAX('日報表(1分鐘)'!AQ$485:AQ$500) - IF(MAX('日報表(1分鐘)'!AQ$485:AQ$500)=0, 0, SMALL('日報表(1分鐘)'!AQ$485:AQ$500, COUNTIF('日報表(1分鐘)'!AQ$485:AQ$500, 0) + 1))</f>
      </c>
    </row>
    <row r="38" spans="1:4" ht="17.25">
      <c r="A38" s="14" t="s">
        <v>112</v>
      </c>
      <c r="B38" s="27">
        <f>AVERAGE('日報表(1分鐘)'!B$500:B$515)</f>
      </c>
      <c r="C38" s="28">
        <f>AVERAGE('日報表(1分鐘)'!C$500:C$515)</f>
      </c>
      <c r="D38" s="28" t="e">
        <f>MAX('日報表(1分鐘)'!D$500:D$515)-IF(MAX('日報表(1分鐘)'!D$500:D$515)=0,0,SMALL('日報表(1分鐘)'!D$500:D$515,COUNTIF('日報表(1分鐘)'!D$500:D$515,0)+1))</f>
      </c>
      <c r="E38" s="27" t="s">
        <f>AVERAGE('日報表(1分鐘)'!E$500:E$515)</f>
      </c>
      <c r="F38" s="28" t="s">
        <f>AVERAGE('日報表(1分鐘)'!F$500:F$515)</f>
      </c>
      <c r="G38" s="28" t="s">
        <f>MAX('日報表(1分鐘)'!G$500:G$515)-IF(MAX('日報表(1分鐘)'!G$500:G$515)=0,0,SMALL('日報表(1分鐘)'!G$500:G$515,COUNTIF('日報表(1分鐘)'!G$500:G$515,0)+1))</f>
      </c>
      <c r="H38" s="27" t="s">
        <f>AVERAGE('日報表(1分鐘)'!H$500:H$515)</f>
      </c>
      <c r="I38" s="28" t="s">
        <f>AVERAGE('日報表(1分鐘)'!I$500:I$515)</f>
      </c>
      <c r="J38" s="28" t="s">
        <f>MAX('日報表(1分鐘)'!J$500:J$515)-IF(MAX('日報表(1分鐘)'!J$500:J$515)=0,0,SMALL('日報表(1分鐘)'!J$500:J$515,COUNTIF('日報表(1分鐘)'!J$500:J$515,0)+1))</f>
      </c>
      <c r="K38" s="27" t="s">
        <f>AVERAGE('日報表(1分鐘)'!K$500:K$515)</f>
      </c>
      <c r="L38" s="28" t="s">
        <f>AVERAGE('日報表(1分鐘)'!L$500:L$515)</f>
      </c>
      <c r="M38" s="28" t="s">
        <f>MAX('日報表(1分鐘)'!M$500:M$515)-IF(MAX('日報表(1分鐘)'!M$500:M$515)=0,0,SMALL('日報表(1分鐘)'!M$500:M$515,COUNTIF('日報表(1分鐘)'!M$500:M$515,0)+1))</f>
      </c>
      <c r="N38" s="27" t="s">
        <f>AVERAGE('日報表(1分鐘)'!N$500:N$515)</f>
      </c>
      <c r="O38" s="28" t="s">
        <f>AVERAGE('日報表(1分鐘)'!O$500:O$515)</f>
      </c>
      <c r="P38" s="28" t="s">
        <f>MAX('日報表(1分鐘)'!P$500:P$515)-IF(MAX('日報表(1分鐘)'!P$500:P$515)=0,0,SMALL('日報表(1分鐘)'!P$500:P$515,COUNTIF('日報表(1分鐘)'!P$500:P$515,0)+1))</f>
      </c>
      <c r="Q38" s="27" t="s">
        <f>AVERAGE('日報表(1分鐘)'!Q$500:Q$515)</f>
      </c>
      <c r="R38" s="28" t="s">
        <f>AVERAGE('日報表(1分鐘)'!R$500:R$515)</f>
      </c>
      <c r="S38" s="28" t="s">
        <f>MAX('日報表(1分鐘)'!S$500:S$515)-IF(MAX('日報表(1分鐘)'!S$500:S$515)=0,0,SMALL('日報表(1分鐘)'!S$500:S$515,COUNTIF('日報表(1分鐘)'!S$500:S$515,0)+1))</f>
      </c>
      <c r="T38" s="27" t="s">
        <f>AVERAGE('日報表(1分鐘)'!T$500:T$515)</f>
      </c>
      <c r="U38" s="28" t="s">
        <f>AVERAGE('日報表(1分鐘)'!U$500:U$515)</f>
      </c>
      <c r="V38" s="28" t="s">
        <f>MAX('日報表(1分鐘)'!V$500:V$515)-IF(MAX('日報表(1分鐘)'!V$500:V$515)=0,0,SMALL('日報表(1分鐘)'!V$500:V$515,COUNTIF('日報表(1分鐘)'!V$500:V$515,0)+1))</f>
      </c>
      <c r="W38" s="27" t="s">
        <f>AVERAGE('日報表(1分鐘)'!W$500:W$515)</f>
      </c>
      <c r="X38" s="28" t="s">
        <f>AVERAGE('日報表(1分鐘)'!X$500:X$515)</f>
      </c>
      <c r="Y38" s="28" t="s">
        <f>MAX('日報表(1分鐘)'!Y$500:Y$515)-IF(MAX('日報表(1分鐘)'!Y$500:Y$515)=0,0,SMALL('日報表(1分鐘)'!Y$500:Y$515,COUNTIF('日報表(1分鐘)'!Y$500:Y$515,0)+1))</f>
      </c>
      <c r="Z38" s="27" t="s">
        <f>AVERAGE('日報表(1分鐘)'!Z$500:Z$515)</f>
      </c>
      <c r="AA38" s="28" t="s">
        <f>AVERAGE('日報表(1分鐘)'!AA$500:AA$515)</f>
      </c>
      <c r="AB38" s="28" t="s">
        <f>MAX('日報表(1分鐘)'!AB$500:AB$515)-IF(MAX('日報表(1分鐘)'!AB$500:AB$515)=0,0,SMALL('日報表(1分鐘)'!AB$500:AB$515,COUNTIF('日報表(1分鐘)'!AB$500:AB$515,0)+1))</f>
      </c>
      <c r="AC38" s="27" t="s">
        <f>AVERAGE('日報表(1分鐘)'!AC$500:AC$515)</f>
      </c>
      <c r="AD38" s="28" t="s">
        <f>AVERAGE('日報表(1分鐘)'!AD$500:AD$515)</f>
      </c>
      <c r="AE38" s="28" t="s">
        <f>MAX('日報表(1分鐘)'!AE$500:AE$515)-IF(MAX('日報表(1分鐘)'!AE$500:AE$515)=0,0,SMALL('日報表(1分鐘)'!AE$500:AE$515,COUNTIF('日報表(1分鐘)'!AE$500:AE$515,0)+1))</f>
      </c>
      <c r="AF38" s="27" t="s">
        <f>AVERAGE('日報表(1分鐘)'!AF$500:AF$515)</f>
      </c>
      <c r="AG38" s="28" t="s">
        <f>AVERAGE('日報表(1分鐘)'!AG$500:AG$515)</f>
      </c>
      <c r="AH38" s="28" t="s">
        <f>MAX('日報表(1分鐘)'!AH$500:AH$515)-IF(MAX('日報表(1分鐘)'!AH$500:AH$515)=0,0,SMALL('日報表(1分鐘)'!AH$500:AH$515,COUNTIF('日報表(1分鐘)'!AH$500:AH$515,0)+1))</f>
      </c>
      <c r="AI38" s="27" t="s">
        <f>AVERAGE('日報表(1分鐘)'!AI$500:AI$515)</f>
      </c>
      <c r="AJ38" s="28" t="s">
        <f>AVERAGE('日報表(1分鐘)'!AJ$500:AJ$515)</f>
      </c>
      <c r="AK38" s="28" t="s">
        <f>MAX('日報表(1分鐘)'!AK$500:AK$515)-IF(MAX('日報表(1分鐘)'!AK$500:AK$515)=0,0,SMALL('日報表(1分鐘)'!AK$500:AK$515,COUNTIF('日報表(1分鐘)'!AK$500:AK$515,0)+1))</f>
      </c>
      <c r="AL38" s="27" t="s">
        <f>AVERAGE('日報表(1分鐘)'!AL$500:AL$515)</f>
      </c>
      <c r="AM38" s="28" t="s">
        <f>AVERAGE('日報表(1分鐘)'!AM$500:AM$515)</f>
      </c>
      <c r="AN38" s="28" t="s">
        <f>MAX('日報表(1分鐘)'!AN$500:AN$515)-IF(MAX('日報表(1分鐘)'!AN$500:AN$515)=0,0,SMALL('日報表(1分鐘)'!AN$500:AN$515,COUNTIF('日報表(1分鐘)'!AN$500:AN$515,0)+1))</f>
      </c>
      <c r="AO38" s="27" t="s">
        <f>AVERAGE('日報表(1分鐘)'!AO$500:AO$515)</f>
      </c>
      <c r="AP38" s="28" t="s">
        <f>AVERAGE('日報表(1分鐘)'!AP$500:AP$515)</f>
      </c>
      <c r="AQ38" s="28" t="s">
        <f>MAX('日報表(1分鐘)'!AQ$500:AQ$515) - IF(MAX('日報表(1分鐘)'!AQ$500:AQ$515)=0, 0, SMALL('日報表(1分鐘)'!AQ$500:AQ$515, COUNTIF('日報表(1分鐘)'!AQ$500:AQ$515, 0) + 1))</f>
      </c>
    </row>
    <row r="39" spans="1:4" ht="17.25">
      <c r="A39" s="14" t="s">
        <v>113</v>
      </c>
      <c r="B39" s="27">
        <f>AVERAGE('日報表(1分鐘)'!B$515:B$530)</f>
      </c>
      <c r="C39" s="28">
        <f>AVERAGE('日報表(1分鐘)'!C$515:C$530)</f>
      </c>
      <c r="D39" s="28" t="e">
        <f>MAX('日報表(1分鐘)'!D$515:D$530)-IF(MAX('日報表(1分鐘)'!D$515:D$530)=0,0,SMALL('日報表(1分鐘)'!D$515:D$530,COUNTIF('日報表(1分鐘)'!D$515:D$530,0)+1))</f>
      </c>
      <c r="E39" s="27" t="s">
        <f>AVERAGE('日報表(1分鐘)'!E$515:E$530)</f>
      </c>
      <c r="F39" s="28" t="s">
        <f>AVERAGE('日報表(1分鐘)'!F$515:F$530)</f>
      </c>
      <c r="G39" s="28" t="s">
        <f>MAX('日報表(1分鐘)'!G$515:G$530)-IF(MAX('日報表(1分鐘)'!G$515:G$530)=0,0,SMALL('日報表(1分鐘)'!G$515:G$530,COUNTIF('日報表(1分鐘)'!G$515:G$530,0)+1))</f>
      </c>
      <c r="H39" s="27" t="s">
        <f>AVERAGE('日報表(1分鐘)'!H$515:H$530)</f>
      </c>
      <c r="I39" s="28" t="s">
        <f>AVERAGE('日報表(1分鐘)'!I$515:I$530)</f>
      </c>
      <c r="J39" s="28" t="s">
        <f>MAX('日報表(1分鐘)'!J$515:J$530)-IF(MAX('日報表(1分鐘)'!J$515:J$530)=0,0,SMALL('日報表(1分鐘)'!J$515:J$530,COUNTIF('日報表(1分鐘)'!J$515:J$530,0)+1))</f>
      </c>
      <c r="K39" s="27" t="s">
        <f>AVERAGE('日報表(1分鐘)'!K$515:K$530)</f>
      </c>
      <c r="L39" s="28" t="s">
        <f>AVERAGE('日報表(1分鐘)'!L$515:L$530)</f>
      </c>
      <c r="M39" s="28" t="s">
        <f>MAX('日報表(1分鐘)'!M$515:M$530)-IF(MAX('日報表(1分鐘)'!M$515:M$530)=0,0,SMALL('日報表(1分鐘)'!M$515:M$530,COUNTIF('日報表(1分鐘)'!M$515:M$530,0)+1))</f>
      </c>
      <c r="N39" s="27" t="s">
        <f>AVERAGE('日報表(1分鐘)'!N$515:N$530)</f>
      </c>
      <c r="O39" s="28" t="s">
        <f>AVERAGE('日報表(1分鐘)'!O$515:O$530)</f>
      </c>
      <c r="P39" s="28" t="s">
        <f>MAX('日報表(1分鐘)'!P$515:P$530)-IF(MAX('日報表(1分鐘)'!P$515:P$530)=0,0,SMALL('日報表(1分鐘)'!P$515:P$530,COUNTIF('日報表(1分鐘)'!P$515:P$530,0)+1))</f>
      </c>
      <c r="Q39" s="27" t="s">
        <f>AVERAGE('日報表(1分鐘)'!Q$515:Q$530)</f>
      </c>
      <c r="R39" s="28" t="s">
        <f>AVERAGE('日報表(1分鐘)'!R$515:R$530)</f>
      </c>
      <c r="S39" s="28" t="s">
        <f>MAX('日報表(1分鐘)'!S$515:S$530)-IF(MAX('日報表(1分鐘)'!S$515:S$530)=0,0,SMALL('日報表(1分鐘)'!S$515:S$530,COUNTIF('日報表(1分鐘)'!S$515:S$530,0)+1))</f>
      </c>
      <c r="T39" s="27" t="s">
        <f>AVERAGE('日報表(1分鐘)'!T$515:T$530)</f>
      </c>
      <c r="U39" s="28" t="s">
        <f>AVERAGE('日報表(1分鐘)'!U$515:U$530)</f>
      </c>
      <c r="V39" s="28" t="s">
        <f>MAX('日報表(1分鐘)'!V$515:V$530)-IF(MAX('日報表(1分鐘)'!V$515:V$530)=0,0,SMALL('日報表(1分鐘)'!V$515:V$530,COUNTIF('日報表(1分鐘)'!V$515:V$530,0)+1))</f>
      </c>
      <c r="W39" s="27" t="s">
        <f>AVERAGE('日報表(1分鐘)'!W$515:W$530)</f>
      </c>
      <c r="X39" s="28" t="s">
        <f>AVERAGE('日報表(1分鐘)'!X$515:X$530)</f>
      </c>
      <c r="Y39" s="28" t="s">
        <f>MAX('日報表(1分鐘)'!Y$515:Y$530)-IF(MAX('日報表(1分鐘)'!Y$515:Y$530)=0,0,SMALL('日報表(1分鐘)'!Y$515:Y$530,COUNTIF('日報表(1分鐘)'!Y$515:Y$530,0)+1))</f>
      </c>
      <c r="Z39" s="27" t="s">
        <f>AVERAGE('日報表(1分鐘)'!Z$515:Z$530)</f>
      </c>
      <c r="AA39" s="28" t="s">
        <f>AVERAGE('日報表(1分鐘)'!AA$515:AA$530)</f>
      </c>
      <c r="AB39" s="28" t="s">
        <f>MAX('日報表(1分鐘)'!AB$515:AB$530)-IF(MAX('日報表(1分鐘)'!AB$515:AB$530)=0,0,SMALL('日報表(1分鐘)'!AB$515:AB$530,COUNTIF('日報表(1分鐘)'!AB$515:AB$530,0)+1))</f>
      </c>
      <c r="AC39" s="27" t="s">
        <f>AVERAGE('日報表(1分鐘)'!AC$515:AC$530)</f>
      </c>
      <c r="AD39" s="28" t="s">
        <f>AVERAGE('日報表(1分鐘)'!AD$515:AD$530)</f>
      </c>
      <c r="AE39" s="28" t="s">
        <f>MAX('日報表(1分鐘)'!AE$515:AE$530)-IF(MAX('日報表(1分鐘)'!AE$515:AE$530)=0,0,SMALL('日報表(1分鐘)'!AE$515:AE$530,COUNTIF('日報表(1分鐘)'!AE$515:AE$530,0)+1))</f>
      </c>
      <c r="AF39" s="27" t="s">
        <f>AVERAGE('日報表(1分鐘)'!AF$515:AF$530)</f>
      </c>
      <c r="AG39" s="28" t="s">
        <f>AVERAGE('日報表(1分鐘)'!AG$515:AG$530)</f>
      </c>
      <c r="AH39" s="28" t="s">
        <f>MAX('日報表(1分鐘)'!AH$515:AH$530)-IF(MAX('日報表(1分鐘)'!AH$515:AH$530)=0,0,SMALL('日報表(1分鐘)'!AH$515:AH$530,COUNTIF('日報表(1分鐘)'!AH$515:AH$530,0)+1))</f>
      </c>
      <c r="AI39" s="27" t="s">
        <f>AVERAGE('日報表(1分鐘)'!AI$515:AI$530)</f>
      </c>
      <c r="AJ39" s="28" t="s">
        <f>AVERAGE('日報表(1分鐘)'!AJ$515:AJ$530)</f>
      </c>
      <c r="AK39" s="28" t="s">
        <f>MAX('日報表(1分鐘)'!AK$515:AK$530)-IF(MAX('日報表(1分鐘)'!AK$515:AK$530)=0,0,SMALL('日報表(1分鐘)'!AK$515:AK$530,COUNTIF('日報表(1分鐘)'!AK$515:AK$530,0)+1))</f>
      </c>
      <c r="AL39" s="27" t="s">
        <f>AVERAGE('日報表(1分鐘)'!AL$515:AL$530)</f>
      </c>
      <c r="AM39" s="28" t="s">
        <f>AVERAGE('日報表(1分鐘)'!AM$515:AM$530)</f>
      </c>
      <c r="AN39" s="28" t="s">
        <f>MAX('日報表(1分鐘)'!AN$515:AN$530)-IF(MAX('日報表(1分鐘)'!AN$515:AN$530)=0,0,SMALL('日報表(1分鐘)'!AN$515:AN$530,COUNTIF('日報表(1分鐘)'!AN$515:AN$530,0)+1))</f>
      </c>
      <c r="AO39" s="27" t="s">
        <f>AVERAGE('日報表(1分鐘)'!AO$515:AO$530)</f>
      </c>
      <c r="AP39" s="28" t="s">
        <f>AVERAGE('日報表(1分鐘)'!AP$515:AP$530)</f>
      </c>
      <c r="AQ39" s="28" t="s">
        <f>MAX('日報表(1分鐘)'!AQ$515:AQ$530) - IF(MAX('日報表(1分鐘)'!AQ$515:AQ$530)=0, 0, SMALL('日報表(1分鐘)'!AQ$515:AQ$530, COUNTIF('日報表(1分鐘)'!AQ$515:AQ$530, 0) + 1))</f>
      </c>
    </row>
    <row r="40" spans="1:4" ht="17.25">
      <c r="A40" s="14" t="s">
        <v>114</v>
      </c>
      <c r="B40" s="27">
        <f>AVERAGE('日報表(1分鐘)'!B$530:B$545)</f>
      </c>
      <c r="C40" s="28">
        <f>AVERAGE('日報表(1分鐘)'!C$530:C$545)</f>
      </c>
      <c r="D40" s="28" t="e">
        <f>MAX('日報表(1分鐘)'!D$530:D$545)-IF(MAX('日報表(1分鐘)'!D$530:D$545)=0,0,SMALL('日報表(1分鐘)'!D$530:D$545,COUNTIF('日報表(1分鐘)'!D$530:D$545,0)+1))</f>
      </c>
      <c r="E40" s="27" t="s">
        <f>AVERAGE('日報表(1分鐘)'!E$530:E$545)</f>
      </c>
      <c r="F40" s="28" t="s">
        <f>AVERAGE('日報表(1分鐘)'!F$530:F$545)</f>
      </c>
      <c r="G40" s="28" t="s">
        <f>MAX('日報表(1分鐘)'!G$530:G$545)-IF(MAX('日報表(1分鐘)'!G$530:G$545)=0,0,SMALL('日報表(1分鐘)'!G$530:G$545,COUNTIF('日報表(1分鐘)'!G$530:G$545,0)+1))</f>
      </c>
      <c r="H40" s="27" t="s">
        <f>AVERAGE('日報表(1分鐘)'!H$530:H$545)</f>
      </c>
      <c r="I40" s="28" t="s">
        <f>AVERAGE('日報表(1分鐘)'!I$530:I$545)</f>
      </c>
      <c r="J40" s="28" t="s">
        <f>MAX('日報表(1分鐘)'!J$530:J$545)-IF(MAX('日報表(1分鐘)'!J$530:J$545)=0,0,SMALL('日報表(1分鐘)'!J$530:J$545,COUNTIF('日報表(1分鐘)'!J$530:J$545,0)+1))</f>
      </c>
      <c r="K40" s="27" t="s">
        <f>AVERAGE('日報表(1分鐘)'!K$530:K$545)</f>
      </c>
      <c r="L40" s="28" t="s">
        <f>AVERAGE('日報表(1分鐘)'!L$530:L$545)</f>
      </c>
      <c r="M40" s="28" t="s">
        <f>MAX('日報表(1分鐘)'!M$530:M$545)-IF(MAX('日報表(1分鐘)'!M$530:M$545)=0,0,SMALL('日報表(1分鐘)'!M$530:M$545,COUNTIF('日報表(1分鐘)'!M$530:M$545,0)+1))</f>
      </c>
      <c r="N40" s="27" t="s">
        <f>AVERAGE('日報表(1分鐘)'!N$530:N$545)</f>
      </c>
      <c r="O40" s="28" t="s">
        <f>AVERAGE('日報表(1分鐘)'!O$530:O$545)</f>
      </c>
      <c r="P40" s="28" t="s">
        <f>MAX('日報表(1分鐘)'!P$530:P$545)-IF(MAX('日報表(1分鐘)'!P$530:P$545)=0,0,SMALL('日報表(1分鐘)'!P$530:P$545,COUNTIF('日報表(1分鐘)'!P$530:P$545,0)+1))</f>
      </c>
      <c r="Q40" s="27" t="s">
        <f>AVERAGE('日報表(1分鐘)'!Q$530:Q$545)</f>
      </c>
      <c r="R40" s="28" t="s">
        <f>AVERAGE('日報表(1分鐘)'!R$530:R$545)</f>
      </c>
      <c r="S40" s="28" t="s">
        <f>MAX('日報表(1分鐘)'!S$530:S$545)-IF(MAX('日報表(1分鐘)'!S$530:S$545)=0,0,SMALL('日報表(1分鐘)'!S$530:S$545,COUNTIF('日報表(1分鐘)'!S$530:S$545,0)+1))</f>
      </c>
      <c r="T40" s="27" t="s">
        <f>AVERAGE('日報表(1分鐘)'!T$530:T$545)</f>
      </c>
      <c r="U40" s="28" t="s">
        <f>AVERAGE('日報表(1分鐘)'!U$530:U$545)</f>
      </c>
      <c r="V40" s="28" t="s">
        <f>MAX('日報表(1分鐘)'!V$530:V$545)-IF(MAX('日報表(1分鐘)'!V$530:V$545)=0,0,SMALL('日報表(1分鐘)'!V$530:V$545,COUNTIF('日報表(1分鐘)'!V$530:V$545,0)+1))</f>
      </c>
      <c r="W40" s="27" t="s">
        <f>AVERAGE('日報表(1分鐘)'!W$530:W$545)</f>
      </c>
      <c r="X40" s="28" t="s">
        <f>AVERAGE('日報表(1分鐘)'!X$530:X$545)</f>
      </c>
      <c r="Y40" s="28" t="s">
        <f>MAX('日報表(1分鐘)'!Y$530:Y$545)-IF(MAX('日報表(1分鐘)'!Y$530:Y$545)=0,0,SMALL('日報表(1分鐘)'!Y$530:Y$545,COUNTIF('日報表(1分鐘)'!Y$530:Y$545,0)+1))</f>
      </c>
      <c r="Z40" s="27" t="s">
        <f>AVERAGE('日報表(1分鐘)'!Z$530:Z$545)</f>
      </c>
      <c r="AA40" s="28" t="s">
        <f>AVERAGE('日報表(1分鐘)'!AA$530:AA$545)</f>
      </c>
      <c r="AB40" s="28" t="s">
        <f>MAX('日報表(1分鐘)'!AB$530:AB$545)-IF(MAX('日報表(1分鐘)'!AB$530:AB$545)=0,0,SMALL('日報表(1分鐘)'!AB$530:AB$545,COUNTIF('日報表(1分鐘)'!AB$530:AB$545,0)+1))</f>
      </c>
      <c r="AC40" s="27" t="s">
        <f>AVERAGE('日報表(1分鐘)'!AC$530:AC$545)</f>
      </c>
      <c r="AD40" s="28" t="s">
        <f>AVERAGE('日報表(1分鐘)'!AD$530:AD$545)</f>
      </c>
      <c r="AE40" s="28" t="s">
        <f>MAX('日報表(1分鐘)'!AE$530:AE$545)-IF(MAX('日報表(1分鐘)'!AE$530:AE$545)=0,0,SMALL('日報表(1分鐘)'!AE$530:AE$545,COUNTIF('日報表(1分鐘)'!AE$530:AE$545,0)+1))</f>
      </c>
      <c r="AF40" s="27" t="s">
        <f>AVERAGE('日報表(1分鐘)'!AF$530:AF$545)</f>
      </c>
      <c r="AG40" s="28" t="s">
        <f>AVERAGE('日報表(1分鐘)'!AG$530:AG$545)</f>
      </c>
      <c r="AH40" s="28" t="s">
        <f>MAX('日報表(1分鐘)'!AH$530:AH$545)-IF(MAX('日報表(1分鐘)'!AH$530:AH$545)=0,0,SMALL('日報表(1分鐘)'!AH$530:AH$545,COUNTIF('日報表(1分鐘)'!AH$530:AH$545,0)+1))</f>
      </c>
      <c r="AI40" s="27" t="s">
        <f>AVERAGE('日報表(1分鐘)'!AI$530:AI$545)</f>
      </c>
      <c r="AJ40" s="28" t="s">
        <f>AVERAGE('日報表(1分鐘)'!AJ$530:AJ$545)</f>
      </c>
      <c r="AK40" s="28" t="s">
        <f>MAX('日報表(1分鐘)'!AK$530:AK$545)-IF(MAX('日報表(1分鐘)'!AK$530:AK$545)=0,0,SMALL('日報表(1分鐘)'!AK$530:AK$545,COUNTIF('日報表(1分鐘)'!AK$530:AK$545,0)+1))</f>
      </c>
      <c r="AL40" s="27" t="s">
        <f>AVERAGE('日報表(1分鐘)'!AL$530:AL$545)</f>
      </c>
      <c r="AM40" s="28" t="s">
        <f>AVERAGE('日報表(1分鐘)'!AM$530:AM$545)</f>
      </c>
      <c r="AN40" s="28" t="s">
        <f>MAX('日報表(1分鐘)'!AN$530:AN$545)-IF(MAX('日報表(1分鐘)'!AN$530:AN$545)=0,0,SMALL('日報表(1分鐘)'!AN$530:AN$545,COUNTIF('日報表(1分鐘)'!AN$530:AN$545,0)+1))</f>
      </c>
      <c r="AO40" s="27" t="s">
        <f>AVERAGE('日報表(1分鐘)'!AO$530:AO$545)</f>
      </c>
      <c r="AP40" s="28" t="s">
        <f>AVERAGE('日報表(1分鐘)'!AP$530:AP$545)</f>
      </c>
      <c r="AQ40" s="28" t="s">
        <f>MAX('日報表(1分鐘)'!AQ$530:AQ$545) - IF(MAX('日報表(1分鐘)'!AQ$530:AQ$545)=0, 0, SMALL('日報表(1分鐘)'!AQ$530:AQ$545, COUNTIF('日報表(1分鐘)'!AQ$530:AQ$545, 0) + 1))</f>
      </c>
    </row>
    <row r="41" spans="1:4" ht="17.25">
      <c r="A41" s="14" t="s">
        <v>115</v>
      </c>
      <c r="B41" s="27">
        <f>AVERAGE('日報表(1分鐘)'!B$545:B$560)</f>
      </c>
      <c r="C41" s="28">
        <f>AVERAGE('日報表(1分鐘)'!C$545:C$560)</f>
      </c>
      <c r="D41" s="28" t="e">
        <f>MAX('日報表(1分鐘)'!D$545:D$560)-IF(MAX('日報表(1分鐘)'!D$545:D$560)=0,0,SMALL('日報表(1分鐘)'!D$545:D$560,COUNTIF('日報表(1分鐘)'!D$545:D$560,0)+1))</f>
      </c>
      <c r="E41" s="27" t="s">
        <f>AVERAGE('日報表(1分鐘)'!E$545:E$560)</f>
      </c>
      <c r="F41" s="28" t="s">
        <f>AVERAGE('日報表(1分鐘)'!F$545:F$560)</f>
      </c>
      <c r="G41" s="28" t="s">
        <f>MAX('日報表(1分鐘)'!G$545:G$560)-IF(MAX('日報表(1分鐘)'!G$545:G$560)=0,0,SMALL('日報表(1分鐘)'!G$545:G$560,COUNTIF('日報表(1分鐘)'!G$545:G$560,0)+1))</f>
      </c>
      <c r="H41" s="27" t="s">
        <f>AVERAGE('日報表(1分鐘)'!H$545:H$560)</f>
      </c>
      <c r="I41" s="28" t="s">
        <f>AVERAGE('日報表(1分鐘)'!I$545:I$560)</f>
      </c>
      <c r="J41" s="28" t="s">
        <f>MAX('日報表(1分鐘)'!J$545:J$560)-IF(MAX('日報表(1分鐘)'!J$545:J$560)=0,0,SMALL('日報表(1分鐘)'!J$545:J$560,COUNTIF('日報表(1分鐘)'!J$545:J$560,0)+1))</f>
      </c>
      <c r="K41" s="27" t="s">
        <f>AVERAGE('日報表(1分鐘)'!K$545:K$560)</f>
      </c>
      <c r="L41" s="28" t="s">
        <f>AVERAGE('日報表(1分鐘)'!L$545:L$560)</f>
      </c>
      <c r="M41" s="28" t="s">
        <f>MAX('日報表(1分鐘)'!M$545:M$560)-IF(MAX('日報表(1分鐘)'!M$545:M$560)=0,0,SMALL('日報表(1分鐘)'!M$545:M$560,COUNTIF('日報表(1分鐘)'!M$545:M$560,0)+1))</f>
      </c>
      <c r="N41" s="27" t="s">
        <f>AVERAGE('日報表(1分鐘)'!N$545:N$560)</f>
      </c>
      <c r="O41" s="28" t="s">
        <f>AVERAGE('日報表(1分鐘)'!O$545:O$560)</f>
      </c>
      <c r="P41" s="28" t="s">
        <f>MAX('日報表(1分鐘)'!P$545:P$560)-IF(MAX('日報表(1分鐘)'!P$545:P$560)=0,0,SMALL('日報表(1分鐘)'!P$545:P$560,COUNTIF('日報表(1分鐘)'!P$545:P$560,0)+1))</f>
      </c>
      <c r="Q41" s="27" t="s">
        <f>AVERAGE('日報表(1分鐘)'!Q$545:Q$560)</f>
      </c>
      <c r="R41" s="28" t="s">
        <f>AVERAGE('日報表(1分鐘)'!R$545:R$560)</f>
      </c>
      <c r="S41" s="28" t="s">
        <f>MAX('日報表(1分鐘)'!S$545:S$560)-IF(MAX('日報表(1分鐘)'!S$545:S$560)=0,0,SMALL('日報表(1分鐘)'!S$545:S$560,COUNTIF('日報表(1分鐘)'!S$545:S$560,0)+1))</f>
      </c>
      <c r="T41" s="27" t="s">
        <f>AVERAGE('日報表(1分鐘)'!T$545:T$560)</f>
      </c>
      <c r="U41" s="28" t="s">
        <f>AVERAGE('日報表(1分鐘)'!U$545:U$560)</f>
      </c>
      <c r="V41" s="28" t="s">
        <f>MAX('日報表(1分鐘)'!V$545:V$560)-IF(MAX('日報表(1分鐘)'!V$545:V$560)=0,0,SMALL('日報表(1分鐘)'!V$545:V$560,COUNTIF('日報表(1分鐘)'!V$545:V$560,0)+1))</f>
      </c>
      <c r="W41" s="27" t="s">
        <f>AVERAGE('日報表(1分鐘)'!W$545:W$560)</f>
      </c>
      <c r="X41" s="28" t="s">
        <f>AVERAGE('日報表(1分鐘)'!X$545:X$560)</f>
      </c>
      <c r="Y41" s="28" t="s">
        <f>MAX('日報表(1分鐘)'!Y$545:Y$560)-IF(MAX('日報表(1分鐘)'!Y$545:Y$560)=0,0,SMALL('日報表(1分鐘)'!Y$545:Y$560,COUNTIF('日報表(1分鐘)'!Y$545:Y$560,0)+1))</f>
      </c>
      <c r="Z41" s="27" t="s">
        <f>AVERAGE('日報表(1分鐘)'!Z$545:Z$560)</f>
      </c>
      <c r="AA41" s="28" t="s">
        <f>AVERAGE('日報表(1分鐘)'!AA$545:AA$560)</f>
      </c>
      <c r="AB41" s="28" t="s">
        <f>MAX('日報表(1分鐘)'!AB$545:AB$560)-IF(MAX('日報表(1分鐘)'!AB$545:AB$560)=0,0,SMALL('日報表(1分鐘)'!AB$545:AB$560,COUNTIF('日報表(1分鐘)'!AB$545:AB$560,0)+1))</f>
      </c>
      <c r="AC41" s="27" t="s">
        <f>AVERAGE('日報表(1分鐘)'!AC$545:AC$560)</f>
      </c>
      <c r="AD41" s="28" t="s">
        <f>AVERAGE('日報表(1分鐘)'!AD$545:AD$560)</f>
      </c>
      <c r="AE41" s="28" t="s">
        <f>MAX('日報表(1分鐘)'!AE$545:AE$560)-IF(MAX('日報表(1分鐘)'!AE$545:AE$560)=0,0,SMALL('日報表(1分鐘)'!AE$545:AE$560,COUNTIF('日報表(1分鐘)'!AE$545:AE$560,0)+1))</f>
      </c>
      <c r="AF41" s="27" t="s">
        <f>AVERAGE('日報表(1分鐘)'!AF$545:AF$560)</f>
      </c>
      <c r="AG41" s="28" t="s">
        <f>AVERAGE('日報表(1分鐘)'!AG$545:AG$560)</f>
      </c>
      <c r="AH41" s="28" t="s">
        <f>MAX('日報表(1分鐘)'!AH$545:AH$560)-IF(MAX('日報表(1分鐘)'!AH$545:AH$560)=0,0,SMALL('日報表(1分鐘)'!AH$545:AH$560,COUNTIF('日報表(1分鐘)'!AH$545:AH$560,0)+1))</f>
      </c>
      <c r="AI41" s="27" t="s">
        <f>AVERAGE('日報表(1分鐘)'!AI$545:AI$560)</f>
      </c>
      <c r="AJ41" s="28" t="s">
        <f>AVERAGE('日報表(1分鐘)'!AJ$545:AJ$560)</f>
      </c>
      <c r="AK41" s="28" t="s">
        <f>MAX('日報表(1分鐘)'!AK$545:AK$560)-IF(MAX('日報表(1分鐘)'!AK$545:AK$560)=0,0,SMALL('日報表(1分鐘)'!AK$545:AK$560,COUNTIF('日報表(1分鐘)'!AK$545:AK$560,0)+1))</f>
      </c>
      <c r="AL41" s="27" t="s">
        <f>AVERAGE('日報表(1分鐘)'!AL$545:AL$560)</f>
      </c>
      <c r="AM41" s="28" t="s">
        <f>AVERAGE('日報表(1分鐘)'!AM$545:AM$560)</f>
      </c>
      <c r="AN41" s="28" t="s">
        <f>MAX('日報表(1分鐘)'!AN$545:AN$560)-IF(MAX('日報表(1分鐘)'!AN$545:AN$560)=0,0,SMALL('日報表(1分鐘)'!AN$545:AN$560,COUNTIF('日報表(1分鐘)'!AN$545:AN$560,0)+1))</f>
      </c>
      <c r="AO41" s="27" t="s">
        <f>AVERAGE('日報表(1分鐘)'!AO$545:AO$560)</f>
      </c>
      <c r="AP41" s="28" t="s">
        <f>AVERAGE('日報表(1分鐘)'!AP$545:AP$560)</f>
      </c>
      <c r="AQ41" s="28" t="s">
        <f>MAX('日報表(1分鐘)'!AQ$545:AQ$560) - IF(MAX('日報表(1分鐘)'!AQ$545:AQ$560)=0, 0, SMALL('日報表(1分鐘)'!AQ$545:AQ$560, COUNTIF('日報表(1分鐘)'!AQ$545:AQ$560, 0) + 1))</f>
      </c>
    </row>
    <row r="42" spans="1:4" ht="17.25">
      <c r="A42" s="14" t="s">
        <v>116</v>
      </c>
      <c r="B42" s="27">
        <f>AVERAGE('日報表(1分鐘)'!B$560:B$575)</f>
      </c>
      <c r="C42" s="28">
        <f>AVERAGE('日報表(1分鐘)'!C$560:C$575)</f>
      </c>
      <c r="D42" s="28" t="e">
        <f>MAX('日報表(1分鐘)'!D$560:D$575)-IF(MAX('日報表(1分鐘)'!D$560:D$575)=0,0,SMALL('日報表(1分鐘)'!D$560:D$575,COUNTIF('日報表(1分鐘)'!D$560:D$575,0)+1))</f>
      </c>
      <c r="E42" s="27" t="s">
        <f>AVERAGE('日報表(1分鐘)'!E$560:E$575)</f>
      </c>
      <c r="F42" s="28" t="s">
        <f>AVERAGE('日報表(1分鐘)'!F$560:F$575)</f>
      </c>
      <c r="G42" s="28" t="s">
        <f>MAX('日報表(1分鐘)'!G$560:G$575)-IF(MAX('日報表(1分鐘)'!G$560:G$575)=0,0,SMALL('日報表(1分鐘)'!G$560:G$575,COUNTIF('日報表(1分鐘)'!G$560:G$575,0)+1))</f>
      </c>
      <c r="H42" s="27" t="s">
        <f>AVERAGE('日報表(1分鐘)'!H$560:H$575)</f>
      </c>
      <c r="I42" s="28" t="s">
        <f>AVERAGE('日報表(1分鐘)'!I$560:I$575)</f>
      </c>
      <c r="J42" s="28" t="s">
        <f>MAX('日報表(1分鐘)'!J$560:J$575)-IF(MAX('日報表(1分鐘)'!J$560:J$575)=0,0,SMALL('日報表(1分鐘)'!J$560:J$575,COUNTIF('日報表(1分鐘)'!J$560:J$575,0)+1))</f>
      </c>
      <c r="K42" s="27" t="s">
        <f>AVERAGE('日報表(1分鐘)'!K$560:K$575)</f>
      </c>
      <c r="L42" s="28" t="s">
        <f>AVERAGE('日報表(1分鐘)'!L$560:L$575)</f>
      </c>
      <c r="M42" s="28" t="s">
        <f>MAX('日報表(1分鐘)'!M$560:M$575)-IF(MAX('日報表(1分鐘)'!M$560:M$575)=0,0,SMALL('日報表(1分鐘)'!M$560:M$575,COUNTIF('日報表(1分鐘)'!M$560:M$575,0)+1))</f>
      </c>
      <c r="N42" s="27" t="s">
        <f>AVERAGE('日報表(1分鐘)'!N$560:N$575)</f>
      </c>
      <c r="O42" s="28" t="s">
        <f>AVERAGE('日報表(1分鐘)'!O$560:O$575)</f>
      </c>
      <c r="P42" s="28" t="s">
        <f>MAX('日報表(1分鐘)'!P$560:P$575)-IF(MAX('日報表(1分鐘)'!P$560:P$575)=0,0,SMALL('日報表(1分鐘)'!P$560:P$575,COUNTIF('日報表(1分鐘)'!P$560:P$575,0)+1))</f>
      </c>
      <c r="Q42" s="27" t="s">
        <f>AVERAGE('日報表(1分鐘)'!Q$560:Q$575)</f>
      </c>
      <c r="R42" s="28" t="s">
        <f>AVERAGE('日報表(1分鐘)'!R$560:R$575)</f>
      </c>
      <c r="S42" s="28" t="s">
        <f>MAX('日報表(1分鐘)'!S$560:S$575)-IF(MAX('日報表(1分鐘)'!S$560:S$575)=0,0,SMALL('日報表(1分鐘)'!S$560:S$575,COUNTIF('日報表(1分鐘)'!S$560:S$575,0)+1))</f>
      </c>
      <c r="T42" s="27" t="s">
        <f>AVERAGE('日報表(1分鐘)'!T$560:T$575)</f>
      </c>
      <c r="U42" s="28" t="s">
        <f>AVERAGE('日報表(1分鐘)'!U$560:U$575)</f>
      </c>
      <c r="V42" s="28" t="s">
        <f>MAX('日報表(1分鐘)'!V$560:V$575)-IF(MAX('日報表(1分鐘)'!V$560:V$575)=0,0,SMALL('日報表(1分鐘)'!V$560:V$575,COUNTIF('日報表(1分鐘)'!V$560:V$575,0)+1))</f>
      </c>
      <c r="W42" s="27" t="s">
        <f>AVERAGE('日報表(1分鐘)'!W$560:W$575)</f>
      </c>
      <c r="X42" s="28" t="s">
        <f>AVERAGE('日報表(1分鐘)'!X$560:X$575)</f>
      </c>
      <c r="Y42" s="28" t="s">
        <f>MAX('日報表(1分鐘)'!Y$560:Y$575)-IF(MAX('日報表(1分鐘)'!Y$560:Y$575)=0,0,SMALL('日報表(1分鐘)'!Y$560:Y$575,COUNTIF('日報表(1分鐘)'!Y$560:Y$575,0)+1))</f>
      </c>
      <c r="Z42" s="27" t="s">
        <f>AVERAGE('日報表(1分鐘)'!Z$560:Z$575)</f>
      </c>
      <c r="AA42" s="28" t="s">
        <f>AVERAGE('日報表(1分鐘)'!AA$560:AA$575)</f>
      </c>
      <c r="AB42" s="28" t="s">
        <f>MAX('日報表(1分鐘)'!AB$560:AB$575)-IF(MAX('日報表(1分鐘)'!AB$560:AB$575)=0,0,SMALL('日報表(1分鐘)'!AB$560:AB$575,COUNTIF('日報表(1分鐘)'!AB$560:AB$575,0)+1))</f>
      </c>
      <c r="AC42" s="27" t="s">
        <f>AVERAGE('日報表(1分鐘)'!AC$560:AC$575)</f>
      </c>
      <c r="AD42" s="28" t="s">
        <f>AVERAGE('日報表(1分鐘)'!AD$560:AD$575)</f>
      </c>
      <c r="AE42" s="28" t="s">
        <f>MAX('日報表(1分鐘)'!AE$560:AE$575)-IF(MAX('日報表(1分鐘)'!AE$560:AE$575)=0,0,SMALL('日報表(1分鐘)'!AE$560:AE$575,COUNTIF('日報表(1分鐘)'!AE$560:AE$575,0)+1))</f>
      </c>
      <c r="AF42" s="27" t="s">
        <f>AVERAGE('日報表(1分鐘)'!AF$560:AF$575)</f>
      </c>
      <c r="AG42" s="28" t="s">
        <f>AVERAGE('日報表(1分鐘)'!AG$560:AG$575)</f>
      </c>
      <c r="AH42" s="28" t="s">
        <f>MAX('日報表(1分鐘)'!AH$560:AH$575)-IF(MAX('日報表(1分鐘)'!AH$560:AH$575)=0,0,SMALL('日報表(1分鐘)'!AH$560:AH$575,COUNTIF('日報表(1分鐘)'!AH$560:AH$575,0)+1))</f>
      </c>
      <c r="AI42" s="27" t="s">
        <f>AVERAGE('日報表(1分鐘)'!AI$560:AI$575)</f>
      </c>
      <c r="AJ42" s="28" t="s">
        <f>AVERAGE('日報表(1分鐘)'!AJ$560:AJ$575)</f>
      </c>
      <c r="AK42" s="28" t="s">
        <f>MAX('日報表(1分鐘)'!AK$560:AK$575)-IF(MAX('日報表(1分鐘)'!AK$560:AK$575)=0,0,SMALL('日報表(1分鐘)'!AK$560:AK$575,COUNTIF('日報表(1分鐘)'!AK$560:AK$575,0)+1))</f>
      </c>
      <c r="AL42" s="27" t="s">
        <f>AVERAGE('日報表(1分鐘)'!AL$560:AL$575)</f>
      </c>
      <c r="AM42" s="28" t="s">
        <f>AVERAGE('日報表(1分鐘)'!AM$560:AM$575)</f>
      </c>
      <c r="AN42" s="28" t="s">
        <f>MAX('日報表(1分鐘)'!AN$560:AN$575)-IF(MAX('日報表(1分鐘)'!AN$560:AN$575)=0,0,SMALL('日報表(1分鐘)'!AN$560:AN$575,COUNTIF('日報表(1分鐘)'!AN$560:AN$575,0)+1))</f>
      </c>
      <c r="AO42" s="27" t="s">
        <f>AVERAGE('日報表(1分鐘)'!AO$560:AO$575)</f>
      </c>
      <c r="AP42" s="28" t="s">
        <f>AVERAGE('日報表(1分鐘)'!AP$560:AP$575)</f>
      </c>
      <c r="AQ42" s="28" t="s">
        <f>MAX('日報表(1分鐘)'!AQ$560:AQ$575) - IF(MAX('日報表(1分鐘)'!AQ$560:AQ$575)=0, 0, SMALL('日報表(1分鐘)'!AQ$560:AQ$575, COUNTIF('日報表(1分鐘)'!AQ$560:AQ$575, 0) + 1))</f>
      </c>
    </row>
    <row r="43" spans="1:4" ht="17.25">
      <c r="A43" s="14" t="s">
        <v>117</v>
      </c>
      <c r="B43" s="27">
        <f>AVERAGE('日報表(1分鐘)'!B$575:B$590)</f>
      </c>
      <c r="C43" s="28">
        <f>AVERAGE('日報表(1分鐘)'!C$575:C$590)</f>
      </c>
      <c r="D43" s="28" t="e">
        <f>MAX('日報表(1分鐘)'!D$575:D$590)-IF(MAX('日報表(1分鐘)'!D$575:D$590)=0,0,SMALL('日報表(1分鐘)'!D$575:D$590,COUNTIF('日報表(1分鐘)'!D$575:D$590,0)+1))</f>
      </c>
      <c r="E43" s="27" t="s">
        <f>AVERAGE('日報表(1分鐘)'!E$575:E$590)</f>
      </c>
      <c r="F43" s="28" t="s">
        <f>AVERAGE('日報表(1分鐘)'!F$575:F$590)</f>
      </c>
      <c r="G43" s="28" t="s">
        <f>MAX('日報表(1分鐘)'!G$575:G$590)-IF(MAX('日報表(1分鐘)'!G$575:G$590)=0,0,SMALL('日報表(1分鐘)'!G$575:G$590,COUNTIF('日報表(1分鐘)'!G$575:G$590,0)+1))</f>
      </c>
      <c r="H43" s="27" t="s">
        <f>AVERAGE('日報表(1分鐘)'!H$575:H$590)</f>
      </c>
      <c r="I43" s="28" t="s">
        <f>AVERAGE('日報表(1分鐘)'!I$575:I$590)</f>
      </c>
      <c r="J43" s="28" t="s">
        <f>MAX('日報表(1分鐘)'!J$575:J$590)-IF(MAX('日報表(1分鐘)'!J$575:J$590)=0,0,SMALL('日報表(1分鐘)'!J$575:J$590,COUNTIF('日報表(1分鐘)'!J$575:J$590,0)+1))</f>
      </c>
      <c r="K43" s="27" t="s">
        <f>AVERAGE('日報表(1分鐘)'!K$575:K$590)</f>
      </c>
      <c r="L43" s="28" t="s">
        <f>AVERAGE('日報表(1分鐘)'!L$575:L$590)</f>
      </c>
      <c r="M43" s="28" t="s">
        <f>MAX('日報表(1分鐘)'!M$575:M$590)-IF(MAX('日報表(1分鐘)'!M$575:M$590)=0,0,SMALL('日報表(1分鐘)'!M$575:M$590,COUNTIF('日報表(1分鐘)'!M$575:M$590,0)+1))</f>
      </c>
      <c r="N43" s="27" t="s">
        <f>AVERAGE('日報表(1分鐘)'!N$575:N$590)</f>
      </c>
      <c r="O43" s="28" t="s">
        <f>AVERAGE('日報表(1分鐘)'!O$575:O$590)</f>
      </c>
      <c r="P43" s="28" t="s">
        <f>MAX('日報表(1分鐘)'!P$575:P$590)-IF(MAX('日報表(1分鐘)'!P$575:P$590)=0,0,SMALL('日報表(1分鐘)'!P$575:P$590,COUNTIF('日報表(1分鐘)'!P$575:P$590,0)+1))</f>
      </c>
      <c r="Q43" s="27" t="s">
        <f>AVERAGE('日報表(1分鐘)'!Q$575:Q$590)</f>
      </c>
      <c r="R43" s="28" t="s">
        <f>AVERAGE('日報表(1分鐘)'!R$575:R$590)</f>
      </c>
      <c r="S43" s="28" t="s">
        <f>MAX('日報表(1分鐘)'!S$575:S$590)-IF(MAX('日報表(1分鐘)'!S$575:S$590)=0,0,SMALL('日報表(1分鐘)'!S$575:S$590,COUNTIF('日報表(1分鐘)'!S$575:S$590,0)+1))</f>
      </c>
      <c r="T43" s="27" t="s">
        <f>AVERAGE('日報表(1分鐘)'!T$575:T$590)</f>
      </c>
      <c r="U43" s="28" t="s">
        <f>AVERAGE('日報表(1分鐘)'!U$575:U$590)</f>
      </c>
      <c r="V43" s="28" t="s">
        <f>MAX('日報表(1分鐘)'!V$575:V$590)-IF(MAX('日報表(1分鐘)'!V$575:V$590)=0,0,SMALL('日報表(1分鐘)'!V$575:V$590,COUNTIF('日報表(1分鐘)'!V$575:V$590,0)+1))</f>
      </c>
      <c r="W43" s="27" t="s">
        <f>AVERAGE('日報表(1分鐘)'!W$575:W$590)</f>
      </c>
      <c r="X43" s="28" t="s">
        <f>AVERAGE('日報表(1分鐘)'!X$575:X$590)</f>
      </c>
      <c r="Y43" s="28" t="s">
        <f>MAX('日報表(1分鐘)'!Y$575:Y$590)-IF(MAX('日報表(1分鐘)'!Y$575:Y$590)=0,0,SMALL('日報表(1分鐘)'!Y$575:Y$590,COUNTIF('日報表(1分鐘)'!Y$575:Y$590,0)+1))</f>
      </c>
      <c r="Z43" s="27" t="s">
        <f>AVERAGE('日報表(1分鐘)'!Z$575:Z$590)</f>
      </c>
      <c r="AA43" s="28" t="s">
        <f>AVERAGE('日報表(1分鐘)'!AA$575:AA$590)</f>
      </c>
      <c r="AB43" s="28" t="s">
        <f>MAX('日報表(1分鐘)'!AB$575:AB$590)-IF(MAX('日報表(1分鐘)'!AB$575:AB$590)=0,0,SMALL('日報表(1分鐘)'!AB$575:AB$590,COUNTIF('日報表(1分鐘)'!AB$575:AB$590,0)+1))</f>
      </c>
      <c r="AC43" s="27" t="s">
        <f>AVERAGE('日報表(1分鐘)'!AC$575:AC$590)</f>
      </c>
      <c r="AD43" s="28" t="s">
        <f>AVERAGE('日報表(1分鐘)'!AD$575:AD$590)</f>
      </c>
      <c r="AE43" s="28" t="s">
        <f>MAX('日報表(1分鐘)'!AE$575:AE$590)-IF(MAX('日報表(1分鐘)'!AE$575:AE$590)=0,0,SMALL('日報表(1分鐘)'!AE$575:AE$590,COUNTIF('日報表(1分鐘)'!AE$575:AE$590,0)+1))</f>
      </c>
      <c r="AF43" s="27" t="s">
        <f>AVERAGE('日報表(1分鐘)'!AF$575:AF$590)</f>
      </c>
      <c r="AG43" s="28" t="s">
        <f>AVERAGE('日報表(1分鐘)'!AG$575:AG$590)</f>
      </c>
      <c r="AH43" s="28" t="s">
        <f>MAX('日報表(1分鐘)'!AH$575:AH$590)-IF(MAX('日報表(1分鐘)'!AH$575:AH$590)=0,0,SMALL('日報表(1分鐘)'!AH$575:AH$590,COUNTIF('日報表(1分鐘)'!AH$575:AH$590,0)+1))</f>
      </c>
      <c r="AI43" s="27" t="s">
        <f>AVERAGE('日報表(1分鐘)'!AI$575:AI$590)</f>
      </c>
      <c r="AJ43" s="28" t="s">
        <f>AVERAGE('日報表(1分鐘)'!AJ$575:AJ$590)</f>
      </c>
      <c r="AK43" s="28" t="s">
        <f>MAX('日報表(1分鐘)'!AK$575:AK$590)-IF(MAX('日報表(1分鐘)'!AK$575:AK$590)=0,0,SMALL('日報表(1分鐘)'!AK$575:AK$590,COUNTIF('日報表(1分鐘)'!AK$575:AK$590,0)+1))</f>
      </c>
      <c r="AL43" s="27" t="s">
        <f>AVERAGE('日報表(1分鐘)'!AL$575:AL$590)</f>
      </c>
      <c r="AM43" s="28" t="s">
        <f>AVERAGE('日報表(1分鐘)'!AM$575:AM$590)</f>
      </c>
      <c r="AN43" s="28" t="s">
        <f>MAX('日報表(1分鐘)'!AN$575:AN$590)-IF(MAX('日報表(1分鐘)'!AN$575:AN$590)=0,0,SMALL('日報表(1分鐘)'!AN$575:AN$590,COUNTIF('日報表(1分鐘)'!AN$575:AN$590,0)+1))</f>
      </c>
      <c r="AO43" s="27" t="s">
        <f>AVERAGE('日報表(1分鐘)'!AO$575:AO$590)</f>
      </c>
      <c r="AP43" s="28" t="s">
        <f>AVERAGE('日報表(1分鐘)'!AP$575:AP$590)</f>
      </c>
      <c r="AQ43" s="28" t="s">
        <f>MAX('日報表(1分鐘)'!AQ$575:AQ$590) - IF(MAX('日報表(1分鐘)'!AQ$575:AQ$590)=0, 0, SMALL('日報表(1分鐘)'!AQ$575:AQ$590, COUNTIF('日報表(1分鐘)'!AQ$575:AQ$590, 0) + 1))</f>
      </c>
    </row>
    <row r="44" spans="1:4" ht="17.25">
      <c r="A44" s="14" t="s">
        <v>118</v>
      </c>
      <c r="B44" s="27">
        <f>AVERAGE('日報表(1分鐘)'!B$590:B$605)</f>
      </c>
      <c r="C44" s="28">
        <f>AVERAGE('日報表(1分鐘)'!C$590:C$605)</f>
      </c>
      <c r="D44" s="28" t="e">
        <f>MAX('日報表(1分鐘)'!D$590:D$605)-IF(MAX('日報表(1分鐘)'!D$590:D$605)=0,0,SMALL('日報表(1分鐘)'!D$590:D$605,COUNTIF('日報表(1分鐘)'!D$590:D$605,0)+1))</f>
      </c>
      <c r="E44" s="27" t="s">
        <f>AVERAGE('日報表(1分鐘)'!E$590:E$605)</f>
      </c>
      <c r="F44" s="28" t="s">
        <f>AVERAGE('日報表(1分鐘)'!F$590:F$605)</f>
      </c>
      <c r="G44" s="28" t="s">
        <f>MAX('日報表(1分鐘)'!G$590:G$605)-IF(MAX('日報表(1分鐘)'!G$590:G$605)=0,0,SMALL('日報表(1分鐘)'!G$590:G$605,COUNTIF('日報表(1分鐘)'!G$590:G$605,0)+1))</f>
      </c>
      <c r="H44" s="27" t="s">
        <f>AVERAGE('日報表(1分鐘)'!H$590:H$605)</f>
      </c>
      <c r="I44" s="28" t="s">
        <f>AVERAGE('日報表(1分鐘)'!I$590:I$605)</f>
      </c>
      <c r="J44" s="28" t="s">
        <f>MAX('日報表(1分鐘)'!J$590:J$605)-IF(MAX('日報表(1分鐘)'!J$590:J$605)=0,0,SMALL('日報表(1分鐘)'!J$590:J$605,COUNTIF('日報表(1分鐘)'!J$590:J$605,0)+1))</f>
      </c>
      <c r="K44" s="27" t="s">
        <f>AVERAGE('日報表(1分鐘)'!K$590:K$605)</f>
      </c>
      <c r="L44" s="28" t="s">
        <f>AVERAGE('日報表(1分鐘)'!L$590:L$605)</f>
      </c>
      <c r="M44" s="28" t="s">
        <f>MAX('日報表(1分鐘)'!M$590:M$605)-IF(MAX('日報表(1分鐘)'!M$590:M$605)=0,0,SMALL('日報表(1分鐘)'!M$590:M$605,COUNTIF('日報表(1分鐘)'!M$590:M$605,0)+1))</f>
      </c>
      <c r="N44" s="27" t="s">
        <f>AVERAGE('日報表(1分鐘)'!N$590:N$605)</f>
      </c>
      <c r="O44" s="28" t="s">
        <f>AVERAGE('日報表(1分鐘)'!O$590:O$605)</f>
      </c>
      <c r="P44" s="28" t="s">
        <f>MAX('日報表(1分鐘)'!P$590:P$605)-IF(MAX('日報表(1分鐘)'!P$590:P$605)=0,0,SMALL('日報表(1分鐘)'!P$590:P$605,COUNTIF('日報表(1分鐘)'!P$590:P$605,0)+1))</f>
      </c>
      <c r="Q44" s="27" t="s">
        <f>AVERAGE('日報表(1分鐘)'!Q$590:Q$605)</f>
      </c>
      <c r="R44" s="28" t="s">
        <f>AVERAGE('日報表(1分鐘)'!R$590:R$605)</f>
      </c>
      <c r="S44" s="28" t="s">
        <f>MAX('日報表(1分鐘)'!S$590:S$605)-IF(MAX('日報表(1分鐘)'!S$590:S$605)=0,0,SMALL('日報表(1分鐘)'!S$590:S$605,COUNTIF('日報表(1分鐘)'!S$590:S$605,0)+1))</f>
      </c>
      <c r="T44" s="27" t="s">
        <f>AVERAGE('日報表(1分鐘)'!T$590:T$605)</f>
      </c>
      <c r="U44" s="28" t="s">
        <f>AVERAGE('日報表(1分鐘)'!U$590:U$605)</f>
      </c>
      <c r="V44" s="28" t="s">
        <f>MAX('日報表(1分鐘)'!V$590:V$605)-IF(MAX('日報表(1分鐘)'!V$590:V$605)=0,0,SMALL('日報表(1分鐘)'!V$590:V$605,COUNTIF('日報表(1分鐘)'!V$590:V$605,0)+1))</f>
      </c>
      <c r="W44" s="27" t="s">
        <f>AVERAGE('日報表(1分鐘)'!W$590:W$605)</f>
      </c>
      <c r="X44" s="28" t="s">
        <f>AVERAGE('日報表(1分鐘)'!X$590:X$605)</f>
      </c>
      <c r="Y44" s="28" t="s">
        <f>MAX('日報表(1分鐘)'!Y$590:Y$605)-IF(MAX('日報表(1分鐘)'!Y$590:Y$605)=0,0,SMALL('日報表(1分鐘)'!Y$590:Y$605,COUNTIF('日報表(1分鐘)'!Y$590:Y$605,0)+1))</f>
      </c>
      <c r="Z44" s="27" t="s">
        <f>AVERAGE('日報表(1分鐘)'!Z$590:Z$605)</f>
      </c>
      <c r="AA44" s="28" t="s">
        <f>AVERAGE('日報表(1分鐘)'!AA$590:AA$605)</f>
      </c>
      <c r="AB44" s="28" t="s">
        <f>MAX('日報表(1分鐘)'!AB$590:AB$605)-IF(MAX('日報表(1分鐘)'!AB$590:AB$605)=0,0,SMALL('日報表(1分鐘)'!AB$590:AB$605,COUNTIF('日報表(1分鐘)'!AB$590:AB$605,0)+1))</f>
      </c>
      <c r="AC44" s="27" t="s">
        <f>AVERAGE('日報表(1分鐘)'!AC$590:AC$605)</f>
      </c>
      <c r="AD44" s="28" t="s">
        <f>AVERAGE('日報表(1分鐘)'!AD$590:AD$605)</f>
      </c>
      <c r="AE44" s="28" t="s">
        <f>MAX('日報表(1分鐘)'!AE$590:AE$605)-IF(MAX('日報表(1分鐘)'!AE$590:AE$605)=0,0,SMALL('日報表(1分鐘)'!AE$590:AE$605,COUNTIF('日報表(1分鐘)'!AE$590:AE$605,0)+1))</f>
      </c>
      <c r="AF44" s="27" t="s">
        <f>AVERAGE('日報表(1分鐘)'!AF$590:AF$605)</f>
      </c>
      <c r="AG44" s="28" t="s">
        <f>AVERAGE('日報表(1分鐘)'!AG$590:AG$605)</f>
      </c>
      <c r="AH44" s="28" t="s">
        <f>MAX('日報表(1分鐘)'!AH$590:AH$605)-IF(MAX('日報表(1分鐘)'!AH$590:AH$605)=0,0,SMALL('日報表(1分鐘)'!AH$590:AH$605,COUNTIF('日報表(1分鐘)'!AH$590:AH$605,0)+1))</f>
      </c>
      <c r="AI44" s="27" t="s">
        <f>AVERAGE('日報表(1分鐘)'!AI$590:AI$605)</f>
      </c>
      <c r="AJ44" s="28" t="s">
        <f>AVERAGE('日報表(1分鐘)'!AJ$590:AJ$605)</f>
      </c>
      <c r="AK44" s="28" t="s">
        <f>MAX('日報表(1分鐘)'!AK$590:AK$605)-IF(MAX('日報表(1分鐘)'!AK$590:AK$605)=0,0,SMALL('日報表(1分鐘)'!AK$590:AK$605,COUNTIF('日報表(1分鐘)'!AK$590:AK$605,0)+1))</f>
      </c>
      <c r="AL44" s="27" t="s">
        <f>AVERAGE('日報表(1分鐘)'!AL$590:AL$605)</f>
      </c>
      <c r="AM44" s="28" t="s">
        <f>AVERAGE('日報表(1分鐘)'!AM$590:AM$605)</f>
      </c>
      <c r="AN44" s="28" t="s">
        <f>MAX('日報表(1分鐘)'!AN$590:AN$605)-IF(MAX('日報表(1分鐘)'!AN$590:AN$605)=0,0,SMALL('日報表(1分鐘)'!AN$590:AN$605,COUNTIF('日報表(1分鐘)'!AN$590:AN$605,0)+1))</f>
      </c>
      <c r="AO44" s="27" t="s">
        <f>AVERAGE('日報表(1分鐘)'!AO$590:AO$605)</f>
      </c>
      <c r="AP44" s="28" t="s">
        <f>AVERAGE('日報表(1分鐘)'!AP$590:AP$605)</f>
      </c>
      <c r="AQ44" s="28" t="s">
        <f>MAX('日報表(1分鐘)'!AQ$590:AQ$605) - IF(MAX('日報表(1分鐘)'!AQ$590:AQ$605)=0, 0, SMALL('日報表(1分鐘)'!AQ$590:AQ$605, COUNTIF('日報表(1分鐘)'!AQ$590:AQ$605, 0) + 1))</f>
      </c>
    </row>
    <row r="45" spans="1:4" ht="17.25">
      <c r="A45" s="14" t="s">
        <v>30</v>
      </c>
      <c r="B45" s="27">
        <f>AVERAGE('日報表(1分鐘)'!B$605:B$620)</f>
      </c>
      <c r="C45" s="28">
        <f>AVERAGE('日報表(1分鐘)'!C$605:C$620)</f>
      </c>
      <c r="D45" s="28" t="e">
        <f>MAX('日報表(1分鐘)'!D$605:D$620)-IF(MAX('日報表(1分鐘)'!D$605:D$620)=0,0,SMALL('日報表(1分鐘)'!D$605:D$620,COUNTIF('日報表(1分鐘)'!D$605:D$620,0)+1))</f>
      </c>
      <c r="E45" s="27" t="s">
        <f>AVERAGE('日報表(1分鐘)'!E$605:E$620)</f>
      </c>
      <c r="F45" s="28" t="s">
        <f>AVERAGE('日報表(1分鐘)'!F$605:F$620)</f>
      </c>
      <c r="G45" s="28" t="s">
        <f>MAX('日報表(1分鐘)'!G$605:G$620)-IF(MAX('日報表(1分鐘)'!G$605:G$620)=0,0,SMALL('日報表(1分鐘)'!G$605:G$620,COUNTIF('日報表(1分鐘)'!G$605:G$620,0)+1))</f>
      </c>
      <c r="H45" s="27" t="s">
        <f>AVERAGE('日報表(1分鐘)'!H$605:H$620)</f>
      </c>
      <c r="I45" s="28" t="s">
        <f>AVERAGE('日報表(1分鐘)'!I$605:I$620)</f>
      </c>
      <c r="J45" s="28" t="s">
        <f>MAX('日報表(1分鐘)'!J$605:J$620)-IF(MAX('日報表(1分鐘)'!J$605:J$620)=0,0,SMALL('日報表(1分鐘)'!J$605:J$620,COUNTIF('日報表(1分鐘)'!J$605:J$620,0)+1))</f>
      </c>
      <c r="K45" s="27" t="s">
        <f>AVERAGE('日報表(1分鐘)'!K$605:K$620)</f>
      </c>
      <c r="L45" s="28" t="s">
        <f>AVERAGE('日報表(1分鐘)'!L$605:L$620)</f>
      </c>
      <c r="M45" s="28" t="s">
        <f>MAX('日報表(1分鐘)'!M$605:M$620)-IF(MAX('日報表(1分鐘)'!M$605:M$620)=0,0,SMALL('日報表(1分鐘)'!M$605:M$620,COUNTIF('日報表(1分鐘)'!M$605:M$620,0)+1))</f>
      </c>
      <c r="N45" s="27" t="s">
        <f>AVERAGE('日報表(1分鐘)'!N$605:N$620)</f>
      </c>
      <c r="O45" s="28" t="s">
        <f>AVERAGE('日報表(1分鐘)'!O$605:O$620)</f>
      </c>
      <c r="P45" s="28" t="s">
        <f>MAX('日報表(1分鐘)'!P$605:P$620)-IF(MAX('日報表(1分鐘)'!P$605:P$620)=0,0,SMALL('日報表(1分鐘)'!P$605:P$620,COUNTIF('日報表(1分鐘)'!P$605:P$620,0)+1))</f>
      </c>
      <c r="Q45" s="27" t="s">
        <f>AVERAGE('日報表(1分鐘)'!Q$605:Q$620)</f>
      </c>
      <c r="R45" s="28" t="s">
        <f>AVERAGE('日報表(1分鐘)'!R$605:R$620)</f>
      </c>
      <c r="S45" s="28" t="s">
        <f>MAX('日報表(1分鐘)'!S$605:S$620)-IF(MAX('日報表(1分鐘)'!S$605:S$620)=0,0,SMALL('日報表(1分鐘)'!S$605:S$620,COUNTIF('日報表(1分鐘)'!S$605:S$620,0)+1))</f>
      </c>
      <c r="T45" s="27" t="s">
        <f>AVERAGE('日報表(1分鐘)'!T$605:T$620)</f>
      </c>
      <c r="U45" s="28" t="s">
        <f>AVERAGE('日報表(1分鐘)'!U$605:U$620)</f>
      </c>
      <c r="V45" s="28" t="s">
        <f>MAX('日報表(1分鐘)'!V$605:V$620)-IF(MAX('日報表(1分鐘)'!V$605:V$620)=0,0,SMALL('日報表(1分鐘)'!V$605:V$620,COUNTIF('日報表(1分鐘)'!V$605:V$620,0)+1))</f>
      </c>
      <c r="W45" s="27" t="s">
        <f>AVERAGE('日報表(1分鐘)'!W$605:W$620)</f>
      </c>
      <c r="X45" s="28" t="s">
        <f>AVERAGE('日報表(1分鐘)'!X$605:X$620)</f>
      </c>
      <c r="Y45" s="28" t="s">
        <f>MAX('日報表(1分鐘)'!Y$605:Y$620)-IF(MAX('日報表(1分鐘)'!Y$605:Y$620)=0,0,SMALL('日報表(1分鐘)'!Y$605:Y$620,COUNTIF('日報表(1分鐘)'!Y$605:Y$620,0)+1))</f>
      </c>
      <c r="Z45" s="27" t="s">
        <f>AVERAGE('日報表(1分鐘)'!Z$605:Z$620)</f>
      </c>
      <c r="AA45" s="28" t="s">
        <f>AVERAGE('日報表(1分鐘)'!AA$605:AA$620)</f>
      </c>
      <c r="AB45" s="28" t="s">
        <f>MAX('日報表(1分鐘)'!AB$605:AB$620)-IF(MAX('日報表(1分鐘)'!AB$605:AB$620)=0,0,SMALL('日報表(1分鐘)'!AB$605:AB$620,COUNTIF('日報表(1分鐘)'!AB$605:AB$620,0)+1))</f>
      </c>
      <c r="AC45" s="27" t="s">
        <f>AVERAGE('日報表(1分鐘)'!AC$605:AC$620)</f>
      </c>
      <c r="AD45" s="28" t="s">
        <f>AVERAGE('日報表(1分鐘)'!AD$605:AD$620)</f>
      </c>
      <c r="AE45" s="28" t="s">
        <f>MAX('日報表(1分鐘)'!AE$605:AE$620)-IF(MAX('日報表(1分鐘)'!AE$605:AE$620)=0,0,SMALL('日報表(1分鐘)'!AE$605:AE$620,COUNTIF('日報表(1分鐘)'!AE$605:AE$620,0)+1))</f>
      </c>
      <c r="AF45" s="27" t="s">
        <f>AVERAGE('日報表(1分鐘)'!AF$605:AF$620)</f>
      </c>
      <c r="AG45" s="28" t="s">
        <f>AVERAGE('日報表(1分鐘)'!AG$605:AG$620)</f>
      </c>
      <c r="AH45" s="28" t="s">
        <f>MAX('日報表(1分鐘)'!AH$605:AH$620)-IF(MAX('日報表(1分鐘)'!AH$605:AH$620)=0,0,SMALL('日報表(1分鐘)'!AH$605:AH$620,COUNTIF('日報表(1分鐘)'!AH$605:AH$620,0)+1))</f>
      </c>
      <c r="AI45" s="27" t="s">
        <f>AVERAGE('日報表(1分鐘)'!AI$605:AI$620)</f>
      </c>
      <c r="AJ45" s="28" t="s">
        <f>AVERAGE('日報表(1分鐘)'!AJ$605:AJ$620)</f>
      </c>
      <c r="AK45" s="28" t="s">
        <f>MAX('日報表(1分鐘)'!AK$605:AK$620)-IF(MAX('日報表(1分鐘)'!AK$605:AK$620)=0,0,SMALL('日報表(1分鐘)'!AK$605:AK$620,COUNTIF('日報表(1分鐘)'!AK$605:AK$620,0)+1))</f>
      </c>
      <c r="AL45" s="27" t="s">
        <f>AVERAGE('日報表(1分鐘)'!AL$605:AL$620)</f>
      </c>
      <c r="AM45" s="28" t="s">
        <f>AVERAGE('日報表(1分鐘)'!AM$605:AM$620)</f>
      </c>
      <c r="AN45" s="28" t="s">
        <f>MAX('日報表(1分鐘)'!AN$605:AN$620)-IF(MAX('日報表(1分鐘)'!AN$605:AN$620)=0,0,SMALL('日報表(1分鐘)'!AN$605:AN$620,COUNTIF('日報表(1分鐘)'!AN$605:AN$620,0)+1))</f>
      </c>
      <c r="AO45" s="27" t="s">
        <f>AVERAGE('日報表(1分鐘)'!AO$605:AO$620)</f>
      </c>
      <c r="AP45" s="28" t="s">
        <f>AVERAGE('日報表(1分鐘)'!AP$605:AP$620)</f>
      </c>
      <c r="AQ45" s="28" t="s">
        <f>MAX('日報表(1分鐘)'!AQ$605:AQ$620) - IF(MAX('日報表(1分鐘)'!AQ$605:AQ$620)=0, 0, SMALL('日報表(1分鐘)'!AQ$605:AQ$620, COUNTIF('日報表(1分鐘)'!AQ$605:AQ$620, 0) + 1))</f>
      </c>
    </row>
    <row r="46" spans="1:4" ht="17.25">
      <c r="A46" s="14" t="s">
        <v>31</v>
      </c>
      <c r="B46" s="27">
        <f>AVERAGE('日報表(1分鐘)'!B$620:B$635)</f>
      </c>
      <c r="C46" s="28">
        <f>AVERAGE('日報表(1分鐘)'!C$620:C$635)</f>
      </c>
      <c r="D46" s="28" t="e">
        <f>MAX('日報表(1分鐘)'!D$620:D$635)-IF(MAX('日報表(1分鐘)'!D$620:D$635)=0,0,SMALL('日報表(1分鐘)'!D$620:D$635,COUNTIF('日報表(1分鐘)'!D$620:D$635,0)+1))</f>
      </c>
      <c r="E46" s="27" t="s">
        <f>AVERAGE('日報表(1分鐘)'!E$620:E$635)</f>
      </c>
      <c r="F46" s="28" t="s">
        <f>AVERAGE('日報表(1分鐘)'!F$620:F$635)</f>
      </c>
      <c r="G46" s="28" t="s">
        <f>MAX('日報表(1分鐘)'!G$620:G$635)-IF(MAX('日報表(1分鐘)'!G$620:G$635)=0,0,SMALL('日報表(1分鐘)'!G$620:G$635,COUNTIF('日報表(1分鐘)'!G$620:G$635,0)+1))</f>
      </c>
      <c r="H46" s="27" t="s">
        <f>AVERAGE('日報表(1分鐘)'!H$620:H$635)</f>
      </c>
      <c r="I46" s="28" t="s">
        <f>AVERAGE('日報表(1分鐘)'!I$620:I$635)</f>
      </c>
      <c r="J46" s="28" t="s">
        <f>MAX('日報表(1分鐘)'!J$620:J$635)-IF(MAX('日報表(1分鐘)'!J$620:J$635)=0,0,SMALL('日報表(1分鐘)'!J$620:J$635,COUNTIF('日報表(1分鐘)'!J$620:J$635,0)+1))</f>
      </c>
      <c r="K46" s="27" t="s">
        <f>AVERAGE('日報表(1分鐘)'!K$620:K$635)</f>
      </c>
      <c r="L46" s="28" t="s">
        <f>AVERAGE('日報表(1分鐘)'!L$620:L$635)</f>
      </c>
      <c r="M46" s="28" t="s">
        <f>MAX('日報表(1分鐘)'!M$620:M$635)-IF(MAX('日報表(1分鐘)'!M$620:M$635)=0,0,SMALL('日報表(1分鐘)'!M$620:M$635,COUNTIF('日報表(1分鐘)'!M$620:M$635,0)+1))</f>
      </c>
      <c r="N46" s="27" t="s">
        <f>AVERAGE('日報表(1分鐘)'!N$620:N$635)</f>
      </c>
      <c r="O46" s="28" t="s">
        <f>AVERAGE('日報表(1分鐘)'!O$620:O$635)</f>
      </c>
      <c r="P46" s="28" t="s">
        <f>MAX('日報表(1分鐘)'!P$620:P$635)-IF(MAX('日報表(1分鐘)'!P$620:P$635)=0,0,SMALL('日報表(1分鐘)'!P$620:P$635,COUNTIF('日報表(1分鐘)'!P$620:P$635,0)+1))</f>
      </c>
      <c r="Q46" s="27" t="s">
        <f>AVERAGE('日報表(1分鐘)'!Q$620:Q$635)</f>
      </c>
      <c r="R46" s="28" t="s">
        <f>AVERAGE('日報表(1分鐘)'!R$620:R$635)</f>
      </c>
      <c r="S46" s="28" t="s">
        <f>MAX('日報表(1分鐘)'!S$620:S$635)-IF(MAX('日報表(1分鐘)'!S$620:S$635)=0,0,SMALL('日報表(1分鐘)'!S$620:S$635,COUNTIF('日報表(1分鐘)'!S$620:S$635,0)+1))</f>
      </c>
      <c r="T46" s="27" t="s">
        <f>AVERAGE('日報表(1分鐘)'!T$620:T$635)</f>
      </c>
      <c r="U46" s="28" t="s">
        <f>AVERAGE('日報表(1分鐘)'!U$620:U$635)</f>
      </c>
      <c r="V46" s="28" t="s">
        <f>MAX('日報表(1分鐘)'!V$620:V$635)-IF(MAX('日報表(1分鐘)'!V$620:V$635)=0,0,SMALL('日報表(1分鐘)'!V$620:V$635,COUNTIF('日報表(1分鐘)'!V$620:V$635,0)+1))</f>
      </c>
      <c r="W46" s="27" t="s">
        <f>AVERAGE('日報表(1分鐘)'!W$620:W$635)</f>
      </c>
      <c r="X46" s="28" t="s">
        <f>AVERAGE('日報表(1分鐘)'!X$620:X$635)</f>
      </c>
      <c r="Y46" s="28" t="s">
        <f>MAX('日報表(1分鐘)'!Y$620:Y$635)-IF(MAX('日報表(1分鐘)'!Y$620:Y$635)=0,0,SMALL('日報表(1分鐘)'!Y$620:Y$635,COUNTIF('日報表(1分鐘)'!Y$620:Y$635,0)+1))</f>
      </c>
      <c r="Z46" s="27" t="s">
        <f>AVERAGE('日報表(1分鐘)'!Z$620:Z$635)</f>
      </c>
      <c r="AA46" s="28" t="s">
        <f>AVERAGE('日報表(1分鐘)'!AA$620:AA$635)</f>
      </c>
      <c r="AB46" s="28" t="s">
        <f>MAX('日報表(1分鐘)'!AB$620:AB$635)-IF(MAX('日報表(1分鐘)'!AB$620:AB$635)=0,0,SMALL('日報表(1分鐘)'!AB$620:AB$635,COUNTIF('日報表(1分鐘)'!AB$620:AB$635,0)+1))</f>
      </c>
      <c r="AC46" s="27" t="s">
        <f>AVERAGE('日報表(1分鐘)'!AC$620:AC$635)</f>
      </c>
      <c r="AD46" s="28" t="s">
        <f>AVERAGE('日報表(1分鐘)'!AD$620:AD$635)</f>
      </c>
      <c r="AE46" s="28" t="s">
        <f>MAX('日報表(1分鐘)'!AE$620:AE$635)-IF(MAX('日報表(1分鐘)'!AE$620:AE$635)=0,0,SMALL('日報表(1分鐘)'!AE$620:AE$635,COUNTIF('日報表(1分鐘)'!AE$620:AE$635,0)+1))</f>
      </c>
      <c r="AF46" s="27" t="s">
        <f>AVERAGE('日報表(1分鐘)'!AF$620:AF$635)</f>
      </c>
      <c r="AG46" s="28" t="s">
        <f>AVERAGE('日報表(1分鐘)'!AG$620:AG$635)</f>
      </c>
      <c r="AH46" s="28" t="s">
        <f>MAX('日報表(1分鐘)'!AH$620:AH$635)-IF(MAX('日報表(1分鐘)'!AH$620:AH$635)=0,0,SMALL('日報表(1分鐘)'!AH$620:AH$635,COUNTIF('日報表(1分鐘)'!AH$620:AH$635,0)+1))</f>
      </c>
      <c r="AI46" s="27" t="s">
        <f>AVERAGE('日報表(1分鐘)'!AI$620:AI$635)</f>
      </c>
      <c r="AJ46" s="28" t="s">
        <f>AVERAGE('日報表(1分鐘)'!AJ$620:AJ$635)</f>
      </c>
      <c r="AK46" s="28" t="s">
        <f>MAX('日報表(1分鐘)'!AK$620:AK$635)-IF(MAX('日報表(1分鐘)'!AK$620:AK$635)=0,0,SMALL('日報表(1分鐘)'!AK$620:AK$635,COUNTIF('日報表(1分鐘)'!AK$620:AK$635,0)+1))</f>
      </c>
      <c r="AL46" s="27" t="s">
        <f>AVERAGE('日報表(1分鐘)'!AL$620:AL$635)</f>
      </c>
      <c r="AM46" s="28" t="s">
        <f>AVERAGE('日報表(1分鐘)'!AM$620:AM$635)</f>
      </c>
      <c r="AN46" s="28" t="s">
        <f>MAX('日報表(1分鐘)'!AN$620:AN$635)-IF(MAX('日報表(1分鐘)'!AN$620:AN$635)=0,0,SMALL('日報表(1分鐘)'!AN$620:AN$635,COUNTIF('日報表(1分鐘)'!AN$620:AN$635,0)+1))</f>
      </c>
      <c r="AO46" s="27" t="s">
        <f>AVERAGE('日報表(1分鐘)'!AO$620:AO$635)</f>
      </c>
      <c r="AP46" s="28" t="s">
        <f>AVERAGE('日報表(1分鐘)'!AP$620:AP$635)</f>
      </c>
      <c r="AQ46" s="28" t="s">
        <f>MAX('日報表(1分鐘)'!AQ$620:AQ$635) - IF(MAX('日報表(1分鐘)'!AQ$620:AQ$635)=0, 0, SMALL('日報表(1分鐘)'!AQ$620:AQ$635, COUNTIF('日報表(1分鐘)'!AQ$620:AQ$635, 0) + 1))</f>
      </c>
    </row>
    <row r="47" spans="1:4" ht="17.25">
      <c r="A47" s="14" t="s">
        <v>32</v>
      </c>
      <c r="B47" s="27">
        <f>AVERAGE('日報表(1分鐘)'!B$635:B$650)</f>
      </c>
      <c r="C47" s="28">
        <f>AVERAGE('日報表(1分鐘)'!C$635:C$650)</f>
      </c>
      <c r="D47" s="28" t="e">
        <f>MAX('日報表(1分鐘)'!D$635:D$650)-IF(MAX('日報表(1分鐘)'!D$635:D$650)=0,0,SMALL('日報表(1分鐘)'!D$635:D$650,COUNTIF('日報表(1分鐘)'!D$635:D$650,0)+1))</f>
      </c>
      <c r="E47" s="27" t="s">
        <f>AVERAGE('日報表(1分鐘)'!E$635:E$650)</f>
      </c>
      <c r="F47" s="28" t="s">
        <f>AVERAGE('日報表(1分鐘)'!F$635:F$650)</f>
      </c>
      <c r="G47" s="28" t="s">
        <f>MAX('日報表(1分鐘)'!G$635:G$650)-IF(MAX('日報表(1分鐘)'!G$635:G$650)=0,0,SMALL('日報表(1分鐘)'!G$635:G$650,COUNTIF('日報表(1分鐘)'!G$635:G$650,0)+1))</f>
      </c>
      <c r="H47" s="27" t="s">
        <f>AVERAGE('日報表(1分鐘)'!H$635:H$650)</f>
      </c>
      <c r="I47" s="28" t="s">
        <f>AVERAGE('日報表(1分鐘)'!I$635:I$650)</f>
      </c>
      <c r="J47" s="28" t="s">
        <f>MAX('日報表(1分鐘)'!J$635:J$650)-IF(MAX('日報表(1分鐘)'!J$635:J$650)=0,0,SMALL('日報表(1分鐘)'!J$635:J$650,COUNTIF('日報表(1分鐘)'!J$635:J$650,0)+1))</f>
      </c>
      <c r="K47" s="27" t="s">
        <f>AVERAGE('日報表(1分鐘)'!K$635:K$650)</f>
      </c>
      <c r="L47" s="28" t="s">
        <f>AVERAGE('日報表(1分鐘)'!L$635:L$650)</f>
      </c>
      <c r="M47" s="28" t="s">
        <f>MAX('日報表(1分鐘)'!M$635:M$650)-IF(MAX('日報表(1分鐘)'!M$635:M$650)=0,0,SMALL('日報表(1分鐘)'!M$635:M$650,COUNTIF('日報表(1分鐘)'!M$635:M$650,0)+1))</f>
      </c>
      <c r="N47" s="27" t="s">
        <f>AVERAGE('日報表(1分鐘)'!N$635:N$650)</f>
      </c>
      <c r="O47" s="28" t="s">
        <f>AVERAGE('日報表(1分鐘)'!O$635:O$650)</f>
      </c>
      <c r="P47" s="28" t="s">
        <f>MAX('日報表(1分鐘)'!P$635:P$650)-IF(MAX('日報表(1分鐘)'!P$635:P$650)=0,0,SMALL('日報表(1分鐘)'!P$635:P$650,COUNTIF('日報表(1分鐘)'!P$635:P$650,0)+1))</f>
      </c>
      <c r="Q47" s="27" t="s">
        <f>AVERAGE('日報表(1分鐘)'!Q$635:Q$650)</f>
      </c>
      <c r="R47" s="28" t="s">
        <f>AVERAGE('日報表(1分鐘)'!R$635:R$650)</f>
      </c>
      <c r="S47" s="28" t="s">
        <f>MAX('日報表(1分鐘)'!S$635:S$650)-IF(MAX('日報表(1分鐘)'!S$635:S$650)=0,0,SMALL('日報表(1分鐘)'!S$635:S$650,COUNTIF('日報表(1分鐘)'!S$635:S$650,0)+1))</f>
      </c>
      <c r="T47" s="27" t="s">
        <f>AVERAGE('日報表(1分鐘)'!T$635:T$650)</f>
      </c>
      <c r="U47" s="28" t="s">
        <f>AVERAGE('日報表(1分鐘)'!U$635:U$650)</f>
      </c>
      <c r="V47" s="28" t="s">
        <f>MAX('日報表(1分鐘)'!V$635:V$650)-IF(MAX('日報表(1分鐘)'!V$635:V$650)=0,0,SMALL('日報表(1分鐘)'!V$635:V$650,COUNTIF('日報表(1分鐘)'!V$635:V$650,0)+1))</f>
      </c>
      <c r="W47" s="27" t="s">
        <f>AVERAGE('日報表(1分鐘)'!W$635:W$650)</f>
      </c>
      <c r="X47" s="28" t="s">
        <f>AVERAGE('日報表(1分鐘)'!X$635:X$650)</f>
      </c>
      <c r="Y47" s="28" t="s">
        <f>MAX('日報表(1分鐘)'!Y$635:Y$650)-IF(MAX('日報表(1分鐘)'!Y$635:Y$650)=0,0,SMALL('日報表(1分鐘)'!Y$635:Y$650,COUNTIF('日報表(1分鐘)'!Y$635:Y$650,0)+1))</f>
      </c>
      <c r="Z47" s="27" t="s">
        <f>AVERAGE('日報表(1分鐘)'!Z$635:Z$650)</f>
      </c>
      <c r="AA47" s="28" t="s">
        <f>AVERAGE('日報表(1分鐘)'!AA$635:AA$650)</f>
      </c>
      <c r="AB47" s="28" t="s">
        <f>MAX('日報表(1分鐘)'!AB$635:AB$650)-IF(MAX('日報表(1分鐘)'!AB$635:AB$650)=0,0,SMALL('日報表(1分鐘)'!AB$635:AB$650,COUNTIF('日報表(1分鐘)'!AB$635:AB$650,0)+1))</f>
      </c>
      <c r="AC47" s="27" t="s">
        <f>AVERAGE('日報表(1分鐘)'!AC$635:AC$650)</f>
      </c>
      <c r="AD47" s="28" t="s">
        <f>AVERAGE('日報表(1分鐘)'!AD$635:AD$650)</f>
      </c>
      <c r="AE47" s="28" t="s">
        <f>MAX('日報表(1分鐘)'!AE$635:AE$650)-IF(MAX('日報表(1分鐘)'!AE$635:AE$650)=0,0,SMALL('日報表(1分鐘)'!AE$635:AE$650,COUNTIF('日報表(1分鐘)'!AE$635:AE$650,0)+1))</f>
      </c>
      <c r="AF47" s="27" t="s">
        <f>AVERAGE('日報表(1分鐘)'!AF$635:AF$650)</f>
      </c>
      <c r="AG47" s="28" t="s">
        <f>AVERAGE('日報表(1分鐘)'!AG$635:AG$650)</f>
      </c>
      <c r="AH47" s="28" t="s">
        <f>MAX('日報表(1分鐘)'!AH$635:AH$650)-IF(MAX('日報表(1分鐘)'!AH$635:AH$650)=0,0,SMALL('日報表(1分鐘)'!AH$635:AH$650,COUNTIF('日報表(1分鐘)'!AH$635:AH$650,0)+1))</f>
      </c>
      <c r="AI47" s="27" t="s">
        <f>AVERAGE('日報表(1分鐘)'!AI$635:AI$650)</f>
      </c>
      <c r="AJ47" s="28" t="s">
        <f>AVERAGE('日報表(1分鐘)'!AJ$635:AJ$650)</f>
      </c>
      <c r="AK47" s="28" t="s">
        <f>MAX('日報表(1分鐘)'!AK$635:AK$650)-IF(MAX('日報表(1分鐘)'!AK$635:AK$650)=0,0,SMALL('日報表(1分鐘)'!AK$635:AK$650,COUNTIF('日報表(1分鐘)'!AK$635:AK$650,0)+1))</f>
      </c>
      <c r="AL47" s="27" t="s">
        <f>AVERAGE('日報表(1分鐘)'!AL$635:AL$650)</f>
      </c>
      <c r="AM47" s="28" t="s">
        <f>AVERAGE('日報表(1分鐘)'!AM$635:AM$650)</f>
      </c>
      <c r="AN47" s="28" t="s">
        <f>MAX('日報表(1分鐘)'!AN$635:AN$650)-IF(MAX('日報表(1分鐘)'!AN$635:AN$650)=0,0,SMALL('日報表(1分鐘)'!AN$635:AN$650,COUNTIF('日報表(1分鐘)'!AN$635:AN$650,0)+1))</f>
      </c>
      <c r="AO47" s="27" t="s">
        <f>AVERAGE('日報表(1分鐘)'!AO$635:AO$650)</f>
      </c>
      <c r="AP47" s="28" t="s">
        <f>AVERAGE('日報表(1分鐘)'!AP$635:AP$650)</f>
      </c>
      <c r="AQ47" s="28" t="s">
        <f>MAX('日報表(1分鐘)'!AQ$635:AQ$650) - IF(MAX('日報表(1分鐘)'!AQ$635:AQ$650)=0, 0, SMALL('日報表(1分鐘)'!AQ$635:AQ$650, COUNTIF('日報表(1分鐘)'!AQ$635:AQ$650, 0) + 1))</f>
      </c>
    </row>
    <row r="48" spans="1:4" ht="17.25">
      <c r="A48" s="14" t="s">
        <v>119</v>
      </c>
      <c r="B48" s="27">
        <f>AVERAGE('日報表(1分鐘)'!B$650:B$665)</f>
      </c>
      <c r="C48" s="28">
        <f>AVERAGE('日報表(1分鐘)'!C$650:C$665)</f>
      </c>
      <c r="D48" s="28" t="e">
        <f>MAX('日報表(1分鐘)'!D$650:D$665)-IF(MAX('日報表(1分鐘)'!D$650:D$665)=0,0,SMALL('日報表(1分鐘)'!D$650:D$665,COUNTIF('日報表(1分鐘)'!D$650:D$665,0)+1))</f>
      </c>
      <c r="E48" s="27" t="s">
        <f>AVERAGE('日報表(1分鐘)'!E$650:E$665)</f>
      </c>
      <c r="F48" s="28" t="s">
        <f>AVERAGE('日報表(1分鐘)'!F$650:F$665)</f>
      </c>
      <c r="G48" s="28" t="s">
        <f>MAX('日報表(1分鐘)'!G$650:G$665)-IF(MAX('日報表(1分鐘)'!G$650:G$665)=0,0,SMALL('日報表(1分鐘)'!G$650:G$665,COUNTIF('日報表(1分鐘)'!G$650:G$665,0)+1))</f>
      </c>
      <c r="H48" s="27" t="s">
        <f>AVERAGE('日報表(1分鐘)'!H$650:H$665)</f>
      </c>
      <c r="I48" s="28" t="s">
        <f>AVERAGE('日報表(1分鐘)'!I$650:I$665)</f>
      </c>
      <c r="J48" s="28" t="s">
        <f>MAX('日報表(1分鐘)'!J$650:J$665)-IF(MAX('日報表(1分鐘)'!J$650:J$665)=0,0,SMALL('日報表(1分鐘)'!J$650:J$665,COUNTIF('日報表(1分鐘)'!J$650:J$665,0)+1))</f>
      </c>
      <c r="K48" s="27" t="s">
        <f>AVERAGE('日報表(1分鐘)'!K$650:K$665)</f>
      </c>
      <c r="L48" s="28" t="s">
        <f>AVERAGE('日報表(1分鐘)'!L$650:L$665)</f>
      </c>
      <c r="M48" s="28" t="s">
        <f>MAX('日報表(1分鐘)'!M$650:M$665)-IF(MAX('日報表(1分鐘)'!M$650:M$665)=0,0,SMALL('日報表(1分鐘)'!M$650:M$665,COUNTIF('日報表(1分鐘)'!M$650:M$665,0)+1))</f>
      </c>
      <c r="N48" s="27" t="s">
        <f>AVERAGE('日報表(1分鐘)'!N$650:N$665)</f>
      </c>
      <c r="O48" s="28" t="s">
        <f>AVERAGE('日報表(1分鐘)'!O$650:O$665)</f>
      </c>
      <c r="P48" s="28" t="s">
        <f>MAX('日報表(1分鐘)'!P$650:P$665)-IF(MAX('日報表(1分鐘)'!P$650:P$665)=0,0,SMALL('日報表(1分鐘)'!P$650:P$665,COUNTIF('日報表(1分鐘)'!P$650:P$665,0)+1))</f>
      </c>
      <c r="Q48" s="27" t="s">
        <f>AVERAGE('日報表(1分鐘)'!Q$650:Q$665)</f>
      </c>
      <c r="R48" s="28" t="s">
        <f>AVERAGE('日報表(1分鐘)'!R$650:R$665)</f>
      </c>
      <c r="S48" s="28" t="s">
        <f>MAX('日報表(1分鐘)'!S$650:S$665)-IF(MAX('日報表(1分鐘)'!S$650:S$665)=0,0,SMALL('日報表(1分鐘)'!S$650:S$665,COUNTIF('日報表(1分鐘)'!S$650:S$665,0)+1))</f>
      </c>
      <c r="T48" s="27" t="s">
        <f>AVERAGE('日報表(1分鐘)'!T$650:T$665)</f>
      </c>
      <c r="U48" s="28" t="s">
        <f>AVERAGE('日報表(1分鐘)'!U$650:U$665)</f>
      </c>
      <c r="V48" s="28" t="s">
        <f>MAX('日報表(1分鐘)'!V$650:V$665)-IF(MAX('日報表(1分鐘)'!V$650:V$665)=0,0,SMALL('日報表(1分鐘)'!V$650:V$665,COUNTIF('日報表(1分鐘)'!V$650:V$665,0)+1))</f>
      </c>
      <c r="W48" s="27" t="s">
        <f>AVERAGE('日報表(1分鐘)'!W$650:W$665)</f>
      </c>
      <c r="X48" s="28" t="s">
        <f>AVERAGE('日報表(1分鐘)'!X$650:X$665)</f>
      </c>
      <c r="Y48" s="28" t="s">
        <f>MAX('日報表(1分鐘)'!Y$650:Y$665)-IF(MAX('日報表(1分鐘)'!Y$650:Y$665)=0,0,SMALL('日報表(1分鐘)'!Y$650:Y$665,COUNTIF('日報表(1分鐘)'!Y$650:Y$665,0)+1))</f>
      </c>
      <c r="Z48" s="27" t="s">
        <f>AVERAGE('日報表(1分鐘)'!Z$650:Z$665)</f>
      </c>
      <c r="AA48" s="28" t="s">
        <f>AVERAGE('日報表(1分鐘)'!AA$650:AA$665)</f>
      </c>
      <c r="AB48" s="28" t="s">
        <f>MAX('日報表(1分鐘)'!AB$650:AB$665)-IF(MAX('日報表(1分鐘)'!AB$650:AB$665)=0,0,SMALL('日報表(1分鐘)'!AB$650:AB$665,COUNTIF('日報表(1分鐘)'!AB$650:AB$665,0)+1))</f>
      </c>
      <c r="AC48" s="27" t="s">
        <f>AVERAGE('日報表(1分鐘)'!AC$650:AC$665)</f>
      </c>
      <c r="AD48" s="28" t="s">
        <f>AVERAGE('日報表(1分鐘)'!AD$650:AD$665)</f>
      </c>
      <c r="AE48" s="28" t="s">
        <f>MAX('日報表(1分鐘)'!AE$650:AE$665)-IF(MAX('日報表(1分鐘)'!AE$650:AE$665)=0,0,SMALL('日報表(1分鐘)'!AE$650:AE$665,COUNTIF('日報表(1分鐘)'!AE$650:AE$665,0)+1))</f>
      </c>
      <c r="AF48" s="27" t="s">
        <f>AVERAGE('日報表(1分鐘)'!AF$650:AF$665)</f>
      </c>
      <c r="AG48" s="28" t="s">
        <f>AVERAGE('日報表(1分鐘)'!AG$650:AG$665)</f>
      </c>
      <c r="AH48" s="28" t="s">
        <f>MAX('日報表(1分鐘)'!AH$650:AH$665)-IF(MAX('日報表(1分鐘)'!AH$650:AH$665)=0,0,SMALL('日報表(1分鐘)'!AH$650:AH$665,COUNTIF('日報表(1分鐘)'!AH$650:AH$665,0)+1))</f>
      </c>
      <c r="AI48" s="27" t="s">
        <f>AVERAGE('日報表(1分鐘)'!AI$650:AI$665)</f>
      </c>
      <c r="AJ48" s="28" t="s">
        <f>AVERAGE('日報表(1分鐘)'!AJ$650:AJ$665)</f>
      </c>
      <c r="AK48" s="28" t="s">
        <f>MAX('日報表(1分鐘)'!AK$650:AK$665)-IF(MAX('日報表(1分鐘)'!AK$650:AK$665)=0,0,SMALL('日報表(1分鐘)'!AK$650:AK$665,COUNTIF('日報表(1分鐘)'!AK$650:AK$665,0)+1))</f>
      </c>
      <c r="AL48" s="27" t="s">
        <f>AVERAGE('日報表(1分鐘)'!AL$650:AL$665)</f>
      </c>
      <c r="AM48" s="28" t="s">
        <f>AVERAGE('日報表(1分鐘)'!AM$650:AM$665)</f>
      </c>
      <c r="AN48" s="28" t="s">
        <f>MAX('日報表(1分鐘)'!AN$650:AN$665)-IF(MAX('日報表(1分鐘)'!AN$650:AN$665)=0,0,SMALL('日報表(1分鐘)'!AN$650:AN$665,COUNTIF('日報表(1分鐘)'!AN$650:AN$665,0)+1))</f>
      </c>
      <c r="AO48" s="27" t="s">
        <f>AVERAGE('日報表(1分鐘)'!AO$650:AO$665)</f>
      </c>
      <c r="AP48" s="28" t="s">
        <f>AVERAGE('日報表(1分鐘)'!AP$650:AP$665)</f>
      </c>
      <c r="AQ48" s="28" t="s">
        <f>MAX('日報表(1分鐘)'!AQ$650:AQ$665) - IF(MAX('日報表(1分鐘)'!AQ$650:AQ$665)=0, 0, SMALL('日報表(1分鐘)'!AQ$650:AQ$665, COUNTIF('日報表(1分鐘)'!AQ$650:AQ$665, 0) + 1))</f>
      </c>
    </row>
    <row r="49" spans="1:4" ht="17.25">
      <c r="A49" s="14" t="s">
        <v>33</v>
      </c>
      <c r="B49" s="27">
        <f>AVERAGE('日報表(1分鐘)'!B$665:B$680)</f>
      </c>
      <c r="C49" s="28">
        <f>AVERAGE('日報表(1分鐘)'!C$665:C$680)</f>
      </c>
      <c r="D49" s="28" t="e">
        <f>MAX('日報表(1分鐘)'!D$665:D$680)-IF(MAX('日報表(1分鐘)'!D$665:D$680)=0,0,SMALL('日報表(1分鐘)'!D$665:D$680,COUNTIF('日報表(1分鐘)'!D$665:D$680,0)+1))</f>
      </c>
      <c r="E49" s="27" t="s">
        <f>AVERAGE('日報表(1分鐘)'!E$665:E$680)</f>
      </c>
      <c r="F49" s="28" t="s">
        <f>AVERAGE('日報表(1分鐘)'!F$665:F$680)</f>
      </c>
      <c r="G49" s="28" t="s">
        <f>MAX('日報表(1分鐘)'!G$665:G$680)-IF(MAX('日報表(1分鐘)'!G$665:G$680)=0,0,SMALL('日報表(1分鐘)'!G$665:G$680,COUNTIF('日報表(1分鐘)'!G$665:G$680,0)+1))</f>
      </c>
      <c r="H49" s="27" t="s">
        <f>AVERAGE('日報表(1分鐘)'!H$665:H$680)</f>
      </c>
      <c r="I49" s="28" t="s">
        <f>AVERAGE('日報表(1分鐘)'!I$665:I$680)</f>
      </c>
      <c r="J49" s="28" t="s">
        <f>MAX('日報表(1分鐘)'!J$665:J$680)-IF(MAX('日報表(1分鐘)'!J$665:J$680)=0,0,SMALL('日報表(1分鐘)'!J$665:J$680,COUNTIF('日報表(1分鐘)'!J$665:J$680,0)+1))</f>
      </c>
      <c r="K49" s="27" t="s">
        <f>AVERAGE('日報表(1分鐘)'!K$665:K$680)</f>
      </c>
      <c r="L49" s="28" t="s">
        <f>AVERAGE('日報表(1分鐘)'!L$665:L$680)</f>
      </c>
      <c r="M49" s="28" t="s">
        <f>MAX('日報表(1分鐘)'!M$665:M$680)-IF(MAX('日報表(1分鐘)'!M$665:M$680)=0,0,SMALL('日報表(1分鐘)'!M$665:M$680,COUNTIF('日報表(1分鐘)'!M$665:M$680,0)+1))</f>
      </c>
      <c r="N49" s="27" t="s">
        <f>AVERAGE('日報表(1分鐘)'!N$665:N$680)</f>
      </c>
      <c r="O49" s="28" t="s">
        <f>AVERAGE('日報表(1分鐘)'!O$665:O$680)</f>
      </c>
      <c r="P49" s="28" t="s">
        <f>MAX('日報表(1分鐘)'!P$665:P$680)-IF(MAX('日報表(1分鐘)'!P$665:P$680)=0,0,SMALL('日報表(1分鐘)'!P$665:P$680,COUNTIF('日報表(1分鐘)'!P$665:P$680,0)+1))</f>
      </c>
      <c r="Q49" s="27" t="s">
        <f>AVERAGE('日報表(1分鐘)'!Q$665:Q$680)</f>
      </c>
      <c r="R49" s="28" t="s">
        <f>AVERAGE('日報表(1分鐘)'!R$665:R$680)</f>
      </c>
      <c r="S49" s="28" t="s">
        <f>MAX('日報表(1分鐘)'!S$665:S$680)-IF(MAX('日報表(1分鐘)'!S$665:S$680)=0,0,SMALL('日報表(1分鐘)'!S$665:S$680,COUNTIF('日報表(1分鐘)'!S$665:S$680,0)+1))</f>
      </c>
      <c r="T49" s="27" t="s">
        <f>AVERAGE('日報表(1分鐘)'!T$665:T$680)</f>
      </c>
      <c r="U49" s="28" t="s">
        <f>AVERAGE('日報表(1分鐘)'!U$665:U$680)</f>
      </c>
      <c r="V49" s="28" t="s">
        <f>MAX('日報表(1分鐘)'!V$665:V$680)-IF(MAX('日報表(1分鐘)'!V$665:V$680)=0,0,SMALL('日報表(1分鐘)'!V$665:V$680,COUNTIF('日報表(1分鐘)'!V$665:V$680,0)+1))</f>
      </c>
      <c r="W49" s="27" t="s">
        <f>AVERAGE('日報表(1分鐘)'!W$665:W$680)</f>
      </c>
      <c r="X49" s="28" t="s">
        <f>AVERAGE('日報表(1分鐘)'!X$665:X$680)</f>
      </c>
      <c r="Y49" s="28" t="s">
        <f>MAX('日報表(1分鐘)'!Y$665:Y$680)-IF(MAX('日報表(1分鐘)'!Y$665:Y$680)=0,0,SMALL('日報表(1分鐘)'!Y$665:Y$680,COUNTIF('日報表(1分鐘)'!Y$665:Y$680,0)+1))</f>
      </c>
      <c r="Z49" s="27" t="s">
        <f>AVERAGE('日報表(1分鐘)'!Z$665:Z$680)</f>
      </c>
      <c r="AA49" s="28" t="s">
        <f>AVERAGE('日報表(1分鐘)'!AA$665:AA$680)</f>
      </c>
      <c r="AB49" s="28" t="s">
        <f>MAX('日報表(1分鐘)'!AB$665:AB$680)-IF(MAX('日報表(1分鐘)'!AB$665:AB$680)=0,0,SMALL('日報表(1分鐘)'!AB$665:AB$680,COUNTIF('日報表(1分鐘)'!AB$665:AB$680,0)+1))</f>
      </c>
      <c r="AC49" s="27" t="s">
        <f>AVERAGE('日報表(1分鐘)'!AC$665:AC$680)</f>
      </c>
      <c r="AD49" s="28" t="s">
        <f>AVERAGE('日報表(1分鐘)'!AD$665:AD$680)</f>
      </c>
      <c r="AE49" s="28" t="s">
        <f>MAX('日報表(1分鐘)'!AE$665:AE$680)-IF(MAX('日報表(1分鐘)'!AE$665:AE$680)=0,0,SMALL('日報表(1分鐘)'!AE$665:AE$680,COUNTIF('日報表(1分鐘)'!AE$665:AE$680,0)+1))</f>
      </c>
      <c r="AF49" s="27" t="s">
        <f>AVERAGE('日報表(1分鐘)'!AF$665:AF$680)</f>
      </c>
      <c r="AG49" s="28" t="s">
        <f>AVERAGE('日報表(1分鐘)'!AG$665:AG$680)</f>
      </c>
      <c r="AH49" s="28" t="s">
        <f>MAX('日報表(1分鐘)'!AH$665:AH$680)-IF(MAX('日報表(1分鐘)'!AH$665:AH$680)=0,0,SMALL('日報表(1分鐘)'!AH$665:AH$680,COUNTIF('日報表(1分鐘)'!AH$665:AH$680,0)+1))</f>
      </c>
      <c r="AI49" s="27" t="s">
        <f>AVERAGE('日報表(1分鐘)'!AI$665:AI$680)</f>
      </c>
      <c r="AJ49" s="28" t="s">
        <f>AVERAGE('日報表(1分鐘)'!AJ$665:AJ$680)</f>
      </c>
      <c r="AK49" s="28" t="s">
        <f>MAX('日報表(1分鐘)'!AK$665:AK$680)-IF(MAX('日報表(1分鐘)'!AK$665:AK$680)=0,0,SMALL('日報表(1分鐘)'!AK$665:AK$680,COUNTIF('日報表(1分鐘)'!AK$665:AK$680,0)+1))</f>
      </c>
      <c r="AL49" s="27" t="s">
        <f>AVERAGE('日報表(1分鐘)'!AL$665:AL$680)</f>
      </c>
      <c r="AM49" s="28" t="s">
        <f>AVERAGE('日報表(1分鐘)'!AM$665:AM$680)</f>
      </c>
      <c r="AN49" s="28" t="s">
        <f>MAX('日報表(1分鐘)'!AN$665:AN$680)-IF(MAX('日報表(1分鐘)'!AN$665:AN$680)=0,0,SMALL('日報表(1分鐘)'!AN$665:AN$680,COUNTIF('日報表(1分鐘)'!AN$665:AN$680,0)+1))</f>
      </c>
      <c r="AO49" s="27" t="s">
        <f>AVERAGE('日報表(1分鐘)'!AO$665:AO$680)</f>
      </c>
      <c r="AP49" s="28" t="s">
        <f>AVERAGE('日報表(1分鐘)'!AP$665:AP$680)</f>
      </c>
      <c r="AQ49" s="28" t="s">
        <f>MAX('日報表(1分鐘)'!AQ$665:AQ$680) - IF(MAX('日報表(1分鐘)'!AQ$665:AQ$680)=0, 0, SMALL('日報表(1分鐘)'!AQ$665:AQ$680, COUNTIF('日報表(1分鐘)'!AQ$665:AQ$680, 0) + 1))</f>
      </c>
    </row>
    <row r="50" spans="1:4" ht="17.25">
      <c r="A50" s="14" t="s">
        <v>34</v>
      </c>
      <c r="B50" s="27">
        <f>AVERAGE('日報表(1分鐘)'!B$680:B$695)</f>
      </c>
      <c r="C50" s="28">
        <f>AVERAGE('日報表(1分鐘)'!C$680:C$695)</f>
      </c>
      <c r="D50" s="28" t="e">
        <f>MAX('日報表(1分鐘)'!D$680:D$695)-IF(MAX('日報表(1分鐘)'!D$680:D$695)=0,0,SMALL('日報表(1分鐘)'!D$680:D$695,COUNTIF('日報表(1分鐘)'!D$680:D$695,0)+1))</f>
      </c>
      <c r="E50" s="27" t="s">
        <f>AVERAGE('日報表(1分鐘)'!E$680:E$695)</f>
      </c>
      <c r="F50" s="28" t="s">
        <f>AVERAGE('日報表(1分鐘)'!F$680:F$695)</f>
      </c>
      <c r="G50" s="28" t="s">
        <f>MAX('日報表(1分鐘)'!G$680:G$695)-IF(MAX('日報表(1分鐘)'!G$680:G$695)=0,0,SMALL('日報表(1分鐘)'!G$680:G$695,COUNTIF('日報表(1分鐘)'!G$680:G$695,0)+1))</f>
      </c>
      <c r="H50" s="27" t="s">
        <f>AVERAGE('日報表(1分鐘)'!H$680:H$695)</f>
      </c>
      <c r="I50" s="28" t="s">
        <f>AVERAGE('日報表(1分鐘)'!I$680:I$695)</f>
      </c>
      <c r="J50" s="28" t="s">
        <f>MAX('日報表(1分鐘)'!J$680:J$695)-IF(MAX('日報表(1分鐘)'!J$680:J$695)=0,0,SMALL('日報表(1分鐘)'!J$680:J$695,COUNTIF('日報表(1分鐘)'!J$680:J$695,0)+1))</f>
      </c>
      <c r="K50" s="27" t="s">
        <f>AVERAGE('日報表(1分鐘)'!K$680:K$695)</f>
      </c>
      <c r="L50" s="28" t="s">
        <f>AVERAGE('日報表(1分鐘)'!L$680:L$695)</f>
      </c>
      <c r="M50" s="28" t="s">
        <f>MAX('日報表(1分鐘)'!M$680:M$695)-IF(MAX('日報表(1分鐘)'!M$680:M$695)=0,0,SMALL('日報表(1分鐘)'!M$680:M$695,COUNTIF('日報表(1分鐘)'!M$680:M$695,0)+1))</f>
      </c>
      <c r="N50" s="27" t="s">
        <f>AVERAGE('日報表(1分鐘)'!N$680:N$695)</f>
      </c>
      <c r="O50" s="28" t="s">
        <f>AVERAGE('日報表(1分鐘)'!O$680:O$695)</f>
      </c>
      <c r="P50" s="28" t="s">
        <f>MAX('日報表(1分鐘)'!P$680:P$695)-IF(MAX('日報表(1分鐘)'!P$680:P$695)=0,0,SMALL('日報表(1分鐘)'!P$680:P$695,COUNTIF('日報表(1分鐘)'!P$680:P$695,0)+1))</f>
      </c>
      <c r="Q50" s="27" t="s">
        <f>AVERAGE('日報表(1分鐘)'!Q$680:Q$695)</f>
      </c>
      <c r="R50" s="28" t="s">
        <f>AVERAGE('日報表(1分鐘)'!R$680:R$695)</f>
      </c>
      <c r="S50" s="28" t="s">
        <f>MAX('日報表(1分鐘)'!S$680:S$695)-IF(MAX('日報表(1分鐘)'!S$680:S$695)=0,0,SMALL('日報表(1分鐘)'!S$680:S$695,COUNTIF('日報表(1分鐘)'!S$680:S$695,0)+1))</f>
      </c>
      <c r="T50" s="27" t="s">
        <f>AVERAGE('日報表(1分鐘)'!T$680:T$695)</f>
      </c>
      <c r="U50" s="28" t="s">
        <f>AVERAGE('日報表(1分鐘)'!U$680:U$695)</f>
      </c>
      <c r="V50" s="28" t="s">
        <f>MAX('日報表(1分鐘)'!V$680:V$695)-IF(MAX('日報表(1分鐘)'!V$680:V$695)=0,0,SMALL('日報表(1分鐘)'!V$680:V$695,COUNTIF('日報表(1分鐘)'!V$680:V$695,0)+1))</f>
      </c>
      <c r="W50" s="27" t="s">
        <f>AVERAGE('日報表(1分鐘)'!W$680:W$695)</f>
      </c>
      <c r="X50" s="28" t="s">
        <f>AVERAGE('日報表(1分鐘)'!X$680:X$695)</f>
      </c>
      <c r="Y50" s="28" t="s">
        <f>MAX('日報表(1分鐘)'!Y$680:Y$695)-IF(MAX('日報表(1分鐘)'!Y$680:Y$695)=0,0,SMALL('日報表(1分鐘)'!Y$680:Y$695,COUNTIF('日報表(1分鐘)'!Y$680:Y$695,0)+1))</f>
      </c>
      <c r="Z50" s="27" t="s">
        <f>AVERAGE('日報表(1分鐘)'!Z$680:Z$695)</f>
      </c>
      <c r="AA50" s="28" t="s">
        <f>AVERAGE('日報表(1分鐘)'!AA$680:AA$695)</f>
      </c>
      <c r="AB50" s="28" t="s">
        <f>MAX('日報表(1分鐘)'!AB$680:AB$695)-IF(MAX('日報表(1分鐘)'!AB$680:AB$695)=0,0,SMALL('日報表(1分鐘)'!AB$680:AB$695,COUNTIF('日報表(1分鐘)'!AB$680:AB$695,0)+1))</f>
      </c>
      <c r="AC50" s="27" t="s">
        <f>AVERAGE('日報表(1分鐘)'!AC$680:AC$695)</f>
      </c>
      <c r="AD50" s="28" t="s">
        <f>AVERAGE('日報表(1分鐘)'!AD$680:AD$695)</f>
      </c>
      <c r="AE50" s="28" t="s">
        <f>MAX('日報表(1分鐘)'!AE$680:AE$695)-IF(MAX('日報表(1分鐘)'!AE$680:AE$695)=0,0,SMALL('日報表(1分鐘)'!AE$680:AE$695,COUNTIF('日報表(1分鐘)'!AE$680:AE$695,0)+1))</f>
      </c>
      <c r="AF50" s="27" t="s">
        <f>AVERAGE('日報表(1分鐘)'!AF$680:AF$695)</f>
      </c>
      <c r="AG50" s="28" t="s">
        <f>AVERAGE('日報表(1分鐘)'!AG$680:AG$695)</f>
      </c>
      <c r="AH50" s="28" t="s">
        <f>MAX('日報表(1分鐘)'!AH$680:AH$695)-IF(MAX('日報表(1分鐘)'!AH$680:AH$695)=0,0,SMALL('日報表(1分鐘)'!AH$680:AH$695,COUNTIF('日報表(1分鐘)'!AH$680:AH$695,0)+1))</f>
      </c>
      <c r="AI50" s="27" t="s">
        <f>AVERAGE('日報表(1分鐘)'!AI$680:AI$695)</f>
      </c>
      <c r="AJ50" s="28" t="s">
        <f>AVERAGE('日報表(1分鐘)'!AJ$680:AJ$695)</f>
      </c>
      <c r="AK50" s="28" t="s">
        <f>MAX('日報表(1分鐘)'!AK$680:AK$695)-IF(MAX('日報表(1分鐘)'!AK$680:AK$695)=0,0,SMALL('日報表(1分鐘)'!AK$680:AK$695,COUNTIF('日報表(1分鐘)'!AK$680:AK$695,0)+1))</f>
      </c>
      <c r="AL50" s="27" t="s">
        <f>AVERAGE('日報表(1分鐘)'!AL$680:AL$695)</f>
      </c>
      <c r="AM50" s="28" t="s">
        <f>AVERAGE('日報表(1分鐘)'!AM$680:AM$695)</f>
      </c>
      <c r="AN50" s="28" t="s">
        <f>MAX('日報表(1分鐘)'!AN$680:AN$695)-IF(MAX('日報表(1分鐘)'!AN$680:AN$695)=0,0,SMALL('日報表(1分鐘)'!AN$680:AN$695,COUNTIF('日報表(1分鐘)'!AN$680:AN$695,0)+1))</f>
      </c>
      <c r="AO50" s="27" t="s">
        <f>AVERAGE('日報表(1分鐘)'!AO$680:AO$695)</f>
      </c>
      <c r="AP50" s="28" t="s">
        <f>AVERAGE('日報表(1分鐘)'!AP$680:AP$695)</f>
      </c>
      <c r="AQ50" s="28" t="s">
        <f>MAX('日報表(1分鐘)'!AQ$680:AQ$695) - IF(MAX('日報表(1分鐘)'!AQ$680:AQ$695)=0, 0, SMALL('日報表(1分鐘)'!AQ$680:AQ$695, COUNTIF('日報表(1分鐘)'!AQ$680:AQ$695, 0) + 1))</f>
      </c>
    </row>
    <row r="51" spans="1:4" ht="17.25">
      <c r="A51" s="14" t="s">
        <v>35</v>
      </c>
      <c r="B51" s="27">
        <f>AVERAGE('日報表(1分鐘)'!B$695:B$710)</f>
      </c>
      <c r="C51" s="28">
        <f>AVERAGE('日報表(1分鐘)'!C$695:C$710)</f>
      </c>
      <c r="D51" s="28" t="e">
        <f>MAX('日報表(1分鐘)'!D$695:D$710)-IF(MAX('日報表(1分鐘)'!D$695:D$710)=0,0,SMALL('日報表(1分鐘)'!D$695:D$710,COUNTIF('日報表(1分鐘)'!D$695:D$710,0)+1))</f>
      </c>
      <c r="E51" s="27" t="s">
        <f>AVERAGE('日報表(1分鐘)'!E$695:E$710)</f>
      </c>
      <c r="F51" s="28" t="s">
        <f>AVERAGE('日報表(1分鐘)'!F$695:F$710)</f>
      </c>
      <c r="G51" s="28" t="s">
        <f>MAX('日報表(1分鐘)'!G$695:G$710)-IF(MAX('日報表(1分鐘)'!G$695:G$710)=0,0,SMALL('日報表(1分鐘)'!G$695:G$710,COUNTIF('日報表(1分鐘)'!G$695:G$710,0)+1))</f>
      </c>
      <c r="H51" s="27" t="s">
        <f>AVERAGE('日報表(1分鐘)'!H$695:H$710)</f>
      </c>
      <c r="I51" s="28" t="s">
        <f>AVERAGE('日報表(1分鐘)'!I$695:I$710)</f>
      </c>
      <c r="J51" s="28" t="s">
        <f>MAX('日報表(1分鐘)'!J$695:J$710)-IF(MAX('日報表(1分鐘)'!J$695:J$710)=0,0,SMALL('日報表(1分鐘)'!J$695:J$710,COUNTIF('日報表(1分鐘)'!J$695:J$710,0)+1))</f>
      </c>
      <c r="K51" s="27" t="s">
        <f>AVERAGE('日報表(1分鐘)'!K$695:K$710)</f>
      </c>
      <c r="L51" s="28" t="s">
        <f>AVERAGE('日報表(1分鐘)'!L$695:L$710)</f>
      </c>
      <c r="M51" s="28" t="s">
        <f>MAX('日報表(1分鐘)'!M$695:M$710)-IF(MAX('日報表(1分鐘)'!M$695:M$710)=0,0,SMALL('日報表(1分鐘)'!M$695:M$710,COUNTIF('日報表(1分鐘)'!M$695:M$710,0)+1))</f>
      </c>
      <c r="N51" s="27" t="s">
        <f>AVERAGE('日報表(1分鐘)'!N$695:N$710)</f>
      </c>
      <c r="O51" s="28" t="s">
        <f>AVERAGE('日報表(1分鐘)'!O$695:O$710)</f>
      </c>
      <c r="P51" s="28" t="s">
        <f>MAX('日報表(1分鐘)'!P$695:P$710)-IF(MAX('日報表(1分鐘)'!P$695:P$710)=0,0,SMALL('日報表(1分鐘)'!P$695:P$710,COUNTIF('日報表(1分鐘)'!P$695:P$710,0)+1))</f>
      </c>
      <c r="Q51" s="27" t="s">
        <f>AVERAGE('日報表(1分鐘)'!Q$695:Q$710)</f>
      </c>
      <c r="R51" s="28" t="s">
        <f>AVERAGE('日報表(1分鐘)'!R$695:R$710)</f>
      </c>
      <c r="S51" s="28" t="s">
        <f>MAX('日報表(1分鐘)'!S$695:S$710)-IF(MAX('日報表(1分鐘)'!S$695:S$710)=0,0,SMALL('日報表(1分鐘)'!S$695:S$710,COUNTIF('日報表(1分鐘)'!S$695:S$710,0)+1))</f>
      </c>
      <c r="T51" s="27" t="s">
        <f>AVERAGE('日報表(1分鐘)'!T$695:T$710)</f>
      </c>
      <c r="U51" s="28" t="s">
        <f>AVERAGE('日報表(1分鐘)'!U$695:U$710)</f>
      </c>
      <c r="V51" s="28" t="s">
        <f>MAX('日報表(1分鐘)'!V$695:V$710)-IF(MAX('日報表(1分鐘)'!V$695:V$710)=0,0,SMALL('日報表(1分鐘)'!V$695:V$710,COUNTIF('日報表(1分鐘)'!V$695:V$710,0)+1))</f>
      </c>
      <c r="W51" s="27" t="s">
        <f>AVERAGE('日報表(1分鐘)'!W$695:W$710)</f>
      </c>
      <c r="X51" s="28" t="s">
        <f>AVERAGE('日報表(1分鐘)'!X$695:X$710)</f>
      </c>
      <c r="Y51" s="28" t="s">
        <f>MAX('日報表(1分鐘)'!Y$695:Y$710)-IF(MAX('日報表(1分鐘)'!Y$695:Y$710)=0,0,SMALL('日報表(1分鐘)'!Y$695:Y$710,COUNTIF('日報表(1分鐘)'!Y$695:Y$710,0)+1))</f>
      </c>
      <c r="Z51" s="27" t="s">
        <f>AVERAGE('日報表(1分鐘)'!Z$695:Z$710)</f>
      </c>
      <c r="AA51" s="28" t="s">
        <f>AVERAGE('日報表(1分鐘)'!AA$695:AA$710)</f>
      </c>
      <c r="AB51" s="28" t="s">
        <f>MAX('日報表(1分鐘)'!AB$695:AB$710)-IF(MAX('日報表(1分鐘)'!AB$695:AB$710)=0,0,SMALL('日報表(1分鐘)'!AB$695:AB$710,COUNTIF('日報表(1分鐘)'!AB$695:AB$710,0)+1))</f>
      </c>
      <c r="AC51" s="27" t="s">
        <f>AVERAGE('日報表(1分鐘)'!AC$695:AC$710)</f>
      </c>
      <c r="AD51" s="28" t="s">
        <f>AVERAGE('日報表(1分鐘)'!AD$695:AD$710)</f>
      </c>
      <c r="AE51" s="28" t="s">
        <f>MAX('日報表(1分鐘)'!AE$695:AE$710)-IF(MAX('日報表(1分鐘)'!AE$695:AE$710)=0,0,SMALL('日報表(1分鐘)'!AE$695:AE$710,COUNTIF('日報表(1分鐘)'!AE$695:AE$710,0)+1))</f>
      </c>
      <c r="AF51" s="27" t="s">
        <f>AVERAGE('日報表(1分鐘)'!AF$695:AF$710)</f>
      </c>
      <c r="AG51" s="28" t="s">
        <f>AVERAGE('日報表(1分鐘)'!AG$695:AG$710)</f>
      </c>
      <c r="AH51" s="28" t="s">
        <f>MAX('日報表(1分鐘)'!AH$695:AH$710)-IF(MAX('日報表(1分鐘)'!AH$695:AH$710)=0,0,SMALL('日報表(1分鐘)'!AH$695:AH$710,COUNTIF('日報表(1分鐘)'!AH$695:AH$710,0)+1))</f>
      </c>
      <c r="AI51" s="27" t="s">
        <f>AVERAGE('日報表(1分鐘)'!AI$695:AI$710)</f>
      </c>
      <c r="AJ51" s="28" t="s">
        <f>AVERAGE('日報表(1分鐘)'!AJ$695:AJ$710)</f>
      </c>
      <c r="AK51" s="28" t="s">
        <f>MAX('日報表(1分鐘)'!AK$695:AK$710)-IF(MAX('日報表(1分鐘)'!AK$695:AK$710)=0,0,SMALL('日報表(1分鐘)'!AK$695:AK$710,COUNTIF('日報表(1分鐘)'!AK$695:AK$710,0)+1))</f>
      </c>
      <c r="AL51" s="27" t="s">
        <f>AVERAGE('日報表(1分鐘)'!AL$695:AL$710)</f>
      </c>
      <c r="AM51" s="28" t="s">
        <f>AVERAGE('日報表(1分鐘)'!AM$695:AM$710)</f>
      </c>
      <c r="AN51" s="28" t="s">
        <f>MAX('日報表(1分鐘)'!AN$695:AN$710)-IF(MAX('日報表(1分鐘)'!AN$695:AN$710)=0,0,SMALL('日報表(1分鐘)'!AN$695:AN$710,COUNTIF('日報表(1分鐘)'!AN$695:AN$710,0)+1))</f>
      </c>
      <c r="AO51" s="27" t="s">
        <f>AVERAGE('日報表(1分鐘)'!AO$695:AO$710)</f>
      </c>
      <c r="AP51" s="28" t="s">
        <f>AVERAGE('日報表(1分鐘)'!AP$695:AP$710)</f>
      </c>
      <c r="AQ51" s="28" t="s">
        <f>MAX('日報表(1分鐘)'!AQ$695:AQ$710) - IF(MAX('日報表(1分鐘)'!AQ$695:AQ$710)=0, 0, SMALL('日報表(1分鐘)'!AQ$695:AQ$710, COUNTIF('日報表(1分鐘)'!AQ$695:AQ$710, 0) + 1))</f>
      </c>
    </row>
    <row r="52" spans="1:4" ht="17.25">
      <c r="A52" s="14" t="s">
        <v>120</v>
      </c>
      <c r="B52" s="27">
        <f>AVERAGE('日報表(1分鐘)'!B$710:B$725)</f>
      </c>
      <c r="C52" s="28">
        <f>AVERAGE('日報表(1分鐘)'!C$710:C$725)</f>
      </c>
      <c r="D52" s="28" t="e">
        <f>MAX('日報表(1分鐘)'!D$710:D$725)-IF(MAX('日報表(1分鐘)'!D$710:D$725)=0,0,SMALL('日報表(1分鐘)'!D$710:D$725,COUNTIF('日報表(1分鐘)'!D$710:D$725,0)+1))</f>
      </c>
      <c r="E52" s="27" t="s">
        <f>AVERAGE('日報表(1分鐘)'!E$710:E$725)</f>
      </c>
      <c r="F52" s="28" t="s">
        <f>AVERAGE('日報表(1分鐘)'!F$710:F$725)</f>
      </c>
      <c r="G52" s="28" t="s">
        <f>MAX('日報表(1分鐘)'!G$710:G$725)-IF(MAX('日報表(1分鐘)'!G$710:G$725)=0,0,SMALL('日報表(1分鐘)'!G$710:G$725,COUNTIF('日報表(1分鐘)'!G$710:G$725,0)+1))</f>
      </c>
      <c r="H52" s="27" t="s">
        <f>AVERAGE('日報表(1分鐘)'!H$710:H$725)</f>
      </c>
      <c r="I52" s="28" t="s">
        <f>AVERAGE('日報表(1分鐘)'!I$710:I$725)</f>
      </c>
      <c r="J52" s="28" t="s">
        <f>MAX('日報表(1分鐘)'!J$710:J$725)-IF(MAX('日報表(1分鐘)'!J$710:J$725)=0,0,SMALL('日報表(1分鐘)'!J$710:J$725,COUNTIF('日報表(1分鐘)'!J$710:J$725,0)+1))</f>
      </c>
      <c r="K52" s="27" t="s">
        <f>AVERAGE('日報表(1分鐘)'!K$710:K$725)</f>
      </c>
      <c r="L52" s="28" t="s">
        <f>AVERAGE('日報表(1分鐘)'!L$710:L$725)</f>
      </c>
      <c r="M52" s="28" t="s">
        <f>MAX('日報表(1分鐘)'!M$710:M$725)-IF(MAX('日報表(1分鐘)'!M$710:M$725)=0,0,SMALL('日報表(1分鐘)'!M$710:M$725,COUNTIF('日報表(1分鐘)'!M$710:M$725,0)+1))</f>
      </c>
      <c r="N52" s="27" t="s">
        <f>AVERAGE('日報表(1分鐘)'!N$710:N$725)</f>
      </c>
      <c r="O52" s="28" t="s">
        <f>AVERAGE('日報表(1分鐘)'!O$710:O$725)</f>
      </c>
      <c r="P52" s="28" t="s">
        <f>MAX('日報表(1分鐘)'!P$710:P$725)-IF(MAX('日報表(1分鐘)'!P$710:P$725)=0,0,SMALL('日報表(1分鐘)'!P$710:P$725,COUNTIF('日報表(1分鐘)'!P$710:P$725,0)+1))</f>
      </c>
      <c r="Q52" s="27" t="s">
        <f>AVERAGE('日報表(1分鐘)'!Q$710:Q$725)</f>
      </c>
      <c r="R52" s="28" t="s">
        <f>AVERAGE('日報表(1分鐘)'!R$710:R$725)</f>
      </c>
      <c r="S52" s="28" t="s">
        <f>MAX('日報表(1分鐘)'!S$710:S$725)-IF(MAX('日報表(1分鐘)'!S$710:S$725)=0,0,SMALL('日報表(1分鐘)'!S$710:S$725,COUNTIF('日報表(1分鐘)'!S$710:S$725,0)+1))</f>
      </c>
      <c r="T52" s="27" t="s">
        <f>AVERAGE('日報表(1分鐘)'!T$710:T$725)</f>
      </c>
      <c r="U52" s="28" t="s">
        <f>AVERAGE('日報表(1分鐘)'!U$710:U$725)</f>
      </c>
      <c r="V52" s="28" t="s">
        <f>MAX('日報表(1分鐘)'!V$710:V$725)-IF(MAX('日報表(1分鐘)'!V$710:V$725)=0,0,SMALL('日報表(1分鐘)'!V$710:V$725,COUNTIF('日報表(1分鐘)'!V$710:V$725,0)+1))</f>
      </c>
      <c r="W52" s="27" t="s">
        <f>AVERAGE('日報表(1分鐘)'!W$710:W$725)</f>
      </c>
      <c r="X52" s="28" t="s">
        <f>AVERAGE('日報表(1分鐘)'!X$710:X$725)</f>
      </c>
      <c r="Y52" s="28" t="s">
        <f>MAX('日報表(1分鐘)'!Y$710:Y$725)-IF(MAX('日報表(1分鐘)'!Y$710:Y$725)=0,0,SMALL('日報表(1分鐘)'!Y$710:Y$725,COUNTIF('日報表(1分鐘)'!Y$710:Y$725,0)+1))</f>
      </c>
      <c r="Z52" s="27" t="s">
        <f>AVERAGE('日報表(1分鐘)'!Z$710:Z$725)</f>
      </c>
      <c r="AA52" s="28" t="s">
        <f>AVERAGE('日報表(1分鐘)'!AA$710:AA$725)</f>
      </c>
      <c r="AB52" s="28" t="s">
        <f>MAX('日報表(1分鐘)'!AB$710:AB$725)-IF(MAX('日報表(1分鐘)'!AB$710:AB$725)=0,0,SMALL('日報表(1分鐘)'!AB$710:AB$725,COUNTIF('日報表(1分鐘)'!AB$710:AB$725,0)+1))</f>
      </c>
      <c r="AC52" s="27" t="s">
        <f>AVERAGE('日報表(1分鐘)'!AC$710:AC$725)</f>
      </c>
      <c r="AD52" s="28" t="s">
        <f>AVERAGE('日報表(1分鐘)'!AD$710:AD$725)</f>
      </c>
      <c r="AE52" s="28" t="s">
        <f>MAX('日報表(1分鐘)'!AE$710:AE$725)-IF(MAX('日報表(1分鐘)'!AE$710:AE$725)=0,0,SMALL('日報表(1分鐘)'!AE$710:AE$725,COUNTIF('日報表(1分鐘)'!AE$710:AE$725,0)+1))</f>
      </c>
      <c r="AF52" s="27" t="s">
        <f>AVERAGE('日報表(1分鐘)'!AF$710:AF$725)</f>
      </c>
      <c r="AG52" s="28" t="s">
        <f>AVERAGE('日報表(1分鐘)'!AG$710:AG$725)</f>
      </c>
      <c r="AH52" s="28" t="s">
        <f>MAX('日報表(1分鐘)'!AH$710:AH$725)-IF(MAX('日報表(1分鐘)'!AH$710:AH$725)=0,0,SMALL('日報表(1分鐘)'!AH$710:AH$725,COUNTIF('日報表(1分鐘)'!AH$710:AH$725,0)+1))</f>
      </c>
      <c r="AI52" s="27" t="s">
        <f>AVERAGE('日報表(1分鐘)'!AI$710:AI$725)</f>
      </c>
      <c r="AJ52" s="28" t="s">
        <f>AVERAGE('日報表(1分鐘)'!AJ$710:AJ$725)</f>
      </c>
      <c r="AK52" s="28" t="s">
        <f>MAX('日報表(1分鐘)'!AK$710:AK$725)-IF(MAX('日報表(1分鐘)'!AK$710:AK$725)=0,0,SMALL('日報表(1分鐘)'!AK$710:AK$725,COUNTIF('日報表(1分鐘)'!AK$710:AK$725,0)+1))</f>
      </c>
      <c r="AL52" s="27" t="s">
        <f>AVERAGE('日報表(1分鐘)'!AL$710:AL$725)</f>
      </c>
      <c r="AM52" s="28" t="s">
        <f>AVERAGE('日報表(1分鐘)'!AM$710:AM$725)</f>
      </c>
      <c r="AN52" s="28" t="s">
        <f>MAX('日報表(1分鐘)'!AN$710:AN$725)-IF(MAX('日報表(1分鐘)'!AN$710:AN$725)=0,0,SMALL('日報表(1分鐘)'!AN$710:AN$725,COUNTIF('日報表(1分鐘)'!AN$710:AN$725,0)+1))</f>
      </c>
      <c r="AO52" s="27" t="s">
        <f>AVERAGE('日報表(1分鐘)'!AO$710:AO$725)</f>
      </c>
      <c r="AP52" s="28" t="s">
        <f>AVERAGE('日報表(1分鐘)'!AP$710:AP$725)</f>
      </c>
      <c r="AQ52" s="28" t="s">
        <f>MAX('日報表(1分鐘)'!AQ$710:AQ$725) - IF(MAX('日報表(1分鐘)'!AQ$710:AQ$725)=0, 0, SMALL('日報表(1分鐘)'!AQ$710:AQ$725, COUNTIF('日報表(1分鐘)'!AQ$710:AQ$725, 0) + 1))</f>
      </c>
    </row>
    <row r="53" spans="1:4" ht="17.25">
      <c r="A53" s="14" t="s">
        <v>36</v>
      </c>
      <c r="B53" s="27">
        <f>AVERAGE('日報表(1分鐘)'!B$725:B$740)</f>
      </c>
      <c r="C53" s="28">
        <f>AVERAGE('日報表(1分鐘)'!C$725:C$740)</f>
      </c>
      <c r="D53" s="28" t="e">
        <f>MAX('日報表(1分鐘)'!D$725:D$740)-IF(MAX('日報表(1分鐘)'!D$725:D$740)=0,0,SMALL('日報表(1分鐘)'!D$725:D$740,COUNTIF('日報表(1分鐘)'!D$725:D$740,0)+1))</f>
      </c>
      <c r="E53" s="27" t="s">
        <f>AVERAGE('日報表(1分鐘)'!E$725:E$740)</f>
      </c>
      <c r="F53" s="28" t="s">
        <f>AVERAGE('日報表(1分鐘)'!F$725:F$740)</f>
      </c>
      <c r="G53" s="28" t="s">
        <f>MAX('日報表(1分鐘)'!G$725:G$740)-IF(MAX('日報表(1分鐘)'!G$725:G$740)=0,0,SMALL('日報表(1分鐘)'!G$725:G$740,COUNTIF('日報表(1分鐘)'!G$725:G$740,0)+1))</f>
      </c>
      <c r="H53" s="27" t="s">
        <f>AVERAGE('日報表(1分鐘)'!H$725:H$740)</f>
      </c>
      <c r="I53" s="28" t="s">
        <f>AVERAGE('日報表(1分鐘)'!I$725:I$740)</f>
      </c>
      <c r="J53" s="28" t="s">
        <f>MAX('日報表(1分鐘)'!J$725:J$740)-IF(MAX('日報表(1分鐘)'!J$725:J$740)=0,0,SMALL('日報表(1分鐘)'!J$725:J$740,COUNTIF('日報表(1分鐘)'!J$725:J$740,0)+1))</f>
      </c>
      <c r="K53" s="27" t="s">
        <f>AVERAGE('日報表(1分鐘)'!K$725:K$740)</f>
      </c>
      <c r="L53" s="28" t="s">
        <f>AVERAGE('日報表(1分鐘)'!L$725:L$740)</f>
      </c>
      <c r="M53" s="28" t="s">
        <f>MAX('日報表(1分鐘)'!M$725:M$740)-IF(MAX('日報表(1分鐘)'!M$725:M$740)=0,0,SMALL('日報表(1分鐘)'!M$725:M$740,COUNTIF('日報表(1分鐘)'!M$725:M$740,0)+1))</f>
      </c>
      <c r="N53" s="27" t="s">
        <f>AVERAGE('日報表(1分鐘)'!N$725:N$740)</f>
      </c>
      <c r="O53" s="28" t="s">
        <f>AVERAGE('日報表(1分鐘)'!O$725:O$740)</f>
      </c>
      <c r="P53" s="28" t="s">
        <f>MAX('日報表(1分鐘)'!P$725:P$740)-IF(MAX('日報表(1分鐘)'!P$725:P$740)=0,0,SMALL('日報表(1分鐘)'!P$725:P$740,COUNTIF('日報表(1分鐘)'!P$725:P$740,0)+1))</f>
      </c>
      <c r="Q53" s="27" t="s">
        <f>AVERAGE('日報表(1分鐘)'!Q$725:Q$740)</f>
      </c>
      <c r="R53" s="28" t="s">
        <f>AVERAGE('日報表(1分鐘)'!R$725:R$740)</f>
      </c>
      <c r="S53" s="28" t="s">
        <f>MAX('日報表(1分鐘)'!S$725:S$740)-IF(MAX('日報表(1分鐘)'!S$725:S$740)=0,0,SMALL('日報表(1分鐘)'!S$725:S$740,COUNTIF('日報表(1分鐘)'!S$725:S$740,0)+1))</f>
      </c>
      <c r="T53" s="27" t="s">
        <f>AVERAGE('日報表(1分鐘)'!T$725:T$740)</f>
      </c>
      <c r="U53" s="28" t="s">
        <f>AVERAGE('日報表(1分鐘)'!U$725:U$740)</f>
      </c>
      <c r="V53" s="28" t="s">
        <f>MAX('日報表(1分鐘)'!V$725:V$740)-IF(MAX('日報表(1分鐘)'!V$725:V$740)=0,0,SMALL('日報表(1分鐘)'!V$725:V$740,COUNTIF('日報表(1分鐘)'!V$725:V$740,0)+1))</f>
      </c>
      <c r="W53" s="27" t="s">
        <f>AVERAGE('日報表(1分鐘)'!W$725:W$740)</f>
      </c>
      <c r="X53" s="28" t="s">
        <f>AVERAGE('日報表(1分鐘)'!X$725:X$740)</f>
      </c>
      <c r="Y53" s="28" t="s">
        <f>MAX('日報表(1分鐘)'!Y$725:Y$740)-IF(MAX('日報表(1分鐘)'!Y$725:Y$740)=0,0,SMALL('日報表(1分鐘)'!Y$725:Y$740,COUNTIF('日報表(1分鐘)'!Y$725:Y$740,0)+1))</f>
      </c>
      <c r="Z53" s="27" t="s">
        <f>AVERAGE('日報表(1分鐘)'!Z$725:Z$740)</f>
      </c>
      <c r="AA53" s="28" t="s">
        <f>AVERAGE('日報表(1分鐘)'!AA$725:AA$740)</f>
      </c>
      <c r="AB53" s="28" t="s">
        <f>MAX('日報表(1分鐘)'!AB$725:AB$740)-IF(MAX('日報表(1分鐘)'!AB$725:AB$740)=0,0,SMALL('日報表(1分鐘)'!AB$725:AB$740,COUNTIF('日報表(1分鐘)'!AB$725:AB$740,0)+1))</f>
      </c>
      <c r="AC53" s="27" t="s">
        <f>AVERAGE('日報表(1分鐘)'!AC$725:AC$740)</f>
      </c>
      <c r="AD53" s="28" t="s">
        <f>AVERAGE('日報表(1分鐘)'!AD$725:AD$740)</f>
      </c>
      <c r="AE53" s="28" t="s">
        <f>MAX('日報表(1分鐘)'!AE$725:AE$740)-IF(MAX('日報表(1分鐘)'!AE$725:AE$740)=0,0,SMALL('日報表(1分鐘)'!AE$725:AE$740,COUNTIF('日報表(1分鐘)'!AE$725:AE$740,0)+1))</f>
      </c>
      <c r="AF53" s="27" t="s">
        <f>AVERAGE('日報表(1分鐘)'!AF$725:AF$740)</f>
      </c>
      <c r="AG53" s="28" t="s">
        <f>AVERAGE('日報表(1分鐘)'!AG$725:AG$740)</f>
      </c>
      <c r="AH53" s="28" t="s">
        <f>MAX('日報表(1分鐘)'!AH$725:AH$740)-IF(MAX('日報表(1分鐘)'!AH$725:AH$740)=0,0,SMALL('日報表(1分鐘)'!AH$725:AH$740,COUNTIF('日報表(1分鐘)'!AH$725:AH$740,0)+1))</f>
      </c>
      <c r="AI53" s="27" t="s">
        <f>AVERAGE('日報表(1分鐘)'!AI$725:AI$740)</f>
      </c>
      <c r="AJ53" s="28" t="s">
        <f>AVERAGE('日報表(1分鐘)'!AJ$725:AJ$740)</f>
      </c>
      <c r="AK53" s="28" t="s">
        <f>MAX('日報表(1分鐘)'!AK$725:AK$740)-IF(MAX('日報表(1分鐘)'!AK$725:AK$740)=0,0,SMALL('日報表(1分鐘)'!AK$725:AK$740,COUNTIF('日報表(1分鐘)'!AK$725:AK$740,0)+1))</f>
      </c>
      <c r="AL53" s="27" t="s">
        <f>AVERAGE('日報表(1分鐘)'!AL$725:AL$740)</f>
      </c>
      <c r="AM53" s="28" t="s">
        <f>AVERAGE('日報表(1分鐘)'!AM$725:AM$740)</f>
      </c>
      <c r="AN53" s="28" t="s">
        <f>MAX('日報表(1分鐘)'!AN$725:AN$740)-IF(MAX('日報表(1分鐘)'!AN$725:AN$740)=0,0,SMALL('日報表(1分鐘)'!AN$725:AN$740,COUNTIF('日報表(1分鐘)'!AN$725:AN$740,0)+1))</f>
      </c>
      <c r="AO53" s="27" t="s">
        <f>AVERAGE('日報表(1分鐘)'!AO$725:AO$740)</f>
      </c>
      <c r="AP53" s="28" t="s">
        <f>AVERAGE('日報表(1分鐘)'!AP$725:AP$740)</f>
      </c>
      <c r="AQ53" s="28" t="s">
        <f>MAX('日報表(1分鐘)'!AQ$725:AQ$740) - IF(MAX('日報表(1分鐘)'!AQ$725:AQ$740)=0, 0, SMALL('日報表(1分鐘)'!AQ$725:AQ$740, COUNTIF('日報表(1分鐘)'!AQ$725:AQ$740, 0) + 1))</f>
      </c>
    </row>
    <row r="54" spans="1:4" ht="17.25">
      <c r="A54" s="14" t="s">
        <v>37</v>
      </c>
      <c r="B54" s="27">
        <f>AVERAGE('日報表(1分鐘)'!B$740:B$755)</f>
      </c>
      <c r="C54" s="28">
        <f>AVERAGE('日報表(1分鐘)'!C$740:C$755)</f>
      </c>
      <c r="D54" s="28" t="e">
        <f>MAX('日報表(1分鐘)'!D$740:D$755)-IF(MAX('日報表(1分鐘)'!D$740:D$755)=0,0,SMALL('日報表(1分鐘)'!D$740:D$755,COUNTIF('日報表(1分鐘)'!D$740:D$755,0)+1))</f>
      </c>
      <c r="E54" s="27" t="s">
        <f>AVERAGE('日報表(1分鐘)'!E$740:E$755)</f>
      </c>
      <c r="F54" s="28" t="s">
        <f>AVERAGE('日報表(1分鐘)'!F$740:F$755)</f>
      </c>
      <c r="G54" s="28" t="s">
        <f>MAX('日報表(1分鐘)'!G$740:G$755)-IF(MAX('日報表(1分鐘)'!G$740:G$755)=0,0,SMALL('日報表(1分鐘)'!G$740:G$755,COUNTIF('日報表(1分鐘)'!G$740:G$755,0)+1))</f>
      </c>
      <c r="H54" s="27" t="s">
        <f>AVERAGE('日報表(1分鐘)'!H$740:H$755)</f>
      </c>
      <c r="I54" s="28" t="s">
        <f>AVERAGE('日報表(1分鐘)'!I$740:I$755)</f>
      </c>
      <c r="J54" s="28" t="s">
        <f>MAX('日報表(1分鐘)'!J$740:J$755)-IF(MAX('日報表(1分鐘)'!J$740:J$755)=0,0,SMALL('日報表(1分鐘)'!J$740:J$755,COUNTIF('日報表(1分鐘)'!J$740:J$755,0)+1))</f>
      </c>
      <c r="K54" s="27" t="s">
        <f>AVERAGE('日報表(1分鐘)'!K$740:K$755)</f>
      </c>
      <c r="L54" s="28" t="s">
        <f>AVERAGE('日報表(1分鐘)'!L$740:L$755)</f>
      </c>
      <c r="M54" s="28" t="s">
        <f>MAX('日報表(1分鐘)'!M$740:M$755)-IF(MAX('日報表(1分鐘)'!M$740:M$755)=0,0,SMALL('日報表(1分鐘)'!M$740:M$755,COUNTIF('日報表(1分鐘)'!M$740:M$755,0)+1))</f>
      </c>
      <c r="N54" s="27" t="s">
        <f>AVERAGE('日報表(1分鐘)'!N$740:N$755)</f>
      </c>
      <c r="O54" s="28" t="s">
        <f>AVERAGE('日報表(1分鐘)'!O$740:O$755)</f>
      </c>
      <c r="P54" s="28" t="s">
        <f>MAX('日報表(1分鐘)'!P$740:P$755)-IF(MAX('日報表(1分鐘)'!P$740:P$755)=0,0,SMALL('日報表(1分鐘)'!P$740:P$755,COUNTIF('日報表(1分鐘)'!P$740:P$755,0)+1))</f>
      </c>
      <c r="Q54" s="27" t="s">
        <f>AVERAGE('日報表(1分鐘)'!Q$740:Q$755)</f>
      </c>
      <c r="R54" s="28" t="s">
        <f>AVERAGE('日報表(1分鐘)'!R$740:R$755)</f>
      </c>
      <c r="S54" s="28" t="s">
        <f>MAX('日報表(1分鐘)'!S$740:S$755)-IF(MAX('日報表(1分鐘)'!S$740:S$755)=0,0,SMALL('日報表(1分鐘)'!S$740:S$755,COUNTIF('日報表(1分鐘)'!S$740:S$755,0)+1))</f>
      </c>
      <c r="T54" s="27" t="s">
        <f>AVERAGE('日報表(1分鐘)'!T$740:T$755)</f>
      </c>
      <c r="U54" s="28" t="s">
        <f>AVERAGE('日報表(1分鐘)'!U$740:U$755)</f>
      </c>
      <c r="V54" s="28" t="s">
        <f>MAX('日報表(1分鐘)'!V$740:V$755)-IF(MAX('日報表(1分鐘)'!V$740:V$755)=0,0,SMALL('日報表(1分鐘)'!V$740:V$755,COUNTIF('日報表(1分鐘)'!V$740:V$755,0)+1))</f>
      </c>
      <c r="W54" s="27" t="s">
        <f>AVERAGE('日報表(1分鐘)'!W$740:W$755)</f>
      </c>
      <c r="X54" s="28" t="s">
        <f>AVERAGE('日報表(1分鐘)'!X$740:X$755)</f>
      </c>
      <c r="Y54" s="28" t="s">
        <f>MAX('日報表(1分鐘)'!Y$740:Y$755)-IF(MAX('日報表(1分鐘)'!Y$740:Y$755)=0,0,SMALL('日報表(1分鐘)'!Y$740:Y$755,COUNTIF('日報表(1分鐘)'!Y$740:Y$755,0)+1))</f>
      </c>
      <c r="Z54" s="27" t="s">
        <f>AVERAGE('日報表(1分鐘)'!Z$740:Z$755)</f>
      </c>
      <c r="AA54" s="28" t="s">
        <f>AVERAGE('日報表(1分鐘)'!AA$740:AA$755)</f>
      </c>
      <c r="AB54" s="28" t="s">
        <f>MAX('日報表(1分鐘)'!AB$740:AB$755)-IF(MAX('日報表(1分鐘)'!AB$740:AB$755)=0,0,SMALL('日報表(1分鐘)'!AB$740:AB$755,COUNTIF('日報表(1分鐘)'!AB$740:AB$755,0)+1))</f>
      </c>
      <c r="AC54" s="27" t="s">
        <f>AVERAGE('日報表(1分鐘)'!AC$740:AC$755)</f>
      </c>
      <c r="AD54" s="28" t="s">
        <f>AVERAGE('日報表(1分鐘)'!AD$740:AD$755)</f>
      </c>
      <c r="AE54" s="28" t="s">
        <f>MAX('日報表(1分鐘)'!AE$740:AE$755)-IF(MAX('日報表(1分鐘)'!AE$740:AE$755)=0,0,SMALL('日報表(1分鐘)'!AE$740:AE$755,COUNTIF('日報表(1分鐘)'!AE$740:AE$755,0)+1))</f>
      </c>
      <c r="AF54" s="27" t="s">
        <f>AVERAGE('日報表(1分鐘)'!AF$740:AF$755)</f>
      </c>
      <c r="AG54" s="28" t="s">
        <f>AVERAGE('日報表(1分鐘)'!AG$740:AG$755)</f>
      </c>
      <c r="AH54" s="28" t="s">
        <f>MAX('日報表(1分鐘)'!AH$740:AH$755)-IF(MAX('日報表(1分鐘)'!AH$740:AH$755)=0,0,SMALL('日報表(1分鐘)'!AH$740:AH$755,COUNTIF('日報表(1分鐘)'!AH$740:AH$755,0)+1))</f>
      </c>
      <c r="AI54" s="27" t="s">
        <f>AVERAGE('日報表(1分鐘)'!AI$740:AI$755)</f>
      </c>
      <c r="AJ54" s="28" t="s">
        <f>AVERAGE('日報表(1分鐘)'!AJ$740:AJ$755)</f>
      </c>
      <c r="AK54" s="28" t="s">
        <f>MAX('日報表(1分鐘)'!AK$740:AK$755)-IF(MAX('日報表(1分鐘)'!AK$740:AK$755)=0,0,SMALL('日報表(1分鐘)'!AK$740:AK$755,COUNTIF('日報表(1分鐘)'!AK$740:AK$755,0)+1))</f>
      </c>
      <c r="AL54" s="27" t="s">
        <f>AVERAGE('日報表(1分鐘)'!AL$740:AL$755)</f>
      </c>
      <c r="AM54" s="28" t="s">
        <f>AVERAGE('日報表(1分鐘)'!AM$740:AM$755)</f>
      </c>
      <c r="AN54" s="28" t="s">
        <f>MAX('日報表(1分鐘)'!AN$740:AN$755)-IF(MAX('日報表(1分鐘)'!AN$740:AN$755)=0,0,SMALL('日報表(1分鐘)'!AN$740:AN$755,COUNTIF('日報表(1分鐘)'!AN$740:AN$755,0)+1))</f>
      </c>
      <c r="AO54" s="27" t="s">
        <f>AVERAGE('日報表(1分鐘)'!AO$740:AO$755)</f>
      </c>
      <c r="AP54" s="28" t="s">
        <f>AVERAGE('日報表(1分鐘)'!AP$740:AP$755)</f>
      </c>
      <c r="AQ54" s="28" t="s">
        <f>MAX('日報表(1分鐘)'!AQ$740:AQ$755) - IF(MAX('日報表(1分鐘)'!AQ$740:AQ$755)=0, 0, SMALL('日報表(1分鐘)'!AQ$740:AQ$755, COUNTIF('日報表(1分鐘)'!AQ$740:AQ$755, 0) + 1))</f>
      </c>
    </row>
    <row r="55" spans="1:4" ht="17.25">
      <c r="A55" s="14" t="s">
        <v>38</v>
      </c>
      <c r="B55" s="27">
        <f>AVERAGE('日報表(1分鐘)'!B$755:B$770)</f>
      </c>
      <c r="C55" s="28">
        <f>AVERAGE('日報表(1分鐘)'!C$755:C$770)</f>
      </c>
      <c r="D55" s="28" t="e">
        <f>MAX('日報表(1分鐘)'!D$755:D$770)-IF(MAX('日報表(1分鐘)'!D$755:D$770)=0,0,SMALL('日報表(1分鐘)'!D$755:D$770,COUNTIF('日報表(1分鐘)'!D$755:D$770,0)+1))</f>
      </c>
      <c r="E55" s="27" t="s">
        <f>AVERAGE('日報表(1分鐘)'!E$755:E$770)</f>
      </c>
      <c r="F55" s="28" t="s">
        <f>AVERAGE('日報表(1分鐘)'!F$755:F$770)</f>
      </c>
      <c r="G55" s="28" t="s">
        <f>MAX('日報表(1分鐘)'!G$755:G$770)-IF(MAX('日報表(1分鐘)'!G$755:G$770)=0,0,SMALL('日報表(1分鐘)'!G$755:G$770,COUNTIF('日報表(1分鐘)'!G$755:G$770,0)+1))</f>
      </c>
      <c r="H55" s="27" t="s">
        <f>AVERAGE('日報表(1分鐘)'!H$755:H$770)</f>
      </c>
      <c r="I55" s="28" t="s">
        <f>AVERAGE('日報表(1分鐘)'!I$755:I$770)</f>
      </c>
      <c r="J55" s="28" t="s">
        <f>MAX('日報表(1分鐘)'!J$755:J$770)-IF(MAX('日報表(1分鐘)'!J$755:J$770)=0,0,SMALL('日報表(1分鐘)'!J$755:J$770,COUNTIF('日報表(1分鐘)'!J$755:J$770,0)+1))</f>
      </c>
      <c r="K55" s="27" t="s">
        <f>AVERAGE('日報表(1分鐘)'!K$755:K$770)</f>
      </c>
      <c r="L55" s="28" t="s">
        <f>AVERAGE('日報表(1分鐘)'!L$755:L$770)</f>
      </c>
      <c r="M55" s="28" t="s">
        <f>MAX('日報表(1分鐘)'!M$755:M$770)-IF(MAX('日報表(1分鐘)'!M$755:M$770)=0,0,SMALL('日報表(1分鐘)'!M$755:M$770,COUNTIF('日報表(1分鐘)'!M$755:M$770,0)+1))</f>
      </c>
      <c r="N55" s="27" t="s">
        <f>AVERAGE('日報表(1分鐘)'!N$755:N$770)</f>
      </c>
      <c r="O55" s="28" t="s">
        <f>AVERAGE('日報表(1分鐘)'!O$755:O$770)</f>
      </c>
      <c r="P55" s="28" t="s">
        <f>MAX('日報表(1分鐘)'!P$755:P$770)-IF(MAX('日報表(1分鐘)'!P$755:P$770)=0,0,SMALL('日報表(1分鐘)'!P$755:P$770,COUNTIF('日報表(1分鐘)'!P$755:P$770,0)+1))</f>
      </c>
      <c r="Q55" s="27" t="s">
        <f>AVERAGE('日報表(1分鐘)'!Q$755:Q$770)</f>
      </c>
      <c r="R55" s="28" t="s">
        <f>AVERAGE('日報表(1分鐘)'!R$755:R$770)</f>
      </c>
      <c r="S55" s="28" t="s">
        <f>MAX('日報表(1分鐘)'!S$755:S$770)-IF(MAX('日報表(1分鐘)'!S$755:S$770)=0,0,SMALL('日報表(1分鐘)'!S$755:S$770,COUNTIF('日報表(1分鐘)'!S$755:S$770,0)+1))</f>
      </c>
      <c r="T55" s="27" t="s">
        <f>AVERAGE('日報表(1分鐘)'!T$755:T$770)</f>
      </c>
      <c r="U55" s="28" t="s">
        <f>AVERAGE('日報表(1分鐘)'!U$755:U$770)</f>
      </c>
      <c r="V55" s="28" t="s">
        <f>MAX('日報表(1分鐘)'!V$755:V$770)-IF(MAX('日報表(1分鐘)'!V$755:V$770)=0,0,SMALL('日報表(1分鐘)'!V$755:V$770,COUNTIF('日報表(1分鐘)'!V$755:V$770,0)+1))</f>
      </c>
      <c r="W55" s="27" t="s">
        <f>AVERAGE('日報表(1分鐘)'!W$755:W$770)</f>
      </c>
      <c r="X55" s="28" t="s">
        <f>AVERAGE('日報表(1分鐘)'!X$755:X$770)</f>
      </c>
      <c r="Y55" s="28" t="s">
        <f>MAX('日報表(1分鐘)'!Y$755:Y$770)-IF(MAX('日報表(1分鐘)'!Y$755:Y$770)=0,0,SMALL('日報表(1分鐘)'!Y$755:Y$770,COUNTIF('日報表(1分鐘)'!Y$755:Y$770,0)+1))</f>
      </c>
      <c r="Z55" s="27" t="s">
        <f>AVERAGE('日報表(1分鐘)'!Z$755:Z$770)</f>
      </c>
      <c r="AA55" s="28" t="s">
        <f>AVERAGE('日報表(1分鐘)'!AA$755:AA$770)</f>
      </c>
      <c r="AB55" s="28" t="s">
        <f>MAX('日報表(1分鐘)'!AB$755:AB$770)-IF(MAX('日報表(1分鐘)'!AB$755:AB$770)=0,0,SMALL('日報表(1分鐘)'!AB$755:AB$770,COUNTIF('日報表(1分鐘)'!AB$755:AB$770,0)+1))</f>
      </c>
      <c r="AC55" s="27" t="s">
        <f>AVERAGE('日報表(1分鐘)'!AC$755:AC$770)</f>
      </c>
      <c r="AD55" s="28" t="s">
        <f>AVERAGE('日報表(1分鐘)'!AD$755:AD$770)</f>
      </c>
      <c r="AE55" s="28" t="s">
        <f>MAX('日報表(1分鐘)'!AE$755:AE$770)-IF(MAX('日報表(1分鐘)'!AE$755:AE$770)=0,0,SMALL('日報表(1分鐘)'!AE$755:AE$770,COUNTIF('日報表(1分鐘)'!AE$755:AE$770,0)+1))</f>
      </c>
      <c r="AF55" s="27" t="s">
        <f>AVERAGE('日報表(1分鐘)'!AF$755:AF$770)</f>
      </c>
      <c r="AG55" s="28" t="s">
        <f>AVERAGE('日報表(1分鐘)'!AG$755:AG$770)</f>
      </c>
      <c r="AH55" s="28" t="s">
        <f>MAX('日報表(1分鐘)'!AH$755:AH$770)-IF(MAX('日報表(1分鐘)'!AH$755:AH$770)=0,0,SMALL('日報表(1分鐘)'!AH$755:AH$770,COUNTIF('日報表(1分鐘)'!AH$755:AH$770,0)+1))</f>
      </c>
      <c r="AI55" s="27" t="s">
        <f>AVERAGE('日報表(1分鐘)'!AI$755:AI$770)</f>
      </c>
      <c r="AJ55" s="28" t="s">
        <f>AVERAGE('日報表(1分鐘)'!AJ$755:AJ$770)</f>
      </c>
      <c r="AK55" s="28" t="s">
        <f>MAX('日報表(1分鐘)'!AK$755:AK$770)-IF(MAX('日報表(1分鐘)'!AK$755:AK$770)=0,0,SMALL('日報表(1分鐘)'!AK$755:AK$770,COUNTIF('日報表(1分鐘)'!AK$755:AK$770,0)+1))</f>
      </c>
      <c r="AL55" s="27" t="s">
        <f>AVERAGE('日報表(1分鐘)'!AL$755:AL$770)</f>
      </c>
      <c r="AM55" s="28" t="s">
        <f>AVERAGE('日報表(1分鐘)'!AM$755:AM$770)</f>
      </c>
      <c r="AN55" s="28" t="s">
        <f>MAX('日報表(1分鐘)'!AN$755:AN$770)-IF(MAX('日報表(1分鐘)'!AN$755:AN$770)=0,0,SMALL('日報表(1分鐘)'!AN$755:AN$770,COUNTIF('日報表(1分鐘)'!AN$755:AN$770,0)+1))</f>
      </c>
      <c r="AO55" s="27" t="s">
        <f>AVERAGE('日報表(1分鐘)'!AO$755:AO$770)</f>
      </c>
      <c r="AP55" s="28" t="s">
        <f>AVERAGE('日報表(1分鐘)'!AP$755:AP$770)</f>
      </c>
      <c r="AQ55" s="28" t="s">
        <f>MAX('日報表(1分鐘)'!AQ$755:AQ$770) - IF(MAX('日報表(1分鐘)'!AQ$755:AQ$770)=0, 0, SMALL('日報表(1分鐘)'!AQ$755:AQ$770, COUNTIF('日報表(1分鐘)'!AQ$755:AQ$770, 0) + 1))</f>
      </c>
    </row>
    <row r="56" spans="1:4" ht="17.25">
      <c r="A56" s="14" t="s">
        <v>121</v>
      </c>
      <c r="B56" s="27">
        <f>AVERAGE('日報表(1分鐘)'!B$770:B$785)</f>
      </c>
      <c r="C56" s="28">
        <f>AVERAGE('日報表(1分鐘)'!C$770:C$785)</f>
      </c>
      <c r="D56" s="28" t="e">
        <f>MAX('日報表(1分鐘)'!D$770:D$785)-IF(MAX('日報表(1分鐘)'!D$770:D$785)=0,0,SMALL('日報表(1分鐘)'!D$770:D$785,COUNTIF('日報表(1分鐘)'!D$770:D$785,0)+1))</f>
      </c>
      <c r="E56" s="27" t="s">
        <f>AVERAGE('日報表(1分鐘)'!E$770:E$785)</f>
      </c>
      <c r="F56" s="28" t="s">
        <f>AVERAGE('日報表(1分鐘)'!F$770:F$785)</f>
      </c>
      <c r="G56" s="28" t="s">
        <f>MAX('日報表(1分鐘)'!G$770:G$785)-IF(MAX('日報表(1分鐘)'!G$770:G$785)=0,0,SMALL('日報表(1分鐘)'!G$770:G$785,COUNTIF('日報表(1分鐘)'!G$770:G$785,0)+1))</f>
      </c>
      <c r="H56" s="27" t="s">
        <f>AVERAGE('日報表(1分鐘)'!H$770:H$785)</f>
      </c>
      <c r="I56" s="28" t="s">
        <f>AVERAGE('日報表(1分鐘)'!I$770:I$785)</f>
      </c>
      <c r="J56" s="28" t="s">
        <f>MAX('日報表(1分鐘)'!J$770:J$785)-IF(MAX('日報表(1分鐘)'!J$770:J$785)=0,0,SMALL('日報表(1分鐘)'!J$770:J$785,COUNTIF('日報表(1分鐘)'!J$770:J$785,0)+1))</f>
      </c>
      <c r="K56" s="27" t="s">
        <f>AVERAGE('日報表(1分鐘)'!K$770:K$785)</f>
      </c>
      <c r="L56" s="28" t="s">
        <f>AVERAGE('日報表(1分鐘)'!L$770:L$785)</f>
      </c>
      <c r="M56" s="28" t="s">
        <f>MAX('日報表(1分鐘)'!M$770:M$785)-IF(MAX('日報表(1分鐘)'!M$770:M$785)=0,0,SMALL('日報表(1分鐘)'!M$770:M$785,COUNTIF('日報表(1分鐘)'!M$770:M$785,0)+1))</f>
      </c>
      <c r="N56" s="27" t="s">
        <f>AVERAGE('日報表(1分鐘)'!N$770:N$785)</f>
      </c>
      <c r="O56" s="28" t="s">
        <f>AVERAGE('日報表(1分鐘)'!O$770:O$785)</f>
      </c>
      <c r="P56" s="28" t="s">
        <f>MAX('日報表(1分鐘)'!P$770:P$785)-IF(MAX('日報表(1分鐘)'!P$770:P$785)=0,0,SMALL('日報表(1分鐘)'!P$770:P$785,COUNTIF('日報表(1分鐘)'!P$770:P$785,0)+1))</f>
      </c>
      <c r="Q56" s="27" t="s">
        <f>AVERAGE('日報表(1分鐘)'!Q$770:Q$785)</f>
      </c>
      <c r="R56" s="28" t="s">
        <f>AVERAGE('日報表(1分鐘)'!R$770:R$785)</f>
      </c>
      <c r="S56" s="28" t="s">
        <f>MAX('日報表(1分鐘)'!S$770:S$785)-IF(MAX('日報表(1分鐘)'!S$770:S$785)=0,0,SMALL('日報表(1分鐘)'!S$770:S$785,COUNTIF('日報表(1分鐘)'!S$770:S$785,0)+1))</f>
      </c>
      <c r="T56" s="27" t="s">
        <f>AVERAGE('日報表(1分鐘)'!T$770:T$785)</f>
      </c>
      <c r="U56" s="28" t="s">
        <f>AVERAGE('日報表(1分鐘)'!U$770:U$785)</f>
      </c>
      <c r="V56" s="28" t="s">
        <f>MAX('日報表(1分鐘)'!V$770:V$785)-IF(MAX('日報表(1分鐘)'!V$770:V$785)=0,0,SMALL('日報表(1分鐘)'!V$770:V$785,COUNTIF('日報表(1分鐘)'!V$770:V$785,0)+1))</f>
      </c>
      <c r="W56" s="27" t="s">
        <f>AVERAGE('日報表(1分鐘)'!W$770:W$785)</f>
      </c>
      <c r="X56" s="28" t="s">
        <f>AVERAGE('日報表(1分鐘)'!X$770:X$785)</f>
      </c>
      <c r="Y56" s="28" t="s">
        <f>MAX('日報表(1分鐘)'!Y$770:Y$785)-IF(MAX('日報表(1分鐘)'!Y$770:Y$785)=0,0,SMALL('日報表(1分鐘)'!Y$770:Y$785,COUNTIF('日報表(1分鐘)'!Y$770:Y$785,0)+1))</f>
      </c>
      <c r="Z56" s="27" t="s">
        <f>AVERAGE('日報表(1分鐘)'!Z$770:Z$785)</f>
      </c>
      <c r="AA56" s="28" t="s">
        <f>AVERAGE('日報表(1分鐘)'!AA$770:AA$785)</f>
      </c>
      <c r="AB56" s="28" t="s">
        <f>MAX('日報表(1分鐘)'!AB$770:AB$785)-IF(MAX('日報表(1分鐘)'!AB$770:AB$785)=0,0,SMALL('日報表(1分鐘)'!AB$770:AB$785,COUNTIF('日報表(1分鐘)'!AB$770:AB$785,0)+1))</f>
      </c>
      <c r="AC56" s="27" t="s">
        <f>AVERAGE('日報表(1分鐘)'!AC$770:AC$785)</f>
      </c>
      <c r="AD56" s="28" t="s">
        <f>AVERAGE('日報表(1分鐘)'!AD$770:AD$785)</f>
      </c>
      <c r="AE56" s="28" t="s">
        <f>MAX('日報表(1分鐘)'!AE$770:AE$785)-IF(MAX('日報表(1分鐘)'!AE$770:AE$785)=0,0,SMALL('日報表(1分鐘)'!AE$770:AE$785,COUNTIF('日報表(1分鐘)'!AE$770:AE$785,0)+1))</f>
      </c>
      <c r="AF56" s="27" t="s">
        <f>AVERAGE('日報表(1分鐘)'!AF$770:AF$785)</f>
      </c>
      <c r="AG56" s="28" t="s">
        <f>AVERAGE('日報表(1分鐘)'!AG$770:AG$785)</f>
      </c>
      <c r="AH56" s="28" t="s">
        <f>MAX('日報表(1分鐘)'!AH$770:AH$785)-IF(MAX('日報表(1分鐘)'!AH$770:AH$785)=0,0,SMALL('日報表(1分鐘)'!AH$770:AH$785,COUNTIF('日報表(1分鐘)'!AH$770:AH$785,0)+1))</f>
      </c>
      <c r="AI56" s="27" t="s">
        <f>AVERAGE('日報表(1分鐘)'!AI$770:AI$785)</f>
      </c>
      <c r="AJ56" s="28" t="s">
        <f>AVERAGE('日報表(1分鐘)'!AJ$770:AJ$785)</f>
      </c>
      <c r="AK56" s="28" t="s">
        <f>MAX('日報表(1分鐘)'!AK$770:AK$785)-IF(MAX('日報表(1分鐘)'!AK$770:AK$785)=0,0,SMALL('日報表(1分鐘)'!AK$770:AK$785,COUNTIF('日報表(1分鐘)'!AK$770:AK$785,0)+1))</f>
      </c>
      <c r="AL56" s="27" t="s">
        <f>AVERAGE('日報表(1分鐘)'!AL$770:AL$785)</f>
      </c>
      <c r="AM56" s="28" t="s">
        <f>AVERAGE('日報表(1分鐘)'!AM$770:AM$785)</f>
      </c>
      <c r="AN56" s="28" t="s">
        <f>MAX('日報表(1分鐘)'!AN$770:AN$785)-IF(MAX('日報表(1分鐘)'!AN$770:AN$785)=0,0,SMALL('日報表(1分鐘)'!AN$770:AN$785,COUNTIF('日報表(1分鐘)'!AN$770:AN$785,0)+1))</f>
      </c>
      <c r="AO56" s="27" t="s">
        <f>AVERAGE('日報表(1分鐘)'!AO$770:AO$785)</f>
      </c>
      <c r="AP56" s="28" t="s">
        <f>AVERAGE('日報表(1分鐘)'!AP$770:AP$785)</f>
      </c>
      <c r="AQ56" s="28" t="s">
        <f>MAX('日報表(1分鐘)'!AQ$770:AQ$785) - IF(MAX('日報表(1分鐘)'!AQ$770:AQ$785)=0, 0, SMALL('日報表(1分鐘)'!AQ$770:AQ$785, COUNTIF('日報表(1分鐘)'!AQ$770:AQ$785, 0) + 1))</f>
      </c>
    </row>
    <row r="57" spans="1:4" ht="17.25">
      <c r="A57" s="14" t="s">
        <v>39</v>
      </c>
      <c r="B57" s="27">
        <f>AVERAGE('日報表(1分鐘)'!B$785:B$800)</f>
      </c>
      <c r="C57" s="28">
        <f>AVERAGE('日報表(1分鐘)'!C$785:C$800)</f>
      </c>
      <c r="D57" s="28" t="e">
        <f>MAX('日報表(1分鐘)'!D$785:D$800)-IF(MAX('日報表(1分鐘)'!D$785:D$800)=0,0,SMALL('日報表(1分鐘)'!D$785:D$800,COUNTIF('日報表(1分鐘)'!D$785:D$800,0)+1))</f>
      </c>
      <c r="E57" s="27" t="s">
        <f>AVERAGE('日報表(1分鐘)'!E$785:E$800)</f>
      </c>
      <c r="F57" s="28" t="s">
        <f>AVERAGE('日報表(1分鐘)'!F$785:F$800)</f>
      </c>
      <c r="G57" s="28" t="s">
        <f>MAX('日報表(1分鐘)'!G$785:G$800)-IF(MAX('日報表(1分鐘)'!G$785:G$800)=0,0,SMALL('日報表(1分鐘)'!G$785:G$800,COUNTIF('日報表(1分鐘)'!G$785:G$800,0)+1))</f>
      </c>
      <c r="H57" s="27" t="s">
        <f>AVERAGE('日報表(1分鐘)'!H$785:H$800)</f>
      </c>
      <c r="I57" s="28" t="s">
        <f>AVERAGE('日報表(1分鐘)'!I$785:I$800)</f>
      </c>
      <c r="J57" s="28" t="s">
        <f>MAX('日報表(1分鐘)'!J$785:J$800)-IF(MAX('日報表(1分鐘)'!J$785:J$800)=0,0,SMALL('日報表(1分鐘)'!J$785:J$800,COUNTIF('日報表(1分鐘)'!J$785:J$800,0)+1))</f>
      </c>
      <c r="K57" s="27" t="s">
        <f>AVERAGE('日報表(1分鐘)'!K$785:K$800)</f>
      </c>
      <c r="L57" s="28" t="s">
        <f>AVERAGE('日報表(1分鐘)'!L$785:L$800)</f>
      </c>
      <c r="M57" s="28" t="s">
        <f>MAX('日報表(1分鐘)'!M$785:M$800)-IF(MAX('日報表(1分鐘)'!M$785:M$800)=0,0,SMALL('日報表(1分鐘)'!M$785:M$800,COUNTIF('日報表(1分鐘)'!M$785:M$800,0)+1))</f>
      </c>
      <c r="N57" s="27" t="s">
        <f>AVERAGE('日報表(1分鐘)'!N$785:N$800)</f>
      </c>
      <c r="O57" s="28" t="s">
        <f>AVERAGE('日報表(1分鐘)'!O$785:O$800)</f>
      </c>
      <c r="P57" s="28" t="s">
        <f>MAX('日報表(1分鐘)'!P$785:P$800)-IF(MAX('日報表(1分鐘)'!P$785:P$800)=0,0,SMALL('日報表(1分鐘)'!P$785:P$800,COUNTIF('日報表(1分鐘)'!P$785:P$800,0)+1))</f>
      </c>
      <c r="Q57" s="27" t="s">
        <f>AVERAGE('日報表(1分鐘)'!Q$785:Q$800)</f>
      </c>
      <c r="R57" s="28" t="s">
        <f>AVERAGE('日報表(1分鐘)'!R$785:R$800)</f>
      </c>
      <c r="S57" s="28" t="s">
        <f>MAX('日報表(1分鐘)'!S$785:S$800)-IF(MAX('日報表(1分鐘)'!S$785:S$800)=0,0,SMALL('日報表(1分鐘)'!S$785:S$800,COUNTIF('日報表(1分鐘)'!S$785:S$800,0)+1))</f>
      </c>
      <c r="T57" s="27" t="s">
        <f>AVERAGE('日報表(1分鐘)'!T$785:T$800)</f>
      </c>
      <c r="U57" s="28" t="s">
        <f>AVERAGE('日報表(1分鐘)'!U$785:U$800)</f>
      </c>
      <c r="V57" s="28" t="s">
        <f>MAX('日報表(1分鐘)'!V$785:V$800)-IF(MAX('日報表(1分鐘)'!V$785:V$800)=0,0,SMALL('日報表(1分鐘)'!V$785:V$800,COUNTIF('日報表(1分鐘)'!V$785:V$800,0)+1))</f>
      </c>
      <c r="W57" s="27" t="s">
        <f>AVERAGE('日報表(1分鐘)'!W$785:W$800)</f>
      </c>
      <c r="X57" s="28" t="s">
        <f>AVERAGE('日報表(1分鐘)'!X$785:X$800)</f>
      </c>
      <c r="Y57" s="28" t="s">
        <f>MAX('日報表(1分鐘)'!Y$785:Y$800)-IF(MAX('日報表(1分鐘)'!Y$785:Y$800)=0,0,SMALL('日報表(1分鐘)'!Y$785:Y$800,COUNTIF('日報表(1分鐘)'!Y$785:Y$800,0)+1))</f>
      </c>
      <c r="Z57" s="27" t="s">
        <f>AVERAGE('日報表(1分鐘)'!Z$785:Z$800)</f>
      </c>
      <c r="AA57" s="28" t="s">
        <f>AVERAGE('日報表(1分鐘)'!AA$785:AA$800)</f>
      </c>
      <c r="AB57" s="28" t="s">
        <f>MAX('日報表(1分鐘)'!AB$785:AB$800)-IF(MAX('日報表(1分鐘)'!AB$785:AB$800)=0,0,SMALL('日報表(1分鐘)'!AB$785:AB$800,COUNTIF('日報表(1分鐘)'!AB$785:AB$800,0)+1))</f>
      </c>
      <c r="AC57" s="27" t="s">
        <f>AVERAGE('日報表(1分鐘)'!AC$785:AC$800)</f>
      </c>
      <c r="AD57" s="28" t="s">
        <f>AVERAGE('日報表(1分鐘)'!AD$785:AD$800)</f>
      </c>
      <c r="AE57" s="28" t="s">
        <f>MAX('日報表(1分鐘)'!AE$785:AE$800)-IF(MAX('日報表(1分鐘)'!AE$785:AE$800)=0,0,SMALL('日報表(1分鐘)'!AE$785:AE$800,COUNTIF('日報表(1分鐘)'!AE$785:AE$800,0)+1))</f>
      </c>
      <c r="AF57" s="27" t="s">
        <f>AVERAGE('日報表(1分鐘)'!AF$785:AF$800)</f>
      </c>
      <c r="AG57" s="28" t="s">
        <f>AVERAGE('日報表(1分鐘)'!AG$785:AG$800)</f>
      </c>
      <c r="AH57" s="28" t="s">
        <f>MAX('日報表(1分鐘)'!AH$785:AH$800)-IF(MAX('日報表(1分鐘)'!AH$785:AH$800)=0,0,SMALL('日報表(1分鐘)'!AH$785:AH$800,COUNTIF('日報表(1分鐘)'!AH$785:AH$800,0)+1))</f>
      </c>
      <c r="AI57" s="27" t="s">
        <f>AVERAGE('日報表(1分鐘)'!AI$785:AI$800)</f>
      </c>
      <c r="AJ57" s="28" t="s">
        <f>AVERAGE('日報表(1分鐘)'!AJ$785:AJ$800)</f>
      </c>
      <c r="AK57" s="28" t="s">
        <f>MAX('日報表(1分鐘)'!AK$785:AK$800)-IF(MAX('日報表(1分鐘)'!AK$785:AK$800)=0,0,SMALL('日報表(1分鐘)'!AK$785:AK$800,COUNTIF('日報表(1分鐘)'!AK$785:AK$800,0)+1))</f>
      </c>
      <c r="AL57" s="27" t="s">
        <f>AVERAGE('日報表(1分鐘)'!AL$785:AL$800)</f>
      </c>
      <c r="AM57" s="28" t="s">
        <f>AVERAGE('日報表(1分鐘)'!AM$785:AM$800)</f>
      </c>
      <c r="AN57" s="28" t="s">
        <f>MAX('日報表(1分鐘)'!AN$785:AN$800)-IF(MAX('日報表(1分鐘)'!AN$785:AN$800)=0,0,SMALL('日報表(1分鐘)'!AN$785:AN$800,COUNTIF('日報表(1分鐘)'!AN$785:AN$800,0)+1))</f>
      </c>
      <c r="AO57" s="27" t="s">
        <f>AVERAGE('日報表(1分鐘)'!AO$785:AO$800)</f>
      </c>
      <c r="AP57" s="28" t="s">
        <f>AVERAGE('日報表(1分鐘)'!AP$785:AP$800)</f>
      </c>
      <c r="AQ57" s="28" t="s">
        <f>MAX('日報表(1分鐘)'!AQ$785:AQ$800) - IF(MAX('日報表(1分鐘)'!AQ$785:AQ$800)=0, 0, SMALL('日報表(1分鐘)'!AQ$785:AQ$800, COUNTIF('日報表(1分鐘)'!AQ$785:AQ$800, 0) + 1))</f>
      </c>
    </row>
    <row r="58" spans="1:4" ht="17.25">
      <c r="A58" s="14" t="s">
        <v>40</v>
      </c>
      <c r="B58" s="27">
        <f>AVERAGE('日報表(1分鐘)'!B$800:B$815)</f>
      </c>
      <c r="C58" s="28">
        <f>AVERAGE('日報表(1分鐘)'!C$800:C$815)</f>
      </c>
      <c r="D58" s="28" t="e">
        <f>MAX('日報表(1分鐘)'!D$800:D$815)-IF(MAX('日報表(1分鐘)'!D$800:D$815)=0,0,SMALL('日報表(1分鐘)'!D$800:D$815,COUNTIF('日報表(1分鐘)'!D$800:D$815,0)+1))</f>
      </c>
      <c r="E58" s="27" t="s">
        <f>AVERAGE('日報表(1分鐘)'!E$800:E$815)</f>
      </c>
      <c r="F58" s="28" t="s">
        <f>AVERAGE('日報表(1分鐘)'!F$800:F$815)</f>
      </c>
      <c r="G58" s="28" t="s">
        <f>MAX('日報表(1分鐘)'!G$800:G$815)-IF(MAX('日報表(1分鐘)'!G$800:G$815)=0,0,SMALL('日報表(1分鐘)'!G$800:G$815,COUNTIF('日報表(1分鐘)'!G$800:G$815,0)+1))</f>
      </c>
      <c r="H58" s="27" t="s">
        <f>AVERAGE('日報表(1分鐘)'!H$800:H$815)</f>
      </c>
      <c r="I58" s="28" t="s">
        <f>AVERAGE('日報表(1分鐘)'!I$800:I$815)</f>
      </c>
      <c r="J58" s="28" t="s">
        <f>MAX('日報表(1分鐘)'!J$800:J$815)-IF(MAX('日報表(1分鐘)'!J$800:J$815)=0,0,SMALL('日報表(1分鐘)'!J$800:J$815,COUNTIF('日報表(1分鐘)'!J$800:J$815,0)+1))</f>
      </c>
      <c r="K58" s="27" t="s">
        <f>AVERAGE('日報表(1分鐘)'!K$800:K$815)</f>
      </c>
      <c r="L58" s="28" t="s">
        <f>AVERAGE('日報表(1分鐘)'!L$800:L$815)</f>
      </c>
      <c r="M58" s="28" t="s">
        <f>MAX('日報表(1分鐘)'!M$800:M$815)-IF(MAX('日報表(1分鐘)'!M$800:M$815)=0,0,SMALL('日報表(1分鐘)'!M$800:M$815,COUNTIF('日報表(1分鐘)'!M$800:M$815,0)+1))</f>
      </c>
      <c r="N58" s="27" t="s">
        <f>AVERAGE('日報表(1分鐘)'!N$800:N$815)</f>
      </c>
      <c r="O58" s="28" t="s">
        <f>AVERAGE('日報表(1分鐘)'!O$800:O$815)</f>
      </c>
      <c r="P58" s="28" t="s">
        <f>MAX('日報表(1分鐘)'!P$800:P$815)-IF(MAX('日報表(1分鐘)'!P$800:P$815)=0,0,SMALL('日報表(1分鐘)'!P$800:P$815,COUNTIF('日報表(1分鐘)'!P$800:P$815,0)+1))</f>
      </c>
      <c r="Q58" s="27" t="s">
        <f>AVERAGE('日報表(1分鐘)'!Q$800:Q$815)</f>
      </c>
      <c r="R58" s="28" t="s">
        <f>AVERAGE('日報表(1分鐘)'!R$800:R$815)</f>
      </c>
      <c r="S58" s="28" t="s">
        <f>MAX('日報表(1分鐘)'!S$800:S$815)-IF(MAX('日報表(1分鐘)'!S$800:S$815)=0,0,SMALL('日報表(1分鐘)'!S$800:S$815,COUNTIF('日報表(1分鐘)'!S$800:S$815,0)+1))</f>
      </c>
      <c r="T58" s="27" t="s">
        <f>AVERAGE('日報表(1分鐘)'!T$800:T$815)</f>
      </c>
      <c r="U58" s="28" t="s">
        <f>AVERAGE('日報表(1分鐘)'!U$800:U$815)</f>
      </c>
      <c r="V58" s="28" t="s">
        <f>MAX('日報表(1分鐘)'!V$800:V$815)-IF(MAX('日報表(1分鐘)'!V$800:V$815)=0,0,SMALL('日報表(1分鐘)'!V$800:V$815,COUNTIF('日報表(1分鐘)'!V$800:V$815,0)+1))</f>
      </c>
      <c r="W58" s="27" t="s">
        <f>AVERAGE('日報表(1分鐘)'!W$800:W$815)</f>
      </c>
      <c r="X58" s="28" t="s">
        <f>AVERAGE('日報表(1分鐘)'!X$800:X$815)</f>
      </c>
      <c r="Y58" s="28" t="s">
        <f>MAX('日報表(1分鐘)'!Y$800:Y$815)-IF(MAX('日報表(1分鐘)'!Y$800:Y$815)=0,0,SMALL('日報表(1分鐘)'!Y$800:Y$815,COUNTIF('日報表(1分鐘)'!Y$800:Y$815,0)+1))</f>
      </c>
      <c r="Z58" s="27" t="s">
        <f>AVERAGE('日報表(1分鐘)'!Z$800:Z$815)</f>
      </c>
      <c r="AA58" s="28" t="s">
        <f>AVERAGE('日報表(1分鐘)'!AA$800:AA$815)</f>
      </c>
      <c r="AB58" s="28" t="s">
        <f>MAX('日報表(1分鐘)'!AB$800:AB$815)-IF(MAX('日報表(1分鐘)'!AB$800:AB$815)=0,0,SMALL('日報表(1分鐘)'!AB$800:AB$815,COUNTIF('日報表(1分鐘)'!AB$800:AB$815,0)+1))</f>
      </c>
      <c r="AC58" s="27" t="s">
        <f>AVERAGE('日報表(1分鐘)'!AC$800:AC$815)</f>
      </c>
      <c r="AD58" s="28" t="s">
        <f>AVERAGE('日報表(1分鐘)'!AD$800:AD$815)</f>
      </c>
      <c r="AE58" s="28" t="s">
        <f>MAX('日報表(1分鐘)'!AE$800:AE$815)-IF(MAX('日報表(1分鐘)'!AE$800:AE$815)=0,0,SMALL('日報表(1分鐘)'!AE$800:AE$815,COUNTIF('日報表(1分鐘)'!AE$800:AE$815,0)+1))</f>
      </c>
      <c r="AF58" s="27" t="s">
        <f>AVERAGE('日報表(1分鐘)'!AF$800:AF$815)</f>
      </c>
      <c r="AG58" s="28" t="s">
        <f>AVERAGE('日報表(1分鐘)'!AG$800:AG$815)</f>
      </c>
      <c r="AH58" s="28" t="s">
        <f>MAX('日報表(1分鐘)'!AH$800:AH$815)-IF(MAX('日報表(1分鐘)'!AH$800:AH$815)=0,0,SMALL('日報表(1分鐘)'!AH$800:AH$815,COUNTIF('日報表(1分鐘)'!AH$800:AH$815,0)+1))</f>
      </c>
      <c r="AI58" s="27" t="s">
        <f>AVERAGE('日報表(1分鐘)'!AI$800:AI$815)</f>
      </c>
      <c r="AJ58" s="28" t="s">
        <f>AVERAGE('日報表(1分鐘)'!AJ$800:AJ$815)</f>
      </c>
      <c r="AK58" s="28" t="s">
        <f>MAX('日報表(1分鐘)'!AK$800:AK$815)-IF(MAX('日報表(1分鐘)'!AK$800:AK$815)=0,0,SMALL('日報表(1分鐘)'!AK$800:AK$815,COUNTIF('日報表(1分鐘)'!AK$800:AK$815,0)+1))</f>
      </c>
      <c r="AL58" s="27" t="s">
        <f>AVERAGE('日報表(1分鐘)'!AL$800:AL$815)</f>
      </c>
      <c r="AM58" s="28" t="s">
        <f>AVERAGE('日報表(1分鐘)'!AM$800:AM$815)</f>
      </c>
      <c r="AN58" s="28" t="s">
        <f>MAX('日報表(1分鐘)'!AN$800:AN$815)-IF(MAX('日報表(1分鐘)'!AN$800:AN$815)=0,0,SMALL('日報表(1分鐘)'!AN$800:AN$815,COUNTIF('日報表(1分鐘)'!AN$800:AN$815,0)+1))</f>
      </c>
      <c r="AO58" s="27" t="s">
        <f>AVERAGE('日報表(1分鐘)'!AO$800:AO$815)</f>
      </c>
      <c r="AP58" s="28" t="s">
        <f>AVERAGE('日報表(1分鐘)'!AP$800:AP$815)</f>
      </c>
      <c r="AQ58" s="28" t="s">
        <f>MAX('日報表(1分鐘)'!AQ$800:AQ$815) - IF(MAX('日報表(1分鐘)'!AQ$800:AQ$815)=0, 0, SMALL('日報表(1分鐘)'!AQ$800:AQ$815, COUNTIF('日報表(1分鐘)'!AQ$800:AQ$815, 0) + 1))</f>
      </c>
    </row>
    <row r="59" spans="1:4" ht="17.25">
      <c r="A59" s="14" t="s">
        <v>41</v>
      </c>
      <c r="B59" s="27">
        <f>AVERAGE('日報表(1分鐘)'!B$815:B$830)</f>
      </c>
      <c r="C59" s="28">
        <f>AVERAGE('日報表(1分鐘)'!C$815:C$830)</f>
      </c>
      <c r="D59" s="28" t="e">
        <f>MAX('日報表(1分鐘)'!D$815:D$830)-IF(MAX('日報表(1分鐘)'!D$815:D$830)=0,0,SMALL('日報表(1分鐘)'!D$815:D$830,COUNTIF('日報表(1分鐘)'!D$815:D$830,0)+1))</f>
      </c>
      <c r="E59" s="27" t="s">
        <f>AVERAGE('日報表(1分鐘)'!E$815:E$830)</f>
      </c>
      <c r="F59" s="28" t="s">
        <f>AVERAGE('日報表(1分鐘)'!F$815:F$830)</f>
      </c>
      <c r="G59" s="28" t="s">
        <f>MAX('日報表(1分鐘)'!G$815:G$830)-IF(MAX('日報表(1分鐘)'!G$815:G$830)=0,0,SMALL('日報表(1分鐘)'!G$815:G$830,COUNTIF('日報表(1分鐘)'!G$815:G$830,0)+1))</f>
      </c>
      <c r="H59" s="27" t="s">
        <f>AVERAGE('日報表(1分鐘)'!H$815:H$830)</f>
      </c>
      <c r="I59" s="28" t="s">
        <f>AVERAGE('日報表(1分鐘)'!I$815:I$830)</f>
      </c>
      <c r="J59" s="28" t="s">
        <f>MAX('日報表(1分鐘)'!J$815:J$830)-IF(MAX('日報表(1分鐘)'!J$815:J$830)=0,0,SMALL('日報表(1分鐘)'!J$815:J$830,COUNTIF('日報表(1分鐘)'!J$815:J$830,0)+1))</f>
      </c>
      <c r="K59" s="27" t="s">
        <f>AVERAGE('日報表(1分鐘)'!K$815:K$830)</f>
      </c>
      <c r="L59" s="28" t="s">
        <f>AVERAGE('日報表(1分鐘)'!L$815:L$830)</f>
      </c>
      <c r="M59" s="28" t="s">
        <f>MAX('日報表(1分鐘)'!M$815:M$830)-IF(MAX('日報表(1分鐘)'!M$815:M$830)=0,0,SMALL('日報表(1分鐘)'!M$815:M$830,COUNTIF('日報表(1分鐘)'!M$815:M$830,0)+1))</f>
      </c>
      <c r="N59" s="27" t="s">
        <f>AVERAGE('日報表(1分鐘)'!N$815:N$830)</f>
      </c>
      <c r="O59" s="28" t="s">
        <f>AVERAGE('日報表(1分鐘)'!O$815:O$830)</f>
      </c>
      <c r="P59" s="28" t="s">
        <f>MAX('日報表(1分鐘)'!P$815:P$830)-IF(MAX('日報表(1分鐘)'!P$815:P$830)=0,0,SMALL('日報表(1分鐘)'!P$815:P$830,COUNTIF('日報表(1分鐘)'!P$815:P$830,0)+1))</f>
      </c>
      <c r="Q59" s="27" t="s">
        <f>AVERAGE('日報表(1分鐘)'!Q$815:Q$830)</f>
      </c>
      <c r="R59" s="28" t="s">
        <f>AVERAGE('日報表(1分鐘)'!R$815:R$830)</f>
      </c>
      <c r="S59" s="28" t="s">
        <f>MAX('日報表(1分鐘)'!S$815:S$830)-IF(MAX('日報表(1分鐘)'!S$815:S$830)=0,0,SMALL('日報表(1分鐘)'!S$815:S$830,COUNTIF('日報表(1分鐘)'!S$815:S$830,0)+1))</f>
      </c>
      <c r="T59" s="27" t="s">
        <f>AVERAGE('日報表(1分鐘)'!T$815:T$830)</f>
      </c>
      <c r="U59" s="28" t="s">
        <f>AVERAGE('日報表(1分鐘)'!U$815:U$830)</f>
      </c>
      <c r="V59" s="28" t="s">
        <f>MAX('日報表(1分鐘)'!V$815:V$830)-IF(MAX('日報表(1分鐘)'!V$815:V$830)=0,0,SMALL('日報表(1分鐘)'!V$815:V$830,COUNTIF('日報表(1分鐘)'!V$815:V$830,0)+1))</f>
      </c>
      <c r="W59" s="27" t="s">
        <f>AVERAGE('日報表(1分鐘)'!W$815:W$830)</f>
      </c>
      <c r="X59" s="28" t="s">
        <f>AVERAGE('日報表(1分鐘)'!X$815:X$830)</f>
      </c>
      <c r="Y59" s="28" t="s">
        <f>MAX('日報表(1分鐘)'!Y$815:Y$830)-IF(MAX('日報表(1分鐘)'!Y$815:Y$830)=0,0,SMALL('日報表(1分鐘)'!Y$815:Y$830,COUNTIF('日報表(1分鐘)'!Y$815:Y$830,0)+1))</f>
      </c>
      <c r="Z59" s="27" t="s">
        <f>AVERAGE('日報表(1分鐘)'!Z$815:Z$830)</f>
      </c>
      <c r="AA59" s="28" t="s">
        <f>AVERAGE('日報表(1分鐘)'!AA$815:AA$830)</f>
      </c>
      <c r="AB59" s="28" t="s">
        <f>MAX('日報表(1分鐘)'!AB$815:AB$830)-IF(MAX('日報表(1分鐘)'!AB$815:AB$830)=0,0,SMALL('日報表(1分鐘)'!AB$815:AB$830,COUNTIF('日報表(1分鐘)'!AB$815:AB$830,0)+1))</f>
      </c>
      <c r="AC59" s="27" t="s">
        <f>AVERAGE('日報表(1分鐘)'!AC$815:AC$830)</f>
      </c>
      <c r="AD59" s="28" t="s">
        <f>AVERAGE('日報表(1分鐘)'!AD$815:AD$830)</f>
      </c>
      <c r="AE59" s="28" t="s">
        <f>MAX('日報表(1分鐘)'!AE$815:AE$830)-IF(MAX('日報表(1分鐘)'!AE$815:AE$830)=0,0,SMALL('日報表(1分鐘)'!AE$815:AE$830,COUNTIF('日報表(1分鐘)'!AE$815:AE$830,0)+1))</f>
      </c>
      <c r="AF59" s="27" t="s">
        <f>AVERAGE('日報表(1分鐘)'!AF$815:AF$830)</f>
      </c>
      <c r="AG59" s="28" t="s">
        <f>AVERAGE('日報表(1分鐘)'!AG$815:AG$830)</f>
      </c>
      <c r="AH59" s="28" t="s">
        <f>MAX('日報表(1分鐘)'!AH$815:AH$830)-IF(MAX('日報表(1分鐘)'!AH$815:AH$830)=0,0,SMALL('日報表(1分鐘)'!AH$815:AH$830,COUNTIF('日報表(1分鐘)'!AH$815:AH$830,0)+1))</f>
      </c>
      <c r="AI59" s="27" t="s">
        <f>AVERAGE('日報表(1分鐘)'!AI$815:AI$830)</f>
      </c>
      <c r="AJ59" s="28" t="s">
        <f>AVERAGE('日報表(1分鐘)'!AJ$815:AJ$830)</f>
      </c>
      <c r="AK59" s="28" t="s">
        <f>MAX('日報表(1分鐘)'!AK$815:AK$830)-IF(MAX('日報表(1分鐘)'!AK$815:AK$830)=0,0,SMALL('日報表(1分鐘)'!AK$815:AK$830,COUNTIF('日報表(1分鐘)'!AK$815:AK$830,0)+1))</f>
      </c>
      <c r="AL59" s="27" t="s">
        <f>AVERAGE('日報表(1分鐘)'!AL$815:AL$830)</f>
      </c>
      <c r="AM59" s="28" t="s">
        <f>AVERAGE('日報表(1分鐘)'!AM$815:AM$830)</f>
      </c>
      <c r="AN59" s="28" t="s">
        <f>MAX('日報表(1分鐘)'!AN$815:AN$830)-IF(MAX('日報表(1分鐘)'!AN$815:AN$830)=0,0,SMALL('日報表(1分鐘)'!AN$815:AN$830,COUNTIF('日報表(1分鐘)'!AN$815:AN$830,0)+1))</f>
      </c>
      <c r="AO59" s="27" t="s">
        <f>AVERAGE('日報表(1分鐘)'!AO$815:AO$830)</f>
      </c>
      <c r="AP59" s="28" t="s">
        <f>AVERAGE('日報表(1分鐘)'!AP$815:AP$830)</f>
      </c>
      <c r="AQ59" s="28" t="s">
        <f>MAX('日報表(1分鐘)'!AQ$815:AQ$830) - IF(MAX('日報表(1分鐘)'!AQ$815:AQ$830)=0, 0, SMALL('日報表(1分鐘)'!AQ$815:AQ$830, COUNTIF('日報表(1分鐘)'!AQ$815:AQ$830, 0) + 1))</f>
      </c>
    </row>
    <row r="60" spans="1:4" ht="17.25">
      <c r="A60" s="14" t="s">
        <v>42</v>
      </c>
      <c r="B60" s="27">
        <f>AVERAGE('日報表(1分鐘)'!B$830:B$845)</f>
      </c>
      <c r="C60" s="28">
        <f>AVERAGE('日報表(1分鐘)'!C$830:C$845)</f>
      </c>
      <c r="D60" s="28" t="e">
        <f>MAX('日報表(1分鐘)'!D$830:D$845)-IF(MAX('日報表(1分鐘)'!D$830:D$845)=0,0,SMALL('日報表(1分鐘)'!D$830:D$845,COUNTIF('日報表(1分鐘)'!D$830:D$845,0)+1))</f>
      </c>
      <c r="E60" s="27" t="s">
        <f>AVERAGE('日報表(1分鐘)'!E$830:E$845)</f>
      </c>
      <c r="F60" s="28" t="s">
        <f>AVERAGE('日報表(1分鐘)'!F$830:F$845)</f>
      </c>
      <c r="G60" s="28" t="s">
        <f>MAX('日報表(1分鐘)'!G$830:G$845)-IF(MAX('日報表(1分鐘)'!G$830:G$845)=0,0,SMALL('日報表(1分鐘)'!G$830:G$845,COUNTIF('日報表(1分鐘)'!G$830:G$845,0)+1))</f>
      </c>
      <c r="H60" s="27" t="s">
        <f>AVERAGE('日報表(1分鐘)'!H$830:H$845)</f>
      </c>
      <c r="I60" s="28" t="s">
        <f>AVERAGE('日報表(1分鐘)'!I$830:I$845)</f>
      </c>
      <c r="J60" s="28" t="s">
        <f>MAX('日報表(1分鐘)'!J$830:J$845)-IF(MAX('日報表(1分鐘)'!J$830:J$845)=0,0,SMALL('日報表(1分鐘)'!J$830:J$845,COUNTIF('日報表(1分鐘)'!J$830:J$845,0)+1))</f>
      </c>
      <c r="K60" s="27" t="s">
        <f>AVERAGE('日報表(1分鐘)'!K$830:K$845)</f>
      </c>
      <c r="L60" s="28" t="s">
        <f>AVERAGE('日報表(1分鐘)'!L$830:L$845)</f>
      </c>
      <c r="M60" s="28" t="s">
        <f>MAX('日報表(1分鐘)'!M$830:M$845)-IF(MAX('日報表(1分鐘)'!M$830:M$845)=0,0,SMALL('日報表(1分鐘)'!M$830:M$845,COUNTIF('日報表(1分鐘)'!M$830:M$845,0)+1))</f>
      </c>
      <c r="N60" s="27" t="s">
        <f>AVERAGE('日報表(1分鐘)'!N$830:N$845)</f>
      </c>
      <c r="O60" s="28" t="s">
        <f>AVERAGE('日報表(1分鐘)'!O$830:O$845)</f>
      </c>
      <c r="P60" s="28" t="s">
        <f>MAX('日報表(1分鐘)'!P$830:P$845)-IF(MAX('日報表(1分鐘)'!P$830:P$845)=0,0,SMALL('日報表(1分鐘)'!P$830:P$845,COUNTIF('日報表(1分鐘)'!P$830:P$845,0)+1))</f>
      </c>
      <c r="Q60" s="27" t="s">
        <f>AVERAGE('日報表(1分鐘)'!Q$830:Q$845)</f>
      </c>
      <c r="R60" s="28" t="s">
        <f>AVERAGE('日報表(1分鐘)'!R$830:R$845)</f>
      </c>
      <c r="S60" s="28" t="s">
        <f>MAX('日報表(1分鐘)'!S$830:S$845)-IF(MAX('日報表(1分鐘)'!S$830:S$845)=0,0,SMALL('日報表(1分鐘)'!S$830:S$845,COUNTIF('日報表(1分鐘)'!S$830:S$845,0)+1))</f>
      </c>
      <c r="T60" s="27" t="s">
        <f>AVERAGE('日報表(1分鐘)'!T$830:T$845)</f>
      </c>
      <c r="U60" s="28" t="s">
        <f>AVERAGE('日報表(1分鐘)'!U$830:U$845)</f>
      </c>
      <c r="V60" s="28" t="s">
        <f>MAX('日報表(1分鐘)'!V$830:V$845)-IF(MAX('日報表(1分鐘)'!V$830:V$845)=0,0,SMALL('日報表(1分鐘)'!V$830:V$845,COUNTIF('日報表(1分鐘)'!V$830:V$845,0)+1))</f>
      </c>
      <c r="W60" s="27" t="s">
        <f>AVERAGE('日報表(1分鐘)'!W$830:W$845)</f>
      </c>
      <c r="X60" s="28" t="s">
        <f>AVERAGE('日報表(1分鐘)'!X$830:X$845)</f>
      </c>
      <c r="Y60" s="28" t="s">
        <f>MAX('日報表(1分鐘)'!Y$830:Y$845)-IF(MAX('日報表(1分鐘)'!Y$830:Y$845)=0,0,SMALL('日報表(1分鐘)'!Y$830:Y$845,COUNTIF('日報表(1分鐘)'!Y$830:Y$845,0)+1))</f>
      </c>
      <c r="Z60" s="27" t="s">
        <f>AVERAGE('日報表(1分鐘)'!Z$830:Z$845)</f>
      </c>
      <c r="AA60" s="28" t="s">
        <f>AVERAGE('日報表(1分鐘)'!AA$830:AA$845)</f>
      </c>
      <c r="AB60" s="28" t="s">
        <f>MAX('日報表(1分鐘)'!AB$830:AB$845)-IF(MAX('日報表(1分鐘)'!AB$830:AB$845)=0,0,SMALL('日報表(1分鐘)'!AB$830:AB$845,COUNTIF('日報表(1分鐘)'!AB$830:AB$845,0)+1))</f>
      </c>
      <c r="AC60" s="27" t="s">
        <f>AVERAGE('日報表(1分鐘)'!AC$830:AC$845)</f>
      </c>
      <c r="AD60" s="28" t="s">
        <f>AVERAGE('日報表(1分鐘)'!AD$830:AD$845)</f>
      </c>
      <c r="AE60" s="28" t="s">
        <f>MAX('日報表(1分鐘)'!AE$830:AE$845)-IF(MAX('日報表(1分鐘)'!AE$830:AE$845)=0,0,SMALL('日報表(1分鐘)'!AE$830:AE$845,COUNTIF('日報表(1分鐘)'!AE$830:AE$845,0)+1))</f>
      </c>
      <c r="AF60" s="27" t="s">
        <f>AVERAGE('日報表(1分鐘)'!AF$830:AF$845)</f>
      </c>
      <c r="AG60" s="28" t="s">
        <f>AVERAGE('日報表(1分鐘)'!AG$830:AG$845)</f>
      </c>
      <c r="AH60" s="28" t="s">
        <f>MAX('日報表(1分鐘)'!AH$830:AH$845)-IF(MAX('日報表(1分鐘)'!AH$830:AH$845)=0,0,SMALL('日報表(1分鐘)'!AH$830:AH$845,COUNTIF('日報表(1分鐘)'!AH$830:AH$845,0)+1))</f>
      </c>
      <c r="AI60" s="27" t="s">
        <f>AVERAGE('日報表(1分鐘)'!AI$830:AI$845)</f>
      </c>
      <c r="AJ60" s="28" t="s">
        <f>AVERAGE('日報表(1分鐘)'!AJ$830:AJ$845)</f>
      </c>
      <c r="AK60" s="28" t="s">
        <f>MAX('日報表(1分鐘)'!AK$830:AK$845)-IF(MAX('日報表(1分鐘)'!AK$830:AK$845)=0,0,SMALL('日報表(1分鐘)'!AK$830:AK$845,COUNTIF('日報表(1分鐘)'!AK$830:AK$845,0)+1))</f>
      </c>
      <c r="AL60" s="27" t="s">
        <f>AVERAGE('日報表(1分鐘)'!AL$830:AL$845)</f>
      </c>
      <c r="AM60" s="28" t="s">
        <f>AVERAGE('日報表(1分鐘)'!AM$830:AM$845)</f>
      </c>
      <c r="AN60" s="28" t="s">
        <f>MAX('日報表(1分鐘)'!AN$830:AN$845)-IF(MAX('日報表(1分鐘)'!AN$830:AN$845)=0,0,SMALL('日報表(1分鐘)'!AN$830:AN$845,COUNTIF('日報表(1分鐘)'!AN$830:AN$845,0)+1))</f>
      </c>
      <c r="AO60" s="27" t="s">
        <f>AVERAGE('日報表(1分鐘)'!AO$830:AO$845)</f>
      </c>
      <c r="AP60" s="28" t="s">
        <f>AVERAGE('日報表(1分鐘)'!AP$830:AP$845)</f>
      </c>
      <c r="AQ60" s="28" t="s">
        <f>MAX('日報表(1分鐘)'!AQ$830:AQ$845) - IF(MAX('日報表(1分鐘)'!AQ$830:AQ$845)=0, 0, SMALL('日報表(1分鐘)'!AQ$830:AQ$845, COUNTIF('日報表(1分鐘)'!AQ$830:AQ$845, 0) + 1))</f>
      </c>
    </row>
    <row r="61" spans="1:4" ht="17.25">
      <c r="A61" s="14" t="s">
        <v>43</v>
      </c>
      <c r="B61" s="27">
        <f>AVERAGE('日報表(1分鐘)'!B$845:B$860)</f>
      </c>
      <c r="C61" s="28">
        <f>AVERAGE('日報表(1分鐘)'!C$845:C$860)</f>
      </c>
      <c r="D61" s="28" t="e">
        <f>MAX('日報表(1分鐘)'!D$845:D$860)-IF(MAX('日報表(1分鐘)'!D$845:D$860)=0,0,SMALL('日報表(1分鐘)'!D$845:D$860,COUNTIF('日報表(1分鐘)'!D$845:D$860,0)+1))</f>
      </c>
      <c r="E61" s="27" t="s">
        <f>AVERAGE('日報表(1分鐘)'!E$845:E$860)</f>
      </c>
      <c r="F61" s="28" t="s">
        <f>AVERAGE('日報表(1分鐘)'!F$845:F$860)</f>
      </c>
      <c r="G61" s="28" t="s">
        <f>MAX('日報表(1分鐘)'!G$845:G$860)-IF(MAX('日報表(1分鐘)'!G$845:G$860)=0,0,SMALL('日報表(1分鐘)'!G$845:G$860,COUNTIF('日報表(1分鐘)'!G$845:G$860,0)+1))</f>
      </c>
      <c r="H61" s="27" t="s">
        <f>AVERAGE('日報表(1分鐘)'!H$845:H$860)</f>
      </c>
      <c r="I61" s="28" t="s">
        <f>AVERAGE('日報表(1分鐘)'!I$845:I$860)</f>
      </c>
      <c r="J61" s="28" t="s">
        <f>MAX('日報表(1分鐘)'!J$845:J$860)-IF(MAX('日報表(1分鐘)'!J$845:J$860)=0,0,SMALL('日報表(1分鐘)'!J$845:J$860,COUNTIF('日報表(1分鐘)'!J$845:J$860,0)+1))</f>
      </c>
      <c r="K61" s="27" t="s">
        <f>AVERAGE('日報表(1分鐘)'!K$845:K$860)</f>
      </c>
      <c r="L61" s="28" t="s">
        <f>AVERAGE('日報表(1分鐘)'!L$845:L$860)</f>
      </c>
      <c r="M61" s="28" t="s">
        <f>MAX('日報表(1分鐘)'!M$845:M$860)-IF(MAX('日報表(1分鐘)'!M$845:M$860)=0,0,SMALL('日報表(1分鐘)'!M$845:M$860,COUNTIF('日報表(1分鐘)'!M$845:M$860,0)+1))</f>
      </c>
      <c r="N61" s="27" t="s">
        <f>AVERAGE('日報表(1分鐘)'!N$845:N$860)</f>
      </c>
      <c r="O61" s="28" t="s">
        <f>AVERAGE('日報表(1分鐘)'!O$845:O$860)</f>
      </c>
      <c r="P61" s="28" t="s">
        <f>MAX('日報表(1分鐘)'!P$845:P$860)-IF(MAX('日報表(1分鐘)'!P$845:P$860)=0,0,SMALL('日報表(1分鐘)'!P$845:P$860,COUNTIF('日報表(1分鐘)'!P$845:P$860,0)+1))</f>
      </c>
      <c r="Q61" s="27" t="s">
        <f>AVERAGE('日報表(1分鐘)'!Q$845:Q$860)</f>
      </c>
      <c r="R61" s="28" t="s">
        <f>AVERAGE('日報表(1分鐘)'!R$845:R$860)</f>
      </c>
      <c r="S61" s="28" t="s">
        <f>MAX('日報表(1分鐘)'!S$845:S$860)-IF(MAX('日報表(1分鐘)'!S$845:S$860)=0,0,SMALL('日報表(1分鐘)'!S$845:S$860,COUNTIF('日報表(1分鐘)'!S$845:S$860,0)+1))</f>
      </c>
      <c r="T61" s="27" t="s">
        <f>AVERAGE('日報表(1分鐘)'!T$845:T$860)</f>
      </c>
      <c r="U61" s="28" t="s">
        <f>AVERAGE('日報表(1分鐘)'!U$845:U$860)</f>
      </c>
      <c r="V61" s="28" t="s">
        <f>MAX('日報表(1分鐘)'!V$845:V$860)-IF(MAX('日報表(1分鐘)'!V$845:V$860)=0,0,SMALL('日報表(1分鐘)'!V$845:V$860,COUNTIF('日報表(1分鐘)'!V$845:V$860,0)+1))</f>
      </c>
      <c r="W61" s="27" t="s">
        <f>AVERAGE('日報表(1分鐘)'!W$845:W$860)</f>
      </c>
      <c r="X61" s="28" t="s">
        <f>AVERAGE('日報表(1分鐘)'!X$845:X$860)</f>
      </c>
      <c r="Y61" s="28" t="s">
        <f>MAX('日報表(1分鐘)'!Y$845:Y$860)-IF(MAX('日報表(1分鐘)'!Y$845:Y$860)=0,0,SMALL('日報表(1分鐘)'!Y$845:Y$860,COUNTIF('日報表(1分鐘)'!Y$845:Y$860,0)+1))</f>
      </c>
      <c r="Z61" s="27" t="s">
        <f>AVERAGE('日報表(1分鐘)'!Z$845:Z$860)</f>
      </c>
      <c r="AA61" s="28" t="s">
        <f>AVERAGE('日報表(1分鐘)'!AA$845:AA$860)</f>
      </c>
      <c r="AB61" s="28" t="s">
        <f>MAX('日報表(1分鐘)'!AB$845:AB$860)-IF(MAX('日報表(1分鐘)'!AB$845:AB$860)=0,0,SMALL('日報表(1分鐘)'!AB$845:AB$860,COUNTIF('日報表(1分鐘)'!AB$845:AB$860,0)+1))</f>
      </c>
      <c r="AC61" s="27" t="s">
        <f>AVERAGE('日報表(1分鐘)'!AC$845:AC$860)</f>
      </c>
      <c r="AD61" s="28" t="s">
        <f>AVERAGE('日報表(1分鐘)'!AD$845:AD$860)</f>
      </c>
      <c r="AE61" s="28" t="s">
        <f>MAX('日報表(1分鐘)'!AE$845:AE$860)-IF(MAX('日報表(1分鐘)'!AE$845:AE$860)=0,0,SMALL('日報表(1分鐘)'!AE$845:AE$860,COUNTIF('日報表(1分鐘)'!AE$845:AE$860,0)+1))</f>
      </c>
      <c r="AF61" s="27" t="s">
        <f>AVERAGE('日報表(1分鐘)'!AF$845:AF$860)</f>
      </c>
      <c r="AG61" s="28" t="s">
        <f>AVERAGE('日報表(1分鐘)'!AG$845:AG$860)</f>
      </c>
      <c r="AH61" s="28" t="s">
        <f>MAX('日報表(1分鐘)'!AH$845:AH$860)-IF(MAX('日報表(1分鐘)'!AH$845:AH$860)=0,0,SMALL('日報表(1分鐘)'!AH$845:AH$860,COUNTIF('日報表(1分鐘)'!AH$845:AH$860,0)+1))</f>
      </c>
      <c r="AI61" s="27" t="s">
        <f>AVERAGE('日報表(1分鐘)'!AI$845:AI$860)</f>
      </c>
      <c r="AJ61" s="28" t="s">
        <f>AVERAGE('日報表(1分鐘)'!AJ$845:AJ$860)</f>
      </c>
      <c r="AK61" s="28" t="s">
        <f>MAX('日報表(1分鐘)'!AK$845:AK$860)-IF(MAX('日報表(1分鐘)'!AK$845:AK$860)=0,0,SMALL('日報表(1分鐘)'!AK$845:AK$860,COUNTIF('日報表(1分鐘)'!AK$845:AK$860,0)+1))</f>
      </c>
      <c r="AL61" s="27" t="s">
        <f>AVERAGE('日報表(1分鐘)'!AL$845:AL$860)</f>
      </c>
      <c r="AM61" s="28" t="s">
        <f>AVERAGE('日報表(1分鐘)'!AM$845:AM$860)</f>
      </c>
      <c r="AN61" s="28" t="s">
        <f>MAX('日報表(1分鐘)'!AN$845:AN$860)-IF(MAX('日報表(1分鐘)'!AN$845:AN$860)=0,0,SMALL('日報表(1分鐘)'!AN$845:AN$860,COUNTIF('日報表(1分鐘)'!AN$845:AN$860,0)+1))</f>
      </c>
      <c r="AO61" s="27" t="s">
        <f>AVERAGE('日報表(1分鐘)'!AO$845:AO$860)</f>
      </c>
      <c r="AP61" s="28" t="s">
        <f>AVERAGE('日報表(1分鐘)'!AP$845:AP$860)</f>
      </c>
      <c r="AQ61" s="28" t="s">
        <f>MAX('日報表(1分鐘)'!AQ$845:AQ$860) - IF(MAX('日報表(1分鐘)'!AQ$845:AQ$860)=0, 0, SMALL('日報表(1分鐘)'!AQ$845:AQ$860, COUNTIF('日報表(1分鐘)'!AQ$845:AQ$860, 0) + 1))</f>
      </c>
    </row>
    <row r="62" spans="1:4" ht="17.25">
      <c r="A62" s="14" t="s">
        <v>44</v>
      </c>
      <c r="B62" s="27">
        <f>AVERAGE('日報表(1分鐘)'!B$860:B$875)</f>
      </c>
      <c r="C62" s="28">
        <f>AVERAGE('日報表(1分鐘)'!C$860:C$875)</f>
      </c>
      <c r="D62" s="28" t="e">
        <f>MAX('日報表(1分鐘)'!D$860:D$875)-IF(MAX('日報表(1分鐘)'!D$860:D$875)=0,0,SMALL('日報表(1分鐘)'!D$860:D$875,COUNTIF('日報表(1分鐘)'!D$860:D$875,0)+1))</f>
      </c>
      <c r="E62" s="27" t="s">
        <f>AVERAGE('日報表(1分鐘)'!E$860:E$875)</f>
      </c>
      <c r="F62" s="28" t="s">
        <f>AVERAGE('日報表(1分鐘)'!F$860:F$875)</f>
      </c>
      <c r="G62" s="28" t="s">
        <f>MAX('日報表(1分鐘)'!G$860:G$875)-IF(MAX('日報表(1分鐘)'!G$860:G$875)=0,0,SMALL('日報表(1分鐘)'!G$860:G$875,COUNTIF('日報表(1分鐘)'!G$860:G$875,0)+1))</f>
      </c>
      <c r="H62" s="27" t="s">
        <f>AVERAGE('日報表(1分鐘)'!H$860:H$875)</f>
      </c>
      <c r="I62" s="28" t="s">
        <f>AVERAGE('日報表(1分鐘)'!I$860:I$875)</f>
      </c>
      <c r="J62" s="28" t="s">
        <f>MAX('日報表(1分鐘)'!J$860:J$875)-IF(MAX('日報表(1分鐘)'!J$860:J$875)=0,0,SMALL('日報表(1分鐘)'!J$860:J$875,COUNTIF('日報表(1分鐘)'!J$860:J$875,0)+1))</f>
      </c>
      <c r="K62" s="27" t="s">
        <f>AVERAGE('日報表(1分鐘)'!K$860:K$875)</f>
      </c>
      <c r="L62" s="28" t="s">
        <f>AVERAGE('日報表(1分鐘)'!L$860:L$875)</f>
      </c>
      <c r="M62" s="28" t="s">
        <f>MAX('日報表(1分鐘)'!M$860:M$875)-IF(MAX('日報表(1分鐘)'!M$860:M$875)=0,0,SMALL('日報表(1分鐘)'!M$860:M$875,COUNTIF('日報表(1分鐘)'!M$860:M$875,0)+1))</f>
      </c>
      <c r="N62" s="27" t="s">
        <f>AVERAGE('日報表(1分鐘)'!N$860:N$875)</f>
      </c>
      <c r="O62" s="28" t="s">
        <f>AVERAGE('日報表(1分鐘)'!O$860:O$875)</f>
      </c>
      <c r="P62" s="28" t="s">
        <f>MAX('日報表(1分鐘)'!P$860:P$875)-IF(MAX('日報表(1分鐘)'!P$860:P$875)=0,0,SMALL('日報表(1分鐘)'!P$860:P$875,COUNTIF('日報表(1分鐘)'!P$860:P$875,0)+1))</f>
      </c>
      <c r="Q62" s="27" t="s">
        <f>AVERAGE('日報表(1分鐘)'!Q$860:Q$875)</f>
      </c>
      <c r="R62" s="28" t="s">
        <f>AVERAGE('日報表(1分鐘)'!R$860:R$875)</f>
      </c>
      <c r="S62" s="28" t="s">
        <f>MAX('日報表(1分鐘)'!S$860:S$875)-IF(MAX('日報表(1分鐘)'!S$860:S$875)=0,0,SMALL('日報表(1分鐘)'!S$860:S$875,COUNTIF('日報表(1分鐘)'!S$860:S$875,0)+1))</f>
      </c>
      <c r="T62" s="27" t="s">
        <f>AVERAGE('日報表(1分鐘)'!T$860:T$875)</f>
      </c>
      <c r="U62" s="28" t="s">
        <f>AVERAGE('日報表(1分鐘)'!U$860:U$875)</f>
      </c>
      <c r="V62" s="28" t="s">
        <f>MAX('日報表(1分鐘)'!V$860:V$875)-IF(MAX('日報表(1分鐘)'!V$860:V$875)=0,0,SMALL('日報表(1分鐘)'!V$860:V$875,COUNTIF('日報表(1分鐘)'!V$860:V$875,0)+1))</f>
      </c>
      <c r="W62" s="27" t="s">
        <f>AVERAGE('日報表(1分鐘)'!W$860:W$875)</f>
      </c>
      <c r="X62" s="28" t="s">
        <f>AVERAGE('日報表(1分鐘)'!X$860:X$875)</f>
      </c>
      <c r="Y62" s="28" t="s">
        <f>MAX('日報表(1分鐘)'!Y$860:Y$875)-IF(MAX('日報表(1分鐘)'!Y$860:Y$875)=0,0,SMALL('日報表(1分鐘)'!Y$860:Y$875,COUNTIF('日報表(1分鐘)'!Y$860:Y$875,0)+1))</f>
      </c>
      <c r="Z62" s="27" t="s">
        <f>AVERAGE('日報表(1分鐘)'!Z$860:Z$875)</f>
      </c>
      <c r="AA62" s="28" t="s">
        <f>AVERAGE('日報表(1分鐘)'!AA$860:AA$875)</f>
      </c>
      <c r="AB62" s="28" t="s">
        <f>MAX('日報表(1分鐘)'!AB$860:AB$875)-IF(MAX('日報表(1分鐘)'!AB$860:AB$875)=0,0,SMALL('日報表(1分鐘)'!AB$860:AB$875,COUNTIF('日報表(1分鐘)'!AB$860:AB$875,0)+1))</f>
      </c>
      <c r="AC62" s="27" t="s">
        <f>AVERAGE('日報表(1分鐘)'!AC$860:AC$875)</f>
      </c>
      <c r="AD62" s="28" t="s">
        <f>AVERAGE('日報表(1分鐘)'!AD$860:AD$875)</f>
      </c>
      <c r="AE62" s="28" t="s">
        <f>MAX('日報表(1分鐘)'!AE$860:AE$875)-IF(MAX('日報表(1分鐘)'!AE$860:AE$875)=0,0,SMALL('日報表(1分鐘)'!AE$860:AE$875,COUNTIF('日報表(1分鐘)'!AE$860:AE$875,0)+1))</f>
      </c>
      <c r="AF62" s="27" t="s">
        <f>AVERAGE('日報表(1分鐘)'!AF$860:AF$875)</f>
      </c>
      <c r="AG62" s="28" t="s">
        <f>AVERAGE('日報表(1分鐘)'!AG$860:AG$875)</f>
      </c>
      <c r="AH62" s="28" t="s">
        <f>MAX('日報表(1分鐘)'!AH$860:AH$875)-IF(MAX('日報表(1分鐘)'!AH$860:AH$875)=0,0,SMALL('日報表(1分鐘)'!AH$860:AH$875,COUNTIF('日報表(1分鐘)'!AH$860:AH$875,0)+1))</f>
      </c>
      <c r="AI62" s="27" t="s">
        <f>AVERAGE('日報表(1分鐘)'!AI$860:AI$875)</f>
      </c>
      <c r="AJ62" s="28" t="s">
        <f>AVERAGE('日報表(1分鐘)'!AJ$860:AJ$875)</f>
      </c>
      <c r="AK62" s="28" t="s">
        <f>MAX('日報表(1分鐘)'!AK$860:AK$875)-IF(MAX('日報表(1分鐘)'!AK$860:AK$875)=0,0,SMALL('日報表(1分鐘)'!AK$860:AK$875,COUNTIF('日報表(1分鐘)'!AK$860:AK$875,0)+1))</f>
      </c>
      <c r="AL62" s="27" t="s">
        <f>AVERAGE('日報表(1分鐘)'!AL$860:AL$875)</f>
      </c>
      <c r="AM62" s="28" t="s">
        <f>AVERAGE('日報表(1分鐘)'!AM$860:AM$875)</f>
      </c>
      <c r="AN62" s="28" t="s">
        <f>MAX('日報表(1分鐘)'!AN$860:AN$875)-IF(MAX('日報表(1分鐘)'!AN$860:AN$875)=0,0,SMALL('日報表(1分鐘)'!AN$860:AN$875,COUNTIF('日報表(1分鐘)'!AN$860:AN$875,0)+1))</f>
      </c>
      <c r="AO62" s="27" t="s">
        <f>AVERAGE('日報表(1分鐘)'!AO$860:AO$875)</f>
      </c>
      <c r="AP62" s="28" t="s">
        <f>AVERAGE('日報表(1分鐘)'!AP$860:AP$875)</f>
      </c>
      <c r="AQ62" s="28" t="s">
        <f>MAX('日報表(1分鐘)'!AQ$860:AQ$875) - IF(MAX('日報表(1分鐘)'!AQ$860:AQ$875)=0, 0, SMALL('日報表(1分鐘)'!AQ$860:AQ$875, COUNTIF('日報表(1分鐘)'!AQ$860:AQ$875, 0) + 1))</f>
      </c>
    </row>
    <row r="63" spans="1:4" ht="17.25">
      <c r="A63" s="14" t="s">
        <v>45</v>
      </c>
      <c r="B63" s="27">
        <f>AVERAGE('日報表(1分鐘)'!B$875:B$890)</f>
      </c>
      <c r="C63" s="28">
        <f>AVERAGE('日報表(1分鐘)'!C$875:C$890)</f>
      </c>
      <c r="D63" s="28" t="e">
        <f>MAX('日報表(1分鐘)'!D$875:D$890)-IF(MAX('日報表(1分鐘)'!D$875:D$890)=0,0,SMALL('日報表(1分鐘)'!D$875:D$890,COUNTIF('日報表(1分鐘)'!D$875:D$890,0)+1))</f>
      </c>
      <c r="E63" s="27" t="s">
        <f>AVERAGE('日報表(1分鐘)'!E$875:E$890)</f>
      </c>
      <c r="F63" s="28" t="s">
        <f>AVERAGE('日報表(1分鐘)'!F$875:F$890)</f>
      </c>
      <c r="G63" s="28" t="s">
        <f>MAX('日報表(1分鐘)'!G$875:G$890)-IF(MAX('日報表(1分鐘)'!G$875:G$890)=0,0,SMALL('日報表(1分鐘)'!G$875:G$890,COUNTIF('日報表(1分鐘)'!G$875:G$890,0)+1))</f>
      </c>
      <c r="H63" s="27" t="s">
        <f>AVERAGE('日報表(1分鐘)'!H$875:H$890)</f>
      </c>
      <c r="I63" s="28" t="s">
        <f>AVERAGE('日報表(1分鐘)'!I$875:I$890)</f>
      </c>
      <c r="J63" s="28" t="s">
        <f>MAX('日報表(1分鐘)'!J$875:J$890)-IF(MAX('日報表(1分鐘)'!J$875:J$890)=0,0,SMALL('日報表(1分鐘)'!J$875:J$890,COUNTIF('日報表(1分鐘)'!J$875:J$890,0)+1))</f>
      </c>
      <c r="K63" s="27" t="s">
        <f>AVERAGE('日報表(1分鐘)'!K$875:K$890)</f>
      </c>
      <c r="L63" s="28" t="s">
        <f>AVERAGE('日報表(1分鐘)'!L$875:L$890)</f>
      </c>
      <c r="M63" s="28" t="s">
        <f>MAX('日報表(1分鐘)'!M$875:M$890)-IF(MAX('日報表(1分鐘)'!M$875:M$890)=0,0,SMALL('日報表(1分鐘)'!M$875:M$890,COUNTIF('日報表(1分鐘)'!M$875:M$890,0)+1))</f>
      </c>
      <c r="N63" s="27" t="s">
        <f>AVERAGE('日報表(1分鐘)'!N$875:N$890)</f>
      </c>
      <c r="O63" s="28" t="s">
        <f>AVERAGE('日報表(1分鐘)'!O$875:O$890)</f>
      </c>
      <c r="P63" s="28" t="s">
        <f>MAX('日報表(1分鐘)'!P$875:P$890)-IF(MAX('日報表(1分鐘)'!P$875:P$890)=0,0,SMALL('日報表(1分鐘)'!P$875:P$890,COUNTIF('日報表(1分鐘)'!P$875:P$890,0)+1))</f>
      </c>
      <c r="Q63" s="27" t="s">
        <f>AVERAGE('日報表(1分鐘)'!Q$875:Q$890)</f>
      </c>
      <c r="R63" s="28" t="s">
        <f>AVERAGE('日報表(1分鐘)'!R$875:R$890)</f>
      </c>
      <c r="S63" s="28" t="s">
        <f>MAX('日報表(1分鐘)'!S$875:S$890)-IF(MAX('日報表(1分鐘)'!S$875:S$890)=0,0,SMALL('日報表(1分鐘)'!S$875:S$890,COUNTIF('日報表(1分鐘)'!S$875:S$890,0)+1))</f>
      </c>
      <c r="T63" s="27" t="s">
        <f>AVERAGE('日報表(1分鐘)'!T$875:T$890)</f>
      </c>
      <c r="U63" s="28" t="s">
        <f>AVERAGE('日報表(1分鐘)'!U$875:U$890)</f>
      </c>
      <c r="V63" s="28" t="s">
        <f>MAX('日報表(1分鐘)'!V$875:V$890)-IF(MAX('日報表(1分鐘)'!V$875:V$890)=0,0,SMALL('日報表(1分鐘)'!V$875:V$890,COUNTIF('日報表(1分鐘)'!V$875:V$890,0)+1))</f>
      </c>
      <c r="W63" s="27" t="s">
        <f>AVERAGE('日報表(1分鐘)'!W$875:W$890)</f>
      </c>
      <c r="X63" s="28" t="s">
        <f>AVERAGE('日報表(1分鐘)'!X$875:X$890)</f>
      </c>
      <c r="Y63" s="28" t="s">
        <f>MAX('日報表(1分鐘)'!Y$875:Y$890)-IF(MAX('日報表(1分鐘)'!Y$875:Y$890)=0,0,SMALL('日報表(1分鐘)'!Y$875:Y$890,COUNTIF('日報表(1分鐘)'!Y$875:Y$890,0)+1))</f>
      </c>
      <c r="Z63" s="27" t="s">
        <f>AVERAGE('日報表(1分鐘)'!Z$875:Z$890)</f>
      </c>
      <c r="AA63" s="28" t="s">
        <f>AVERAGE('日報表(1分鐘)'!AA$875:AA$890)</f>
      </c>
      <c r="AB63" s="28" t="s">
        <f>MAX('日報表(1分鐘)'!AB$875:AB$890)-IF(MAX('日報表(1分鐘)'!AB$875:AB$890)=0,0,SMALL('日報表(1分鐘)'!AB$875:AB$890,COUNTIF('日報表(1分鐘)'!AB$875:AB$890,0)+1))</f>
      </c>
      <c r="AC63" s="27" t="s">
        <f>AVERAGE('日報表(1分鐘)'!AC$875:AC$890)</f>
      </c>
      <c r="AD63" s="28" t="s">
        <f>AVERAGE('日報表(1分鐘)'!AD$875:AD$890)</f>
      </c>
      <c r="AE63" s="28" t="s">
        <f>MAX('日報表(1分鐘)'!AE$875:AE$890)-IF(MAX('日報表(1分鐘)'!AE$875:AE$890)=0,0,SMALL('日報表(1分鐘)'!AE$875:AE$890,COUNTIF('日報表(1分鐘)'!AE$875:AE$890,0)+1))</f>
      </c>
      <c r="AF63" s="27" t="s">
        <f>AVERAGE('日報表(1分鐘)'!AF$875:AF$890)</f>
      </c>
      <c r="AG63" s="28" t="s">
        <f>AVERAGE('日報表(1分鐘)'!AG$875:AG$890)</f>
      </c>
      <c r="AH63" s="28" t="s">
        <f>MAX('日報表(1分鐘)'!AH$875:AH$890)-IF(MAX('日報表(1分鐘)'!AH$875:AH$890)=0,0,SMALL('日報表(1分鐘)'!AH$875:AH$890,COUNTIF('日報表(1分鐘)'!AH$875:AH$890,0)+1))</f>
      </c>
      <c r="AI63" s="27" t="s">
        <f>AVERAGE('日報表(1分鐘)'!AI$875:AI$890)</f>
      </c>
      <c r="AJ63" s="28" t="s">
        <f>AVERAGE('日報表(1分鐘)'!AJ$875:AJ$890)</f>
      </c>
      <c r="AK63" s="28" t="s">
        <f>MAX('日報表(1分鐘)'!AK$875:AK$890)-IF(MAX('日報表(1分鐘)'!AK$875:AK$890)=0,0,SMALL('日報表(1分鐘)'!AK$875:AK$890,COUNTIF('日報表(1分鐘)'!AK$875:AK$890,0)+1))</f>
      </c>
      <c r="AL63" s="27" t="s">
        <f>AVERAGE('日報表(1分鐘)'!AL$875:AL$890)</f>
      </c>
      <c r="AM63" s="28" t="s">
        <f>AVERAGE('日報表(1分鐘)'!AM$875:AM$890)</f>
      </c>
      <c r="AN63" s="28" t="s">
        <f>MAX('日報表(1分鐘)'!AN$875:AN$890)-IF(MAX('日報表(1分鐘)'!AN$875:AN$890)=0,0,SMALL('日報表(1分鐘)'!AN$875:AN$890,COUNTIF('日報表(1分鐘)'!AN$875:AN$890,0)+1))</f>
      </c>
      <c r="AO63" s="27" t="s">
        <f>AVERAGE('日報表(1分鐘)'!AO$875:AO$890)</f>
      </c>
      <c r="AP63" s="28" t="s">
        <f>AVERAGE('日報表(1分鐘)'!AP$875:AP$890)</f>
      </c>
      <c r="AQ63" s="28" t="s">
        <f>MAX('日報表(1分鐘)'!AQ$875:AQ$890) - IF(MAX('日報表(1分鐘)'!AQ$875:AQ$890)=0, 0, SMALL('日報表(1分鐘)'!AQ$875:AQ$890, COUNTIF('日報表(1分鐘)'!AQ$875:AQ$890, 0) + 1))</f>
      </c>
    </row>
    <row r="64" spans="1:4" ht="17.25">
      <c r="A64" s="14" t="s">
        <v>46</v>
      </c>
      <c r="B64" s="27">
        <f>AVERAGE('日報表(1分鐘)'!B$890:B$905)</f>
      </c>
      <c r="C64" s="28">
        <f>AVERAGE('日報表(1分鐘)'!C$890:C$905)</f>
      </c>
      <c r="D64" s="28" t="e">
        <f>MAX('日報表(1分鐘)'!D$890:D$905)-IF(MAX('日報表(1分鐘)'!D$890:D$905)=0,0,SMALL('日報表(1分鐘)'!D$890:D$905,COUNTIF('日報表(1分鐘)'!D$890:D$905,0)+1))</f>
      </c>
      <c r="E64" s="27" t="s">
        <f>AVERAGE('日報表(1分鐘)'!E$890:E$905)</f>
      </c>
      <c r="F64" s="28" t="s">
        <f>AVERAGE('日報表(1分鐘)'!F$890:F$905)</f>
      </c>
      <c r="G64" s="28" t="s">
        <f>MAX('日報表(1分鐘)'!G$890:G$905)-IF(MAX('日報表(1分鐘)'!G$890:G$905)=0,0,SMALL('日報表(1分鐘)'!G$890:G$905,COUNTIF('日報表(1分鐘)'!G$890:G$905,0)+1))</f>
      </c>
      <c r="H64" s="27" t="s">
        <f>AVERAGE('日報表(1分鐘)'!H$890:H$905)</f>
      </c>
      <c r="I64" s="28" t="s">
        <f>AVERAGE('日報表(1分鐘)'!I$890:I$905)</f>
      </c>
      <c r="J64" s="28" t="s">
        <f>MAX('日報表(1分鐘)'!J$890:J$905)-IF(MAX('日報表(1分鐘)'!J$890:J$905)=0,0,SMALL('日報表(1分鐘)'!J$890:J$905,COUNTIF('日報表(1分鐘)'!J$890:J$905,0)+1))</f>
      </c>
      <c r="K64" s="27" t="s">
        <f>AVERAGE('日報表(1分鐘)'!K$890:K$905)</f>
      </c>
      <c r="L64" s="28" t="s">
        <f>AVERAGE('日報表(1分鐘)'!L$890:L$905)</f>
      </c>
      <c r="M64" s="28" t="s">
        <f>MAX('日報表(1分鐘)'!M$890:M$905)-IF(MAX('日報表(1分鐘)'!M$890:M$905)=0,0,SMALL('日報表(1分鐘)'!M$890:M$905,COUNTIF('日報表(1分鐘)'!M$890:M$905,0)+1))</f>
      </c>
      <c r="N64" s="27" t="s">
        <f>AVERAGE('日報表(1分鐘)'!N$890:N$905)</f>
      </c>
      <c r="O64" s="28" t="s">
        <f>AVERAGE('日報表(1分鐘)'!O$890:O$905)</f>
      </c>
      <c r="P64" s="28" t="s">
        <f>MAX('日報表(1分鐘)'!P$890:P$905)-IF(MAX('日報表(1分鐘)'!P$890:P$905)=0,0,SMALL('日報表(1分鐘)'!P$890:P$905,COUNTIF('日報表(1分鐘)'!P$890:P$905,0)+1))</f>
      </c>
      <c r="Q64" s="27" t="s">
        <f>AVERAGE('日報表(1分鐘)'!Q$890:Q$905)</f>
      </c>
      <c r="R64" s="28" t="s">
        <f>AVERAGE('日報表(1分鐘)'!R$890:R$905)</f>
      </c>
      <c r="S64" s="28" t="s">
        <f>MAX('日報表(1分鐘)'!S$890:S$905)-IF(MAX('日報表(1分鐘)'!S$890:S$905)=0,0,SMALL('日報表(1分鐘)'!S$890:S$905,COUNTIF('日報表(1分鐘)'!S$890:S$905,0)+1))</f>
      </c>
      <c r="T64" s="27" t="s">
        <f>AVERAGE('日報表(1分鐘)'!T$890:T$905)</f>
      </c>
      <c r="U64" s="28" t="s">
        <f>AVERAGE('日報表(1分鐘)'!U$890:U$905)</f>
      </c>
      <c r="V64" s="28" t="s">
        <f>MAX('日報表(1分鐘)'!V$890:V$905)-IF(MAX('日報表(1分鐘)'!V$890:V$905)=0,0,SMALL('日報表(1分鐘)'!V$890:V$905,COUNTIF('日報表(1分鐘)'!V$890:V$905,0)+1))</f>
      </c>
      <c r="W64" s="27" t="s">
        <f>AVERAGE('日報表(1分鐘)'!W$890:W$905)</f>
      </c>
      <c r="X64" s="28" t="s">
        <f>AVERAGE('日報表(1分鐘)'!X$890:X$905)</f>
      </c>
      <c r="Y64" s="28" t="s">
        <f>MAX('日報表(1分鐘)'!Y$890:Y$905)-IF(MAX('日報表(1分鐘)'!Y$890:Y$905)=0,0,SMALL('日報表(1分鐘)'!Y$890:Y$905,COUNTIF('日報表(1分鐘)'!Y$890:Y$905,0)+1))</f>
      </c>
      <c r="Z64" s="27" t="s">
        <f>AVERAGE('日報表(1分鐘)'!Z$890:Z$905)</f>
      </c>
      <c r="AA64" s="28" t="s">
        <f>AVERAGE('日報表(1分鐘)'!AA$890:AA$905)</f>
      </c>
      <c r="AB64" s="28" t="s">
        <f>MAX('日報表(1分鐘)'!AB$890:AB$905)-IF(MAX('日報表(1分鐘)'!AB$890:AB$905)=0,0,SMALL('日報表(1分鐘)'!AB$890:AB$905,COUNTIF('日報表(1分鐘)'!AB$890:AB$905,0)+1))</f>
      </c>
      <c r="AC64" s="27" t="s">
        <f>AVERAGE('日報表(1分鐘)'!AC$890:AC$905)</f>
      </c>
      <c r="AD64" s="28" t="s">
        <f>AVERAGE('日報表(1分鐘)'!AD$890:AD$905)</f>
      </c>
      <c r="AE64" s="28" t="s">
        <f>MAX('日報表(1分鐘)'!AE$890:AE$905)-IF(MAX('日報表(1分鐘)'!AE$890:AE$905)=0,0,SMALL('日報表(1分鐘)'!AE$890:AE$905,COUNTIF('日報表(1分鐘)'!AE$890:AE$905,0)+1))</f>
      </c>
      <c r="AF64" s="27" t="s">
        <f>AVERAGE('日報表(1分鐘)'!AF$890:AF$905)</f>
      </c>
      <c r="AG64" s="28" t="s">
        <f>AVERAGE('日報表(1分鐘)'!AG$890:AG$905)</f>
      </c>
      <c r="AH64" s="28" t="s">
        <f>MAX('日報表(1分鐘)'!AH$890:AH$905)-IF(MAX('日報表(1分鐘)'!AH$890:AH$905)=0,0,SMALL('日報表(1分鐘)'!AH$890:AH$905,COUNTIF('日報表(1分鐘)'!AH$890:AH$905,0)+1))</f>
      </c>
      <c r="AI64" s="27" t="s">
        <f>AVERAGE('日報表(1分鐘)'!AI$890:AI$905)</f>
      </c>
      <c r="AJ64" s="28" t="s">
        <f>AVERAGE('日報表(1分鐘)'!AJ$890:AJ$905)</f>
      </c>
      <c r="AK64" s="28" t="s">
        <f>MAX('日報表(1分鐘)'!AK$890:AK$905)-IF(MAX('日報表(1分鐘)'!AK$890:AK$905)=0,0,SMALL('日報表(1分鐘)'!AK$890:AK$905,COUNTIF('日報表(1分鐘)'!AK$890:AK$905,0)+1))</f>
      </c>
      <c r="AL64" s="27" t="s">
        <f>AVERAGE('日報表(1分鐘)'!AL$890:AL$905)</f>
      </c>
      <c r="AM64" s="28" t="s">
        <f>AVERAGE('日報表(1分鐘)'!AM$890:AM$905)</f>
      </c>
      <c r="AN64" s="28" t="s">
        <f>MAX('日報表(1分鐘)'!AN$890:AN$905)-IF(MAX('日報表(1分鐘)'!AN$890:AN$905)=0,0,SMALL('日報表(1分鐘)'!AN$890:AN$905,COUNTIF('日報表(1分鐘)'!AN$890:AN$905,0)+1))</f>
      </c>
      <c r="AO64" s="27" t="s">
        <f>AVERAGE('日報表(1分鐘)'!AO$890:AO$905)</f>
      </c>
      <c r="AP64" s="28" t="s">
        <f>AVERAGE('日報表(1分鐘)'!AP$890:AP$905)</f>
      </c>
      <c r="AQ64" s="28" t="s">
        <f>MAX('日報表(1分鐘)'!AQ$890:AQ$905) - IF(MAX('日報表(1分鐘)'!AQ$890:AQ$905)=0, 0, SMALL('日報表(1分鐘)'!AQ$890:AQ$905, COUNTIF('日報表(1分鐘)'!AQ$890:AQ$905, 0) + 1))</f>
      </c>
    </row>
    <row r="65" spans="1:4" ht="17.25">
      <c r="A65" s="14" t="s">
        <v>47</v>
      </c>
      <c r="B65" s="27">
        <f>AVERAGE('日報表(1分鐘)'!B$905:B$920)</f>
      </c>
      <c r="C65" s="28">
        <f>AVERAGE('日報表(1分鐘)'!C$905:C$920)</f>
      </c>
      <c r="D65" s="28" t="e">
        <f>MAX('日報表(1分鐘)'!D$905:D$920)-IF(MAX('日報表(1分鐘)'!D$905:D$920)=0,0,SMALL('日報表(1分鐘)'!D$905:D$920,COUNTIF('日報表(1分鐘)'!D$905:D$920,0)+1))</f>
      </c>
      <c r="E65" s="27" t="s">
        <f>AVERAGE('日報表(1分鐘)'!E$905:E$920)</f>
      </c>
      <c r="F65" s="28" t="s">
        <f>AVERAGE('日報表(1分鐘)'!F$905:F$920)</f>
      </c>
      <c r="G65" s="28" t="s">
        <f>MAX('日報表(1分鐘)'!G$905:G$920)-IF(MAX('日報表(1分鐘)'!G$905:G$920)=0,0,SMALL('日報表(1分鐘)'!G$905:G$920,COUNTIF('日報表(1分鐘)'!G$905:G$920,0)+1))</f>
      </c>
      <c r="H65" s="27" t="s">
        <f>AVERAGE('日報表(1分鐘)'!H$905:H$920)</f>
      </c>
      <c r="I65" s="28" t="s">
        <f>AVERAGE('日報表(1分鐘)'!I$905:I$920)</f>
      </c>
      <c r="J65" s="28" t="s">
        <f>MAX('日報表(1分鐘)'!J$905:J$920)-IF(MAX('日報表(1分鐘)'!J$905:J$920)=0,0,SMALL('日報表(1分鐘)'!J$905:J$920,COUNTIF('日報表(1分鐘)'!J$905:J$920,0)+1))</f>
      </c>
      <c r="K65" s="27" t="s">
        <f>AVERAGE('日報表(1分鐘)'!K$905:K$920)</f>
      </c>
      <c r="L65" s="28" t="s">
        <f>AVERAGE('日報表(1分鐘)'!L$905:L$920)</f>
      </c>
      <c r="M65" s="28" t="s">
        <f>MAX('日報表(1分鐘)'!M$905:M$920)-IF(MAX('日報表(1分鐘)'!M$905:M$920)=0,0,SMALL('日報表(1分鐘)'!M$905:M$920,COUNTIF('日報表(1分鐘)'!M$905:M$920,0)+1))</f>
      </c>
      <c r="N65" s="27" t="s">
        <f>AVERAGE('日報表(1分鐘)'!N$905:N$920)</f>
      </c>
      <c r="O65" s="28" t="s">
        <f>AVERAGE('日報表(1分鐘)'!O$905:O$920)</f>
      </c>
      <c r="P65" s="28" t="s">
        <f>MAX('日報表(1分鐘)'!P$905:P$920)-IF(MAX('日報表(1分鐘)'!P$905:P$920)=0,0,SMALL('日報表(1分鐘)'!P$905:P$920,COUNTIF('日報表(1分鐘)'!P$905:P$920,0)+1))</f>
      </c>
      <c r="Q65" s="27" t="s">
        <f>AVERAGE('日報表(1分鐘)'!Q$905:Q$920)</f>
      </c>
      <c r="R65" s="28" t="s">
        <f>AVERAGE('日報表(1分鐘)'!R$905:R$920)</f>
      </c>
      <c r="S65" s="28" t="s">
        <f>MAX('日報表(1分鐘)'!S$905:S$920)-IF(MAX('日報表(1分鐘)'!S$905:S$920)=0,0,SMALL('日報表(1分鐘)'!S$905:S$920,COUNTIF('日報表(1分鐘)'!S$905:S$920,0)+1))</f>
      </c>
      <c r="T65" s="27" t="s">
        <f>AVERAGE('日報表(1分鐘)'!T$905:T$920)</f>
      </c>
      <c r="U65" s="28" t="s">
        <f>AVERAGE('日報表(1分鐘)'!U$905:U$920)</f>
      </c>
      <c r="V65" s="28" t="s">
        <f>MAX('日報表(1分鐘)'!V$905:V$920)-IF(MAX('日報表(1分鐘)'!V$905:V$920)=0,0,SMALL('日報表(1分鐘)'!V$905:V$920,COUNTIF('日報表(1分鐘)'!V$905:V$920,0)+1))</f>
      </c>
      <c r="W65" s="27" t="s">
        <f>AVERAGE('日報表(1分鐘)'!W$905:W$920)</f>
      </c>
      <c r="X65" s="28" t="s">
        <f>AVERAGE('日報表(1分鐘)'!X$905:X$920)</f>
      </c>
      <c r="Y65" s="28" t="s">
        <f>MAX('日報表(1分鐘)'!Y$905:Y$920)-IF(MAX('日報表(1分鐘)'!Y$905:Y$920)=0,0,SMALL('日報表(1分鐘)'!Y$905:Y$920,COUNTIF('日報表(1分鐘)'!Y$905:Y$920,0)+1))</f>
      </c>
      <c r="Z65" s="27" t="s">
        <f>AVERAGE('日報表(1分鐘)'!Z$905:Z$920)</f>
      </c>
      <c r="AA65" s="28" t="s">
        <f>AVERAGE('日報表(1分鐘)'!AA$905:AA$920)</f>
      </c>
      <c r="AB65" s="28" t="s">
        <f>MAX('日報表(1分鐘)'!AB$905:AB$920)-IF(MAX('日報表(1分鐘)'!AB$905:AB$920)=0,0,SMALL('日報表(1分鐘)'!AB$905:AB$920,COUNTIF('日報表(1分鐘)'!AB$905:AB$920,0)+1))</f>
      </c>
      <c r="AC65" s="27" t="s">
        <f>AVERAGE('日報表(1分鐘)'!AC$905:AC$920)</f>
      </c>
      <c r="AD65" s="28" t="s">
        <f>AVERAGE('日報表(1分鐘)'!AD$905:AD$920)</f>
      </c>
      <c r="AE65" s="28" t="s">
        <f>MAX('日報表(1分鐘)'!AE$905:AE$920)-IF(MAX('日報表(1分鐘)'!AE$905:AE$920)=0,0,SMALL('日報表(1分鐘)'!AE$905:AE$920,COUNTIF('日報表(1分鐘)'!AE$905:AE$920,0)+1))</f>
      </c>
      <c r="AF65" s="27" t="s">
        <f>AVERAGE('日報表(1分鐘)'!AF$905:AF$920)</f>
      </c>
      <c r="AG65" s="28" t="s">
        <f>AVERAGE('日報表(1分鐘)'!AG$905:AG$920)</f>
      </c>
      <c r="AH65" s="28" t="s">
        <f>MAX('日報表(1分鐘)'!AH$905:AH$920)-IF(MAX('日報表(1分鐘)'!AH$905:AH$920)=0,0,SMALL('日報表(1分鐘)'!AH$905:AH$920,COUNTIF('日報表(1分鐘)'!AH$905:AH$920,0)+1))</f>
      </c>
      <c r="AI65" s="27" t="s">
        <f>AVERAGE('日報表(1分鐘)'!AI$905:AI$920)</f>
      </c>
      <c r="AJ65" s="28" t="s">
        <f>AVERAGE('日報表(1分鐘)'!AJ$905:AJ$920)</f>
      </c>
      <c r="AK65" s="28" t="s">
        <f>MAX('日報表(1分鐘)'!AK$905:AK$920)-IF(MAX('日報表(1分鐘)'!AK$905:AK$920)=0,0,SMALL('日報表(1分鐘)'!AK$905:AK$920,COUNTIF('日報表(1分鐘)'!AK$905:AK$920,0)+1))</f>
      </c>
      <c r="AL65" s="27" t="s">
        <f>AVERAGE('日報表(1分鐘)'!AL$905:AL$920)</f>
      </c>
      <c r="AM65" s="28" t="s">
        <f>AVERAGE('日報表(1分鐘)'!AM$905:AM$920)</f>
      </c>
      <c r="AN65" s="28" t="s">
        <f>MAX('日報表(1分鐘)'!AN$905:AN$920)-IF(MAX('日報表(1分鐘)'!AN$905:AN$920)=0,0,SMALL('日報表(1分鐘)'!AN$905:AN$920,COUNTIF('日報表(1分鐘)'!AN$905:AN$920,0)+1))</f>
      </c>
      <c r="AO65" s="27" t="s">
        <f>AVERAGE('日報表(1分鐘)'!AO$905:AO$920)</f>
      </c>
      <c r="AP65" s="28" t="s">
        <f>AVERAGE('日報表(1分鐘)'!AP$905:AP$920)</f>
      </c>
      <c r="AQ65" s="28" t="s">
        <f>MAX('日報表(1分鐘)'!AQ$905:AQ$920) - IF(MAX('日報表(1分鐘)'!AQ$905:AQ$920)=0, 0, SMALL('日報表(1分鐘)'!AQ$905:AQ$920, COUNTIF('日報表(1分鐘)'!AQ$905:AQ$920, 0) + 1))</f>
      </c>
    </row>
    <row r="66" spans="1:4" ht="17.25">
      <c r="A66" s="14" t="s">
        <v>48</v>
      </c>
      <c r="B66" s="27">
        <f>AVERAGE('日報表(1分鐘)'!B$920:B$935)</f>
      </c>
      <c r="C66" s="28">
        <f>AVERAGE('日報表(1分鐘)'!C$920:C$935)</f>
      </c>
      <c r="D66" s="28" t="e">
        <f>MAX('日報表(1分鐘)'!D$920:D$935)-IF(MAX('日報表(1分鐘)'!D$920:D$935)=0,0,SMALL('日報表(1分鐘)'!D$920:D$935,COUNTIF('日報表(1分鐘)'!D$920:D$935,0)+1))</f>
      </c>
      <c r="E66" s="27" t="s">
        <f>AVERAGE('日報表(1分鐘)'!E$920:E$935)</f>
      </c>
      <c r="F66" s="28" t="s">
        <f>AVERAGE('日報表(1分鐘)'!F$920:F$935)</f>
      </c>
      <c r="G66" s="28" t="s">
        <f>MAX('日報表(1分鐘)'!G$920:G$935)-IF(MAX('日報表(1分鐘)'!G$920:G$935)=0,0,SMALL('日報表(1分鐘)'!G$920:G$935,COUNTIF('日報表(1分鐘)'!G$920:G$935,0)+1))</f>
      </c>
      <c r="H66" s="27" t="s">
        <f>AVERAGE('日報表(1分鐘)'!H$920:H$935)</f>
      </c>
      <c r="I66" s="28" t="s">
        <f>AVERAGE('日報表(1分鐘)'!I$920:I$935)</f>
      </c>
      <c r="J66" s="28" t="s">
        <f>MAX('日報表(1分鐘)'!J$920:J$935)-IF(MAX('日報表(1分鐘)'!J$920:J$935)=0,0,SMALL('日報表(1分鐘)'!J$920:J$935,COUNTIF('日報表(1分鐘)'!J$920:J$935,0)+1))</f>
      </c>
      <c r="K66" s="27" t="s">
        <f>AVERAGE('日報表(1分鐘)'!K$920:K$935)</f>
      </c>
      <c r="L66" s="28" t="s">
        <f>AVERAGE('日報表(1分鐘)'!L$920:L$935)</f>
      </c>
      <c r="M66" s="28" t="s">
        <f>MAX('日報表(1分鐘)'!M$920:M$935)-IF(MAX('日報表(1分鐘)'!M$920:M$935)=0,0,SMALL('日報表(1分鐘)'!M$920:M$935,COUNTIF('日報表(1分鐘)'!M$920:M$935,0)+1))</f>
      </c>
      <c r="N66" s="27" t="s">
        <f>AVERAGE('日報表(1分鐘)'!N$920:N$935)</f>
      </c>
      <c r="O66" s="28" t="s">
        <f>AVERAGE('日報表(1分鐘)'!O$920:O$935)</f>
      </c>
      <c r="P66" s="28" t="s">
        <f>MAX('日報表(1分鐘)'!P$920:P$935)-IF(MAX('日報表(1分鐘)'!P$920:P$935)=0,0,SMALL('日報表(1分鐘)'!P$920:P$935,COUNTIF('日報表(1分鐘)'!P$920:P$935,0)+1))</f>
      </c>
      <c r="Q66" s="27" t="s">
        <f>AVERAGE('日報表(1分鐘)'!Q$920:Q$935)</f>
      </c>
      <c r="R66" s="28" t="s">
        <f>AVERAGE('日報表(1分鐘)'!R$920:R$935)</f>
      </c>
      <c r="S66" s="28" t="s">
        <f>MAX('日報表(1分鐘)'!S$920:S$935)-IF(MAX('日報表(1分鐘)'!S$920:S$935)=0,0,SMALL('日報表(1分鐘)'!S$920:S$935,COUNTIF('日報表(1分鐘)'!S$920:S$935,0)+1))</f>
      </c>
      <c r="T66" s="27" t="s">
        <f>AVERAGE('日報表(1分鐘)'!T$920:T$935)</f>
      </c>
      <c r="U66" s="28" t="s">
        <f>AVERAGE('日報表(1分鐘)'!U$920:U$935)</f>
      </c>
      <c r="V66" s="28" t="s">
        <f>MAX('日報表(1分鐘)'!V$920:V$935)-IF(MAX('日報表(1分鐘)'!V$920:V$935)=0,0,SMALL('日報表(1分鐘)'!V$920:V$935,COUNTIF('日報表(1分鐘)'!V$920:V$935,0)+1))</f>
      </c>
      <c r="W66" s="27" t="s">
        <f>AVERAGE('日報表(1分鐘)'!W$920:W$935)</f>
      </c>
      <c r="X66" s="28" t="s">
        <f>AVERAGE('日報表(1分鐘)'!X$920:X$935)</f>
      </c>
      <c r="Y66" s="28" t="s">
        <f>MAX('日報表(1分鐘)'!Y$920:Y$935)-IF(MAX('日報表(1分鐘)'!Y$920:Y$935)=0,0,SMALL('日報表(1分鐘)'!Y$920:Y$935,COUNTIF('日報表(1分鐘)'!Y$920:Y$935,0)+1))</f>
      </c>
      <c r="Z66" s="27" t="s">
        <f>AVERAGE('日報表(1分鐘)'!Z$920:Z$935)</f>
      </c>
      <c r="AA66" s="28" t="s">
        <f>AVERAGE('日報表(1分鐘)'!AA$920:AA$935)</f>
      </c>
      <c r="AB66" s="28" t="s">
        <f>MAX('日報表(1分鐘)'!AB$920:AB$935)-IF(MAX('日報表(1分鐘)'!AB$920:AB$935)=0,0,SMALL('日報表(1分鐘)'!AB$920:AB$935,COUNTIF('日報表(1分鐘)'!AB$920:AB$935,0)+1))</f>
      </c>
      <c r="AC66" s="27" t="s">
        <f>AVERAGE('日報表(1分鐘)'!AC$920:AC$935)</f>
      </c>
      <c r="AD66" s="28" t="s">
        <f>AVERAGE('日報表(1分鐘)'!AD$920:AD$935)</f>
      </c>
      <c r="AE66" s="28" t="s">
        <f>MAX('日報表(1分鐘)'!AE$920:AE$935)-IF(MAX('日報表(1分鐘)'!AE$920:AE$935)=0,0,SMALL('日報表(1分鐘)'!AE$920:AE$935,COUNTIF('日報表(1分鐘)'!AE$920:AE$935,0)+1))</f>
      </c>
      <c r="AF66" s="27" t="s">
        <f>AVERAGE('日報表(1分鐘)'!AF$920:AF$935)</f>
      </c>
      <c r="AG66" s="28" t="s">
        <f>AVERAGE('日報表(1分鐘)'!AG$920:AG$935)</f>
      </c>
      <c r="AH66" s="28" t="s">
        <f>MAX('日報表(1分鐘)'!AH$920:AH$935)-IF(MAX('日報表(1分鐘)'!AH$920:AH$935)=0,0,SMALL('日報表(1分鐘)'!AH$920:AH$935,COUNTIF('日報表(1分鐘)'!AH$920:AH$935,0)+1))</f>
      </c>
      <c r="AI66" s="27" t="s">
        <f>AVERAGE('日報表(1分鐘)'!AI$920:AI$935)</f>
      </c>
      <c r="AJ66" s="28" t="s">
        <f>AVERAGE('日報表(1分鐘)'!AJ$920:AJ$935)</f>
      </c>
      <c r="AK66" s="28" t="s">
        <f>MAX('日報表(1分鐘)'!AK$920:AK$935)-IF(MAX('日報表(1分鐘)'!AK$920:AK$935)=0,0,SMALL('日報表(1分鐘)'!AK$920:AK$935,COUNTIF('日報表(1分鐘)'!AK$920:AK$935,0)+1))</f>
      </c>
      <c r="AL66" s="27" t="s">
        <f>AVERAGE('日報表(1分鐘)'!AL$920:AL$935)</f>
      </c>
      <c r="AM66" s="28" t="s">
        <f>AVERAGE('日報表(1分鐘)'!AM$920:AM$935)</f>
      </c>
      <c r="AN66" s="28" t="s">
        <f>MAX('日報表(1分鐘)'!AN$920:AN$935)-IF(MAX('日報表(1分鐘)'!AN$920:AN$935)=0,0,SMALL('日報表(1分鐘)'!AN$920:AN$935,COUNTIF('日報表(1分鐘)'!AN$920:AN$935,0)+1))</f>
      </c>
      <c r="AO66" s="27" t="s">
        <f>AVERAGE('日報表(1分鐘)'!AO$920:AO$935)</f>
      </c>
      <c r="AP66" s="28" t="s">
        <f>AVERAGE('日報表(1分鐘)'!AP$920:AP$935)</f>
      </c>
      <c r="AQ66" s="28" t="s">
        <f>MAX('日報表(1分鐘)'!AQ$920:AQ$935) - IF(MAX('日報表(1分鐘)'!AQ$920:AQ$935)=0, 0, SMALL('日報表(1分鐘)'!AQ$920:AQ$935, COUNTIF('日報表(1分鐘)'!AQ$920:AQ$935, 0) + 1))</f>
      </c>
    </row>
    <row r="67" spans="1:4" ht="17.25">
      <c r="A67" s="14" t="s">
        <v>49</v>
      </c>
      <c r="B67" s="27">
        <f>AVERAGE('日報表(1分鐘)'!B$935:B$950)</f>
      </c>
      <c r="C67" s="28">
        <f>AVERAGE('日報表(1分鐘)'!C$935:C$950)</f>
      </c>
      <c r="D67" s="28" t="e">
        <f>MAX('日報表(1分鐘)'!D$935:D$950)-IF(MAX('日報表(1分鐘)'!D$935:D$950)=0,0,SMALL('日報表(1分鐘)'!D$935:D$950,COUNTIF('日報表(1分鐘)'!D$935:D$950,0)+1))</f>
      </c>
      <c r="E67" s="27" t="s">
        <f>AVERAGE('日報表(1分鐘)'!E$935:E$950)</f>
      </c>
      <c r="F67" s="28" t="s">
        <f>AVERAGE('日報表(1分鐘)'!F$935:F$950)</f>
      </c>
      <c r="G67" s="28" t="s">
        <f>MAX('日報表(1分鐘)'!G$935:G$950)-IF(MAX('日報表(1分鐘)'!G$935:G$950)=0,0,SMALL('日報表(1分鐘)'!G$935:G$950,COUNTIF('日報表(1分鐘)'!G$935:G$950,0)+1))</f>
      </c>
      <c r="H67" s="27" t="s">
        <f>AVERAGE('日報表(1分鐘)'!H$935:H$950)</f>
      </c>
      <c r="I67" s="28" t="s">
        <f>AVERAGE('日報表(1分鐘)'!I$935:I$950)</f>
      </c>
      <c r="J67" s="28" t="s">
        <f>MAX('日報表(1分鐘)'!J$935:J$950)-IF(MAX('日報表(1分鐘)'!J$935:J$950)=0,0,SMALL('日報表(1分鐘)'!J$935:J$950,COUNTIF('日報表(1分鐘)'!J$935:J$950,0)+1))</f>
      </c>
      <c r="K67" s="27" t="s">
        <f>AVERAGE('日報表(1分鐘)'!K$935:K$950)</f>
      </c>
      <c r="L67" s="28" t="s">
        <f>AVERAGE('日報表(1分鐘)'!L$935:L$950)</f>
      </c>
      <c r="M67" s="28" t="s">
        <f>MAX('日報表(1分鐘)'!M$935:M$950)-IF(MAX('日報表(1分鐘)'!M$935:M$950)=0,0,SMALL('日報表(1分鐘)'!M$935:M$950,COUNTIF('日報表(1分鐘)'!M$935:M$950,0)+1))</f>
      </c>
      <c r="N67" s="27" t="s">
        <f>AVERAGE('日報表(1分鐘)'!N$935:N$950)</f>
      </c>
      <c r="O67" s="28" t="s">
        <f>AVERAGE('日報表(1分鐘)'!O$935:O$950)</f>
      </c>
      <c r="P67" s="28" t="s">
        <f>MAX('日報表(1分鐘)'!P$935:P$950)-IF(MAX('日報表(1分鐘)'!P$935:P$950)=0,0,SMALL('日報表(1分鐘)'!P$935:P$950,COUNTIF('日報表(1分鐘)'!P$935:P$950,0)+1))</f>
      </c>
      <c r="Q67" s="27" t="s">
        <f>AVERAGE('日報表(1分鐘)'!Q$935:Q$950)</f>
      </c>
      <c r="R67" s="28" t="s">
        <f>AVERAGE('日報表(1分鐘)'!R$935:R$950)</f>
      </c>
      <c r="S67" s="28" t="s">
        <f>MAX('日報表(1分鐘)'!S$935:S$950)-IF(MAX('日報表(1分鐘)'!S$935:S$950)=0,0,SMALL('日報表(1分鐘)'!S$935:S$950,COUNTIF('日報表(1分鐘)'!S$935:S$950,0)+1))</f>
      </c>
      <c r="T67" s="27" t="s">
        <f>AVERAGE('日報表(1分鐘)'!T$935:T$950)</f>
      </c>
      <c r="U67" s="28" t="s">
        <f>AVERAGE('日報表(1分鐘)'!U$935:U$950)</f>
      </c>
      <c r="V67" s="28" t="s">
        <f>MAX('日報表(1分鐘)'!V$935:V$950)-IF(MAX('日報表(1分鐘)'!V$935:V$950)=0,0,SMALL('日報表(1分鐘)'!V$935:V$950,COUNTIF('日報表(1分鐘)'!V$935:V$950,0)+1))</f>
      </c>
      <c r="W67" s="27" t="s">
        <f>AVERAGE('日報表(1分鐘)'!W$935:W$950)</f>
      </c>
      <c r="X67" s="28" t="s">
        <f>AVERAGE('日報表(1分鐘)'!X$935:X$950)</f>
      </c>
      <c r="Y67" s="28" t="s">
        <f>MAX('日報表(1分鐘)'!Y$935:Y$950)-IF(MAX('日報表(1分鐘)'!Y$935:Y$950)=0,0,SMALL('日報表(1分鐘)'!Y$935:Y$950,COUNTIF('日報表(1分鐘)'!Y$935:Y$950,0)+1))</f>
      </c>
      <c r="Z67" s="27" t="s">
        <f>AVERAGE('日報表(1分鐘)'!Z$935:Z$950)</f>
      </c>
      <c r="AA67" s="28" t="s">
        <f>AVERAGE('日報表(1分鐘)'!AA$935:AA$950)</f>
      </c>
      <c r="AB67" s="28" t="s">
        <f>MAX('日報表(1分鐘)'!AB$935:AB$950)-IF(MAX('日報表(1分鐘)'!AB$935:AB$950)=0,0,SMALL('日報表(1分鐘)'!AB$935:AB$950,COUNTIF('日報表(1分鐘)'!AB$935:AB$950,0)+1))</f>
      </c>
      <c r="AC67" s="27" t="s">
        <f>AVERAGE('日報表(1分鐘)'!AC$935:AC$950)</f>
      </c>
      <c r="AD67" s="28" t="s">
        <f>AVERAGE('日報表(1分鐘)'!AD$935:AD$950)</f>
      </c>
      <c r="AE67" s="28" t="s">
        <f>MAX('日報表(1分鐘)'!AE$935:AE$950)-IF(MAX('日報表(1分鐘)'!AE$935:AE$950)=0,0,SMALL('日報表(1分鐘)'!AE$935:AE$950,COUNTIF('日報表(1分鐘)'!AE$935:AE$950,0)+1))</f>
      </c>
      <c r="AF67" s="27" t="s">
        <f>AVERAGE('日報表(1分鐘)'!AF$935:AF$950)</f>
      </c>
      <c r="AG67" s="28" t="s">
        <f>AVERAGE('日報表(1分鐘)'!AG$935:AG$950)</f>
      </c>
      <c r="AH67" s="28" t="s">
        <f>MAX('日報表(1分鐘)'!AH$935:AH$950)-IF(MAX('日報表(1分鐘)'!AH$935:AH$950)=0,0,SMALL('日報表(1分鐘)'!AH$935:AH$950,COUNTIF('日報表(1分鐘)'!AH$935:AH$950,0)+1))</f>
      </c>
      <c r="AI67" s="27" t="s">
        <f>AVERAGE('日報表(1分鐘)'!AI$935:AI$950)</f>
      </c>
      <c r="AJ67" s="28" t="s">
        <f>AVERAGE('日報表(1分鐘)'!AJ$935:AJ$950)</f>
      </c>
      <c r="AK67" s="28" t="s">
        <f>MAX('日報表(1分鐘)'!AK$935:AK$950)-IF(MAX('日報表(1分鐘)'!AK$935:AK$950)=0,0,SMALL('日報表(1分鐘)'!AK$935:AK$950,COUNTIF('日報表(1分鐘)'!AK$935:AK$950,0)+1))</f>
      </c>
      <c r="AL67" s="27" t="s">
        <f>AVERAGE('日報表(1分鐘)'!AL$935:AL$950)</f>
      </c>
      <c r="AM67" s="28" t="s">
        <f>AVERAGE('日報表(1分鐘)'!AM$935:AM$950)</f>
      </c>
      <c r="AN67" s="28" t="s">
        <f>MAX('日報表(1分鐘)'!AN$935:AN$950)-IF(MAX('日報表(1分鐘)'!AN$935:AN$950)=0,0,SMALL('日報表(1分鐘)'!AN$935:AN$950,COUNTIF('日報表(1分鐘)'!AN$935:AN$950,0)+1))</f>
      </c>
      <c r="AO67" s="27" t="s">
        <f>AVERAGE('日報表(1分鐘)'!AO$935:AO$950)</f>
      </c>
      <c r="AP67" s="28" t="s">
        <f>AVERAGE('日報表(1分鐘)'!AP$935:AP$950)</f>
      </c>
      <c r="AQ67" s="28" t="s">
        <f>MAX('日報表(1分鐘)'!AQ$935:AQ$950) - IF(MAX('日報表(1分鐘)'!AQ$935:AQ$950)=0, 0, SMALL('日報表(1分鐘)'!AQ$935:AQ$950, COUNTIF('日報表(1分鐘)'!AQ$935:AQ$950, 0) + 1))</f>
      </c>
    </row>
    <row r="68" spans="1:4" ht="17.25">
      <c r="A68" s="14" t="s">
        <v>122</v>
      </c>
      <c r="B68" s="27">
        <f>AVERAGE('日報表(1分鐘)'!B$950:B$965)</f>
      </c>
      <c r="C68" s="28">
        <f>AVERAGE('日報表(1分鐘)'!C$950:C$965)</f>
      </c>
      <c r="D68" s="28" t="e">
        <f>MAX('日報表(1分鐘)'!D$950:D$965)-IF(MAX('日報表(1分鐘)'!D$950:D$965)=0,0,SMALL('日報表(1分鐘)'!D$950:D$965,COUNTIF('日報表(1分鐘)'!D$950:D$965,0)+1))</f>
      </c>
      <c r="E68" s="27" t="s">
        <f>AVERAGE('日報表(1分鐘)'!E$950:E$965)</f>
      </c>
      <c r="F68" s="28" t="s">
        <f>AVERAGE('日報表(1分鐘)'!F$950:F$965)</f>
      </c>
      <c r="G68" s="28" t="s">
        <f>MAX('日報表(1分鐘)'!G$950:G$965)-IF(MAX('日報表(1分鐘)'!G$950:G$965)=0,0,SMALL('日報表(1分鐘)'!G$950:G$965,COUNTIF('日報表(1分鐘)'!G$950:G$965,0)+1))</f>
      </c>
      <c r="H68" s="27" t="s">
        <f>AVERAGE('日報表(1分鐘)'!H$950:H$965)</f>
      </c>
      <c r="I68" s="28" t="s">
        <f>AVERAGE('日報表(1分鐘)'!I$950:I$965)</f>
      </c>
      <c r="J68" s="28" t="s">
        <f>MAX('日報表(1分鐘)'!J$950:J$965)-IF(MAX('日報表(1分鐘)'!J$950:J$965)=0,0,SMALL('日報表(1分鐘)'!J$950:J$965,COUNTIF('日報表(1分鐘)'!J$950:J$965,0)+1))</f>
      </c>
      <c r="K68" s="27" t="s">
        <f>AVERAGE('日報表(1分鐘)'!K$950:K$965)</f>
      </c>
      <c r="L68" s="28" t="s">
        <f>AVERAGE('日報表(1分鐘)'!L$950:L$965)</f>
      </c>
      <c r="M68" s="28" t="s">
        <f>MAX('日報表(1分鐘)'!M$950:M$965)-IF(MAX('日報表(1分鐘)'!M$950:M$965)=0,0,SMALL('日報表(1分鐘)'!M$950:M$965,COUNTIF('日報表(1分鐘)'!M$950:M$965,0)+1))</f>
      </c>
      <c r="N68" s="27" t="s">
        <f>AVERAGE('日報表(1分鐘)'!N$950:N$965)</f>
      </c>
      <c r="O68" s="28" t="s">
        <f>AVERAGE('日報表(1分鐘)'!O$950:O$965)</f>
      </c>
      <c r="P68" s="28" t="s">
        <f>MAX('日報表(1分鐘)'!P$950:P$965)-IF(MAX('日報表(1分鐘)'!P$950:P$965)=0,0,SMALL('日報表(1分鐘)'!P$950:P$965,COUNTIF('日報表(1分鐘)'!P$950:P$965,0)+1))</f>
      </c>
      <c r="Q68" s="27" t="s">
        <f>AVERAGE('日報表(1分鐘)'!Q$950:Q$965)</f>
      </c>
      <c r="R68" s="28" t="s">
        <f>AVERAGE('日報表(1分鐘)'!R$950:R$965)</f>
      </c>
      <c r="S68" s="28" t="s">
        <f>MAX('日報表(1分鐘)'!S$950:S$965)-IF(MAX('日報表(1分鐘)'!S$950:S$965)=0,0,SMALL('日報表(1分鐘)'!S$950:S$965,COUNTIF('日報表(1分鐘)'!S$950:S$965,0)+1))</f>
      </c>
      <c r="T68" s="27" t="s">
        <f>AVERAGE('日報表(1分鐘)'!T$950:T$965)</f>
      </c>
      <c r="U68" s="28" t="s">
        <f>AVERAGE('日報表(1分鐘)'!U$950:U$965)</f>
      </c>
      <c r="V68" s="28" t="s">
        <f>MAX('日報表(1分鐘)'!V$950:V$965)-IF(MAX('日報表(1分鐘)'!V$950:V$965)=0,0,SMALL('日報表(1分鐘)'!V$950:V$965,COUNTIF('日報表(1分鐘)'!V$950:V$965,0)+1))</f>
      </c>
      <c r="W68" s="27" t="s">
        <f>AVERAGE('日報表(1分鐘)'!W$950:W$965)</f>
      </c>
      <c r="X68" s="28" t="s">
        <f>AVERAGE('日報表(1分鐘)'!X$950:X$965)</f>
      </c>
      <c r="Y68" s="28" t="s">
        <f>MAX('日報表(1分鐘)'!Y$950:Y$965)-IF(MAX('日報表(1分鐘)'!Y$950:Y$965)=0,0,SMALL('日報表(1分鐘)'!Y$950:Y$965,COUNTIF('日報表(1分鐘)'!Y$950:Y$965,0)+1))</f>
      </c>
      <c r="Z68" s="27" t="s">
        <f>AVERAGE('日報表(1分鐘)'!Z$950:Z$965)</f>
      </c>
      <c r="AA68" s="28" t="s">
        <f>AVERAGE('日報表(1分鐘)'!AA$950:AA$965)</f>
      </c>
      <c r="AB68" s="28" t="s">
        <f>MAX('日報表(1分鐘)'!AB$950:AB$965)-IF(MAX('日報表(1分鐘)'!AB$950:AB$965)=0,0,SMALL('日報表(1分鐘)'!AB$950:AB$965,COUNTIF('日報表(1分鐘)'!AB$950:AB$965,0)+1))</f>
      </c>
      <c r="AC68" s="27" t="s">
        <f>AVERAGE('日報表(1分鐘)'!AC$950:AC$965)</f>
      </c>
      <c r="AD68" s="28" t="s">
        <f>AVERAGE('日報表(1分鐘)'!AD$950:AD$965)</f>
      </c>
      <c r="AE68" s="28" t="s">
        <f>MAX('日報表(1分鐘)'!AE$950:AE$965)-IF(MAX('日報表(1分鐘)'!AE$950:AE$965)=0,0,SMALL('日報表(1分鐘)'!AE$950:AE$965,COUNTIF('日報表(1分鐘)'!AE$950:AE$965,0)+1))</f>
      </c>
      <c r="AF68" s="27" t="s">
        <f>AVERAGE('日報表(1分鐘)'!AF$950:AF$965)</f>
      </c>
      <c r="AG68" s="28" t="s">
        <f>AVERAGE('日報表(1分鐘)'!AG$950:AG$965)</f>
      </c>
      <c r="AH68" s="28" t="s">
        <f>MAX('日報表(1分鐘)'!AH$950:AH$965)-IF(MAX('日報表(1分鐘)'!AH$950:AH$965)=0,0,SMALL('日報表(1分鐘)'!AH$950:AH$965,COUNTIF('日報表(1分鐘)'!AH$950:AH$965,0)+1))</f>
      </c>
      <c r="AI68" s="27" t="s">
        <f>AVERAGE('日報表(1分鐘)'!AI$950:AI$965)</f>
      </c>
      <c r="AJ68" s="28" t="s">
        <f>AVERAGE('日報表(1分鐘)'!AJ$950:AJ$965)</f>
      </c>
      <c r="AK68" s="28" t="s">
        <f>MAX('日報表(1分鐘)'!AK$950:AK$965)-IF(MAX('日報表(1分鐘)'!AK$950:AK$965)=0,0,SMALL('日報表(1分鐘)'!AK$950:AK$965,COUNTIF('日報表(1分鐘)'!AK$950:AK$965,0)+1))</f>
      </c>
      <c r="AL68" s="27" t="s">
        <f>AVERAGE('日報表(1分鐘)'!AL$950:AL$965)</f>
      </c>
      <c r="AM68" s="28" t="s">
        <f>AVERAGE('日報表(1分鐘)'!AM$950:AM$965)</f>
      </c>
      <c r="AN68" s="28" t="s">
        <f>MAX('日報表(1分鐘)'!AN$950:AN$965)-IF(MAX('日報表(1分鐘)'!AN$950:AN$965)=0,0,SMALL('日報表(1分鐘)'!AN$950:AN$965,COUNTIF('日報表(1分鐘)'!AN$950:AN$965,0)+1))</f>
      </c>
      <c r="AO68" s="27" t="s">
        <f>AVERAGE('日報表(1分鐘)'!AO$950:AO$965)</f>
      </c>
      <c r="AP68" s="28" t="s">
        <f>AVERAGE('日報表(1分鐘)'!AP$950:AP$965)</f>
      </c>
      <c r="AQ68" s="28" t="s">
        <f>MAX('日報表(1分鐘)'!AQ$950:AQ$965) - IF(MAX('日報表(1分鐘)'!AQ$950:AQ$965)=0, 0, SMALL('日報表(1分鐘)'!AQ$950:AQ$965, COUNTIF('日報表(1分鐘)'!AQ$950:AQ$965, 0) + 1))</f>
      </c>
    </row>
    <row r="69" spans="1:4" ht="17.25">
      <c r="A69" s="14" t="s">
        <v>50</v>
      </c>
      <c r="B69" s="27">
        <f>AVERAGE('日報表(1分鐘)'!B$965:B$980)</f>
      </c>
      <c r="C69" s="28">
        <f>AVERAGE('日報表(1分鐘)'!C$965:C$980)</f>
      </c>
      <c r="D69" s="28" t="e">
        <f>MAX('日報表(1分鐘)'!D$965:D$980)-IF(MAX('日報表(1分鐘)'!D$965:D$980)=0,0,SMALL('日報表(1分鐘)'!D$965:D$980,COUNTIF('日報表(1分鐘)'!D$965:D$980,0)+1))</f>
      </c>
      <c r="E69" s="27" t="s">
        <f>AVERAGE('日報表(1分鐘)'!E$965:E$980)</f>
      </c>
      <c r="F69" s="28" t="s">
        <f>AVERAGE('日報表(1分鐘)'!F$965:F$980)</f>
      </c>
      <c r="G69" s="28" t="s">
        <f>MAX('日報表(1分鐘)'!G$965:G$980)-IF(MAX('日報表(1分鐘)'!G$965:G$980)=0,0,SMALL('日報表(1分鐘)'!G$965:G$980,COUNTIF('日報表(1分鐘)'!G$965:G$980,0)+1))</f>
      </c>
      <c r="H69" s="27" t="s">
        <f>AVERAGE('日報表(1分鐘)'!H$965:H$980)</f>
      </c>
      <c r="I69" s="28" t="s">
        <f>AVERAGE('日報表(1分鐘)'!I$965:I$980)</f>
      </c>
      <c r="J69" s="28" t="s">
        <f>MAX('日報表(1分鐘)'!J$965:J$980)-IF(MAX('日報表(1分鐘)'!J$965:J$980)=0,0,SMALL('日報表(1分鐘)'!J$965:J$980,COUNTIF('日報表(1分鐘)'!J$965:J$980,0)+1))</f>
      </c>
      <c r="K69" s="27" t="s">
        <f>AVERAGE('日報表(1分鐘)'!K$965:K$980)</f>
      </c>
      <c r="L69" s="28" t="s">
        <f>AVERAGE('日報表(1分鐘)'!L$965:L$980)</f>
      </c>
      <c r="M69" s="28" t="s">
        <f>MAX('日報表(1分鐘)'!M$965:M$980)-IF(MAX('日報表(1分鐘)'!M$965:M$980)=0,0,SMALL('日報表(1分鐘)'!M$965:M$980,COUNTIF('日報表(1分鐘)'!M$965:M$980,0)+1))</f>
      </c>
      <c r="N69" s="27" t="s">
        <f>AVERAGE('日報表(1分鐘)'!N$965:N$980)</f>
      </c>
      <c r="O69" s="28" t="s">
        <f>AVERAGE('日報表(1分鐘)'!O$965:O$980)</f>
      </c>
      <c r="P69" s="28" t="s">
        <f>MAX('日報表(1分鐘)'!P$965:P$980)-IF(MAX('日報表(1分鐘)'!P$965:P$980)=0,0,SMALL('日報表(1分鐘)'!P$965:P$980,COUNTIF('日報表(1分鐘)'!P$965:P$980,0)+1))</f>
      </c>
      <c r="Q69" s="27" t="s">
        <f>AVERAGE('日報表(1分鐘)'!Q$965:Q$980)</f>
      </c>
      <c r="R69" s="28" t="s">
        <f>AVERAGE('日報表(1分鐘)'!R$965:R$980)</f>
      </c>
      <c r="S69" s="28" t="s">
        <f>MAX('日報表(1分鐘)'!S$965:S$980)-IF(MAX('日報表(1分鐘)'!S$965:S$980)=0,0,SMALL('日報表(1分鐘)'!S$965:S$980,COUNTIF('日報表(1分鐘)'!S$965:S$980,0)+1))</f>
      </c>
      <c r="T69" s="27" t="s">
        <f>AVERAGE('日報表(1分鐘)'!T$965:T$980)</f>
      </c>
      <c r="U69" s="28" t="s">
        <f>AVERAGE('日報表(1分鐘)'!U$965:U$980)</f>
      </c>
      <c r="V69" s="28" t="s">
        <f>MAX('日報表(1分鐘)'!V$965:V$980)-IF(MAX('日報表(1分鐘)'!V$965:V$980)=0,0,SMALL('日報表(1分鐘)'!V$965:V$980,COUNTIF('日報表(1分鐘)'!V$965:V$980,0)+1))</f>
      </c>
      <c r="W69" s="27" t="s">
        <f>AVERAGE('日報表(1分鐘)'!W$965:W$980)</f>
      </c>
      <c r="X69" s="28" t="s">
        <f>AVERAGE('日報表(1分鐘)'!X$965:X$980)</f>
      </c>
      <c r="Y69" s="28" t="s">
        <f>MAX('日報表(1分鐘)'!Y$965:Y$980)-IF(MAX('日報表(1分鐘)'!Y$965:Y$980)=0,0,SMALL('日報表(1分鐘)'!Y$965:Y$980,COUNTIF('日報表(1分鐘)'!Y$965:Y$980,0)+1))</f>
      </c>
      <c r="Z69" s="27" t="s">
        <f>AVERAGE('日報表(1分鐘)'!Z$965:Z$980)</f>
      </c>
      <c r="AA69" s="28" t="s">
        <f>AVERAGE('日報表(1分鐘)'!AA$965:AA$980)</f>
      </c>
      <c r="AB69" s="28" t="s">
        <f>MAX('日報表(1分鐘)'!AB$965:AB$980)-IF(MAX('日報表(1分鐘)'!AB$965:AB$980)=0,0,SMALL('日報表(1分鐘)'!AB$965:AB$980,COUNTIF('日報表(1分鐘)'!AB$965:AB$980,0)+1))</f>
      </c>
      <c r="AC69" s="27" t="s">
        <f>AVERAGE('日報表(1分鐘)'!AC$965:AC$980)</f>
      </c>
      <c r="AD69" s="28" t="s">
        <f>AVERAGE('日報表(1分鐘)'!AD$965:AD$980)</f>
      </c>
      <c r="AE69" s="28" t="s">
        <f>MAX('日報表(1分鐘)'!AE$965:AE$980)-IF(MAX('日報表(1分鐘)'!AE$965:AE$980)=0,0,SMALL('日報表(1分鐘)'!AE$965:AE$980,COUNTIF('日報表(1分鐘)'!AE$965:AE$980,0)+1))</f>
      </c>
      <c r="AF69" s="27" t="s">
        <f>AVERAGE('日報表(1分鐘)'!AF$965:AF$980)</f>
      </c>
      <c r="AG69" s="28" t="s">
        <f>AVERAGE('日報表(1分鐘)'!AG$965:AG$980)</f>
      </c>
      <c r="AH69" s="28" t="s">
        <f>MAX('日報表(1分鐘)'!AH$965:AH$980)-IF(MAX('日報表(1分鐘)'!AH$965:AH$980)=0,0,SMALL('日報表(1分鐘)'!AH$965:AH$980,COUNTIF('日報表(1分鐘)'!AH$965:AH$980,0)+1))</f>
      </c>
      <c r="AI69" s="27" t="s">
        <f>AVERAGE('日報表(1分鐘)'!AI$965:AI$980)</f>
      </c>
      <c r="AJ69" s="28" t="s">
        <f>AVERAGE('日報表(1分鐘)'!AJ$965:AJ$980)</f>
      </c>
      <c r="AK69" s="28" t="s">
        <f>MAX('日報表(1分鐘)'!AK$965:AK$980)-IF(MAX('日報表(1分鐘)'!AK$965:AK$980)=0,0,SMALL('日報表(1分鐘)'!AK$965:AK$980,COUNTIF('日報表(1分鐘)'!AK$965:AK$980,0)+1))</f>
      </c>
      <c r="AL69" s="27" t="s">
        <f>AVERAGE('日報表(1分鐘)'!AL$965:AL$980)</f>
      </c>
      <c r="AM69" s="28" t="s">
        <f>AVERAGE('日報表(1分鐘)'!AM$965:AM$980)</f>
      </c>
      <c r="AN69" s="28" t="s">
        <f>MAX('日報表(1分鐘)'!AN$965:AN$980)-IF(MAX('日報表(1分鐘)'!AN$965:AN$980)=0,0,SMALL('日報表(1分鐘)'!AN$965:AN$980,COUNTIF('日報表(1分鐘)'!AN$965:AN$980,0)+1))</f>
      </c>
      <c r="AO69" s="27" t="s">
        <f>AVERAGE('日報表(1分鐘)'!AO$965:AO$980)</f>
      </c>
      <c r="AP69" s="28" t="s">
        <f>AVERAGE('日報表(1分鐘)'!AP$965:AP$980)</f>
      </c>
      <c r="AQ69" s="28" t="s">
        <f>MAX('日報表(1分鐘)'!AQ$965:AQ$980) - IF(MAX('日報表(1分鐘)'!AQ$965:AQ$980)=0, 0, SMALL('日報表(1分鐘)'!AQ$965:AQ$980, COUNTIF('日報表(1分鐘)'!AQ$965:AQ$980, 0) + 1))</f>
      </c>
    </row>
    <row r="70" spans="1:4" ht="17.25">
      <c r="A70" s="14" t="s">
        <v>51</v>
      </c>
      <c r="B70" s="27">
        <f>AVERAGE('日報表(1分鐘)'!B$980:B$995)</f>
      </c>
      <c r="C70" s="28">
        <f>AVERAGE('日報表(1分鐘)'!C$980:C$995)</f>
      </c>
      <c r="D70" s="28" t="e">
        <f>MAX('日報表(1分鐘)'!D$980:D$995)-IF(MAX('日報表(1分鐘)'!D$980:D$995)=0,0,SMALL('日報表(1分鐘)'!D$980:D$995,COUNTIF('日報表(1分鐘)'!D$980:D$995,0)+1))</f>
      </c>
      <c r="E70" s="27" t="s">
        <f>AVERAGE('日報表(1分鐘)'!E$980:E$995)</f>
      </c>
      <c r="F70" s="28" t="s">
        <f>AVERAGE('日報表(1分鐘)'!F$980:F$995)</f>
      </c>
      <c r="G70" s="28" t="s">
        <f>MAX('日報表(1分鐘)'!G$980:G$995)-IF(MAX('日報表(1分鐘)'!G$980:G$995)=0,0,SMALL('日報表(1分鐘)'!G$980:G$995,COUNTIF('日報表(1分鐘)'!G$980:G$995,0)+1))</f>
      </c>
      <c r="H70" s="27" t="s">
        <f>AVERAGE('日報表(1分鐘)'!H$980:H$995)</f>
      </c>
      <c r="I70" s="28" t="s">
        <f>AVERAGE('日報表(1分鐘)'!I$980:I$995)</f>
      </c>
      <c r="J70" s="28" t="s">
        <f>MAX('日報表(1分鐘)'!J$980:J$995)-IF(MAX('日報表(1分鐘)'!J$980:J$995)=0,0,SMALL('日報表(1分鐘)'!J$980:J$995,COUNTIF('日報表(1分鐘)'!J$980:J$995,0)+1))</f>
      </c>
      <c r="K70" s="27" t="s">
        <f>AVERAGE('日報表(1分鐘)'!K$980:K$995)</f>
      </c>
      <c r="L70" s="28" t="s">
        <f>AVERAGE('日報表(1分鐘)'!L$980:L$995)</f>
      </c>
      <c r="M70" s="28" t="s">
        <f>MAX('日報表(1分鐘)'!M$980:M$995)-IF(MAX('日報表(1分鐘)'!M$980:M$995)=0,0,SMALL('日報表(1分鐘)'!M$980:M$995,COUNTIF('日報表(1分鐘)'!M$980:M$995,0)+1))</f>
      </c>
      <c r="N70" s="27" t="s">
        <f>AVERAGE('日報表(1分鐘)'!N$980:N$995)</f>
      </c>
      <c r="O70" s="28" t="s">
        <f>AVERAGE('日報表(1分鐘)'!O$980:O$995)</f>
      </c>
      <c r="P70" s="28" t="s">
        <f>MAX('日報表(1分鐘)'!P$980:P$995)-IF(MAX('日報表(1分鐘)'!P$980:P$995)=0,0,SMALL('日報表(1分鐘)'!P$980:P$995,COUNTIF('日報表(1分鐘)'!P$980:P$995,0)+1))</f>
      </c>
      <c r="Q70" s="27" t="s">
        <f>AVERAGE('日報表(1分鐘)'!Q$980:Q$995)</f>
      </c>
      <c r="R70" s="28" t="s">
        <f>AVERAGE('日報表(1分鐘)'!R$980:R$995)</f>
      </c>
      <c r="S70" s="28" t="s">
        <f>MAX('日報表(1分鐘)'!S$980:S$995)-IF(MAX('日報表(1分鐘)'!S$980:S$995)=0,0,SMALL('日報表(1分鐘)'!S$980:S$995,COUNTIF('日報表(1分鐘)'!S$980:S$995,0)+1))</f>
      </c>
      <c r="T70" s="27" t="s">
        <f>AVERAGE('日報表(1分鐘)'!T$980:T$995)</f>
      </c>
      <c r="U70" s="28" t="s">
        <f>AVERAGE('日報表(1分鐘)'!U$980:U$995)</f>
      </c>
      <c r="V70" s="28" t="s">
        <f>MAX('日報表(1分鐘)'!V$980:V$995)-IF(MAX('日報表(1分鐘)'!V$980:V$995)=0,0,SMALL('日報表(1分鐘)'!V$980:V$995,COUNTIF('日報表(1分鐘)'!V$980:V$995,0)+1))</f>
      </c>
      <c r="W70" s="27" t="s">
        <f>AVERAGE('日報表(1分鐘)'!W$980:W$995)</f>
      </c>
      <c r="X70" s="28" t="s">
        <f>AVERAGE('日報表(1分鐘)'!X$980:X$995)</f>
      </c>
      <c r="Y70" s="28" t="s">
        <f>MAX('日報表(1分鐘)'!Y$980:Y$995)-IF(MAX('日報表(1分鐘)'!Y$980:Y$995)=0,0,SMALL('日報表(1分鐘)'!Y$980:Y$995,COUNTIF('日報表(1分鐘)'!Y$980:Y$995,0)+1))</f>
      </c>
      <c r="Z70" s="27" t="s">
        <f>AVERAGE('日報表(1分鐘)'!Z$980:Z$995)</f>
      </c>
      <c r="AA70" s="28" t="s">
        <f>AVERAGE('日報表(1分鐘)'!AA$980:AA$995)</f>
      </c>
      <c r="AB70" s="28" t="s">
        <f>MAX('日報表(1分鐘)'!AB$980:AB$995)-IF(MAX('日報表(1分鐘)'!AB$980:AB$995)=0,0,SMALL('日報表(1分鐘)'!AB$980:AB$995,COUNTIF('日報表(1分鐘)'!AB$980:AB$995,0)+1))</f>
      </c>
      <c r="AC70" s="27" t="s">
        <f>AVERAGE('日報表(1分鐘)'!AC$980:AC$995)</f>
      </c>
      <c r="AD70" s="28" t="s">
        <f>AVERAGE('日報表(1分鐘)'!AD$980:AD$995)</f>
      </c>
      <c r="AE70" s="28" t="s">
        <f>MAX('日報表(1分鐘)'!AE$980:AE$995)-IF(MAX('日報表(1分鐘)'!AE$980:AE$995)=0,0,SMALL('日報表(1分鐘)'!AE$980:AE$995,COUNTIF('日報表(1分鐘)'!AE$980:AE$995,0)+1))</f>
      </c>
      <c r="AF70" s="27" t="s">
        <f>AVERAGE('日報表(1分鐘)'!AF$980:AF$995)</f>
      </c>
      <c r="AG70" s="28" t="s">
        <f>AVERAGE('日報表(1分鐘)'!AG$980:AG$995)</f>
      </c>
      <c r="AH70" s="28" t="s">
        <f>MAX('日報表(1分鐘)'!AH$980:AH$995)-IF(MAX('日報表(1分鐘)'!AH$980:AH$995)=0,0,SMALL('日報表(1分鐘)'!AH$980:AH$995,COUNTIF('日報表(1分鐘)'!AH$980:AH$995,0)+1))</f>
      </c>
      <c r="AI70" s="27" t="s">
        <f>AVERAGE('日報表(1分鐘)'!AI$980:AI$995)</f>
      </c>
      <c r="AJ70" s="28" t="s">
        <f>AVERAGE('日報表(1分鐘)'!AJ$980:AJ$995)</f>
      </c>
      <c r="AK70" s="28" t="s">
        <f>MAX('日報表(1分鐘)'!AK$980:AK$995)-IF(MAX('日報表(1分鐘)'!AK$980:AK$995)=0,0,SMALL('日報表(1分鐘)'!AK$980:AK$995,COUNTIF('日報表(1分鐘)'!AK$980:AK$995,0)+1))</f>
      </c>
      <c r="AL70" s="27" t="s">
        <f>AVERAGE('日報表(1分鐘)'!AL$980:AL$995)</f>
      </c>
      <c r="AM70" s="28" t="s">
        <f>AVERAGE('日報表(1分鐘)'!AM$980:AM$995)</f>
      </c>
      <c r="AN70" s="28" t="s">
        <f>MAX('日報表(1分鐘)'!AN$980:AN$995)-IF(MAX('日報表(1分鐘)'!AN$980:AN$995)=0,0,SMALL('日報表(1分鐘)'!AN$980:AN$995,COUNTIF('日報表(1分鐘)'!AN$980:AN$995,0)+1))</f>
      </c>
      <c r="AO70" s="27" t="s">
        <f>AVERAGE('日報表(1分鐘)'!AO$980:AO$995)</f>
      </c>
      <c r="AP70" s="28" t="s">
        <f>AVERAGE('日報表(1分鐘)'!AP$980:AP$995)</f>
      </c>
      <c r="AQ70" s="28" t="s">
        <f>MAX('日報表(1分鐘)'!AQ$980:AQ$995) - IF(MAX('日報表(1分鐘)'!AQ$980:AQ$995)=0, 0, SMALL('日報表(1分鐘)'!AQ$980:AQ$995, COUNTIF('日報表(1分鐘)'!AQ$980:AQ$995, 0) + 1))</f>
      </c>
    </row>
    <row r="71" spans="1:4" ht="17.25">
      <c r="A71" s="14" t="s">
        <v>52</v>
      </c>
      <c r="B71" s="27">
        <f>AVERAGE('日報表(1分鐘)'!B$995:B$1010)</f>
      </c>
      <c r="C71" s="28">
        <f>AVERAGE('日報表(1分鐘)'!C$995:C$1010)</f>
      </c>
      <c r="D71" s="28" t="e">
        <f>MAX('日報表(1分鐘)'!D$995:D$1010)-IF(MAX('日報表(1分鐘)'!D$995:D$1010)=0,0,SMALL('日報表(1分鐘)'!D$995:D$1010,COUNTIF('日報表(1分鐘)'!D$995:D$1010,0)+1))</f>
      </c>
      <c r="E71" s="27" t="s">
        <f>AVERAGE('日報表(1分鐘)'!E$995:E$1010)</f>
      </c>
      <c r="F71" s="28" t="s">
        <f>AVERAGE('日報表(1分鐘)'!F$995:F$1010)</f>
      </c>
      <c r="G71" s="28" t="s">
        <f>MAX('日報表(1分鐘)'!G$995:G$1010)-IF(MAX('日報表(1分鐘)'!G$995:G$1010)=0,0,SMALL('日報表(1分鐘)'!G$995:G$1010,COUNTIF('日報表(1分鐘)'!G$995:G$1010,0)+1))</f>
      </c>
      <c r="H71" s="27" t="s">
        <f>AVERAGE('日報表(1分鐘)'!H$995:H$1010)</f>
      </c>
      <c r="I71" s="28" t="s">
        <f>AVERAGE('日報表(1分鐘)'!I$995:I$1010)</f>
      </c>
      <c r="J71" s="28" t="s">
        <f>MAX('日報表(1分鐘)'!J$995:J$1010)-IF(MAX('日報表(1分鐘)'!J$995:J$1010)=0,0,SMALL('日報表(1分鐘)'!J$995:J$1010,COUNTIF('日報表(1分鐘)'!J$995:J$1010,0)+1))</f>
      </c>
      <c r="K71" s="27" t="s">
        <f>AVERAGE('日報表(1分鐘)'!K$995:K$1010)</f>
      </c>
      <c r="L71" s="28" t="s">
        <f>AVERAGE('日報表(1分鐘)'!L$995:L$1010)</f>
      </c>
      <c r="M71" s="28" t="s">
        <f>MAX('日報表(1分鐘)'!M$995:M$1010)-IF(MAX('日報表(1分鐘)'!M$995:M$1010)=0,0,SMALL('日報表(1分鐘)'!M$995:M$1010,COUNTIF('日報表(1分鐘)'!M$995:M$1010,0)+1))</f>
      </c>
      <c r="N71" s="27" t="s">
        <f>AVERAGE('日報表(1分鐘)'!N$995:N$1010)</f>
      </c>
      <c r="O71" s="28" t="s">
        <f>AVERAGE('日報表(1分鐘)'!O$995:O$1010)</f>
      </c>
      <c r="P71" s="28" t="s">
        <f>MAX('日報表(1分鐘)'!P$995:P$1010)-IF(MAX('日報表(1分鐘)'!P$995:P$1010)=0,0,SMALL('日報表(1分鐘)'!P$995:P$1010,COUNTIF('日報表(1分鐘)'!P$995:P$1010,0)+1))</f>
      </c>
      <c r="Q71" s="27" t="s">
        <f>AVERAGE('日報表(1分鐘)'!Q$995:Q$1010)</f>
      </c>
      <c r="R71" s="28" t="s">
        <f>AVERAGE('日報表(1分鐘)'!R$995:R$1010)</f>
      </c>
      <c r="S71" s="28" t="s">
        <f>MAX('日報表(1分鐘)'!S$995:S$1010)-IF(MAX('日報表(1分鐘)'!S$995:S$1010)=0,0,SMALL('日報表(1分鐘)'!S$995:S$1010,COUNTIF('日報表(1分鐘)'!S$995:S$1010,0)+1))</f>
      </c>
      <c r="T71" s="27" t="s">
        <f>AVERAGE('日報表(1分鐘)'!T$995:T$1010)</f>
      </c>
      <c r="U71" s="28" t="s">
        <f>AVERAGE('日報表(1分鐘)'!U$995:U$1010)</f>
      </c>
      <c r="V71" s="28" t="s">
        <f>MAX('日報表(1分鐘)'!V$995:V$1010)-IF(MAX('日報表(1分鐘)'!V$995:V$1010)=0,0,SMALL('日報表(1分鐘)'!V$995:V$1010,COUNTIF('日報表(1分鐘)'!V$995:V$1010,0)+1))</f>
      </c>
      <c r="W71" s="27" t="s">
        <f>AVERAGE('日報表(1分鐘)'!W$995:W$1010)</f>
      </c>
      <c r="X71" s="28" t="s">
        <f>AVERAGE('日報表(1分鐘)'!X$995:X$1010)</f>
      </c>
      <c r="Y71" s="28" t="s">
        <f>MAX('日報表(1分鐘)'!Y$995:Y$1010)-IF(MAX('日報表(1分鐘)'!Y$995:Y$1010)=0,0,SMALL('日報表(1分鐘)'!Y$995:Y$1010,COUNTIF('日報表(1分鐘)'!Y$995:Y$1010,0)+1))</f>
      </c>
      <c r="Z71" s="27" t="s">
        <f>AVERAGE('日報表(1分鐘)'!Z$995:Z$1010)</f>
      </c>
      <c r="AA71" s="28" t="s">
        <f>AVERAGE('日報表(1分鐘)'!AA$995:AA$1010)</f>
      </c>
      <c r="AB71" s="28" t="s">
        <f>MAX('日報表(1分鐘)'!AB$995:AB$1010)-IF(MAX('日報表(1分鐘)'!AB$995:AB$1010)=0,0,SMALL('日報表(1分鐘)'!AB$995:AB$1010,COUNTIF('日報表(1分鐘)'!AB$995:AB$1010,0)+1))</f>
      </c>
      <c r="AC71" s="27" t="s">
        <f>AVERAGE('日報表(1分鐘)'!AC$995:AC$1010)</f>
      </c>
      <c r="AD71" s="28" t="s">
        <f>AVERAGE('日報表(1分鐘)'!AD$995:AD$1010)</f>
      </c>
      <c r="AE71" s="28" t="s">
        <f>MAX('日報表(1分鐘)'!AE$995:AE$1010)-IF(MAX('日報表(1分鐘)'!AE$995:AE$1010)=0,0,SMALL('日報表(1分鐘)'!AE$995:AE$1010,COUNTIF('日報表(1分鐘)'!AE$995:AE$1010,0)+1))</f>
      </c>
      <c r="AF71" s="27" t="s">
        <f>AVERAGE('日報表(1分鐘)'!AF$995:AF$1010)</f>
      </c>
      <c r="AG71" s="28" t="s">
        <f>AVERAGE('日報表(1分鐘)'!AG$995:AG$1010)</f>
      </c>
      <c r="AH71" s="28" t="s">
        <f>MAX('日報表(1分鐘)'!AH$995:AH$1010)-IF(MAX('日報表(1分鐘)'!AH$995:AH$1010)=0,0,SMALL('日報表(1分鐘)'!AH$995:AH$1010,COUNTIF('日報表(1分鐘)'!AH$995:AH$1010,0)+1))</f>
      </c>
      <c r="AI71" s="27" t="s">
        <f>AVERAGE('日報表(1分鐘)'!AI$995:AI$1010)</f>
      </c>
      <c r="AJ71" s="28" t="s">
        <f>AVERAGE('日報表(1分鐘)'!AJ$995:AJ$1010)</f>
      </c>
      <c r="AK71" s="28" t="s">
        <f>MAX('日報表(1分鐘)'!AK$995:AK$1010)-IF(MAX('日報表(1分鐘)'!AK$995:AK$1010)=0,0,SMALL('日報表(1分鐘)'!AK$995:AK$1010,COUNTIF('日報表(1分鐘)'!AK$995:AK$1010,0)+1))</f>
      </c>
      <c r="AL71" s="27" t="s">
        <f>AVERAGE('日報表(1分鐘)'!AL$995:AL$1010)</f>
      </c>
      <c r="AM71" s="28" t="s">
        <f>AVERAGE('日報表(1分鐘)'!AM$995:AM$1010)</f>
      </c>
      <c r="AN71" s="28" t="s">
        <f>MAX('日報表(1分鐘)'!AN$995:AN$1010)-IF(MAX('日報表(1分鐘)'!AN$995:AN$1010)=0,0,SMALL('日報表(1分鐘)'!AN$995:AN$1010,COUNTIF('日報表(1分鐘)'!AN$995:AN$1010,0)+1))</f>
      </c>
      <c r="AO71" s="27" t="s">
        <f>AVERAGE('日報表(1分鐘)'!AO$995:AO$1010)</f>
      </c>
      <c r="AP71" s="28" t="s">
        <f>AVERAGE('日報表(1分鐘)'!AP$995:AP$1010)</f>
      </c>
      <c r="AQ71" s="28" t="s">
        <f>MAX('日報表(1分鐘)'!AQ$995:AQ$1010) - IF(MAX('日報表(1分鐘)'!AQ$995:AQ$1010)=0, 0, SMALL('日報表(1分鐘)'!AQ$995:AQ$1010, COUNTIF('日報表(1分鐘)'!AQ$995:AQ$1010, 0) + 1))</f>
      </c>
    </row>
    <row r="72" spans="1:4" ht="17.25">
      <c r="A72" s="14" t="s">
        <v>53</v>
      </c>
      <c r="B72" s="27">
        <f>AVERAGE('日報表(1分鐘)'!B$1010:B$1025)</f>
      </c>
      <c r="C72" s="28">
        <f>AVERAGE('日報表(1分鐘)'!C$1010:C$1025)</f>
      </c>
      <c r="D72" s="28" t="e">
        <f>MAX('日報表(1分鐘)'!D$1010:D$1025)-IF(MAX('日報表(1分鐘)'!D$1010:D$1025)=0,0,SMALL('日報表(1分鐘)'!D$1010:D$1025,COUNTIF('日報表(1分鐘)'!D$1010:D$1025,0)+1))</f>
      </c>
      <c r="E72" s="27" t="s">
        <f>AVERAGE('日報表(1分鐘)'!E$1010:E$1025)</f>
      </c>
      <c r="F72" s="28" t="s">
        <f>AVERAGE('日報表(1分鐘)'!F$1010:F$1025)</f>
      </c>
      <c r="G72" s="28" t="s">
        <f>MAX('日報表(1分鐘)'!G$1010:G$1025)-IF(MAX('日報表(1分鐘)'!G$1010:G$1025)=0,0,SMALL('日報表(1分鐘)'!G$1010:G$1025,COUNTIF('日報表(1分鐘)'!G$1010:G$1025,0)+1))</f>
      </c>
      <c r="H72" s="27" t="s">
        <f>AVERAGE('日報表(1分鐘)'!H$1010:H$1025)</f>
      </c>
      <c r="I72" s="28" t="s">
        <f>AVERAGE('日報表(1分鐘)'!I$1010:I$1025)</f>
      </c>
      <c r="J72" s="28" t="s">
        <f>MAX('日報表(1分鐘)'!J$1010:J$1025)-IF(MAX('日報表(1分鐘)'!J$1010:J$1025)=0,0,SMALL('日報表(1分鐘)'!J$1010:J$1025,COUNTIF('日報表(1分鐘)'!J$1010:J$1025,0)+1))</f>
      </c>
      <c r="K72" s="27" t="s">
        <f>AVERAGE('日報表(1分鐘)'!K$1010:K$1025)</f>
      </c>
      <c r="L72" s="28" t="s">
        <f>AVERAGE('日報表(1分鐘)'!L$1010:L$1025)</f>
      </c>
      <c r="M72" s="28" t="s">
        <f>MAX('日報表(1分鐘)'!M$1010:M$1025)-IF(MAX('日報表(1分鐘)'!M$1010:M$1025)=0,0,SMALL('日報表(1分鐘)'!M$1010:M$1025,COUNTIF('日報表(1分鐘)'!M$1010:M$1025,0)+1))</f>
      </c>
      <c r="N72" s="27" t="s">
        <f>AVERAGE('日報表(1分鐘)'!N$1010:N$1025)</f>
      </c>
      <c r="O72" s="28" t="s">
        <f>AVERAGE('日報表(1分鐘)'!O$1010:O$1025)</f>
      </c>
      <c r="P72" s="28" t="s">
        <f>MAX('日報表(1分鐘)'!P$1010:P$1025)-IF(MAX('日報表(1分鐘)'!P$1010:P$1025)=0,0,SMALL('日報表(1分鐘)'!P$1010:P$1025,COUNTIF('日報表(1分鐘)'!P$1010:P$1025,0)+1))</f>
      </c>
      <c r="Q72" s="27" t="s">
        <f>AVERAGE('日報表(1分鐘)'!Q$1010:Q$1025)</f>
      </c>
      <c r="R72" s="28" t="s">
        <f>AVERAGE('日報表(1分鐘)'!R$1010:R$1025)</f>
      </c>
      <c r="S72" s="28" t="s">
        <f>MAX('日報表(1分鐘)'!S$1010:S$1025)-IF(MAX('日報表(1分鐘)'!S$1010:S$1025)=0,0,SMALL('日報表(1分鐘)'!S$1010:S$1025,COUNTIF('日報表(1分鐘)'!S$1010:S$1025,0)+1))</f>
      </c>
      <c r="T72" s="27" t="s">
        <f>AVERAGE('日報表(1分鐘)'!T$1010:T$1025)</f>
      </c>
      <c r="U72" s="28" t="s">
        <f>AVERAGE('日報表(1分鐘)'!U$1010:U$1025)</f>
      </c>
      <c r="V72" s="28" t="s">
        <f>MAX('日報表(1分鐘)'!V$1010:V$1025)-IF(MAX('日報表(1分鐘)'!V$1010:V$1025)=0,0,SMALL('日報表(1分鐘)'!V$1010:V$1025,COUNTIF('日報表(1分鐘)'!V$1010:V$1025,0)+1))</f>
      </c>
      <c r="W72" s="27" t="s">
        <f>AVERAGE('日報表(1分鐘)'!W$1010:W$1025)</f>
      </c>
      <c r="X72" s="28" t="s">
        <f>AVERAGE('日報表(1分鐘)'!X$1010:X$1025)</f>
      </c>
      <c r="Y72" s="28" t="s">
        <f>MAX('日報表(1分鐘)'!Y$1010:Y$1025)-IF(MAX('日報表(1分鐘)'!Y$1010:Y$1025)=0,0,SMALL('日報表(1分鐘)'!Y$1010:Y$1025,COUNTIF('日報表(1分鐘)'!Y$1010:Y$1025,0)+1))</f>
      </c>
      <c r="Z72" s="27" t="s">
        <f>AVERAGE('日報表(1分鐘)'!Z$1010:Z$1025)</f>
      </c>
      <c r="AA72" s="28" t="s">
        <f>AVERAGE('日報表(1分鐘)'!AA$1010:AA$1025)</f>
      </c>
      <c r="AB72" s="28" t="s">
        <f>MAX('日報表(1分鐘)'!AB$1010:AB$1025)-IF(MAX('日報表(1分鐘)'!AB$1010:AB$1025)=0,0,SMALL('日報表(1分鐘)'!AB$1010:AB$1025,COUNTIF('日報表(1分鐘)'!AB$1010:AB$1025,0)+1))</f>
      </c>
      <c r="AC72" s="27" t="s">
        <f>AVERAGE('日報表(1分鐘)'!AC$1010:AC$1025)</f>
      </c>
      <c r="AD72" s="28" t="s">
        <f>AVERAGE('日報表(1分鐘)'!AD$1010:AD$1025)</f>
      </c>
      <c r="AE72" s="28" t="s">
        <f>MAX('日報表(1分鐘)'!AE$1010:AE$1025)-IF(MAX('日報表(1分鐘)'!AE$1010:AE$1025)=0,0,SMALL('日報表(1分鐘)'!AE$1010:AE$1025,COUNTIF('日報表(1分鐘)'!AE$1010:AE$1025,0)+1))</f>
      </c>
      <c r="AF72" s="27" t="s">
        <f>AVERAGE('日報表(1分鐘)'!AF$1010:AF$1025)</f>
      </c>
      <c r="AG72" s="28" t="s">
        <f>AVERAGE('日報表(1分鐘)'!AG$1010:AG$1025)</f>
      </c>
      <c r="AH72" s="28" t="s">
        <f>MAX('日報表(1分鐘)'!AH$1010:AH$1025)-IF(MAX('日報表(1分鐘)'!AH$1010:AH$1025)=0,0,SMALL('日報表(1分鐘)'!AH$1010:AH$1025,COUNTIF('日報表(1分鐘)'!AH$1010:AH$1025,0)+1))</f>
      </c>
      <c r="AI72" s="27" t="s">
        <f>AVERAGE('日報表(1分鐘)'!AI$1010:AI$1025)</f>
      </c>
      <c r="AJ72" s="28" t="s">
        <f>AVERAGE('日報表(1分鐘)'!AJ$1010:AJ$1025)</f>
      </c>
      <c r="AK72" s="28" t="s">
        <f>MAX('日報表(1分鐘)'!AK$1010:AK$1025)-IF(MAX('日報表(1分鐘)'!AK$1010:AK$1025)=0,0,SMALL('日報表(1分鐘)'!AK$1010:AK$1025,COUNTIF('日報表(1分鐘)'!AK$1010:AK$1025,0)+1))</f>
      </c>
      <c r="AL72" s="27" t="s">
        <f>AVERAGE('日報表(1分鐘)'!AL$1010:AL$1025)</f>
      </c>
      <c r="AM72" s="28" t="s">
        <f>AVERAGE('日報表(1分鐘)'!AM$1010:AM$1025)</f>
      </c>
      <c r="AN72" s="28" t="s">
        <f>MAX('日報表(1分鐘)'!AN$1010:AN$1025)-IF(MAX('日報表(1分鐘)'!AN$1010:AN$1025)=0,0,SMALL('日報表(1分鐘)'!AN$1010:AN$1025,COUNTIF('日報表(1分鐘)'!AN$1010:AN$1025,0)+1))</f>
      </c>
      <c r="AO72" s="27" t="s">
        <f>AVERAGE('日報表(1分鐘)'!AO$1010:AO$1025)</f>
      </c>
      <c r="AP72" s="28" t="s">
        <f>AVERAGE('日報表(1分鐘)'!AP$1010:AP$1025)</f>
      </c>
      <c r="AQ72" s="28" t="s">
        <f>MAX('日報表(1分鐘)'!AQ$1010:AQ$1025) - IF(MAX('日報表(1分鐘)'!AQ$1010:AQ$1025)=0, 0, SMALL('日報表(1分鐘)'!AQ$1010:AQ$1025, COUNTIF('日報表(1分鐘)'!AQ$1010:AQ$1025, 0) + 1))</f>
      </c>
    </row>
    <row r="73" spans="1:4" ht="17.25">
      <c r="A73" s="14" t="s">
        <v>54</v>
      </c>
      <c r="B73" s="27">
        <f>AVERAGE('日報表(1分鐘)'!B$1025:B$1040)</f>
      </c>
      <c r="C73" s="28">
        <f>AVERAGE('日報表(1分鐘)'!C$1025:C$1040)</f>
      </c>
      <c r="D73" s="28" t="e">
        <f>MAX('日報表(1分鐘)'!D$1025:D$1040)-IF(MAX('日報表(1分鐘)'!D$1025:D$1040)=0,0,SMALL('日報表(1分鐘)'!D$1025:D$1040,COUNTIF('日報表(1分鐘)'!D$1025:D$1040,0)+1))</f>
      </c>
      <c r="E73" s="27" t="s">
        <f>AVERAGE('日報表(1分鐘)'!E$1025:E$1040)</f>
      </c>
      <c r="F73" s="28" t="s">
        <f>AVERAGE('日報表(1分鐘)'!F$1025:F$1040)</f>
      </c>
      <c r="G73" s="28" t="s">
        <f>MAX('日報表(1分鐘)'!G$1025:G$1040)-IF(MAX('日報表(1分鐘)'!G$1025:G$1040)=0,0,SMALL('日報表(1分鐘)'!G$1025:G$1040,COUNTIF('日報表(1分鐘)'!G$1025:G$1040,0)+1))</f>
      </c>
      <c r="H73" s="27" t="s">
        <f>AVERAGE('日報表(1分鐘)'!H$1025:H$1040)</f>
      </c>
      <c r="I73" s="28" t="s">
        <f>AVERAGE('日報表(1分鐘)'!I$1025:I$1040)</f>
      </c>
      <c r="J73" s="28" t="s">
        <f>MAX('日報表(1分鐘)'!J$1025:J$1040)-IF(MAX('日報表(1分鐘)'!J$1025:J$1040)=0,0,SMALL('日報表(1分鐘)'!J$1025:J$1040,COUNTIF('日報表(1分鐘)'!J$1025:J$1040,0)+1))</f>
      </c>
      <c r="K73" s="27" t="s">
        <f>AVERAGE('日報表(1分鐘)'!K$1025:K$1040)</f>
      </c>
      <c r="L73" s="28" t="s">
        <f>AVERAGE('日報表(1分鐘)'!L$1025:L$1040)</f>
      </c>
      <c r="M73" s="28" t="s">
        <f>MAX('日報表(1分鐘)'!M$1025:M$1040)-IF(MAX('日報表(1分鐘)'!M$1025:M$1040)=0,0,SMALL('日報表(1分鐘)'!M$1025:M$1040,COUNTIF('日報表(1分鐘)'!M$1025:M$1040,0)+1))</f>
      </c>
      <c r="N73" s="27" t="s">
        <f>AVERAGE('日報表(1分鐘)'!N$1025:N$1040)</f>
      </c>
      <c r="O73" s="28" t="s">
        <f>AVERAGE('日報表(1分鐘)'!O$1025:O$1040)</f>
      </c>
      <c r="P73" s="28" t="s">
        <f>MAX('日報表(1分鐘)'!P$1025:P$1040)-IF(MAX('日報表(1分鐘)'!P$1025:P$1040)=0,0,SMALL('日報表(1分鐘)'!P$1025:P$1040,COUNTIF('日報表(1分鐘)'!P$1025:P$1040,0)+1))</f>
      </c>
      <c r="Q73" s="27" t="s">
        <f>AVERAGE('日報表(1分鐘)'!Q$1025:Q$1040)</f>
      </c>
      <c r="R73" s="28" t="s">
        <f>AVERAGE('日報表(1分鐘)'!R$1025:R$1040)</f>
      </c>
      <c r="S73" s="28" t="s">
        <f>MAX('日報表(1分鐘)'!S$1025:S$1040)-IF(MAX('日報表(1分鐘)'!S$1025:S$1040)=0,0,SMALL('日報表(1分鐘)'!S$1025:S$1040,COUNTIF('日報表(1分鐘)'!S$1025:S$1040,0)+1))</f>
      </c>
      <c r="T73" s="27" t="s">
        <f>AVERAGE('日報表(1分鐘)'!T$1025:T$1040)</f>
      </c>
      <c r="U73" s="28" t="s">
        <f>AVERAGE('日報表(1分鐘)'!U$1025:U$1040)</f>
      </c>
      <c r="V73" s="28" t="s">
        <f>MAX('日報表(1分鐘)'!V$1025:V$1040)-IF(MAX('日報表(1分鐘)'!V$1025:V$1040)=0,0,SMALL('日報表(1分鐘)'!V$1025:V$1040,COUNTIF('日報表(1分鐘)'!V$1025:V$1040,0)+1))</f>
      </c>
      <c r="W73" s="27" t="s">
        <f>AVERAGE('日報表(1分鐘)'!W$1025:W$1040)</f>
      </c>
      <c r="X73" s="28" t="s">
        <f>AVERAGE('日報表(1分鐘)'!X$1025:X$1040)</f>
      </c>
      <c r="Y73" s="28" t="s">
        <f>MAX('日報表(1分鐘)'!Y$1025:Y$1040)-IF(MAX('日報表(1分鐘)'!Y$1025:Y$1040)=0,0,SMALL('日報表(1分鐘)'!Y$1025:Y$1040,COUNTIF('日報表(1分鐘)'!Y$1025:Y$1040,0)+1))</f>
      </c>
      <c r="Z73" s="27" t="s">
        <f>AVERAGE('日報表(1分鐘)'!Z$1025:Z$1040)</f>
      </c>
      <c r="AA73" s="28" t="s">
        <f>AVERAGE('日報表(1分鐘)'!AA$1025:AA$1040)</f>
      </c>
      <c r="AB73" s="28" t="s">
        <f>MAX('日報表(1分鐘)'!AB$1025:AB$1040)-IF(MAX('日報表(1分鐘)'!AB$1025:AB$1040)=0,0,SMALL('日報表(1分鐘)'!AB$1025:AB$1040,COUNTIF('日報表(1分鐘)'!AB$1025:AB$1040,0)+1))</f>
      </c>
      <c r="AC73" s="27" t="s">
        <f>AVERAGE('日報表(1分鐘)'!AC$1025:AC$1040)</f>
      </c>
      <c r="AD73" s="28" t="s">
        <f>AVERAGE('日報表(1分鐘)'!AD$1025:AD$1040)</f>
      </c>
      <c r="AE73" s="28" t="s">
        <f>MAX('日報表(1分鐘)'!AE$1025:AE$1040)-IF(MAX('日報表(1分鐘)'!AE$1025:AE$1040)=0,0,SMALL('日報表(1分鐘)'!AE$1025:AE$1040,COUNTIF('日報表(1分鐘)'!AE$1025:AE$1040,0)+1))</f>
      </c>
      <c r="AF73" s="27" t="s">
        <f>AVERAGE('日報表(1分鐘)'!AF$1025:AF$1040)</f>
      </c>
      <c r="AG73" s="28" t="s">
        <f>AVERAGE('日報表(1分鐘)'!AG$1025:AG$1040)</f>
      </c>
      <c r="AH73" s="28" t="s">
        <f>MAX('日報表(1分鐘)'!AH$1025:AH$1040)-IF(MAX('日報表(1分鐘)'!AH$1025:AH$1040)=0,0,SMALL('日報表(1分鐘)'!AH$1025:AH$1040,COUNTIF('日報表(1分鐘)'!AH$1025:AH$1040,0)+1))</f>
      </c>
      <c r="AI73" s="27" t="s">
        <f>AVERAGE('日報表(1分鐘)'!AI$1025:AI$1040)</f>
      </c>
      <c r="AJ73" s="28" t="s">
        <f>AVERAGE('日報表(1分鐘)'!AJ$1025:AJ$1040)</f>
      </c>
      <c r="AK73" s="28" t="s">
        <f>MAX('日報表(1分鐘)'!AK$1025:AK$1040)-IF(MAX('日報表(1分鐘)'!AK$1025:AK$1040)=0,0,SMALL('日報表(1分鐘)'!AK$1025:AK$1040,COUNTIF('日報表(1分鐘)'!AK$1025:AK$1040,0)+1))</f>
      </c>
      <c r="AL73" s="27" t="s">
        <f>AVERAGE('日報表(1分鐘)'!AL$1025:AL$1040)</f>
      </c>
      <c r="AM73" s="28" t="s">
        <f>AVERAGE('日報表(1分鐘)'!AM$1025:AM$1040)</f>
      </c>
      <c r="AN73" s="28" t="s">
        <f>MAX('日報表(1分鐘)'!AN$1025:AN$1040)-IF(MAX('日報表(1分鐘)'!AN$1025:AN$1040)=0,0,SMALL('日報表(1分鐘)'!AN$1025:AN$1040,COUNTIF('日報表(1分鐘)'!AN$1025:AN$1040,0)+1))</f>
      </c>
      <c r="AO73" s="27" t="s">
        <f>AVERAGE('日報表(1分鐘)'!AO$1025:AO$1040)</f>
      </c>
      <c r="AP73" s="28" t="s">
        <f>AVERAGE('日報表(1分鐘)'!AP$1025:AP$1040)</f>
      </c>
      <c r="AQ73" s="28" t="s">
        <f>MAX('日報表(1分鐘)'!AQ$1025:AQ$1040) - IF(MAX('日報表(1分鐘)'!AQ$1025:AQ$1040)=0, 0, SMALL('日報表(1分鐘)'!AQ$1025:AQ$1040, COUNTIF('日報表(1分鐘)'!AQ$1025:AQ$1040, 0) + 1))</f>
      </c>
    </row>
    <row r="74" spans="1:4" ht="17.25">
      <c r="A74" s="14" t="s">
        <v>55</v>
      </c>
      <c r="B74" s="27">
        <f>AVERAGE('日報表(1分鐘)'!B$1040:B$1055)</f>
      </c>
      <c r="C74" s="28">
        <f>AVERAGE('日報表(1分鐘)'!C$1040:C$1055)</f>
      </c>
      <c r="D74" s="28" t="e">
        <f>MAX('日報表(1分鐘)'!D$1040:D$1055)-IF(MAX('日報表(1分鐘)'!D$1040:D$1055)=0,0,SMALL('日報表(1分鐘)'!D$1040:D$1055,COUNTIF('日報表(1分鐘)'!D$1040:D$1055,0)+1))</f>
      </c>
      <c r="E74" s="27" t="s">
        <f>AVERAGE('日報表(1分鐘)'!E$1040:E$1055)</f>
      </c>
      <c r="F74" s="28" t="s">
        <f>AVERAGE('日報表(1分鐘)'!F$1040:F$1055)</f>
      </c>
      <c r="G74" s="28" t="s">
        <f>MAX('日報表(1分鐘)'!G$1040:G$1055)-IF(MAX('日報表(1分鐘)'!G$1040:G$1055)=0,0,SMALL('日報表(1分鐘)'!G$1040:G$1055,COUNTIF('日報表(1分鐘)'!G$1040:G$1055,0)+1))</f>
      </c>
      <c r="H74" s="27" t="s">
        <f>AVERAGE('日報表(1分鐘)'!H$1040:H$1055)</f>
      </c>
      <c r="I74" s="28" t="s">
        <f>AVERAGE('日報表(1分鐘)'!I$1040:I$1055)</f>
      </c>
      <c r="J74" s="28" t="s">
        <f>MAX('日報表(1分鐘)'!J$1040:J$1055)-IF(MAX('日報表(1分鐘)'!J$1040:J$1055)=0,0,SMALL('日報表(1分鐘)'!J$1040:J$1055,COUNTIF('日報表(1分鐘)'!J$1040:J$1055,0)+1))</f>
      </c>
      <c r="K74" s="27" t="s">
        <f>AVERAGE('日報表(1分鐘)'!K$1040:K$1055)</f>
      </c>
      <c r="L74" s="28" t="s">
        <f>AVERAGE('日報表(1分鐘)'!L$1040:L$1055)</f>
      </c>
      <c r="M74" s="28" t="s">
        <f>MAX('日報表(1分鐘)'!M$1040:M$1055)-IF(MAX('日報表(1分鐘)'!M$1040:M$1055)=0,0,SMALL('日報表(1分鐘)'!M$1040:M$1055,COUNTIF('日報表(1分鐘)'!M$1040:M$1055,0)+1))</f>
      </c>
      <c r="N74" s="27" t="s">
        <f>AVERAGE('日報表(1分鐘)'!N$1040:N$1055)</f>
      </c>
      <c r="O74" s="28" t="s">
        <f>AVERAGE('日報表(1分鐘)'!O$1040:O$1055)</f>
      </c>
      <c r="P74" s="28" t="s">
        <f>MAX('日報表(1分鐘)'!P$1040:P$1055)-IF(MAX('日報表(1分鐘)'!P$1040:P$1055)=0,0,SMALL('日報表(1分鐘)'!P$1040:P$1055,COUNTIF('日報表(1分鐘)'!P$1040:P$1055,0)+1))</f>
      </c>
      <c r="Q74" s="27" t="s">
        <f>AVERAGE('日報表(1分鐘)'!Q$1040:Q$1055)</f>
      </c>
      <c r="R74" s="28" t="s">
        <f>AVERAGE('日報表(1分鐘)'!R$1040:R$1055)</f>
      </c>
      <c r="S74" s="28" t="s">
        <f>MAX('日報表(1分鐘)'!S$1040:S$1055)-IF(MAX('日報表(1分鐘)'!S$1040:S$1055)=0,0,SMALL('日報表(1分鐘)'!S$1040:S$1055,COUNTIF('日報表(1分鐘)'!S$1040:S$1055,0)+1))</f>
      </c>
      <c r="T74" s="27" t="s">
        <f>AVERAGE('日報表(1分鐘)'!T$1040:T$1055)</f>
      </c>
      <c r="U74" s="28" t="s">
        <f>AVERAGE('日報表(1分鐘)'!U$1040:U$1055)</f>
      </c>
      <c r="V74" s="28" t="s">
        <f>MAX('日報表(1分鐘)'!V$1040:V$1055)-IF(MAX('日報表(1分鐘)'!V$1040:V$1055)=0,0,SMALL('日報表(1分鐘)'!V$1040:V$1055,COUNTIF('日報表(1分鐘)'!V$1040:V$1055,0)+1))</f>
      </c>
      <c r="W74" s="27" t="s">
        <f>AVERAGE('日報表(1分鐘)'!W$1040:W$1055)</f>
      </c>
      <c r="X74" s="28" t="s">
        <f>AVERAGE('日報表(1分鐘)'!X$1040:X$1055)</f>
      </c>
      <c r="Y74" s="28" t="s">
        <f>MAX('日報表(1分鐘)'!Y$1040:Y$1055)-IF(MAX('日報表(1分鐘)'!Y$1040:Y$1055)=0,0,SMALL('日報表(1分鐘)'!Y$1040:Y$1055,COUNTIF('日報表(1分鐘)'!Y$1040:Y$1055,0)+1))</f>
      </c>
      <c r="Z74" s="27" t="s">
        <f>AVERAGE('日報表(1分鐘)'!Z$1040:Z$1055)</f>
      </c>
      <c r="AA74" s="28" t="s">
        <f>AVERAGE('日報表(1分鐘)'!AA$1040:AA$1055)</f>
      </c>
      <c r="AB74" s="28" t="s">
        <f>MAX('日報表(1分鐘)'!AB$1040:AB$1055)-IF(MAX('日報表(1分鐘)'!AB$1040:AB$1055)=0,0,SMALL('日報表(1分鐘)'!AB$1040:AB$1055,COUNTIF('日報表(1分鐘)'!AB$1040:AB$1055,0)+1))</f>
      </c>
      <c r="AC74" s="27" t="s">
        <f>AVERAGE('日報表(1分鐘)'!AC$1040:AC$1055)</f>
      </c>
      <c r="AD74" s="28" t="s">
        <f>AVERAGE('日報表(1分鐘)'!AD$1040:AD$1055)</f>
      </c>
      <c r="AE74" s="28" t="s">
        <f>MAX('日報表(1分鐘)'!AE$1040:AE$1055)-IF(MAX('日報表(1分鐘)'!AE$1040:AE$1055)=0,0,SMALL('日報表(1分鐘)'!AE$1040:AE$1055,COUNTIF('日報表(1分鐘)'!AE$1040:AE$1055,0)+1))</f>
      </c>
      <c r="AF74" s="27" t="s">
        <f>AVERAGE('日報表(1分鐘)'!AF$1040:AF$1055)</f>
      </c>
      <c r="AG74" s="28" t="s">
        <f>AVERAGE('日報表(1分鐘)'!AG$1040:AG$1055)</f>
      </c>
      <c r="AH74" s="28" t="s">
        <f>MAX('日報表(1分鐘)'!AH$1040:AH$1055)-IF(MAX('日報表(1分鐘)'!AH$1040:AH$1055)=0,0,SMALL('日報表(1分鐘)'!AH$1040:AH$1055,COUNTIF('日報表(1分鐘)'!AH$1040:AH$1055,0)+1))</f>
      </c>
      <c r="AI74" s="27" t="s">
        <f>AVERAGE('日報表(1分鐘)'!AI$1040:AI$1055)</f>
      </c>
      <c r="AJ74" s="28" t="s">
        <f>AVERAGE('日報表(1分鐘)'!AJ$1040:AJ$1055)</f>
      </c>
      <c r="AK74" s="28" t="s">
        <f>MAX('日報表(1分鐘)'!AK$1040:AK$1055)-IF(MAX('日報表(1分鐘)'!AK$1040:AK$1055)=0,0,SMALL('日報表(1分鐘)'!AK$1040:AK$1055,COUNTIF('日報表(1分鐘)'!AK$1040:AK$1055,0)+1))</f>
      </c>
      <c r="AL74" s="27" t="s">
        <f>AVERAGE('日報表(1分鐘)'!AL$1040:AL$1055)</f>
      </c>
      <c r="AM74" s="28" t="s">
        <f>AVERAGE('日報表(1分鐘)'!AM$1040:AM$1055)</f>
      </c>
      <c r="AN74" s="28" t="s">
        <f>MAX('日報表(1分鐘)'!AN$1040:AN$1055)-IF(MAX('日報表(1分鐘)'!AN$1040:AN$1055)=0,0,SMALL('日報表(1分鐘)'!AN$1040:AN$1055,COUNTIF('日報表(1分鐘)'!AN$1040:AN$1055,0)+1))</f>
      </c>
      <c r="AO74" s="27" t="s">
        <f>AVERAGE('日報表(1分鐘)'!AO$1040:AO$1055)</f>
      </c>
      <c r="AP74" s="28" t="s">
        <f>AVERAGE('日報表(1分鐘)'!AP$1040:AP$1055)</f>
      </c>
      <c r="AQ74" s="28" t="s">
        <f>MAX('日報表(1分鐘)'!AQ$1040:AQ$1055) - IF(MAX('日報表(1分鐘)'!AQ$1040:AQ$1055)=0, 0, SMALL('日報表(1分鐘)'!AQ$1040:AQ$1055, COUNTIF('日報表(1分鐘)'!AQ$1040:AQ$1055, 0) + 1))</f>
      </c>
    </row>
    <row r="75" spans="1:4" ht="17.25">
      <c r="A75" s="14" t="s">
        <v>56</v>
      </c>
      <c r="B75" s="27">
        <f>AVERAGE('日報表(1分鐘)'!B$1055:B$1070)</f>
      </c>
      <c r="C75" s="28">
        <f>AVERAGE('日報表(1分鐘)'!C$1055:C$1070)</f>
      </c>
      <c r="D75" s="28" t="e">
        <f>MAX('日報表(1分鐘)'!D$1055:D$1070)-IF(MAX('日報表(1分鐘)'!D$1055:D$1070)=0,0,SMALL('日報表(1分鐘)'!D$1055:D$1070,COUNTIF('日報表(1分鐘)'!D$1055:D$1070,0)+1))</f>
      </c>
      <c r="E75" s="27" t="s">
        <f>AVERAGE('日報表(1分鐘)'!E$1055:E$1070)</f>
      </c>
      <c r="F75" s="28" t="s">
        <f>AVERAGE('日報表(1分鐘)'!F$1055:F$1070)</f>
      </c>
      <c r="G75" s="28" t="s">
        <f>MAX('日報表(1分鐘)'!G$1055:G$1070)-IF(MAX('日報表(1分鐘)'!G$1055:G$1070)=0,0,SMALL('日報表(1分鐘)'!G$1055:G$1070,COUNTIF('日報表(1分鐘)'!G$1055:G$1070,0)+1))</f>
      </c>
      <c r="H75" s="27" t="s">
        <f>AVERAGE('日報表(1分鐘)'!H$1055:H$1070)</f>
      </c>
      <c r="I75" s="28" t="s">
        <f>AVERAGE('日報表(1分鐘)'!I$1055:I$1070)</f>
      </c>
      <c r="J75" s="28" t="s">
        <f>MAX('日報表(1分鐘)'!J$1055:J$1070)-IF(MAX('日報表(1分鐘)'!J$1055:J$1070)=0,0,SMALL('日報表(1分鐘)'!J$1055:J$1070,COUNTIF('日報表(1分鐘)'!J$1055:J$1070,0)+1))</f>
      </c>
      <c r="K75" s="27" t="s">
        <f>AVERAGE('日報表(1分鐘)'!K$1055:K$1070)</f>
      </c>
      <c r="L75" s="28" t="s">
        <f>AVERAGE('日報表(1分鐘)'!L$1055:L$1070)</f>
      </c>
      <c r="M75" s="28" t="s">
        <f>MAX('日報表(1分鐘)'!M$1055:M$1070)-IF(MAX('日報表(1分鐘)'!M$1055:M$1070)=0,0,SMALL('日報表(1分鐘)'!M$1055:M$1070,COUNTIF('日報表(1分鐘)'!M$1055:M$1070,0)+1))</f>
      </c>
      <c r="N75" s="27" t="s">
        <f>AVERAGE('日報表(1分鐘)'!N$1055:N$1070)</f>
      </c>
      <c r="O75" s="28" t="s">
        <f>AVERAGE('日報表(1分鐘)'!O$1055:O$1070)</f>
      </c>
      <c r="P75" s="28" t="s">
        <f>MAX('日報表(1分鐘)'!P$1055:P$1070)-IF(MAX('日報表(1分鐘)'!P$1055:P$1070)=0,0,SMALL('日報表(1分鐘)'!P$1055:P$1070,COUNTIF('日報表(1分鐘)'!P$1055:P$1070,0)+1))</f>
      </c>
      <c r="Q75" s="27" t="s">
        <f>AVERAGE('日報表(1分鐘)'!Q$1055:Q$1070)</f>
      </c>
      <c r="R75" s="28" t="s">
        <f>AVERAGE('日報表(1分鐘)'!R$1055:R$1070)</f>
      </c>
      <c r="S75" s="28" t="s">
        <f>MAX('日報表(1分鐘)'!S$1055:S$1070)-IF(MAX('日報表(1分鐘)'!S$1055:S$1070)=0,0,SMALL('日報表(1分鐘)'!S$1055:S$1070,COUNTIF('日報表(1分鐘)'!S$1055:S$1070,0)+1))</f>
      </c>
      <c r="T75" s="27" t="s">
        <f>AVERAGE('日報表(1分鐘)'!T$1055:T$1070)</f>
      </c>
      <c r="U75" s="28" t="s">
        <f>AVERAGE('日報表(1分鐘)'!U$1055:U$1070)</f>
      </c>
      <c r="V75" s="28" t="s">
        <f>MAX('日報表(1分鐘)'!V$1055:V$1070)-IF(MAX('日報表(1分鐘)'!V$1055:V$1070)=0,0,SMALL('日報表(1分鐘)'!V$1055:V$1070,COUNTIF('日報表(1分鐘)'!V$1055:V$1070,0)+1))</f>
      </c>
      <c r="W75" s="27" t="s">
        <f>AVERAGE('日報表(1分鐘)'!W$1055:W$1070)</f>
      </c>
      <c r="X75" s="28" t="s">
        <f>AVERAGE('日報表(1分鐘)'!X$1055:X$1070)</f>
      </c>
      <c r="Y75" s="28" t="s">
        <f>MAX('日報表(1分鐘)'!Y$1055:Y$1070)-IF(MAX('日報表(1分鐘)'!Y$1055:Y$1070)=0,0,SMALL('日報表(1分鐘)'!Y$1055:Y$1070,COUNTIF('日報表(1分鐘)'!Y$1055:Y$1070,0)+1))</f>
      </c>
      <c r="Z75" s="27" t="s">
        <f>AVERAGE('日報表(1分鐘)'!Z$1055:Z$1070)</f>
      </c>
      <c r="AA75" s="28" t="s">
        <f>AVERAGE('日報表(1分鐘)'!AA$1055:AA$1070)</f>
      </c>
      <c r="AB75" s="28" t="s">
        <f>MAX('日報表(1分鐘)'!AB$1055:AB$1070)-IF(MAX('日報表(1分鐘)'!AB$1055:AB$1070)=0,0,SMALL('日報表(1分鐘)'!AB$1055:AB$1070,COUNTIF('日報表(1分鐘)'!AB$1055:AB$1070,0)+1))</f>
      </c>
      <c r="AC75" s="27" t="s">
        <f>AVERAGE('日報表(1分鐘)'!AC$1055:AC$1070)</f>
      </c>
      <c r="AD75" s="28" t="s">
        <f>AVERAGE('日報表(1分鐘)'!AD$1055:AD$1070)</f>
      </c>
      <c r="AE75" s="28" t="s">
        <f>MAX('日報表(1分鐘)'!AE$1055:AE$1070)-IF(MAX('日報表(1分鐘)'!AE$1055:AE$1070)=0,0,SMALL('日報表(1分鐘)'!AE$1055:AE$1070,COUNTIF('日報表(1分鐘)'!AE$1055:AE$1070,0)+1))</f>
      </c>
      <c r="AF75" s="27" t="s">
        <f>AVERAGE('日報表(1分鐘)'!AF$1055:AF$1070)</f>
      </c>
      <c r="AG75" s="28" t="s">
        <f>AVERAGE('日報表(1分鐘)'!AG$1055:AG$1070)</f>
      </c>
      <c r="AH75" s="28" t="s">
        <f>MAX('日報表(1分鐘)'!AH$1055:AH$1070)-IF(MAX('日報表(1分鐘)'!AH$1055:AH$1070)=0,0,SMALL('日報表(1分鐘)'!AH$1055:AH$1070,COUNTIF('日報表(1分鐘)'!AH$1055:AH$1070,0)+1))</f>
      </c>
      <c r="AI75" s="27" t="s">
        <f>AVERAGE('日報表(1分鐘)'!AI$1055:AI$1070)</f>
      </c>
      <c r="AJ75" s="28" t="s">
        <f>AVERAGE('日報表(1分鐘)'!AJ$1055:AJ$1070)</f>
      </c>
      <c r="AK75" s="28" t="s">
        <f>MAX('日報表(1分鐘)'!AK$1055:AK$1070)-IF(MAX('日報表(1分鐘)'!AK$1055:AK$1070)=0,0,SMALL('日報表(1分鐘)'!AK$1055:AK$1070,COUNTIF('日報表(1分鐘)'!AK$1055:AK$1070,0)+1))</f>
      </c>
      <c r="AL75" s="27" t="s">
        <f>AVERAGE('日報表(1分鐘)'!AL$1055:AL$1070)</f>
      </c>
      <c r="AM75" s="28" t="s">
        <f>AVERAGE('日報表(1分鐘)'!AM$1055:AM$1070)</f>
      </c>
      <c r="AN75" s="28" t="s">
        <f>MAX('日報表(1分鐘)'!AN$1055:AN$1070)-IF(MAX('日報表(1分鐘)'!AN$1055:AN$1070)=0,0,SMALL('日報表(1分鐘)'!AN$1055:AN$1070,COUNTIF('日報表(1分鐘)'!AN$1055:AN$1070,0)+1))</f>
      </c>
      <c r="AO75" s="27" t="s">
        <f>AVERAGE('日報表(1分鐘)'!AO$1055:AO$1070)</f>
      </c>
      <c r="AP75" s="28" t="s">
        <f>AVERAGE('日報表(1分鐘)'!AP$1055:AP$1070)</f>
      </c>
      <c r="AQ75" s="28" t="s">
        <f>MAX('日報表(1分鐘)'!AQ$1055:AQ$1070) - IF(MAX('日報表(1分鐘)'!AQ$1055:AQ$1070)=0, 0, SMALL('日報表(1分鐘)'!AQ$1055:AQ$1070, COUNTIF('日報表(1分鐘)'!AQ$1055:AQ$1070, 0) + 1))</f>
      </c>
    </row>
    <row r="76" spans="1:4" ht="17.25">
      <c r="A76" s="14" t="s">
        <v>57</v>
      </c>
      <c r="B76" s="27">
        <f>AVERAGE('日報表(1分鐘)'!B$1070:B$1085)</f>
      </c>
      <c r="C76" s="28">
        <f>AVERAGE('日報表(1分鐘)'!C$1070:C$1085)</f>
      </c>
      <c r="D76" s="28" t="e">
        <f>MAX('日報表(1分鐘)'!D$1070:D$1085)-IF(MAX('日報表(1分鐘)'!D$1070:D$1085)=0,0,SMALL('日報表(1分鐘)'!D$1070:D$1085,COUNTIF('日報表(1分鐘)'!D$1070:D$1085,0)+1))</f>
      </c>
      <c r="E76" s="27" t="s">
        <f>AVERAGE('日報表(1分鐘)'!E$1070:E$1085)</f>
      </c>
      <c r="F76" s="28" t="s">
        <f>AVERAGE('日報表(1分鐘)'!F$1070:F$1085)</f>
      </c>
      <c r="G76" s="28" t="s">
        <f>MAX('日報表(1分鐘)'!G$1070:G$1085)-IF(MAX('日報表(1分鐘)'!G$1070:G$1085)=0,0,SMALL('日報表(1分鐘)'!G$1070:G$1085,COUNTIF('日報表(1分鐘)'!G$1070:G$1085,0)+1))</f>
      </c>
      <c r="H76" s="27" t="s">
        <f>AVERAGE('日報表(1分鐘)'!H$1070:H$1085)</f>
      </c>
      <c r="I76" s="28" t="s">
        <f>AVERAGE('日報表(1分鐘)'!I$1070:I$1085)</f>
      </c>
      <c r="J76" s="28" t="s">
        <f>MAX('日報表(1分鐘)'!J$1070:J$1085)-IF(MAX('日報表(1分鐘)'!J$1070:J$1085)=0,0,SMALL('日報表(1分鐘)'!J$1070:J$1085,COUNTIF('日報表(1分鐘)'!J$1070:J$1085,0)+1))</f>
      </c>
      <c r="K76" s="27" t="s">
        <f>AVERAGE('日報表(1分鐘)'!K$1070:K$1085)</f>
      </c>
      <c r="L76" s="28" t="s">
        <f>AVERAGE('日報表(1分鐘)'!L$1070:L$1085)</f>
      </c>
      <c r="M76" s="28" t="s">
        <f>MAX('日報表(1分鐘)'!M$1070:M$1085)-IF(MAX('日報表(1分鐘)'!M$1070:M$1085)=0,0,SMALL('日報表(1分鐘)'!M$1070:M$1085,COUNTIF('日報表(1分鐘)'!M$1070:M$1085,0)+1))</f>
      </c>
      <c r="N76" s="27" t="s">
        <f>AVERAGE('日報表(1分鐘)'!N$1070:N$1085)</f>
      </c>
      <c r="O76" s="28" t="s">
        <f>AVERAGE('日報表(1分鐘)'!O$1070:O$1085)</f>
      </c>
      <c r="P76" s="28" t="s">
        <f>MAX('日報表(1分鐘)'!P$1070:P$1085)-IF(MAX('日報表(1分鐘)'!P$1070:P$1085)=0,0,SMALL('日報表(1分鐘)'!P$1070:P$1085,COUNTIF('日報表(1分鐘)'!P$1070:P$1085,0)+1))</f>
      </c>
      <c r="Q76" s="27" t="s">
        <f>AVERAGE('日報表(1分鐘)'!Q$1070:Q$1085)</f>
      </c>
      <c r="R76" s="28" t="s">
        <f>AVERAGE('日報表(1分鐘)'!R$1070:R$1085)</f>
      </c>
      <c r="S76" s="28" t="s">
        <f>MAX('日報表(1分鐘)'!S$1070:S$1085)-IF(MAX('日報表(1分鐘)'!S$1070:S$1085)=0,0,SMALL('日報表(1分鐘)'!S$1070:S$1085,COUNTIF('日報表(1分鐘)'!S$1070:S$1085,0)+1))</f>
      </c>
      <c r="T76" s="27" t="s">
        <f>AVERAGE('日報表(1分鐘)'!T$1070:T$1085)</f>
      </c>
      <c r="U76" s="28" t="s">
        <f>AVERAGE('日報表(1分鐘)'!U$1070:U$1085)</f>
      </c>
      <c r="V76" s="28" t="s">
        <f>MAX('日報表(1分鐘)'!V$1070:V$1085)-IF(MAX('日報表(1分鐘)'!V$1070:V$1085)=0,0,SMALL('日報表(1分鐘)'!V$1070:V$1085,COUNTIF('日報表(1分鐘)'!V$1070:V$1085,0)+1))</f>
      </c>
      <c r="W76" s="27" t="s">
        <f>AVERAGE('日報表(1分鐘)'!W$1070:W$1085)</f>
      </c>
      <c r="X76" s="28" t="s">
        <f>AVERAGE('日報表(1分鐘)'!X$1070:X$1085)</f>
      </c>
      <c r="Y76" s="28" t="s">
        <f>MAX('日報表(1分鐘)'!Y$1070:Y$1085)-IF(MAX('日報表(1分鐘)'!Y$1070:Y$1085)=0,0,SMALL('日報表(1分鐘)'!Y$1070:Y$1085,COUNTIF('日報表(1分鐘)'!Y$1070:Y$1085,0)+1))</f>
      </c>
      <c r="Z76" s="27" t="s">
        <f>AVERAGE('日報表(1分鐘)'!Z$1070:Z$1085)</f>
      </c>
      <c r="AA76" s="28" t="s">
        <f>AVERAGE('日報表(1分鐘)'!AA$1070:AA$1085)</f>
      </c>
      <c r="AB76" s="28" t="s">
        <f>MAX('日報表(1分鐘)'!AB$1070:AB$1085)-IF(MAX('日報表(1分鐘)'!AB$1070:AB$1085)=0,0,SMALL('日報表(1分鐘)'!AB$1070:AB$1085,COUNTIF('日報表(1分鐘)'!AB$1070:AB$1085,0)+1))</f>
      </c>
      <c r="AC76" s="27" t="s">
        <f>AVERAGE('日報表(1分鐘)'!AC$1070:AC$1085)</f>
      </c>
      <c r="AD76" s="28" t="s">
        <f>AVERAGE('日報表(1分鐘)'!AD$1070:AD$1085)</f>
      </c>
      <c r="AE76" s="28" t="s">
        <f>MAX('日報表(1分鐘)'!AE$1070:AE$1085)-IF(MAX('日報表(1分鐘)'!AE$1070:AE$1085)=0,0,SMALL('日報表(1分鐘)'!AE$1070:AE$1085,COUNTIF('日報表(1分鐘)'!AE$1070:AE$1085,0)+1))</f>
      </c>
      <c r="AF76" s="27" t="s">
        <f>AVERAGE('日報表(1分鐘)'!AF$1070:AF$1085)</f>
      </c>
      <c r="AG76" s="28" t="s">
        <f>AVERAGE('日報表(1分鐘)'!AG$1070:AG$1085)</f>
      </c>
      <c r="AH76" s="28" t="s">
        <f>MAX('日報表(1分鐘)'!AH$1070:AH$1085)-IF(MAX('日報表(1分鐘)'!AH$1070:AH$1085)=0,0,SMALL('日報表(1分鐘)'!AH$1070:AH$1085,COUNTIF('日報表(1分鐘)'!AH$1070:AH$1085,0)+1))</f>
      </c>
      <c r="AI76" s="27" t="s">
        <f>AVERAGE('日報表(1分鐘)'!AI$1070:AI$1085)</f>
      </c>
      <c r="AJ76" s="28" t="s">
        <f>AVERAGE('日報表(1分鐘)'!AJ$1070:AJ$1085)</f>
      </c>
      <c r="AK76" s="28" t="s">
        <f>MAX('日報表(1分鐘)'!AK$1070:AK$1085)-IF(MAX('日報表(1分鐘)'!AK$1070:AK$1085)=0,0,SMALL('日報表(1分鐘)'!AK$1070:AK$1085,COUNTIF('日報表(1分鐘)'!AK$1070:AK$1085,0)+1))</f>
      </c>
      <c r="AL76" s="27" t="s">
        <f>AVERAGE('日報表(1分鐘)'!AL$1070:AL$1085)</f>
      </c>
      <c r="AM76" s="28" t="s">
        <f>AVERAGE('日報表(1分鐘)'!AM$1070:AM$1085)</f>
      </c>
      <c r="AN76" s="28" t="s">
        <f>MAX('日報表(1分鐘)'!AN$1070:AN$1085)-IF(MAX('日報表(1分鐘)'!AN$1070:AN$1085)=0,0,SMALL('日報表(1分鐘)'!AN$1070:AN$1085,COUNTIF('日報表(1分鐘)'!AN$1070:AN$1085,0)+1))</f>
      </c>
      <c r="AO76" s="27" t="s">
        <f>AVERAGE('日報表(1分鐘)'!AO$1070:AO$1085)</f>
      </c>
      <c r="AP76" s="28" t="s">
        <f>AVERAGE('日報表(1分鐘)'!AP$1070:AP$1085)</f>
      </c>
      <c r="AQ76" s="28" t="s">
        <f>MAX('日報表(1分鐘)'!AQ$1070:AQ$1085) - IF(MAX('日報表(1分鐘)'!AQ$1070:AQ$1085)=0, 0, SMALL('日報表(1分鐘)'!AQ$1070:AQ$1085, COUNTIF('日報表(1分鐘)'!AQ$1070:AQ$1085, 0) + 1))</f>
      </c>
    </row>
    <row r="77" spans="1:4" ht="17.25">
      <c r="A77" s="14" t="s">
        <v>58</v>
      </c>
      <c r="B77" s="27">
        <f>AVERAGE('日報表(1分鐘)'!B$1085:B$1100)</f>
      </c>
      <c r="C77" s="28">
        <f>AVERAGE('日報表(1分鐘)'!C$1085:C$1100)</f>
      </c>
      <c r="D77" s="28" t="e">
        <f>MAX('日報表(1分鐘)'!D$1085:D$1100)-IF(MAX('日報表(1分鐘)'!D$1085:D$1100)=0,0,SMALL('日報表(1分鐘)'!D$1085:D$1100,COUNTIF('日報表(1分鐘)'!D$1085:D$1100,0)+1))</f>
      </c>
      <c r="E77" s="27" t="s">
        <f>AVERAGE('日報表(1分鐘)'!E$1085:E$1100)</f>
      </c>
      <c r="F77" s="28" t="s">
        <f>AVERAGE('日報表(1分鐘)'!F$1085:F$1100)</f>
      </c>
      <c r="G77" s="28" t="s">
        <f>MAX('日報表(1分鐘)'!G$1085:G$1100)-IF(MAX('日報表(1分鐘)'!G$1085:G$1100)=0,0,SMALL('日報表(1分鐘)'!G$1085:G$1100,COUNTIF('日報表(1分鐘)'!G$1085:G$1100,0)+1))</f>
      </c>
      <c r="H77" s="27" t="s">
        <f>AVERAGE('日報表(1分鐘)'!H$1085:H$1100)</f>
      </c>
      <c r="I77" s="28" t="s">
        <f>AVERAGE('日報表(1分鐘)'!I$1085:I$1100)</f>
      </c>
      <c r="J77" s="28" t="s">
        <f>MAX('日報表(1分鐘)'!J$1085:J$1100)-IF(MAX('日報表(1分鐘)'!J$1085:J$1100)=0,0,SMALL('日報表(1分鐘)'!J$1085:J$1100,COUNTIF('日報表(1分鐘)'!J$1085:J$1100,0)+1))</f>
      </c>
      <c r="K77" s="27" t="s">
        <f>AVERAGE('日報表(1分鐘)'!K$1085:K$1100)</f>
      </c>
      <c r="L77" s="28" t="s">
        <f>AVERAGE('日報表(1分鐘)'!L$1085:L$1100)</f>
      </c>
      <c r="M77" s="28" t="s">
        <f>MAX('日報表(1分鐘)'!M$1085:M$1100)-IF(MAX('日報表(1分鐘)'!M$1085:M$1100)=0,0,SMALL('日報表(1分鐘)'!M$1085:M$1100,COUNTIF('日報表(1分鐘)'!M$1085:M$1100,0)+1))</f>
      </c>
      <c r="N77" s="27" t="s">
        <f>AVERAGE('日報表(1分鐘)'!N$1085:N$1100)</f>
      </c>
      <c r="O77" s="28" t="s">
        <f>AVERAGE('日報表(1分鐘)'!O$1085:O$1100)</f>
      </c>
      <c r="P77" s="28" t="s">
        <f>MAX('日報表(1分鐘)'!P$1085:P$1100)-IF(MAX('日報表(1分鐘)'!P$1085:P$1100)=0,0,SMALL('日報表(1分鐘)'!P$1085:P$1100,COUNTIF('日報表(1分鐘)'!P$1085:P$1100,0)+1))</f>
      </c>
      <c r="Q77" s="27" t="s">
        <f>AVERAGE('日報表(1分鐘)'!Q$1085:Q$1100)</f>
      </c>
      <c r="R77" s="28" t="s">
        <f>AVERAGE('日報表(1分鐘)'!R$1085:R$1100)</f>
      </c>
      <c r="S77" s="28" t="s">
        <f>MAX('日報表(1分鐘)'!S$1085:S$1100)-IF(MAX('日報表(1分鐘)'!S$1085:S$1100)=0,0,SMALL('日報表(1分鐘)'!S$1085:S$1100,COUNTIF('日報表(1分鐘)'!S$1085:S$1100,0)+1))</f>
      </c>
      <c r="T77" s="27" t="s">
        <f>AVERAGE('日報表(1分鐘)'!T$1085:T$1100)</f>
      </c>
      <c r="U77" s="28" t="s">
        <f>AVERAGE('日報表(1分鐘)'!U$1085:U$1100)</f>
      </c>
      <c r="V77" s="28" t="s">
        <f>MAX('日報表(1分鐘)'!V$1085:V$1100)-IF(MAX('日報表(1分鐘)'!V$1085:V$1100)=0,0,SMALL('日報表(1分鐘)'!V$1085:V$1100,COUNTIF('日報表(1分鐘)'!V$1085:V$1100,0)+1))</f>
      </c>
      <c r="W77" s="27" t="s">
        <f>AVERAGE('日報表(1分鐘)'!W$1085:W$1100)</f>
      </c>
      <c r="X77" s="28" t="s">
        <f>AVERAGE('日報表(1分鐘)'!X$1085:X$1100)</f>
      </c>
      <c r="Y77" s="28" t="s">
        <f>MAX('日報表(1分鐘)'!Y$1085:Y$1100)-IF(MAX('日報表(1分鐘)'!Y$1085:Y$1100)=0,0,SMALL('日報表(1分鐘)'!Y$1085:Y$1100,COUNTIF('日報表(1分鐘)'!Y$1085:Y$1100,0)+1))</f>
      </c>
      <c r="Z77" s="27" t="s">
        <f>AVERAGE('日報表(1分鐘)'!Z$1085:Z$1100)</f>
      </c>
      <c r="AA77" s="28" t="s">
        <f>AVERAGE('日報表(1分鐘)'!AA$1085:AA$1100)</f>
      </c>
      <c r="AB77" s="28" t="s">
        <f>MAX('日報表(1分鐘)'!AB$1085:AB$1100)-IF(MAX('日報表(1分鐘)'!AB$1085:AB$1100)=0,0,SMALL('日報表(1分鐘)'!AB$1085:AB$1100,COUNTIF('日報表(1分鐘)'!AB$1085:AB$1100,0)+1))</f>
      </c>
      <c r="AC77" s="27" t="s">
        <f>AVERAGE('日報表(1分鐘)'!AC$1085:AC$1100)</f>
      </c>
      <c r="AD77" s="28" t="s">
        <f>AVERAGE('日報表(1分鐘)'!AD$1085:AD$1100)</f>
      </c>
      <c r="AE77" s="28" t="s">
        <f>MAX('日報表(1分鐘)'!AE$1085:AE$1100)-IF(MAX('日報表(1分鐘)'!AE$1085:AE$1100)=0,0,SMALL('日報表(1分鐘)'!AE$1085:AE$1100,COUNTIF('日報表(1分鐘)'!AE$1085:AE$1100,0)+1))</f>
      </c>
      <c r="AF77" s="27" t="s">
        <f>AVERAGE('日報表(1分鐘)'!AF$1085:AF$1100)</f>
      </c>
      <c r="AG77" s="28" t="s">
        <f>AVERAGE('日報表(1分鐘)'!AG$1085:AG$1100)</f>
      </c>
      <c r="AH77" s="28" t="s">
        <f>MAX('日報表(1分鐘)'!AH$1085:AH$1100)-IF(MAX('日報表(1分鐘)'!AH$1085:AH$1100)=0,0,SMALL('日報表(1分鐘)'!AH$1085:AH$1100,COUNTIF('日報表(1分鐘)'!AH$1085:AH$1100,0)+1))</f>
      </c>
      <c r="AI77" s="27" t="s">
        <f>AVERAGE('日報表(1分鐘)'!AI$1085:AI$1100)</f>
      </c>
      <c r="AJ77" s="28" t="s">
        <f>AVERAGE('日報表(1分鐘)'!AJ$1085:AJ$1100)</f>
      </c>
      <c r="AK77" s="28" t="s">
        <f>MAX('日報表(1分鐘)'!AK$1085:AK$1100)-IF(MAX('日報表(1分鐘)'!AK$1085:AK$1100)=0,0,SMALL('日報表(1分鐘)'!AK$1085:AK$1100,COUNTIF('日報表(1分鐘)'!AK$1085:AK$1100,0)+1))</f>
      </c>
      <c r="AL77" s="27" t="s">
        <f>AVERAGE('日報表(1分鐘)'!AL$1085:AL$1100)</f>
      </c>
      <c r="AM77" s="28" t="s">
        <f>AVERAGE('日報表(1分鐘)'!AM$1085:AM$1100)</f>
      </c>
      <c r="AN77" s="28" t="s">
        <f>MAX('日報表(1分鐘)'!AN$1085:AN$1100)-IF(MAX('日報表(1分鐘)'!AN$1085:AN$1100)=0,0,SMALL('日報表(1分鐘)'!AN$1085:AN$1100,COUNTIF('日報表(1分鐘)'!AN$1085:AN$1100,0)+1))</f>
      </c>
      <c r="AO77" s="27" t="s">
        <f>AVERAGE('日報表(1分鐘)'!AO$1085:AO$1100)</f>
      </c>
      <c r="AP77" s="28" t="s">
        <f>AVERAGE('日報表(1分鐘)'!AP$1085:AP$1100)</f>
      </c>
      <c r="AQ77" s="28" t="s">
        <f>MAX('日報表(1分鐘)'!AQ$1085:AQ$1100) - IF(MAX('日報表(1分鐘)'!AQ$1085:AQ$1100)=0, 0, SMALL('日報表(1分鐘)'!AQ$1085:AQ$1100, COUNTIF('日報表(1分鐘)'!AQ$1085:AQ$1100, 0) + 1))</f>
      </c>
    </row>
    <row r="78" spans="1:4" ht="17.25">
      <c r="A78" s="14" t="s">
        <v>59</v>
      </c>
      <c r="B78" s="27">
        <f>AVERAGE('日報表(1分鐘)'!B$1100:B$1115)</f>
      </c>
      <c r="C78" s="28">
        <f>AVERAGE('日報表(1分鐘)'!C$1100:C$1115)</f>
      </c>
      <c r="D78" s="28" t="e">
        <f>MAX('日報表(1分鐘)'!D$1100:D$1115)-IF(MAX('日報表(1分鐘)'!D$1100:D$1115)=0,0,SMALL('日報表(1分鐘)'!D$1100:D$1115,COUNTIF('日報表(1分鐘)'!D$1100:D$1115,0)+1))</f>
      </c>
      <c r="E78" s="27" t="s">
        <f>AVERAGE('日報表(1分鐘)'!E$1100:E$1115)</f>
      </c>
      <c r="F78" s="28" t="s">
        <f>AVERAGE('日報表(1分鐘)'!F$1100:F$1115)</f>
      </c>
      <c r="G78" s="28" t="s">
        <f>MAX('日報表(1分鐘)'!G$1100:G$1115)-IF(MAX('日報表(1分鐘)'!G$1100:G$1115)=0,0,SMALL('日報表(1分鐘)'!G$1100:G$1115,COUNTIF('日報表(1分鐘)'!G$1100:G$1115,0)+1))</f>
      </c>
      <c r="H78" s="27" t="s">
        <f>AVERAGE('日報表(1分鐘)'!H$1100:H$1115)</f>
      </c>
      <c r="I78" s="28" t="s">
        <f>AVERAGE('日報表(1分鐘)'!I$1100:I$1115)</f>
      </c>
      <c r="J78" s="28" t="s">
        <f>MAX('日報表(1分鐘)'!J$1100:J$1115)-IF(MAX('日報表(1分鐘)'!J$1100:J$1115)=0,0,SMALL('日報表(1分鐘)'!J$1100:J$1115,COUNTIF('日報表(1分鐘)'!J$1100:J$1115,0)+1))</f>
      </c>
      <c r="K78" s="27" t="s">
        <f>AVERAGE('日報表(1分鐘)'!K$1100:K$1115)</f>
      </c>
      <c r="L78" s="28" t="s">
        <f>AVERAGE('日報表(1分鐘)'!L$1100:L$1115)</f>
      </c>
      <c r="M78" s="28" t="s">
        <f>MAX('日報表(1分鐘)'!M$1100:M$1115)-IF(MAX('日報表(1分鐘)'!M$1100:M$1115)=0,0,SMALL('日報表(1分鐘)'!M$1100:M$1115,COUNTIF('日報表(1分鐘)'!M$1100:M$1115,0)+1))</f>
      </c>
      <c r="N78" s="27" t="s">
        <f>AVERAGE('日報表(1分鐘)'!N$1100:N$1115)</f>
      </c>
      <c r="O78" s="28" t="s">
        <f>AVERAGE('日報表(1分鐘)'!O$1100:O$1115)</f>
      </c>
      <c r="P78" s="28" t="s">
        <f>MAX('日報表(1分鐘)'!P$1100:P$1115)-IF(MAX('日報表(1分鐘)'!P$1100:P$1115)=0,0,SMALL('日報表(1分鐘)'!P$1100:P$1115,COUNTIF('日報表(1分鐘)'!P$1100:P$1115,0)+1))</f>
      </c>
      <c r="Q78" s="27" t="s">
        <f>AVERAGE('日報表(1分鐘)'!Q$1100:Q$1115)</f>
      </c>
      <c r="R78" s="28" t="s">
        <f>AVERAGE('日報表(1分鐘)'!R$1100:R$1115)</f>
      </c>
      <c r="S78" s="28" t="s">
        <f>MAX('日報表(1分鐘)'!S$1100:S$1115)-IF(MAX('日報表(1分鐘)'!S$1100:S$1115)=0,0,SMALL('日報表(1分鐘)'!S$1100:S$1115,COUNTIF('日報表(1分鐘)'!S$1100:S$1115,0)+1))</f>
      </c>
      <c r="T78" s="27" t="s">
        <f>AVERAGE('日報表(1分鐘)'!T$1100:T$1115)</f>
      </c>
      <c r="U78" s="28" t="s">
        <f>AVERAGE('日報表(1分鐘)'!U$1100:U$1115)</f>
      </c>
      <c r="V78" s="28" t="s">
        <f>MAX('日報表(1分鐘)'!V$1100:V$1115)-IF(MAX('日報表(1分鐘)'!V$1100:V$1115)=0,0,SMALL('日報表(1分鐘)'!V$1100:V$1115,COUNTIF('日報表(1分鐘)'!V$1100:V$1115,0)+1))</f>
      </c>
      <c r="W78" s="27" t="s">
        <f>AVERAGE('日報表(1分鐘)'!W$1100:W$1115)</f>
      </c>
      <c r="X78" s="28" t="s">
        <f>AVERAGE('日報表(1分鐘)'!X$1100:X$1115)</f>
      </c>
      <c r="Y78" s="28" t="s">
        <f>MAX('日報表(1分鐘)'!Y$1100:Y$1115)-IF(MAX('日報表(1分鐘)'!Y$1100:Y$1115)=0,0,SMALL('日報表(1分鐘)'!Y$1100:Y$1115,COUNTIF('日報表(1分鐘)'!Y$1100:Y$1115,0)+1))</f>
      </c>
      <c r="Z78" s="27" t="s">
        <f>AVERAGE('日報表(1分鐘)'!Z$1100:Z$1115)</f>
      </c>
      <c r="AA78" s="28" t="s">
        <f>AVERAGE('日報表(1分鐘)'!AA$1100:AA$1115)</f>
      </c>
      <c r="AB78" s="28" t="s">
        <f>MAX('日報表(1分鐘)'!AB$1100:AB$1115)-IF(MAX('日報表(1分鐘)'!AB$1100:AB$1115)=0,0,SMALL('日報表(1分鐘)'!AB$1100:AB$1115,COUNTIF('日報表(1分鐘)'!AB$1100:AB$1115,0)+1))</f>
      </c>
      <c r="AC78" s="27" t="s">
        <f>AVERAGE('日報表(1分鐘)'!AC$1100:AC$1115)</f>
      </c>
      <c r="AD78" s="28" t="s">
        <f>AVERAGE('日報表(1分鐘)'!AD$1100:AD$1115)</f>
      </c>
      <c r="AE78" s="28" t="s">
        <f>MAX('日報表(1分鐘)'!AE$1100:AE$1115)-IF(MAX('日報表(1分鐘)'!AE$1100:AE$1115)=0,0,SMALL('日報表(1分鐘)'!AE$1100:AE$1115,COUNTIF('日報表(1分鐘)'!AE$1100:AE$1115,0)+1))</f>
      </c>
      <c r="AF78" s="27" t="s">
        <f>AVERAGE('日報表(1分鐘)'!AF$1100:AF$1115)</f>
      </c>
      <c r="AG78" s="28" t="s">
        <f>AVERAGE('日報表(1分鐘)'!AG$1100:AG$1115)</f>
      </c>
      <c r="AH78" s="28" t="s">
        <f>MAX('日報表(1分鐘)'!AH$1100:AH$1115)-IF(MAX('日報表(1分鐘)'!AH$1100:AH$1115)=0,0,SMALL('日報表(1分鐘)'!AH$1100:AH$1115,COUNTIF('日報表(1分鐘)'!AH$1100:AH$1115,0)+1))</f>
      </c>
      <c r="AI78" s="27" t="s">
        <f>AVERAGE('日報表(1分鐘)'!AI$1100:AI$1115)</f>
      </c>
      <c r="AJ78" s="28" t="s">
        <f>AVERAGE('日報表(1分鐘)'!AJ$1100:AJ$1115)</f>
      </c>
      <c r="AK78" s="28" t="s">
        <f>MAX('日報表(1分鐘)'!AK$1100:AK$1115)-IF(MAX('日報表(1分鐘)'!AK$1100:AK$1115)=0,0,SMALL('日報表(1分鐘)'!AK$1100:AK$1115,COUNTIF('日報表(1分鐘)'!AK$1100:AK$1115,0)+1))</f>
      </c>
      <c r="AL78" s="27" t="s">
        <f>AVERAGE('日報表(1分鐘)'!AL$1100:AL$1115)</f>
      </c>
      <c r="AM78" s="28" t="s">
        <f>AVERAGE('日報表(1分鐘)'!AM$1100:AM$1115)</f>
      </c>
      <c r="AN78" s="28" t="s">
        <f>MAX('日報表(1分鐘)'!AN$1100:AN$1115)-IF(MAX('日報表(1分鐘)'!AN$1100:AN$1115)=0,0,SMALL('日報表(1分鐘)'!AN$1100:AN$1115,COUNTIF('日報表(1分鐘)'!AN$1100:AN$1115,0)+1))</f>
      </c>
      <c r="AO78" s="27" t="s">
        <f>AVERAGE('日報表(1分鐘)'!AO$1100:AO$1115)</f>
      </c>
      <c r="AP78" s="28" t="s">
        <f>AVERAGE('日報表(1分鐘)'!AP$1100:AP$1115)</f>
      </c>
      <c r="AQ78" s="28" t="s">
        <f>MAX('日報表(1分鐘)'!AQ$1100:AQ$1115) - IF(MAX('日報表(1分鐘)'!AQ$1100:AQ$1115)=0, 0, SMALL('日報表(1分鐘)'!AQ$1100:AQ$1115, COUNTIF('日報表(1分鐘)'!AQ$1100:AQ$1115, 0) + 1))</f>
      </c>
    </row>
    <row r="79" spans="1:4" ht="17.25">
      <c r="A79" s="14" t="s">
        <v>60</v>
      </c>
      <c r="B79" s="27">
        <f>AVERAGE('日報表(1分鐘)'!B$1115:B$1130)</f>
      </c>
      <c r="C79" s="28">
        <f>AVERAGE('日報表(1分鐘)'!C$1115:C$1130)</f>
      </c>
      <c r="D79" s="28" t="e">
        <f>MAX('日報表(1分鐘)'!D$1115:D$1130)-IF(MAX('日報表(1分鐘)'!D$1115:D$1130)=0,0,SMALL('日報表(1分鐘)'!D$1115:D$1130,COUNTIF('日報表(1分鐘)'!D$1115:D$1130,0)+1))</f>
      </c>
      <c r="E79" s="27" t="s">
        <f>AVERAGE('日報表(1分鐘)'!E$1115:E$1130)</f>
      </c>
      <c r="F79" s="28" t="s">
        <f>AVERAGE('日報表(1分鐘)'!F$1115:F$1130)</f>
      </c>
      <c r="G79" s="28" t="s">
        <f>MAX('日報表(1分鐘)'!G$1115:G$1130)-IF(MAX('日報表(1分鐘)'!G$1115:G$1130)=0,0,SMALL('日報表(1分鐘)'!G$1115:G$1130,COUNTIF('日報表(1分鐘)'!G$1115:G$1130,0)+1))</f>
      </c>
      <c r="H79" s="27" t="s">
        <f>AVERAGE('日報表(1分鐘)'!H$1115:H$1130)</f>
      </c>
      <c r="I79" s="28" t="s">
        <f>AVERAGE('日報表(1分鐘)'!I$1115:I$1130)</f>
      </c>
      <c r="J79" s="28" t="s">
        <f>MAX('日報表(1分鐘)'!J$1115:J$1130)-IF(MAX('日報表(1分鐘)'!J$1115:J$1130)=0,0,SMALL('日報表(1分鐘)'!J$1115:J$1130,COUNTIF('日報表(1分鐘)'!J$1115:J$1130,0)+1))</f>
      </c>
      <c r="K79" s="27" t="s">
        <f>AVERAGE('日報表(1分鐘)'!K$1115:K$1130)</f>
      </c>
      <c r="L79" s="28" t="s">
        <f>AVERAGE('日報表(1分鐘)'!L$1115:L$1130)</f>
      </c>
      <c r="M79" s="28" t="s">
        <f>MAX('日報表(1分鐘)'!M$1115:M$1130)-IF(MAX('日報表(1分鐘)'!M$1115:M$1130)=0,0,SMALL('日報表(1分鐘)'!M$1115:M$1130,COUNTIF('日報表(1分鐘)'!M$1115:M$1130,0)+1))</f>
      </c>
      <c r="N79" s="27" t="s">
        <f>AVERAGE('日報表(1分鐘)'!N$1115:N$1130)</f>
      </c>
      <c r="O79" s="28" t="s">
        <f>AVERAGE('日報表(1分鐘)'!O$1115:O$1130)</f>
      </c>
      <c r="P79" s="28" t="s">
        <f>MAX('日報表(1分鐘)'!P$1115:P$1130)-IF(MAX('日報表(1分鐘)'!P$1115:P$1130)=0,0,SMALL('日報表(1分鐘)'!P$1115:P$1130,COUNTIF('日報表(1分鐘)'!P$1115:P$1130,0)+1))</f>
      </c>
      <c r="Q79" s="27" t="s">
        <f>AVERAGE('日報表(1分鐘)'!Q$1115:Q$1130)</f>
      </c>
      <c r="R79" s="28" t="s">
        <f>AVERAGE('日報表(1分鐘)'!R$1115:R$1130)</f>
      </c>
      <c r="S79" s="28" t="s">
        <f>MAX('日報表(1分鐘)'!S$1115:S$1130)-IF(MAX('日報表(1分鐘)'!S$1115:S$1130)=0,0,SMALL('日報表(1分鐘)'!S$1115:S$1130,COUNTIF('日報表(1分鐘)'!S$1115:S$1130,0)+1))</f>
      </c>
      <c r="T79" s="27" t="s">
        <f>AVERAGE('日報表(1分鐘)'!T$1115:T$1130)</f>
      </c>
      <c r="U79" s="28" t="s">
        <f>AVERAGE('日報表(1分鐘)'!U$1115:U$1130)</f>
      </c>
      <c r="V79" s="28" t="s">
        <f>MAX('日報表(1分鐘)'!V$1115:V$1130)-IF(MAX('日報表(1分鐘)'!V$1115:V$1130)=0,0,SMALL('日報表(1分鐘)'!V$1115:V$1130,COUNTIF('日報表(1分鐘)'!V$1115:V$1130,0)+1))</f>
      </c>
      <c r="W79" s="27" t="s">
        <f>AVERAGE('日報表(1分鐘)'!W$1115:W$1130)</f>
      </c>
      <c r="X79" s="28" t="s">
        <f>AVERAGE('日報表(1分鐘)'!X$1115:X$1130)</f>
      </c>
      <c r="Y79" s="28" t="s">
        <f>MAX('日報表(1分鐘)'!Y$1115:Y$1130)-IF(MAX('日報表(1分鐘)'!Y$1115:Y$1130)=0,0,SMALL('日報表(1分鐘)'!Y$1115:Y$1130,COUNTIF('日報表(1分鐘)'!Y$1115:Y$1130,0)+1))</f>
      </c>
      <c r="Z79" s="27" t="s">
        <f>AVERAGE('日報表(1分鐘)'!Z$1115:Z$1130)</f>
      </c>
      <c r="AA79" s="28" t="s">
        <f>AVERAGE('日報表(1分鐘)'!AA$1115:AA$1130)</f>
      </c>
      <c r="AB79" s="28" t="s">
        <f>MAX('日報表(1分鐘)'!AB$1115:AB$1130)-IF(MAX('日報表(1分鐘)'!AB$1115:AB$1130)=0,0,SMALL('日報表(1分鐘)'!AB$1115:AB$1130,COUNTIF('日報表(1分鐘)'!AB$1115:AB$1130,0)+1))</f>
      </c>
      <c r="AC79" s="27" t="s">
        <f>AVERAGE('日報表(1分鐘)'!AC$1115:AC$1130)</f>
      </c>
      <c r="AD79" s="28" t="s">
        <f>AVERAGE('日報表(1分鐘)'!AD$1115:AD$1130)</f>
      </c>
      <c r="AE79" s="28" t="s">
        <f>MAX('日報表(1分鐘)'!AE$1115:AE$1130)-IF(MAX('日報表(1分鐘)'!AE$1115:AE$1130)=0,0,SMALL('日報表(1分鐘)'!AE$1115:AE$1130,COUNTIF('日報表(1分鐘)'!AE$1115:AE$1130,0)+1))</f>
      </c>
      <c r="AF79" s="27" t="s">
        <f>AVERAGE('日報表(1分鐘)'!AF$1115:AF$1130)</f>
      </c>
      <c r="AG79" s="28" t="s">
        <f>AVERAGE('日報表(1分鐘)'!AG$1115:AG$1130)</f>
      </c>
      <c r="AH79" s="28" t="s">
        <f>MAX('日報表(1分鐘)'!AH$1115:AH$1130)-IF(MAX('日報表(1分鐘)'!AH$1115:AH$1130)=0,0,SMALL('日報表(1分鐘)'!AH$1115:AH$1130,COUNTIF('日報表(1分鐘)'!AH$1115:AH$1130,0)+1))</f>
      </c>
      <c r="AI79" s="27" t="s">
        <f>AVERAGE('日報表(1分鐘)'!AI$1115:AI$1130)</f>
      </c>
      <c r="AJ79" s="28" t="s">
        <f>AVERAGE('日報表(1分鐘)'!AJ$1115:AJ$1130)</f>
      </c>
      <c r="AK79" s="28" t="s">
        <f>MAX('日報表(1分鐘)'!AK$1115:AK$1130)-IF(MAX('日報表(1分鐘)'!AK$1115:AK$1130)=0,0,SMALL('日報表(1分鐘)'!AK$1115:AK$1130,COUNTIF('日報表(1分鐘)'!AK$1115:AK$1130,0)+1))</f>
      </c>
      <c r="AL79" s="27" t="s">
        <f>AVERAGE('日報表(1分鐘)'!AL$1115:AL$1130)</f>
      </c>
      <c r="AM79" s="28" t="s">
        <f>AVERAGE('日報表(1分鐘)'!AM$1115:AM$1130)</f>
      </c>
      <c r="AN79" s="28" t="s">
        <f>MAX('日報表(1分鐘)'!AN$1115:AN$1130)-IF(MAX('日報表(1分鐘)'!AN$1115:AN$1130)=0,0,SMALL('日報表(1分鐘)'!AN$1115:AN$1130,COUNTIF('日報表(1分鐘)'!AN$1115:AN$1130,0)+1))</f>
      </c>
      <c r="AO79" s="27" t="s">
        <f>AVERAGE('日報表(1分鐘)'!AO$1115:AO$1130)</f>
      </c>
      <c r="AP79" s="28" t="s">
        <f>AVERAGE('日報表(1分鐘)'!AP$1115:AP$1130)</f>
      </c>
      <c r="AQ79" s="28" t="s">
        <f>MAX('日報表(1分鐘)'!AQ$1115:AQ$1130) - IF(MAX('日報表(1分鐘)'!AQ$1115:AQ$1130)=0, 0, SMALL('日報表(1分鐘)'!AQ$1115:AQ$1130, COUNTIF('日報表(1分鐘)'!AQ$1115:AQ$1130, 0) + 1))</f>
      </c>
    </row>
    <row r="80" spans="1:4" ht="17.25">
      <c r="A80" s="14" t="s">
        <v>61</v>
      </c>
      <c r="B80" s="27">
        <f>AVERAGE('日報表(1分鐘)'!B$1130:B$1145)</f>
      </c>
      <c r="C80" s="28">
        <f>AVERAGE('日報表(1分鐘)'!C$1130:C$1145)</f>
      </c>
      <c r="D80" s="28" t="e">
        <f>MAX('日報表(1分鐘)'!D$1130:D$1145)-IF(MAX('日報表(1分鐘)'!D$1130:D$1145)=0,0,SMALL('日報表(1分鐘)'!D$1130:D$1145,COUNTIF('日報表(1分鐘)'!D$1130:D$1145,0)+1))</f>
      </c>
      <c r="E80" s="27" t="s">
        <f>AVERAGE('日報表(1分鐘)'!E$1130:E$1145)</f>
      </c>
      <c r="F80" s="28" t="s">
        <f>AVERAGE('日報表(1分鐘)'!F$1130:F$1145)</f>
      </c>
      <c r="G80" s="28" t="s">
        <f>MAX('日報表(1分鐘)'!G$1130:G$1145)-IF(MAX('日報表(1分鐘)'!G$1130:G$1145)=0,0,SMALL('日報表(1分鐘)'!G$1130:G$1145,COUNTIF('日報表(1分鐘)'!G$1130:G$1145,0)+1))</f>
      </c>
      <c r="H80" s="27" t="s">
        <f>AVERAGE('日報表(1分鐘)'!H$1130:H$1145)</f>
      </c>
      <c r="I80" s="28" t="s">
        <f>AVERAGE('日報表(1分鐘)'!I$1130:I$1145)</f>
      </c>
      <c r="J80" s="28" t="s">
        <f>MAX('日報表(1分鐘)'!J$1130:J$1145)-IF(MAX('日報表(1分鐘)'!J$1130:J$1145)=0,0,SMALL('日報表(1分鐘)'!J$1130:J$1145,COUNTIF('日報表(1分鐘)'!J$1130:J$1145,0)+1))</f>
      </c>
      <c r="K80" s="27" t="s">
        <f>AVERAGE('日報表(1分鐘)'!K$1130:K$1145)</f>
      </c>
      <c r="L80" s="28" t="s">
        <f>AVERAGE('日報表(1分鐘)'!L$1130:L$1145)</f>
      </c>
      <c r="M80" s="28" t="s">
        <f>MAX('日報表(1分鐘)'!M$1130:M$1145)-IF(MAX('日報表(1分鐘)'!M$1130:M$1145)=0,0,SMALL('日報表(1分鐘)'!M$1130:M$1145,COUNTIF('日報表(1分鐘)'!M$1130:M$1145,0)+1))</f>
      </c>
      <c r="N80" s="27" t="s">
        <f>AVERAGE('日報表(1分鐘)'!N$1130:N$1145)</f>
      </c>
      <c r="O80" s="28" t="s">
        <f>AVERAGE('日報表(1分鐘)'!O$1130:O$1145)</f>
      </c>
      <c r="P80" s="28" t="s">
        <f>MAX('日報表(1分鐘)'!P$1130:P$1145)-IF(MAX('日報表(1分鐘)'!P$1130:P$1145)=0,0,SMALL('日報表(1分鐘)'!P$1130:P$1145,COUNTIF('日報表(1分鐘)'!P$1130:P$1145,0)+1))</f>
      </c>
      <c r="Q80" s="27" t="s">
        <f>AVERAGE('日報表(1分鐘)'!Q$1130:Q$1145)</f>
      </c>
      <c r="R80" s="28" t="s">
        <f>AVERAGE('日報表(1分鐘)'!R$1130:R$1145)</f>
      </c>
      <c r="S80" s="28" t="s">
        <f>MAX('日報表(1分鐘)'!S$1130:S$1145)-IF(MAX('日報表(1分鐘)'!S$1130:S$1145)=0,0,SMALL('日報表(1分鐘)'!S$1130:S$1145,COUNTIF('日報表(1分鐘)'!S$1130:S$1145,0)+1))</f>
      </c>
      <c r="T80" s="27" t="s">
        <f>AVERAGE('日報表(1分鐘)'!T$1130:T$1145)</f>
      </c>
      <c r="U80" s="28" t="s">
        <f>AVERAGE('日報表(1分鐘)'!U$1130:U$1145)</f>
      </c>
      <c r="V80" s="28" t="s">
        <f>MAX('日報表(1分鐘)'!V$1130:V$1145)-IF(MAX('日報表(1分鐘)'!V$1130:V$1145)=0,0,SMALL('日報表(1分鐘)'!V$1130:V$1145,COUNTIF('日報表(1分鐘)'!V$1130:V$1145,0)+1))</f>
      </c>
      <c r="W80" s="27" t="s">
        <f>AVERAGE('日報表(1分鐘)'!W$1130:W$1145)</f>
      </c>
      <c r="X80" s="28" t="s">
        <f>AVERAGE('日報表(1分鐘)'!X$1130:X$1145)</f>
      </c>
      <c r="Y80" s="28" t="s">
        <f>MAX('日報表(1分鐘)'!Y$1130:Y$1145)-IF(MAX('日報表(1分鐘)'!Y$1130:Y$1145)=0,0,SMALL('日報表(1分鐘)'!Y$1130:Y$1145,COUNTIF('日報表(1分鐘)'!Y$1130:Y$1145,0)+1))</f>
      </c>
      <c r="Z80" s="27" t="s">
        <f>AVERAGE('日報表(1分鐘)'!Z$1130:Z$1145)</f>
      </c>
      <c r="AA80" s="28" t="s">
        <f>AVERAGE('日報表(1分鐘)'!AA$1130:AA$1145)</f>
      </c>
      <c r="AB80" s="28" t="s">
        <f>MAX('日報表(1分鐘)'!AB$1130:AB$1145)-IF(MAX('日報表(1分鐘)'!AB$1130:AB$1145)=0,0,SMALL('日報表(1分鐘)'!AB$1130:AB$1145,COUNTIF('日報表(1分鐘)'!AB$1130:AB$1145,0)+1))</f>
      </c>
      <c r="AC80" s="27" t="s">
        <f>AVERAGE('日報表(1分鐘)'!AC$1130:AC$1145)</f>
      </c>
      <c r="AD80" s="28" t="s">
        <f>AVERAGE('日報表(1分鐘)'!AD$1130:AD$1145)</f>
      </c>
      <c r="AE80" s="28" t="s">
        <f>MAX('日報表(1分鐘)'!AE$1130:AE$1145)-IF(MAX('日報表(1分鐘)'!AE$1130:AE$1145)=0,0,SMALL('日報表(1分鐘)'!AE$1130:AE$1145,COUNTIF('日報表(1分鐘)'!AE$1130:AE$1145,0)+1))</f>
      </c>
      <c r="AF80" s="27" t="s">
        <f>AVERAGE('日報表(1分鐘)'!AF$1130:AF$1145)</f>
      </c>
      <c r="AG80" s="28" t="s">
        <f>AVERAGE('日報表(1分鐘)'!AG$1130:AG$1145)</f>
      </c>
      <c r="AH80" s="28" t="s">
        <f>MAX('日報表(1分鐘)'!AH$1130:AH$1145)-IF(MAX('日報表(1分鐘)'!AH$1130:AH$1145)=0,0,SMALL('日報表(1分鐘)'!AH$1130:AH$1145,COUNTIF('日報表(1分鐘)'!AH$1130:AH$1145,0)+1))</f>
      </c>
      <c r="AI80" s="27" t="s">
        <f>AVERAGE('日報表(1分鐘)'!AI$1130:AI$1145)</f>
      </c>
      <c r="AJ80" s="28" t="s">
        <f>AVERAGE('日報表(1分鐘)'!AJ$1130:AJ$1145)</f>
      </c>
      <c r="AK80" s="28" t="s">
        <f>MAX('日報表(1分鐘)'!AK$1130:AK$1145)-IF(MAX('日報表(1分鐘)'!AK$1130:AK$1145)=0,0,SMALL('日報表(1分鐘)'!AK$1130:AK$1145,COUNTIF('日報表(1分鐘)'!AK$1130:AK$1145,0)+1))</f>
      </c>
      <c r="AL80" s="27" t="s">
        <f>AVERAGE('日報表(1分鐘)'!AL$1130:AL$1145)</f>
      </c>
      <c r="AM80" s="28" t="s">
        <f>AVERAGE('日報表(1分鐘)'!AM$1130:AM$1145)</f>
      </c>
      <c r="AN80" s="28" t="s">
        <f>MAX('日報表(1分鐘)'!AN$1130:AN$1145)-IF(MAX('日報表(1分鐘)'!AN$1130:AN$1145)=0,0,SMALL('日報表(1分鐘)'!AN$1130:AN$1145,COUNTIF('日報表(1分鐘)'!AN$1130:AN$1145,0)+1))</f>
      </c>
      <c r="AO80" s="27" t="s">
        <f>AVERAGE('日報表(1分鐘)'!AO$1130:AO$1145)</f>
      </c>
      <c r="AP80" s="28" t="s">
        <f>AVERAGE('日報表(1分鐘)'!AP$1130:AP$1145)</f>
      </c>
      <c r="AQ80" s="28" t="s">
        <f>MAX('日報表(1分鐘)'!AQ$1130:AQ$1145) - IF(MAX('日報表(1分鐘)'!AQ$1130:AQ$1145)=0, 0, SMALL('日報表(1分鐘)'!AQ$1130:AQ$1145, COUNTIF('日報表(1分鐘)'!AQ$1130:AQ$1145, 0) + 1))</f>
      </c>
    </row>
    <row r="81" spans="1:4" ht="17.25">
      <c r="A81" s="14" t="s">
        <v>62</v>
      </c>
      <c r="B81" s="29">
        <f>AVERAGE('日報表(1分鐘)'!B$1145:B$1160)</f>
      </c>
      <c r="C81" s="30">
        <f>AVERAGE('日報表(1分鐘)'!C$1145:C$1160)</f>
      </c>
      <c r="D81" s="30" t="e">
        <f>MAX('日報表(1分鐘)'!D$1145:D$1160)-IF(MAX('日報表(1分鐘)'!D$1145:D$1160)=0,0,SMALL('日報表(1分鐘)'!D$1145:D$1160,COUNTIF('日報表(1分鐘)'!D$1145:D$1160,0)+1))</f>
      </c>
      <c r="E81" s="29" t="s">
        <f>AVERAGE('日報表(1分鐘)'!E$1145:E$1160)</f>
      </c>
      <c r="F81" s="30" t="s">
        <f>AVERAGE('日報表(1分鐘)'!F$1145:F$1160)</f>
      </c>
      <c r="G81" s="30" t="s">
        <f>MAX('日報表(1分鐘)'!G$1145:G$1160)-IF(MAX('日報表(1分鐘)'!G$1145:G$1160)=0,0,SMALL('日報表(1分鐘)'!G$1145:G$1160,COUNTIF('日報表(1分鐘)'!G$1145:G$1160,0)+1))</f>
      </c>
      <c r="H81" s="29" t="s">
        <f>AVERAGE('日報表(1分鐘)'!H$1145:H$1160)</f>
      </c>
      <c r="I81" s="30" t="s">
        <f>AVERAGE('日報表(1分鐘)'!I$1145:I$1160)</f>
      </c>
      <c r="J81" s="30" t="s">
        <f>MAX('日報表(1分鐘)'!J$1145:J$1160)-IF(MAX('日報表(1分鐘)'!J$1145:J$1160)=0,0,SMALL('日報表(1分鐘)'!J$1145:J$1160,COUNTIF('日報表(1分鐘)'!J$1145:J$1160,0)+1))</f>
      </c>
      <c r="K81" s="29" t="s">
        <f>AVERAGE('日報表(1分鐘)'!K$1145:K$1160)</f>
      </c>
      <c r="L81" s="30" t="s">
        <f>AVERAGE('日報表(1分鐘)'!L$1145:L$1160)</f>
      </c>
      <c r="M81" s="30" t="s">
        <f>MAX('日報表(1分鐘)'!M$1145:M$1160)-IF(MAX('日報表(1分鐘)'!M$1145:M$1160)=0,0,SMALL('日報表(1分鐘)'!M$1145:M$1160,COUNTIF('日報表(1分鐘)'!M$1145:M$1160,0)+1))</f>
      </c>
      <c r="N81" s="29" t="s">
        <f>AVERAGE('日報表(1分鐘)'!N$1145:N$1160)</f>
      </c>
      <c r="O81" s="30" t="s">
        <f>AVERAGE('日報表(1分鐘)'!O$1145:O$1160)</f>
      </c>
      <c r="P81" s="30" t="s">
        <f>MAX('日報表(1分鐘)'!P$1145:P$1160)-IF(MAX('日報表(1分鐘)'!P$1145:P$1160)=0,0,SMALL('日報表(1分鐘)'!P$1145:P$1160,COUNTIF('日報表(1分鐘)'!P$1145:P$1160,0)+1))</f>
      </c>
      <c r="Q81" s="29" t="s">
        <f>AVERAGE('日報表(1分鐘)'!Q$1145:Q$1160)</f>
      </c>
      <c r="R81" s="30" t="s">
        <f>AVERAGE('日報表(1分鐘)'!R$1145:R$1160)</f>
      </c>
      <c r="S81" s="30" t="s">
        <f>MAX('日報表(1分鐘)'!S$1145:S$1160)-IF(MAX('日報表(1分鐘)'!S$1145:S$1160)=0,0,SMALL('日報表(1分鐘)'!S$1145:S$1160,COUNTIF('日報表(1分鐘)'!S$1145:S$1160,0)+1))</f>
      </c>
      <c r="T81" s="29" t="s">
        <f>AVERAGE('日報表(1分鐘)'!T$1145:T$1160)</f>
      </c>
      <c r="U81" s="30" t="s">
        <f>AVERAGE('日報表(1分鐘)'!U$1145:U$1160)</f>
      </c>
      <c r="V81" s="30" t="s">
        <f>MAX('日報表(1分鐘)'!V$1145:V$1160)-IF(MAX('日報表(1分鐘)'!V$1145:V$1160)=0,0,SMALL('日報表(1分鐘)'!V$1145:V$1160,COUNTIF('日報表(1分鐘)'!V$1145:V$1160,0)+1))</f>
      </c>
      <c r="W81" s="29" t="s">
        <f>AVERAGE('日報表(1分鐘)'!W$1145:W$1160)</f>
      </c>
      <c r="X81" s="30" t="s">
        <f>AVERAGE('日報表(1分鐘)'!X$1145:X$1160)</f>
      </c>
      <c r="Y81" s="30" t="s">
        <f>MAX('日報表(1分鐘)'!Y$1145:Y$1160)-IF(MAX('日報表(1分鐘)'!Y$1145:Y$1160)=0,0,SMALL('日報表(1分鐘)'!Y$1145:Y$1160,COUNTIF('日報表(1分鐘)'!Y$1145:Y$1160,0)+1))</f>
      </c>
      <c r="Z81" s="29" t="s">
        <f>AVERAGE('日報表(1分鐘)'!Z$1145:Z$1160)</f>
      </c>
      <c r="AA81" s="30" t="s">
        <f>AVERAGE('日報表(1分鐘)'!AA$1145:AA$1160)</f>
      </c>
      <c r="AB81" s="30" t="s">
        <f>MAX('日報表(1分鐘)'!AB$1145:AB$1160)-IF(MAX('日報表(1分鐘)'!AB$1145:AB$1160)=0,0,SMALL('日報表(1分鐘)'!AB$1145:AB$1160,COUNTIF('日報表(1分鐘)'!AB$1145:AB$1160,0)+1))</f>
      </c>
      <c r="AC81" s="29" t="s">
        <f>AVERAGE('日報表(1分鐘)'!AC$1145:AC$1160)</f>
      </c>
      <c r="AD81" s="30" t="s">
        <f>AVERAGE('日報表(1分鐘)'!AD$1145:AD$1160)</f>
      </c>
      <c r="AE81" s="30" t="s">
        <f>MAX('日報表(1分鐘)'!AE$1145:AE$1160)-IF(MAX('日報表(1分鐘)'!AE$1145:AE$1160)=0,0,SMALL('日報表(1分鐘)'!AE$1145:AE$1160,COUNTIF('日報表(1分鐘)'!AE$1145:AE$1160,0)+1))</f>
      </c>
      <c r="AF81" s="29" t="s">
        <f>AVERAGE('日報表(1分鐘)'!AF$1145:AF$1160)</f>
      </c>
      <c r="AG81" s="30" t="s">
        <f>AVERAGE('日報表(1分鐘)'!AG$1145:AG$1160)</f>
      </c>
      <c r="AH81" s="30" t="s">
        <f>MAX('日報表(1分鐘)'!AH$1145:AH$1160)-IF(MAX('日報表(1分鐘)'!AH$1145:AH$1160)=0,0,SMALL('日報表(1分鐘)'!AH$1145:AH$1160,COUNTIF('日報表(1分鐘)'!AH$1145:AH$1160,0)+1))</f>
      </c>
      <c r="AI81" s="29" t="s">
        <f>AVERAGE('日報表(1分鐘)'!AI$1145:AI$1160)</f>
      </c>
      <c r="AJ81" s="30" t="s">
        <f>AVERAGE('日報表(1分鐘)'!AJ$1145:AJ$1160)</f>
      </c>
      <c r="AK81" s="30" t="s">
        <f>MAX('日報表(1分鐘)'!AK$1145:AK$1160)-IF(MAX('日報表(1分鐘)'!AK$1145:AK$1160)=0,0,SMALL('日報表(1分鐘)'!AK$1145:AK$1160,COUNTIF('日報表(1分鐘)'!AK$1145:AK$1160,0)+1))</f>
      </c>
      <c r="AL81" s="29" t="s">
        <f>AVERAGE('日報表(1分鐘)'!AL$1145:AL$1160)</f>
      </c>
      <c r="AM81" s="30" t="s">
        <f>AVERAGE('日報表(1分鐘)'!AM$1145:AM$1160)</f>
      </c>
      <c r="AN81" s="30" t="s">
        <f>MAX('日報表(1分鐘)'!AN$1145:AN$1160)-IF(MAX('日報表(1分鐘)'!AN$1145:AN$1160)=0,0,SMALL('日報表(1分鐘)'!AN$1145:AN$1160,COUNTIF('日報表(1分鐘)'!AN$1145:AN$1160,0)+1))</f>
      </c>
      <c r="AO81" s="29" t="s">
        <f>AVERAGE('日報表(1分鐘)'!AO$1145:AO$1160)</f>
      </c>
      <c r="AP81" s="30" t="s">
        <f>AVERAGE('日報表(1分鐘)'!AP$1145:AP$1160)</f>
      </c>
      <c r="AQ81" s="30" t="s">
        <f>MAX('日報表(1分鐘)'!AQ$1145:AQ$1160) - IF(MAX('日報表(1分鐘)'!AQ$1145:AQ$1160)=0, 0, SMALL('日報表(1分鐘)'!AQ$1145:AQ$1160, COUNTIF('日報表(1分鐘)'!AQ$1145:AQ$1160, 0) + 1))</f>
      </c>
    </row>
    <row r="82" spans="1:4" ht="17.25">
      <c r="A82" s="14" t="s">
        <v>63</v>
      </c>
      <c r="B82" s="29">
        <f>AVERAGE('日報表(1分鐘)'!B$1160:B$1175)</f>
      </c>
      <c r="C82" s="30">
        <f>AVERAGE('日報表(1分鐘)'!C$1160:C$1175)</f>
      </c>
      <c r="D82" s="30" t="e">
        <f>MAX('日報表(1分鐘)'!D$1160:D$1175)-IF(MAX('日報表(1分鐘)'!D$1160:D$1175)=0,0,SMALL('日報表(1分鐘)'!D$1160:D$1175,COUNTIF('日報表(1分鐘)'!D$1160:D$1175,0)+1))</f>
      </c>
      <c r="E82" s="29" t="s">
        <f>AVERAGE('日報表(1分鐘)'!E$1160:E$1175)</f>
      </c>
      <c r="F82" s="30" t="s">
        <f>AVERAGE('日報表(1分鐘)'!F$1160:F$1175)</f>
      </c>
      <c r="G82" s="30" t="s">
        <f>MAX('日報表(1分鐘)'!G$1160:G$1175)-IF(MAX('日報表(1分鐘)'!G$1160:G$1175)=0,0,SMALL('日報表(1分鐘)'!G$1160:G$1175,COUNTIF('日報表(1分鐘)'!G$1160:G$1175,0)+1))</f>
      </c>
      <c r="H82" s="29" t="s">
        <f>AVERAGE('日報表(1分鐘)'!H$1160:H$1175)</f>
      </c>
      <c r="I82" s="30" t="s">
        <f>AVERAGE('日報表(1分鐘)'!I$1160:I$1175)</f>
      </c>
      <c r="J82" s="30" t="s">
        <f>MAX('日報表(1分鐘)'!J$1160:J$1175)-IF(MAX('日報表(1分鐘)'!J$1160:J$1175)=0,0,SMALL('日報表(1分鐘)'!J$1160:J$1175,COUNTIF('日報表(1分鐘)'!J$1160:J$1175,0)+1))</f>
      </c>
      <c r="K82" s="29" t="s">
        <f>AVERAGE('日報表(1分鐘)'!K$1160:K$1175)</f>
      </c>
      <c r="L82" s="30" t="s">
        <f>AVERAGE('日報表(1分鐘)'!L$1160:L$1175)</f>
      </c>
      <c r="M82" s="30" t="s">
        <f>MAX('日報表(1分鐘)'!M$1160:M$1175)-IF(MAX('日報表(1分鐘)'!M$1160:M$1175)=0,0,SMALL('日報表(1分鐘)'!M$1160:M$1175,COUNTIF('日報表(1分鐘)'!M$1160:M$1175,0)+1))</f>
      </c>
      <c r="N82" s="29" t="s">
        <f>AVERAGE('日報表(1分鐘)'!N$1160:N$1175)</f>
      </c>
      <c r="O82" s="30" t="s">
        <f>AVERAGE('日報表(1分鐘)'!O$1160:O$1175)</f>
      </c>
      <c r="P82" s="30" t="s">
        <f>MAX('日報表(1分鐘)'!P$1160:P$1175)-IF(MAX('日報表(1分鐘)'!P$1160:P$1175)=0,0,SMALL('日報表(1分鐘)'!P$1160:P$1175,COUNTIF('日報表(1分鐘)'!P$1160:P$1175,0)+1))</f>
      </c>
      <c r="Q82" s="29" t="s">
        <f>AVERAGE('日報表(1分鐘)'!Q$1160:Q$1175)</f>
      </c>
      <c r="R82" s="30" t="s">
        <f>AVERAGE('日報表(1分鐘)'!R$1160:R$1175)</f>
      </c>
      <c r="S82" s="30" t="s">
        <f>MAX('日報表(1分鐘)'!S$1160:S$1175)-IF(MAX('日報表(1分鐘)'!S$1160:S$1175)=0,0,SMALL('日報表(1分鐘)'!S$1160:S$1175,COUNTIF('日報表(1分鐘)'!S$1160:S$1175,0)+1))</f>
      </c>
      <c r="T82" s="29" t="s">
        <f>AVERAGE('日報表(1分鐘)'!T$1160:T$1175)</f>
      </c>
      <c r="U82" s="30" t="s">
        <f>AVERAGE('日報表(1分鐘)'!U$1160:U$1175)</f>
      </c>
      <c r="V82" s="30" t="s">
        <f>MAX('日報表(1分鐘)'!V$1160:V$1175)-IF(MAX('日報表(1分鐘)'!V$1160:V$1175)=0,0,SMALL('日報表(1分鐘)'!V$1160:V$1175,COUNTIF('日報表(1分鐘)'!V$1160:V$1175,0)+1))</f>
      </c>
      <c r="W82" s="29" t="s">
        <f>AVERAGE('日報表(1分鐘)'!W$1160:W$1175)</f>
      </c>
      <c r="X82" s="30" t="s">
        <f>AVERAGE('日報表(1分鐘)'!X$1160:X$1175)</f>
      </c>
      <c r="Y82" s="30" t="s">
        <f>MAX('日報表(1分鐘)'!Y$1160:Y$1175)-IF(MAX('日報表(1分鐘)'!Y$1160:Y$1175)=0,0,SMALL('日報表(1分鐘)'!Y$1160:Y$1175,COUNTIF('日報表(1分鐘)'!Y$1160:Y$1175,0)+1))</f>
      </c>
      <c r="Z82" s="29" t="s">
        <f>AVERAGE('日報表(1分鐘)'!Z$1160:Z$1175)</f>
      </c>
      <c r="AA82" s="30" t="s">
        <f>AVERAGE('日報表(1分鐘)'!AA$1160:AA$1175)</f>
      </c>
      <c r="AB82" s="30" t="s">
        <f>MAX('日報表(1分鐘)'!AB$1160:AB$1175)-IF(MAX('日報表(1分鐘)'!AB$1160:AB$1175)=0,0,SMALL('日報表(1分鐘)'!AB$1160:AB$1175,COUNTIF('日報表(1分鐘)'!AB$1160:AB$1175,0)+1))</f>
      </c>
      <c r="AC82" s="29" t="s">
        <f>AVERAGE('日報表(1分鐘)'!AC$1160:AC$1175)</f>
      </c>
      <c r="AD82" s="30" t="s">
        <f>AVERAGE('日報表(1分鐘)'!AD$1160:AD$1175)</f>
      </c>
      <c r="AE82" s="30" t="s">
        <f>MAX('日報表(1分鐘)'!AE$1160:AE$1175)-IF(MAX('日報表(1分鐘)'!AE$1160:AE$1175)=0,0,SMALL('日報表(1分鐘)'!AE$1160:AE$1175,COUNTIF('日報表(1分鐘)'!AE$1160:AE$1175,0)+1))</f>
      </c>
      <c r="AF82" s="29" t="s">
        <f>AVERAGE('日報表(1分鐘)'!AF$1160:AF$1175)</f>
      </c>
      <c r="AG82" s="30" t="s">
        <f>AVERAGE('日報表(1分鐘)'!AG$1160:AG$1175)</f>
      </c>
      <c r="AH82" s="30" t="s">
        <f>MAX('日報表(1分鐘)'!AH$1160:AH$1175)-IF(MAX('日報表(1分鐘)'!AH$1160:AH$1175)=0,0,SMALL('日報表(1分鐘)'!AH$1160:AH$1175,COUNTIF('日報表(1分鐘)'!AH$1160:AH$1175,0)+1))</f>
      </c>
      <c r="AI82" s="29" t="s">
        <f>AVERAGE('日報表(1分鐘)'!AI$1160:AI$1175)</f>
      </c>
      <c r="AJ82" s="30" t="s">
        <f>AVERAGE('日報表(1分鐘)'!AJ$1160:AJ$1175)</f>
      </c>
      <c r="AK82" s="30" t="s">
        <f>MAX('日報表(1分鐘)'!AK$1160:AK$1175)-IF(MAX('日報表(1分鐘)'!AK$1160:AK$1175)=0,0,SMALL('日報表(1分鐘)'!AK$1160:AK$1175,COUNTIF('日報表(1分鐘)'!AK$1160:AK$1175,0)+1))</f>
      </c>
      <c r="AL82" s="29" t="s">
        <f>AVERAGE('日報表(1分鐘)'!AL$1160:AL$1175)</f>
      </c>
      <c r="AM82" s="30" t="s">
        <f>AVERAGE('日報表(1分鐘)'!AM$1160:AM$1175)</f>
      </c>
      <c r="AN82" s="30" t="s">
        <f>MAX('日報表(1分鐘)'!AN$1160:AN$1175)-IF(MAX('日報表(1分鐘)'!AN$1160:AN$1175)=0,0,SMALL('日報表(1分鐘)'!AN$1160:AN$1175,COUNTIF('日報表(1分鐘)'!AN$1160:AN$1175,0)+1))</f>
      </c>
      <c r="AO82" s="29" t="s">
        <f>AVERAGE('日報表(1分鐘)'!AO$1160:AO$1175)</f>
      </c>
      <c r="AP82" s="30" t="s">
        <f>AVERAGE('日報表(1分鐘)'!AP$1160:AP$1175)</f>
      </c>
      <c r="AQ82" s="30" t="s">
        <f>MAX('日報表(1分鐘)'!AQ$1160:AQ$1175) - IF(MAX('日報表(1分鐘)'!AQ$1160:AQ$1175)=0, 0, SMALL('日報表(1分鐘)'!AQ$1160:AQ$1175, COUNTIF('日報表(1分鐘)'!AQ$1160:AQ$1175, 0) + 1))</f>
      </c>
    </row>
    <row r="83" spans="1:4" ht="17.25">
      <c r="A83" s="14" t="s">
        <v>64</v>
      </c>
      <c r="B83" s="29">
        <f>AVERAGE('日報表(1分鐘)'!B$1175:B$1190)</f>
      </c>
      <c r="C83" s="30">
        <f>AVERAGE('日報表(1分鐘)'!C$1175:C$1190)</f>
      </c>
      <c r="D83" s="30" t="e">
        <f>MAX('日報表(1分鐘)'!D$1175:D$1190)-IF(MAX('日報表(1分鐘)'!D$1175:D$1190)=0,0,SMALL('日報表(1分鐘)'!D$1175:D$1190,COUNTIF('日報表(1分鐘)'!D$1175:D$1190,0)+1))</f>
      </c>
      <c r="E83" s="29" t="s">
        <f>AVERAGE('日報表(1分鐘)'!E$1175:E$1190)</f>
      </c>
      <c r="F83" s="30" t="s">
        <f>AVERAGE('日報表(1分鐘)'!F$1175:F$1190)</f>
      </c>
      <c r="G83" s="30" t="s">
        <f>MAX('日報表(1分鐘)'!G$1175:G$1190)-IF(MAX('日報表(1分鐘)'!G$1175:G$1190)=0,0,SMALL('日報表(1分鐘)'!G$1175:G$1190,COUNTIF('日報表(1分鐘)'!G$1175:G$1190,0)+1))</f>
      </c>
      <c r="H83" s="29" t="s">
        <f>AVERAGE('日報表(1分鐘)'!H$1175:H$1190)</f>
      </c>
      <c r="I83" s="30" t="s">
        <f>AVERAGE('日報表(1分鐘)'!I$1175:I$1190)</f>
      </c>
      <c r="J83" s="30" t="s">
        <f>MAX('日報表(1分鐘)'!J$1175:J$1190)-IF(MAX('日報表(1分鐘)'!J$1175:J$1190)=0,0,SMALL('日報表(1分鐘)'!J$1175:J$1190,COUNTIF('日報表(1分鐘)'!J$1175:J$1190,0)+1))</f>
      </c>
      <c r="K83" s="29" t="s">
        <f>AVERAGE('日報表(1分鐘)'!K$1175:K$1190)</f>
      </c>
      <c r="L83" s="30" t="s">
        <f>AVERAGE('日報表(1分鐘)'!L$1175:L$1190)</f>
      </c>
      <c r="M83" s="30" t="s">
        <f>MAX('日報表(1分鐘)'!M$1175:M$1190)-IF(MAX('日報表(1分鐘)'!M$1175:M$1190)=0,0,SMALL('日報表(1分鐘)'!M$1175:M$1190,COUNTIF('日報表(1分鐘)'!M$1175:M$1190,0)+1))</f>
      </c>
      <c r="N83" s="29" t="s">
        <f>AVERAGE('日報表(1分鐘)'!N$1175:N$1190)</f>
      </c>
      <c r="O83" s="30" t="s">
        <f>AVERAGE('日報表(1分鐘)'!O$1175:O$1190)</f>
      </c>
      <c r="P83" s="30" t="s">
        <f>MAX('日報表(1分鐘)'!P$1175:P$1190)-IF(MAX('日報表(1分鐘)'!P$1175:P$1190)=0,0,SMALL('日報表(1分鐘)'!P$1175:P$1190,COUNTIF('日報表(1分鐘)'!P$1175:P$1190,0)+1))</f>
      </c>
      <c r="Q83" s="29" t="s">
        <f>AVERAGE('日報表(1分鐘)'!Q$1175:Q$1190)</f>
      </c>
      <c r="R83" s="30" t="s">
        <f>AVERAGE('日報表(1分鐘)'!R$1175:R$1190)</f>
      </c>
      <c r="S83" s="30" t="s">
        <f>MAX('日報表(1分鐘)'!S$1175:S$1190)-IF(MAX('日報表(1分鐘)'!S$1175:S$1190)=0,0,SMALL('日報表(1分鐘)'!S$1175:S$1190,COUNTIF('日報表(1分鐘)'!S$1175:S$1190,0)+1))</f>
      </c>
      <c r="T83" s="29" t="s">
        <f>AVERAGE('日報表(1分鐘)'!T$1175:T$1190)</f>
      </c>
      <c r="U83" s="30" t="s">
        <f>AVERAGE('日報表(1分鐘)'!U$1175:U$1190)</f>
      </c>
      <c r="V83" s="30" t="s">
        <f>MAX('日報表(1分鐘)'!V$1175:V$1190)-IF(MAX('日報表(1分鐘)'!V$1175:V$1190)=0,0,SMALL('日報表(1分鐘)'!V$1175:V$1190,COUNTIF('日報表(1分鐘)'!V$1175:V$1190,0)+1))</f>
      </c>
      <c r="W83" s="29" t="s">
        <f>AVERAGE('日報表(1分鐘)'!W$1175:W$1190)</f>
      </c>
      <c r="X83" s="30" t="s">
        <f>AVERAGE('日報表(1分鐘)'!X$1175:X$1190)</f>
      </c>
      <c r="Y83" s="30" t="s">
        <f>MAX('日報表(1分鐘)'!Y$1175:Y$1190)-IF(MAX('日報表(1分鐘)'!Y$1175:Y$1190)=0,0,SMALL('日報表(1分鐘)'!Y$1175:Y$1190,COUNTIF('日報表(1分鐘)'!Y$1175:Y$1190,0)+1))</f>
      </c>
      <c r="Z83" s="29" t="s">
        <f>AVERAGE('日報表(1分鐘)'!Z$1175:Z$1190)</f>
      </c>
      <c r="AA83" s="30" t="s">
        <f>AVERAGE('日報表(1分鐘)'!AA$1175:AA$1190)</f>
      </c>
      <c r="AB83" s="30" t="s">
        <f>MAX('日報表(1分鐘)'!AB$1175:AB$1190)-IF(MAX('日報表(1分鐘)'!AB$1175:AB$1190)=0,0,SMALL('日報表(1分鐘)'!AB$1175:AB$1190,COUNTIF('日報表(1分鐘)'!AB$1175:AB$1190,0)+1))</f>
      </c>
      <c r="AC83" s="29" t="s">
        <f>AVERAGE('日報表(1分鐘)'!AC$1175:AC$1190)</f>
      </c>
      <c r="AD83" s="30" t="s">
        <f>AVERAGE('日報表(1分鐘)'!AD$1175:AD$1190)</f>
      </c>
      <c r="AE83" s="30" t="s">
        <f>MAX('日報表(1分鐘)'!AE$1175:AE$1190)-IF(MAX('日報表(1分鐘)'!AE$1175:AE$1190)=0,0,SMALL('日報表(1分鐘)'!AE$1175:AE$1190,COUNTIF('日報表(1分鐘)'!AE$1175:AE$1190,0)+1))</f>
      </c>
      <c r="AF83" s="29" t="s">
        <f>AVERAGE('日報表(1分鐘)'!AF$1175:AF$1190)</f>
      </c>
      <c r="AG83" s="30" t="s">
        <f>AVERAGE('日報表(1分鐘)'!AG$1175:AG$1190)</f>
      </c>
      <c r="AH83" s="30" t="s">
        <f>MAX('日報表(1分鐘)'!AH$1175:AH$1190)-IF(MAX('日報表(1分鐘)'!AH$1175:AH$1190)=0,0,SMALL('日報表(1分鐘)'!AH$1175:AH$1190,COUNTIF('日報表(1分鐘)'!AH$1175:AH$1190,0)+1))</f>
      </c>
      <c r="AI83" s="29" t="s">
        <f>AVERAGE('日報表(1分鐘)'!AI$1175:AI$1190)</f>
      </c>
      <c r="AJ83" s="30" t="s">
        <f>AVERAGE('日報表(1分鐘)'!AJ$1175:AJ$1190)</f>
      </c>
      <c r="AK83" s="30" t="s">
        <f>MAX('日報表(1分鐘)'!AK$1175:AK$1190)-IF(MAX('日報表(1分鐘)'!AK$1175:AK$1190)=0,0,SMALL('日報表(1分鐘)'!AK$1175:AK$1190,COUNTIF('日報表(1分鐘)'!AK$1175:AK$1190,0)+1))</f>
      </c>
      <c r="AL83" s="29" t="s">
        <f>AVERAGE('日報表(1分鐘)'!AL$1175:AL$1190)</f>
      </c>
      <c r="AM83" s="30" t="s">
        <f>AVERAGE('日報表(1分鐘)'!AM$1175:AM$1190)</f>
      </c>
      <c r="AN83" s="30" t="s">
        <f>MAX('日報表(1分鐘)'!AN$1175:AN$1190)-IF(MAX('日報表(1分鐘)'!AN$1175:AN$1190)=0,0,SMALL('日報表(1分鐘)'!AN$1175:AN$1190,COUNTIF('日報表(1分鐘)'!AN$1175:AN$1190,0)+1))</f>
      </c>
      <c r="AO83" s="29" t="s">
        <f>AVERAGE('日報表(1分鐘)'!AO$1175:AO$1190)</f>
      </c>
      <c r="AP83" s="30" t="s">
        <f>AVERAGE('日報表(1分鐘)'!AP$1175:AP$1190)</f>
      </c>
      <c r="AQ83" s="30" t="s">
        <f>MAX('日報表(1分鐘)'!AQ$1175:AQ$1190) - IF(MAX('日報表(1分鐘)'!AQ$1175:AQ$1190)=0, 0, SMALL('日報表(1分鐘)'!AQ$1175:AQ$1190, COUNTIF('日報表(1分鐘)'!AQ$1175:AQ$1190, 0) + 1))</f>
      </c>
    </row>
    <row r="84" spans="1:4" ht="17.25">
      <c r="A84" s="14" t="s">
        <v>65</v>
      </c>
      <c r="B84" s="29">
        <f>AVERAGE('日報表(1分鐘)'!B$1190:B$1205)</f>
      </c>
      <c r="C84" s="30">
        <f>AVERAGE('日報表(1分鐘)'!C$1190:C$1205)</f>
      </c>
      <c r="D84" s="30" t="e">
        <f>MAX('日報表(1分鐘)'!D$1190:D$1205)-IF(MAX('日報表(1分鐘)'!D$1190:D$1205)=0,0,SMALL('日報表(1分鐘)'!D$1190:D$1205,COUNTIF('日報表(1分鐘)'!D$1190:D$1205,0)+1))</f>
      </c>
      <c r="E84" s="29" t="s">
        <f>AVERAGE('日報表(1分鐘)'!E$1190:E$1205)</f>
      </c>
      <c r="F84" s="30" t="s">
        <f>AVERAGE('日報表(1分鐘)'!F$1190:F$1205)</f>
      </c>
      <c r="G84" s="30" t="s">
        <f>MAX('日報表(1分鐘)'!G$1190:G$1205)-IF(MAX('日報表(1分鐘)'!G$1190:G$1205)=0,0,SMALL('日報表(1分鐘)'!G$1190:G$1205,COUNTIF('日報表(1分鐘)'!G$1190:G$1205,0)+1))</f>
      </c>
      <c r="H84" s="29" t="s">
        <f>AVERAGE('日報表(1分鐘)'!H$1190:H$1205)</f>
      </c>
      <c r="I84" s="30" t="s">
        <f>AVERAGE('日報表(1分鐘)'!I$1190:I$1205)</f>
      </c>
      <c r="J84" s="30" t="s">
        <f>MAX('日報表(1分鐘)'!J$1190:J$1205)-IF(MAX('日報表(1分鐘)'!J$1190:J$1205)=0,0,SMALL('日報表(1分鐘)'!J$1190:J$1205,COUNTIF('日報表(1分鐘)'!J$1190:J$1205,0)+1))</f>
      </c>
      <c r="K84" s="29" t="s">
        <f>AVERAGE('日報表(1分鐘)'!K$1190:K$1205)</f>
      </c>
      <c r="L84" s="30" t="s">
        <f>AVERAGE('日報表(1分鐘)'!L$1190:L$1205)</f>
      </c>
      <c r="M84" s="30" t="s">
        <f>MAX('日報表(1分鐘)'!M$1190:M$1205)-IF(MAX('日報表(1分鐘)'!M$1190:M$1205)=0,0,SMALL('日報表(1分鐘)'!M$1190:M$1205,COUNTIF('日報表(1分鐘)'!M$1190:M$1205,0)+1))</f>
      </c>
      <c r="N84" s="29" t="s">
        <f>AVERAGE('日報表(1分鐘)'!N$1190:N$1205)</f>
      </c>
      <c r="O84" s="30" t="s">
        <f>AVERAGE('日報表(1分鐘)'!O$1190:O$1205)</f>
      </c>
      <c r="P84" s="30" t="s">
        <f>MAX('日報表(1分鐘)'!P$1190:P$1205)-IF(MAX('日報表(1分鐘)'!P$1190:P$1205)=0,0,SMALL('日報表(1分鐘)'!P$1190:P$1205,COUNTIF('日報表(1分鐘)'!P$1190:P$1205,0)+1))</f>
      </c>
      <c r="Q84" s="29" t="s">
        <f>AVERAGE('日報表(1分鐘)'!Q$1190:Q$1205)</f>
      </c>
      <c r="R84" s="30" t="s">
        <f>AVERAGE('日報表(1分鐘)'!R$1190:R$1205)</f>
      </c>
      <c r="S84" s="30" t="s">
        <f>MAX('日報表(1分鐘)'!S$1190:S$1205)-IF(MAX('日報表(1分鐘)'!S$1190:S$1205)=0,0,SMALL('日報表(1分鐘)'!S$1190:S$1205,COUNTIF('日報表(1分鐘)'!S$1190:S$1205,0)+1))</f>
      </c>
      <c r="T84" s="29" t="s">
        <f>AVERAGE('日報表(1分鐘)'!T$1190:T$1205)</f>
      </c>
      <c r="U84" s="30" t="s">
        <f>AVERAGE('日報表(1分鐘)'!U$1190:U$1205)</f>
      </c>
      <c r="V84" s="30" t="s">
        <f>MAX('日報表(1分鐘)'!V$1190:V$1205)-IF(MAX('日報表(1分鐘)'!V$1190:V$1205)=0,0,SMALL('日報表(1分鐘)'!V$1190:V$1205,COUNTIF('日報表(1分鐘)'!V$1190:V$1205,0)+1))</f>
      </c>
      <c r="W84" s="29" t="s">
        <f>AVERAGE('日報表(1分鐘)'!W$1190:W$1205)</f>
      </c>
      <c r="X84" s="30" t="s">
        <f>AVERAGE('日報表(1分鐘)'!X$1190:X$1205)</f>
      </c>
      <c r="Y84" s="30" t="s">
        <f>MAX('日報表(1分鐘)'!Y$1190:Y$1205)-IF(MAX('日報表(1分鐘)'!Y$1190:Y$1205)=0,0,SMALL('日報表(1分鐘)'!Y$1190:Y$1205,COUNTIF('日報表(1分鐘)'!Y$1190:Y$1205,0)+1))</f>
      </c>
      <c r="Z84" s="29" t="s">
        <f>AVERAGE('日報表(1分鐘)'!Z$1190:Z$1205)</f>
      </c>
      <c r="AA84" s="30" t="s">
        <f>AVERAGE('日報表(1分鐘)'!AA$1190:AA$1205)</f>
      </c>
      <c r="AB84" s="30" t="s">
        <f>MAX('日報表(1分鐘)'!AB$1190:AB$1205)-IF(MAX('日報表(1分鐘)'!AB$1190:AB$1205)=0,0,SMALL('日報表(1分鐘)'!AB$1190:AB$1205,COUNTIF('日報表(1分鐘)'!AB$1190:AB$1205,0)+1))</f>
      </c>
      <c r="AC84" s="29" t="s">
        <f>AVERAGE('日報表(1分鐘)'!AC$1190:AC$1205)</f>
      </c>
      <c r="AD84" s="30" t="s">
        <f>AVERAGE('日報表(1分鐘)'!AD$1190:AD$1205)</f>
      </c>
      <c r="AE84" s="30" t="s">
        <f>MAX('日報表(1分鐘)'!AE$1190:AE$1205)-IF(MAX('日報表(1分鐘)'!AE$1190:AE$1205)=0,0,SMALL('日報表(1分鐘)'!AE$1190:AE$1205,COUNTIF('日報表(1分鐘)'!AE$1190:AE$1205,0)+1))</f>
      </c>
      <c r="AF84" s="29" t="s">
        <f>AVERAGE('日報表(1分鐘)'!AF$1190:AF$1205)</f>
      </c>
      <c r="AG84" s="30" t="s">
        <f>AVERAGE('日報表(1分鐘)'!AG$1190:AG$1205)</f>
      </c>
      <c r="AH84" s="30" t="s">
        <f>MAX('日報表(1分鐘)'!AH$1190:AH$1205)-IF(MAX('日報表(1分鐘)'!AH$1190:AH$1205)=0,0,SMALL('日報表(1分鐘)'!AH$1190:AH$1205,COUNTIF('日報表(1分鐘)'!AH$1190:AH$1205,0)+1))</f>
      </c>
      <c r="AI84" s="29" t="s">
        <f>AVERAGE('日報表(1分鐘)'!AI$1190:AI$1205)</f>
      </c>
      <c r="AJ84" s="30" t="s">
        <f>AVERAGE('日報表(1分鐘)'!AJ$1190:AJ$1205)</f>
      </c>
      <c r="AK84" s="30" t="s">
        <f>MAX('日報表(1分鐘)'!AK$1190:AK$1205)-IF(MAX('日報表(1分鐘)'!AK$1190:AK$1205)=0,0,SMALL('日報表(1分鐘)'!AK$1190:AK$1205,COUNTIF('日報表(1分鐘)'!AK$1190:AK$1205,0)+1))</f>
      </c>
      <c r="AL84" s="29" t="s">
        <f>AVERAGE('日報表(1分鐘)'!AL$1190:AL$1205)</f>
      </c>
      <c r="AM84" s="30" t="s">
        <f>AVERAGE('日報表(1分鐘)'!AM$1190:AM$1205)</f>
      </c>
      <c r="AN84" s="30" t="s">
        <f>MAX('日報表(1分鐘)'!AN$1190:AN$1205)-IF(MAX('日報表(1分鐘)'!AN$1190:AN$1205)=0,0,SMALL('日報表(1分鐘)'!AN$1190:AN$1205,COUNTIF('日報表(1分鐘)'!AN$1190:AN$1205,0)+1))</f>
      </c>
      <c r="AO84" s="29" t="s">
        <f>AVERAGE('日報表(1分鐘)'!AO$1190:AO$1205)</f>
      </c>
      <c r="AP84" s="30" t="s">
        <f>AVERAGE('日報表(1分鐘)'!AP$1190:AP$1205)</f>
      </c>
      <c r="AQ84" s="30" t="s">
        <f>MAX('日報表(1分鐘)'!AQ$1190:AQ$1205) - IF(MAX('日報表(1分鐘)'!AQ$1190:AQ$1205)=0, 0, SMALL('日報表(1分鐘)'!AQ$1190:AQ$1205, COUNTIF('日報表(1分鐘)'!AQ$1190:AQ$1205, 0) + 1))</f>
      </c>
    </row>
    <row r="85" spans="1:4" ht="17.25">
      <c r="A85" s="14" t="s">
        <v>66</v>
      </c>
      <c r="B85" s="29">
        <f>AVERAGE('日報表(1分鐘)'!B$1205:B$1220)</f>
      </c>
      <c r="C85" s="30">
        <f>AVERAGE('日報表(1分鐘)'!C$1205:C$1220)</f>
      </c>
      <c r="D85" s="30" t="e">
        <f>MAX('日報表(1分鐘)'!D$1205:D$1220)-IF(MAX('日報表(1分鐘)'!D$1205:D$1220)=0,0,SMALL('日報表(1分鐘)'!D$1205:D$1220,COUNTIF('日報表(1分鐘)'!D$1205:D$1220,0)+1))</f>
      </c>
      <c r="E85" s="29" t="s">
        <f>AVERAGE('日報表(1分鐘)'!E$1205:E$1220)</f>
      </c>
      <c r="F85" s="30" t="s">
        <f>AVERAGE('日報表(1分鐘)'!F$1205:F$1220)</f>
      </c>
      <c r="G85" s="30" t="s">
        <f>MAX('日報表(1分鐘)'!G$1205:G$1220)-IF(MAX('日報表(1分鐘)'!G$1205:G$1220)=0,0,SMALL('日報表(1分鐘)'!G$1205:G$1220,COUNTIF('日報表(1分鐘)'!G$1205:G$1220,0)+1))</f>
      </c>
      <c r="H85" s="29" t="s">
        <f>AVERAGE('日報表(1分鐘)'!H$1205:H$1220)</f>
      </c>
      <c r="I85" s="30" t="s">
        <f>AVERAGE('日報表(1分鐘)'!I$1205:I$1220)</f>
      </c>
      <c r="J85" s="30" t="s">
        <f>MAX('日報表(1分鐘)'!J$1205:J$1220)-IF(MAX('日報表(1分鐘)'!J$1205:J$1220)=0,0,SMALL('日報表(1分鐘)'!J$1205:J$1220,COUNTIF('日報表(1分鐘)'!J$1205:J$1220,0)+1))</f>
      </c>
      <c r="K85" s="29" t="s">
        <f>AVERAGE('日報表(1分鐘)'!K$1205:K$1220)</f>
      </c>
      <c r="L85" s="30" t="s">
        <f>AVERAGE('日報表(1分鐘)'!L$1205:L$1220)</f>
      </c>
      <c r="M85" s="30" t="s">
        <f>MAX('日報表(1分鐘)'!M$1205:M$1220)-IF(MAX('日報表(1分鐘)'!M$1205:M$1220)=0,0,SMALL('日報表(1分鐘)'!M$1205:M$1220,COUNTIF('日報表(1分鐘)'!M$1205:M$1220,0)+1))</f>
      </c>
      <c r="N85" s="29" t="s">
        <f>AVERAGE('日報表(1分鐘)'!N$1205:N$1220)</f>
      </c>
      <c r="O85" s="30" t="s">
        <f>AVERAGE('日報表(1分鐘)'!O$1205:O$1220)</f>
      </c>
      <c r="P85" s="30" t="s">
        <f>MAX('日報表(1分鐘)'!P$1205:P$1220)-IF(MAX('日報表(1分鐘)'!P$1205:P$1220)=0,0,SMALL('日報表(1分鐘)'!P$1205:P$1220,COUNTIF('日報表(1分鐘)'!P$1205:P$1220,0)+1))</f>
      </c>
      <c r="Q85" s="29" t="s">
        <f>AVERAGE('日報表(1分鐘)'!Q$1205:Q$1220)</f>
      </c>
      <c r="R85" s="30" t="s">
        <f>AVERAGE('日報表(1分鐘)'!R$1205:R$1220)</f>
      </c>
      <c r="S85" s="30" t="s">
        <f>MAX('日報表(1分鐘)'!S$1205:S$1220)-IF(MAX('日報表(1分鐘)'!S$1205:S$1220)=0,0,SMALL('日報表(1分鐘)'!S$1205:S$1220,COUNTIF('日報表(1分鐘)'!S$1205:S$1220,0)+1))</f>
      </c>
      <c r="T85" s="29" t="s">
        <f>AVERAGE('日報表(1分鐘)'!T$1205:T$1220)</f>
      </c>
      <c r="U85" s="30" t="s">
        <f>AVERAGE('日報表(1分鐘)'!U$1205:U$1220)</f>
      </c>
      <c r="V85" s="30" t="s">
        <f>MAX('日報表(1分鐘)'!V$1205:V$1220)-IF(MAX('日報表(1分鐘)'!V$1205:V$1220)=0,0,SMALL('日報表(1分鐘)'!V$1205:V$1220,COUNTIF('日報表(1分鐘)'!V$1205:V$1220,0)+1))</f>
      </c>
      <c r="W85" s="29" t="s">
        <f>AVERAGE('日報表(1分鐘)'!W$1205:W$1220)</f>
      </c>
      <c r="X85" s="30" t="s">
        <f>AVERAGE('日報表(1分鐘)'!X$1205:X$1220)</f>
      </c>
      <c r="Y85" s="30" t="s">
        <f>MAX('日報表(1分鐘)'!Y$1205:Y$1220)-IF(MAX('日報表(1分鐘)'!Y$1205:Y$1220)=0,0,SMALL('日報表(1分鐘)'!Y$1205:Y$1220,COUNTIF('日報表(1分鐘)'!Y$1205:Y$1220,0)+1))</f>
      </c>
      <c r="Z85" s="29" t="s">
        <f>AVERAGE('日報表(1分鐘)'!Z$1205:Z$1220)</f>
      </c>
      <c r="AA85" s="30" t="s">
        <f>AVERAGE('日報表(1分鐘)'!AA$1205:AA$1220)</f>
      </c>
      <c r="AB85" s="30" t="s">
        <f>MAX('日報表(1分鐘)'!AB$1205:AB$1220)-IF(MAX('日報表(1分鐘)'!AB$1205:AB$1220)=0,0,SMALL('日報表(1分鐘)'!AB$1205:AB$1220,COUNTIF('日報表(1分鐘)'!AB$1205:AB$1220,0)+1))</f>
      </c>
      <c r="AC85" s="29" t="s">
        <f>AVERAGE('日報表(1分鐘)'!AC$1205:AC$1220)</f>
      </c>
      <c r="AD85" s="30" t="s">
        <f>AVERAGE('日報表(1分鐘)'!AD$1205:AD$1220)</f>
      </c>
      <c r="AE85" s="30" t="s">
        <f>MAX('日報表(1分鐘)'!AE$1205:AE$1220)-IF(MAX('日報表(1分鐘)'!AE$1205:AE$1220)=0,0,SMALL('日報表(1分鐘)'!AE$1205:AE$1220,COUNTIF('日報表(1分鐘)'!AE$1205:AE$1220,0)+1))</f>
      </c>
      <c r="AF85" s="29" t="s">
        <f>AVERAGE('日報表(1分鐘)'!AF$1205:AF$1220)</f>
      </c>
      <c r="AG85" s="30" t="s">
        <f>AVERAGE('日報表(1分鐘)'!AG$1205:AG$1220)</f>
      </c>
      <c r="AH85" s="30" t="s">
        <f>MAX('日報表(1分鐘)'!AH$1205:AH$1220)-IF(MAX('日報表(1分鐘)'!AH$1205:AH$1220)=0,0,SMALL('日報表(1分鐘)'!AH$1205:AH$1220,COUNTIF('日報表(1分鐘)'!AH$1205:AH$1220,0)+1))</f>
      </c>
      <c r="AI85" s="29" t="s">
        <f>AVERAGE('日報表(1分鐘)'!AI$1205:AI$1220)</f>
      </c>
      <c r="AJ85" s="30" t="s">
        <f>AVERAGE('日報表(1分鐘)'!AJ$1205:AJ$1220)</f>
      </c>
      <c r="AK85" s="30" t="s">
        <f>MAX('日報表(1分鐘)'!AK$1205:AK$1220)-IF(MAX('日報表(1分鐘)'!AK$1205:AK$1220)=0,0,SMALL('日報表(1分鐘)'!AK$1205:AK$1220,COUNTIF('日報表(1分鐘)'!AK$1205:AK$1220,0)+1))</f>
      </c>
      <c r="AL85" s="29" t="s">
        <f>AVERAGE('日報表(1分鐘)'!AL$1205:AL$1220)</f>
      </c>
      <c r="AM85" s="30" t="s">
        <f>AVERAGE('日報表(1分鐘)'!AM$1205:AM$1220)</f>
      </c>
      <c r="AN85" s="30" t="s">
        <f>MAX('日報表(1分鐘)'!AN$1205:AN$1220)-IF(MAX('日報表(1分鐘)'!AN$1205:AN$1220)=0,0,SMALL('日報表(1分鐘)'!AN$1205:AN$1220,COUNTIF('日報表(1分鐘)'!AN$1205:AN$1220,0)+1))</f>
      </c>
      <c r="AO85" s="29" t="s">
        <f>AVERAGE('日報表(1分鐘)'!AO$1205:AO$1220)</f>
      </c>
      <c r="AP85" s="30" t="s">
        <f>AVERAGE('日報表(1分鐘)'!AP$1205:AP$1220)</f>
      </c>
      <c r="AQ85" s="30" t="s">
        <f>MAX('日報表(1分鐘)'!AQ$1205:AQ$1220) - IF(MAX('日報表(1分鐘)'!AQ$1205:AQ$1220)=0, 0, SMALL('日報表(1分鐘)'!AQ$1205:AQ$1220, COUNTIF('日報表(1分鐘)'!AQ$1205:AQ$1220, 0) + 1))</f>
      </c>
    </row>
    <row r="86" spans="1:4" ht="17.25">
      <c r="A86" s="14" t="s">
        <v>67</v>
      </c>
      <c r="B86" s="29">
        <f>AVERAGE('日報表(1分鐘)'!B$1220:B$1235)</f>
      </c>
      <c r="C86" s="30">
        <f>AVERAGE('日報表(1分鐘)'!C$1220:C$1235)</f>
      </c>
      <c r="D86" s="30" t="e">
        <f>MAX('日報表(1分鐘)'!D$1220:D$1235)-IF(MAX('日報表(1分鐘)'!D$1220:D$1235)=0,0,SMALL('日報表(1分鐘)'!D$1220:D$1235,COUNTIF('日報表(1分鐘)'!D$1220:D$1235,0)+1))</f>
      </c>
      <c r="E86" s="29" t="s">
        <f>AVERAGE('日報表(1分鐘)'!E$1220:E$1235)</f>
      </c>
      <c r="F86" s="30" t="s">
        <f>AVERAGE('日報表(1分鐘)'!F$1220:F$1235)</f>
      </c>
      <c r="G86" s="30" t="s">
        <f>MAX('日報表(1分鐘)'!G$1220:G$1235)-IF(MAX('日報表(1分鐘)'!G$1220:G$1235)=0,0,SMALL('日報表(1分鐘)'!G$1220:G$1235,COUNTIF('日報表(1分鐘)'!G$1220:G$1235,0)+1))</f>
      </c>
      <c r="H86" s="29" t="s">
        <f>AVERAGE('日報表(1分鐘)'!H$1220:H$1235)</f>
      </c>
      <c r="I86" s="30" t="s">
        <f>AVERAGE('日報表(1分鐘)'!I$1220:I$1235)</f>
      </c>
      <c r="J86" s="30" t="s">
        <f>MAX('日報表(1分鐘)'!J$1220:J$1235)-IF(MAX('日報表(1分鐘)'!J$1220:J$1235)=0,0,SMALL('日報表(1分鐘)'!J$1220:J$1235,COUNTIF('日報表(1分鐘)'!J$1220:J$1235,0)+1))</f>
      </c>
      <c r="K86" s="29" t="s">
        <f>AVERAGE('日報表(1分鐘)'!K$1220:K$1235)</f>
      </c>
      <c r="L86" s="30" t="s">
        <f>AVERAGE('日報表(1分鐘)'!L$1220:L$1235)</f>
      </c>
      <c r="M86" s="30" t="s">
        <f>MAX('日報表(1分鐘)'!M$1220:M$1235)-IF(MAX('日報表(1分鐘)'!M$1220:M$1235)=0,0,SMALL('日報表(1分鐘)'!M$1220:M$1235,COUNTIF('日報表(1分鐘)'!M$1220:M$1235,0)+1))</f>
      </c>
      <c r="N86" s="29" t="s">
        <f>AVERAGE('日報表(1分鐘)'!N$1220:N$1235)</f>
      </c>
      <c r="O86" s="30" t="s">
        <f>AVERAGE('日報表(1分鐘)'!O$1220:O$1235)</f>
      </c>
      <c r="P86" s="30" t="s">
        <f>MAX('日報表(1分鐘)'!P$1220:P$1235)-IF(MAX('日報表(1分鐘)'!P$1220:P$1235)=0,0,SMALL('日報表(1分鐘)'!P$1220:P$1235,COUNTIF('日報表(1分鐘)'!P$1220:P$1235,0)+1))</f>
      </c>
      <c r="Q86" s="29" t="s">
        <f>AVERAGE('日報表(1分鐘)'!Q$1220:Q$1235)</f>
      </c>
      <c r="R86" s="30" t="s">
        <f>AVERAGE('日報表(1分鐘)'!R$1220:R$1235)</f>
      </c>
      <c r="S86" s="30" t="s">
        <f>MAX('日報表(1分鐘)'!S$1220:S$1235)-IF(MAX('日報表(1分鐘)'!S$1220:S$1235)=0,0,SMALL('日報表(1分鐘)'!S$1220:S$1235,COUNTIF('日報表(1分鐘)'!S$1220:S$1235,0)+1))</f>
      </c>
      <c r="T86" s="29" t="s">
        <f>AVERAGE('日報表(1分鐘)'!T$1220:T$1235)</f>
      </c>
      <c r="U86" s="30" t="s">
        <f>AVERAGE('日報表(1分鐘)'!U$1220:U$1235)</f>
      </c>
      <c r="V86" s="30" t="s">
        <f>MAX('日報表(1分鐘)'!V$1220:V$1235)-IF(MAX('日報表(1分鐘)'!V$1220:V$1235)=0,0,SMALL('日報表(1分鐘)'!V$1220:V$1235,COUNTIF('日報表(1分鐘)'!V$1220:V$1235,0)+1))</f>
      </c>
      <c r="W86" s="29" t="s">
        <f>AVERAGE('日報表(1分鐘)'!W$1220:W$1235)</f>
      </c>
      <c r="X86" s="30" t="s">
        <f>AVERAGE('日報表(1分鐘)'!X$1220:X$1235)</f>
      </c>
      <c r="Y86" s="30" t="s">
        <f>MAX('日報表(1分鐘)'!Y$1220:Y$1235)-IF(MAX('日報表(1分鐘)'!Y$1220:Y$1235)=0,0,SMALL('日報表(1分鐘)'!Y$1220:Y$1235,COUNTIF('日報表(1分鐘)'!Y$1220:Y$1235,0)+1))</f>
      </c>
      <c r="Z86" s="29" t="s">
        <f>AVERAGE('日報表(1分鐘)'!Z$1220:Z$1235)</f>
      </c>
      <c r="AA86" s="30" t="s">
        <f>AVERAGE('日報表(1分鐘)'!AA$1220:AA$1235)</f>
      </c>
      <c r="AB86" s="30" t="s">
        <f>MAX('日報表(1分鐘)'!AB$1220:AB$1235)-IF(MAX('日報表(1分鐘)'!AB$1220:AB$1235)=0,0,SMALL('日報表(1分鐘)'!AB$1220:AB$1235,COUNTIF('日報表(1分鐘)'!AB$1220:AB$1235,0)+1))</f>
      </c>
      <c r="AC86" s="29" t="s">
        <f>AVERAGE('日報表(1分鐘)'!AC$1220:AC$1235)</f>
      </c>
      <c r="AD86" s="30" t="s">
        <f>AVERAGE('日報表(1分鐘)'!AD$1220:AD$1235)</f>
      </c>
      <c r="AE86" s="30" t="s">
        <f>MAX('日報表(1分鐘)'!AE$1220:AE$1235)-IF(MAX('日報表(1分鐘)'!AE$1220:AE$1235)=0,0,SMALL('日報表(1分鐘)'!AE$1220:AE$1235,COUNTIF('日報表(1分鐘)'!AE$1220:AE$1235,0)+1))</f>
      </c>
      <c r="AF86" s="29" t="s">
        <f>AVERAGE('日報表(1分鐘)'!AF$1220:AF$1235)</f>
      </c>
      <c r="AG86" s="30" t="s">
        <f>AVERAGE('日報表(1分鐘)'!AG$1220:AG$1235)</f>
      </c>
      <c r="AH86" s="30" t="s">
        <f>MAX('日報表(1分鐘)'!AH$1220:AH$1235)-IF(MAX('日報表(1分鐘)'!AH$1220:AH$1235)=0,0,SMALL('日報表(1分鐘)'!AH$1220:AH$1235,COUNTIF('日報表(1分鐘)'!AH$1220:AH$1235,0)+1))</f>
      </c>
      <c r="AI86" s="29" t="s">
        <f>AVERAGE('日報表(1分鐘)'!AI$1220:AI$1235)</f>
      </c>
      <c r="AJ86" s="30" t="s">
        <f>AVERAGE('日報表(1分鐘)'!AJ$1220:AJ$1235)</f>
      </c>
      <c r="AK86" s="30" t="s">
        <f>MAX('日報表(1分鐘)'!AK$1220:AK$1235)-IF(MAX('日報表(1分鐘)'!AK$1220:AK$1235)=0,0,SMALL('日報表(1分鐘)'!AK$1220:AK$1235,COUNTIF('日報表(1分鐘)'!AK$1220:AK$1235,0)+1))</f>
      </c>
      <c r="AL86" s="29" t="s">
        <f>AVERAGE('日報表(1分鐘)'!AL$1220:AL$1235)</f>
      </c>
      <c r="AM86" s="30" t="s">
        <f>AVERAGE('日報表(1分鐘)'!AM$1220:AM$1235)</f>
      </c>
      <c r="AN86" s="30" t="s">
        <f>MAX('日報表(1分鐘)'!AN$1220:AN$1235)-IF(MAX('日報表(1分鐘)'!AN$1220:AN$1235)=0,0,SMALL('日報表(1分鐘)'!AN$1220:AN$1235,COUNTIF('日報表(1分鐘)'!AN$1220:AN$1235,0)+1))</f>
      </c>
      <c r="AO86" s="29" t="s">
        <f>AVERAGE('日報表(1分鐘)'!AO$1220:AO$1235)</f>
      </c>
      <c r="AP86" s="30" t="s">
        <f>AVERAGE('日報表(1分鐘)'!AP$1220:AP$1235)</f>
      </c>
      <c r="AQ86" s="30" t="s">
        <f>MAX('日報表(1分鐘)'!AQ$1220:AQ$1235) - IF(MAX('日報表(1分鐘)'!AQ$1220:AQ$1235)=0, 0, SMALL('日報表(1分鐘)'!AQ$1220:AQ$1235, COUNTIF('日報表(1分鐘)'!AQ$1220:AQ$1235, 0) + 1))</f>
      </c>
    </row>
    <row r="87" spans="1:4" ht="17.25">
      <c r="A87" s="14" t="s">
        <v>68</v>
      </c>
      <c r="B87" s="29">
        <f>AVERAGE('日報表(1分鐘)'!B$1235:B$1250)</f>
      </c>
      <c r="C87" s="30">
        <f>AVERAGE('日報表(1分鐘)'!C$1235:C$1250)</f>
      </c>
      <c r="D87" s="30" t="e">
        <f>MAX('日報表(1分鐘)'!D$1235:D$1250)-IF(MAX('日報表(1分鐘)'!D$1235:D$1250)=0,0,SMALL('日報表(1分鐘)'!D$1235:D$1250,COUNTIF('日報表(1分鐘)'!D$1235:D$1250,0)+1))</f>
      </c>
      <c r="E87" s="29" t="s">
        <f>AVERAGE('日報表(1分鐘)'!E$1235:E$1250)</f>
      </c>
      <c r="F87" s="30" t="s">
        <f>AVERAGE('日報表(1分鐘)'!F$1235:F$1250)</f>
      </c>
      <c r="G87" s="30" t="s">
        <f>MAX('日報表(1分鐘)'!G$1235:G$1250)-IF(MAX('日報表(1分鐘)'!G$1235:G$1250)=0,0,SMALL('日報表(1分鐘)'!G$1235:G$1250,COUNTIF('日報表(1分鐘)'!G$1235:G$1250,0)+1))</f>
      </c>
      <c r="H87" s="29" t="s">
        <f>AVERAGE('日報表(1分鐘)'!H$1235:H$1250)</f>
      </c>
      <c r="I87" s="30" t="s">
        <f>AVERAGE('日報表(1分鐘)'!I$1235:I$1250)</f>
      </c>
      <c r="J87" s="30" t="s">
        <f>MAX('日報表(1分鐘)'!J$1235:J$1250)-IF(MAX('日報表(1分鐘)'!J$1235:J$1250)=0,0,SMALL('日報表(1分鐘)'!J$1235:J$1250,COUNTIF('日報表(1分鐘)'!J$1235:J$1250,0)+1))</f>
      </c>
      <c r="K87" s="29" t="s">
        <f>AVERAGE('日報表(1分鐘)'!K$1235:K$1250)</f>
      </c>
      <c r="L87" s="30" t="s">
        <f>AVERAGE('日報表(1分鐘)'!L$1235:L$1250)</f>
      </c>
      <c r="M87" s="30" t="s">
        <f>MAX('日報表(1分鐘)'!M$1235:M$1250)-IF(MAX('日報表(1分鐘)'!M$1235:M$1250)=0,0,SMALL('日報表(1分鐘)'!M$1235:M$1250,COUNTIF('日報表(1分鐘)'!M$1235:M$1250,0)+1))</f>
      </c>
      <c r="N87" s="29" t="s">
        <f>AVERAGE('日報表(1分鐘)'!N$1235:N$1250)</f>
      </c>
      <c r="O87" s="30" t="s">
        <f>AVERAGE('日報表(1分鐘)'!O$1235:O$1250)</f>
      </c>
      <c r="P87" s="30" t="s">
        <f>MAX('日報表(1分鐘)'!P$1235:P$1250)-IF(MAX('日報表(1分鐘)'!P$1235:P$1250)=0,0,SMALL('日報表(1分鐘)'!P$1235:P$1250,COUNTIF('日報表(1分鐘)'!P$1235:P$1250,0)+1))</f>
      </c>
      <c r="Q87" s="29" t="s">
        <f>AVERAGE('日報表(1分鐘)'!Q$1235:Q$1250)</f>
      </c>
      <c r="R87" s="30" t="s">
        <f>AVERAGE('日報表(1分鐘)'!R$1235:R$1250)</f>
      </c>
      <c r="S87" s="30" t="s">
        <f>MAX('日報表(1分鐘)'!S$1235:S$1250)-IF(MAX('日報表(1分鐘)'!S$1235:S$1250)=0,0,SMALL('日報表(1分鐘)'!S$1235:S$1250,COUNTIF('日報表(1分鐘)'!S$1235:S$1250,0)+1))</f>
      </c>
      <c r="T87" s="29" t="s">
        <f>AVERAGE('日報表(1分鐘)'!T$1235:T$1250)</f>
      </c>
      <c r="U87" s="30" t="s">
        <f>AVERAGE('日報表(1分鐘)'!U$1235:U$1250)</f>
      </c>
      <c r="V87" s="30" t="s">
        <f>MAX('日報表(1分鐘)'!V$1235:V$1250)-IF(MAX('日報表(1分鐘)'!V$1235:V$1250)=0,0,SMALL('日報表(1分鐘)'!V$1235:V$1250,COUNTIF('日報表(1分鐘)'!V$1235:V$1250,0)+1))</f>
      </c>
      <c r="W87" s="29" t="s">
        <f>AVERAGE('日報表(1分鐘)'!W$1235:W$1250)</f>
      </c>
      <c r="X87" s="30" t="s">
        <f>AVERAGE('日報表(1分鐘)'!X$1235:X$1250)</f>
      </c>
      <c r="Y87" s="30" t="s">
        <f>MAX('日報表(1分鐘)'!Y$1235:Y$1250)-IF(MAX('日報表(1分鐘)'!Y$1235:Y$1250)=0,0,SMALL('日報表(1分鐘)'!Y$1235:Y$1250,COUNTIF('日報表(1分鐘)'!Y$1235:Y$1250,0)+1))</f>
      </c>
      <c r="Z87" s="29" t="s">
        <f>AVERAGE('日報表(1分鐘)'!Z$1235:Z$1250)</f>
      </c>
      <c r="AA87" s="30" t="s">
        <f>AVERAGE('日報表(1分鐘)'!AA$1235:AA$1250)</f>
      </c>
      <c r="AB87" s="30" t="s">
        <f>MAX('日報表(1分鐘)'!AB$1235:AB$1250)-IF(MAX('日報表(1分鐘)'!AB$1235:AB$1250)=0,0,SMALL('日報表(1分鐘)'!AB$1235:AB$1250,COUNTIF('日報表(1分鐘)'!AB$1235:AB$1250,0)+1))</f>
      </c>
      <c r="AC87" s="29" t="s">
        <f>AVERAGE('日報表(1分鐘)'!AC$1235:AC$1250)</f>
      </c>
      <c r="AD87" s="30" t="s">
        <f>AVERAGE('日報表(1分鐘)'!AD$1235:AD$1250)</f>
      </c>
      <c r="AE87" s="30" t="s">
        <f>MAX('日報表(1分鐘)'!AE$1235:AE$1250)-IF(MAX('日報表(1分鐘)'!AE$1235:AE$1250)=0,0,SMALL('日報表(1分鐘)'!AE$1235:AE$1250,COUNTIF('日報表(1分鐘)'!AE$1235:AE$1250,0)+1))</f>
      </c>
      <c r="AF87" s="29" t="s">
        <f>AVERAGE('日報表(1分鐘)'!AF$1235:AF$1250)</f>
      </c>
      <c r="AG87" s="30" t="s">
        <f>AVERAGE('日報表(1分鐘)'!AG$1235:AG$1250)</f>
      </c>
      <c r="AH87" s="30" t="s">
        <f>MAX('日報表(1分鐘)'!AH$1235:AH$1250)-IF(MAX('日報表(1分鐘)'!AH$1235:AH$1250)=0,0,SMALL('日報表(1分鐘)'!AH$1235:AH$1250,COUNTIF('日報表(1分鐘)'!AH$1235:AH$1250,0)+1))</f>
      </c>
      <c r="AI87" s="29" t="s">
        <f>AVERAGE('日報表(1分鐘)'!AI$1235:AI$1250)</f>
      </c>
      <c r="AJ87" s="30" t="s">
        <f>AVERAGE('日報表(1分鐘)'!AJ$1235:AJ$1250)</f>
      </c>
      <c r="AK87" s="30" t="s">
        <f>MAX('日報表(1分鐘)'!AK$1235:AK$1250)-IF(MAX('日報表(1分鐘)'!AK$1235:AK$1250)=0,0,SMALL('日報表(1分鐘)'!AK$1235:AK$1250,COUNTIF('日報表(1分鐘)'!AK$1235:AK$1250,0)+1))</f>
      </c>
      <c r="AL87" s="29" t="s">
        <f>AVERAGE('日報表(1分鐘)'!AL$1235:AL$1250)</f>
      </c>
      <c r="AM87" s="30" t="s">
        <f>AVERAGE('日報表(1分鐘)'!AM$1235:AM$1250)</f>
      </c>
      <c r="AN87" s="30" t="s">
        <f>MAX('日報表(1分鐘)'!AN$1235:AN$1250)-IF(MAX('日報表(1分鐘)'!AN$1235:AN$1250)=0,0,SMALL('日報表(1分鐘)'!AN$1235:AN$1250,COUNTIF('日報表(1分鐘)'!AN$1235:AN$1250,0)+1))</f>
      </c>
      <c r="AO87" s="29" t="s">
        <f>AVERAGE('日報表(1分鐘)'!AO$1235:AO$1250)</f>
      </c>
      <c r="AP87" s="30" t="s">
        <f>AVERAGE('日報表(1分鐘)'!AP$1235:AP$1250)</f>
      </c>
      <c r="AQ87" s="30" t="s">
        <f>MAX('日報表(1分鐘)'!AQ$1235:AQ$1250) - IF(MAX('日報表(1分鐘)'!AQ$1235:AQ$1250)=0, 0, SMALL('日報表(1分鐘)'!AQ$1235:AQ$1250, COUNTIF('日報表(1分鐘)'!AQ$1235:AQ$1250, 0) + 1))</f>
      </c>
    </row>
    <row r="88" spans="1:4" ht="17.25">
      <c r="A88" s="14" t="s">
        <v>69</v>
      </c>
      <c r="B88" s="29">
        <f>AVERAGE('日報表(1分鐘)'!B$1250:B$1265)</f>
      </c>
      <c r="C88" s="30">
        <f>AVERAGE('日報表(1分鐘)'!C$1250:C$1265)</f>
      </c>
      <c r="D88" s="30" t="e">
        <f>MAX('日報表(1分鐘)'!D$1250:D$1265)-IF(MAX('日報表(1分鐘)'!D$1250:D$1265)=0,0,SMALL('日報表(1分鐘)'!D$1250:D$1265,COUNTIF('日報表(1分鐘)'!D$1250:D$1265,0)+1))</f>
      </c>
      <c r="E88" s="29" t="s">
        <f>AVERAGE('日報表(1分鐘)'!E$1250:E$1265)</f>
      </c>
      <c r="F88" s="30" t="s">
        <f>AVERAGE('日報表(1分鐘)'!F$1250:F$1265)</f>
      </c>
      <c r="G88" s="30" t="s">
        <f>MAX('日報表(1分鐘)'!G$1250:G$1265)-IF(MAX('日報表(1分鐘)'!G$1250:G$1265)=0,0,SMALL('日報表(1分鐘)'!G$1250:G$1265,COUNTIF('日報表(1分鐘)'!G$1250:G$1265,0)+1))</f>
      </c>
      <c r="H88" s="29" t="s">
        <f>AVERAGE('日報表(1分鐘)'!H$1250:H$1265)</f>
      </c>
      <c r="I88" s="30" t="s">
        <f>AVERAGE('日報表(1分鐘)'!I$1250:I$1265)</f>
      </c>
      <c r="J88" s="30" t="s">
        <f>MAX('日報表(1分鐘)'!J$1250:J$1265)-IF(MAX('日報表(1分鐘)'!J$1250:J$1265)=0,0,SMALL('日報表(1分鐘)'!J$1250:J$1265,COUNTIF('日報表(1分鐘)'!J$1250:J$1265,0)+1))</f>
      </c>
      <c r="K88" s="29" t="s">
        <f>AVERAGE('日報表(1分鐘)'!K$1250:K$1265)</f>
      </c>
      <c r="L88" s="30" t="s">
        <f>AVERAGE('日報表(1分鐘)'!L$1250:L$1265)</f>
      </c>
      <c r="M88" s="30" t="s">
        <f>MAX('日報表(1分鐘)'!M$1250:M$1265)-IF(MAX('日報表(1分鐘)'!M$1250:M$1265)=0,0,SMALL('日報表(1分鐘)'!M$1250:M$1265,COUNTIF('日報表(1分鐘)'!M$1250:M$1265,0)+1))</f>
      </c>
      <c r="N88" s="29" t="s">
        <f>AVERAGE('日報表(1分鐘)'!N$1250:N$1265)</f>
      </c>
      <c r="O88" s="30" t="s">
        <f>AVERAGE('日報表(1分鐘)'!O$1250:O$1265)</f>
      </c>
      <c r="P88" s="30" t="s">
        <f>MAX('日報表(1分鐘)'!P$1250:P$1265)-IF(MAX('日報表(1分鐘)'!P$1250:P$1265)=0,0,SMALL('日報表(1分鐘)'!P$1250:P$1265,COUNTIF('日報表(1分鐘)'!P$1250:P$1265,0)+1))</f>
      </c>
      <c r="Q88" s="29" t="s">
        <f>AVERAGE('日報表(1分鐘)'!Q$1250:Q$1265)</f>
      </c>
      <c r="R88" s="30" t="s">
        <f>AVERAGE('日報表(1分鐘)'!R$1250:R$1265)</f>
      </c>
      <c r="S88" s="30" t="s">
        <f>MAX('日報表(1分鐘)'!S$1250:S$1265)-IF(MAX('日報表(1分鐘)'!S$1250:S$1265)=0,0,SMALL('日報表(1分鐘)'!S$1250:S$1265,COUNTIF('日報表(1分鐘)'!S$1250:S$1265,0)+1))</f>
      </c>
      <c r="T88" s="29" t="s">
        <f>AVERAGE('日報表(1分鐘)'!T$1250:T$1265)</f>
      </c>
      <c r="U88" s="30" t="s">
        <f>AVERAGE('日報表(1分鐘)'!U$1250:U$1265)</f>
      </c>
      <c r="V88" s="30" t="s">
        <f>MAX('日報表(1分鐘)'!V$1250:V$1265)-IF(MAX('日報表(1分鐘)'!V$1250:V$1265)=0,0,SMALL('日報表(1分鐘)'!V$1250:V$1265,COUNTIF('日報表(1分鐘)'!V$1250:V$1265,0)+1))</f>
      </c>
      <c r="W88" s="29" t="s">
        <f>AVERAGE('日報表(1分鐘)'!W$1250:W$1265)</f>
      </c>
      <c r="X88" s="30" t="s">
        <f>AVERAGE('日報表(1分鐘)'!X$1250:X$1265)</f>
      </c>
      <c r="Y88" s="30" t="s">
        <f>MAX('日報表(1分鐘)'!Y$1250:Y$1265)-IF(MAX('日報表(1分鐘)'!Y$1250:Y$1265)=0,0,SMALL('日報表(1分鐘)'!Y$1250:Y$1265,COUNTIF('日報表(1分鐘)'!Y$1250:Y$1265,0)+1))</f>
      </c>
      <c r="Z88" s="29" t="s">
        <f>AVERAGE('日報表(1分鐘)'!Z$1250:Z$1265)</f>
      </c>
      <c r="AA88" s="30" t="s">
        <f>AVERAGE('日報表(1分鐘)'!AA$1250:AA$1265)</f>
      </c>
      <c r="AB88" s="30" t="s">
        <f>MAX('日報表(1分鐘)'!AB$1250:AB$1265)-IF(MAX('日報表(1分鐘)'!AB$1250:AB$1265)=0,0,SMALL('日報表(1分鐘)'!AB$1250:AB$1265,COUNTIF('日報表(1分鐘)'!AB$1250:AB$1265,0)+1))</f>
      </c>
      <c r="AC88" s="29" t="s">
        <f>AVERAGE('日報表(1分鐘)'!AC$1250:AC$1265)</f>
      </c>
      <c r="AD88" s="30" t="s">
        <f>AVERAGE('日報表(1分鐘)'!AD$1250:AD$1265)</f>
      </c>
      <c r="AE88" s="30" t="s">
        <f>MAX('日報表(1分鐘)'!AE$1250:AE$1265)-IF(MAX('日報表(1分鐘)'!AE$1250:AE$1265)=0,0,SMALL('日報表(1分鐘)'!AE$1250:AE$1265,COUNTIF('日報表(1分鐘)'!AE$1250:AE$1265,0)+1))</f>
      </c>
      <c r="AF88" s="29" t="s">
        <f>AVERAGE('日報表(1分鐘)'!AF$1250:AF$1265)</f>
      </c>
      <c r="AG88" s="30" t="s">
        <f>AVERAGE('日報表(1分鐘)'!AG$1250:AG$1265)</f>
      </c>
      <c r="AH88" s="30" t="s">
        <f>MAX('日報表(1分鐘)'!AH$1250:AH$1265)-IF(MAX('日報表(1分鐘)'!AH$1250:AH$1265)=0,0,SMALL('日報表(1分鐘)'!AH$1250:AH$1265,COUNTIF('日報表(1分鐘)'!AH$1250:AH$1265,0)+1))</f>
      </c>
      <c r="AI88" s="29" t="s">
        <f>AVERAGE('日報表(1分鐘)'!AI$1250:AI$1265)</f>
      </c>
      <c r="AJ88" s="30" t="s">
        <f>AVERAGE('日報表(1分鐘)'!AJ$1250:AJ$1265)</f>
      </c>
      <c r="AK88" s="30" t="s">
        <f>MAX('日報表(1分鐘)'!AK$1250:AK$1265)-IF(MAX('日報表(1分鐘)'!AK$1250:AK$1265)=0,0,SMALL('日報表(1分鐘)'!AK$1250:AK$1265,COUNTIF('日報表(1分鐘)'!AK$1250:AK$1265,0)+1))</f>
      </c>
      <c r="AL88" s="29" t="s">
        <f>AVERAGE('日報表(1分鐘)'!AL$1250:AL$1265)</f>
      </c>
      <c r="AM88" s="30" t="s">
        <f>AVERAGE('日報表(1分鐘)'!AM$1250:AM$1265)</f>
      </c>
      <c r="AN88" s="30" t="s">
        <f>MAX('日報表(1分鐘)'!AN$1250:AN$1265)-IF(MAX('日報表(1分鐘)'!AN$1250:AN$1265)=0,0,SMALL('日報表(1分鐘)'!AN$1250:AN$1265,COUNTIF('日報表(1分鐘)'!AN$1250:AN$1265,0)+1))</f>
      </c>
      <c r="AO88" s="29" t="s">
        <f>AVERAGE('日報表(1分鐘)'!AO$1250:AO$1265)</f>
      </c>
      <c r="AP88" s="30" t="s">
        <f>AVERAGE('日報表(1分鐘)'!AP$1250:AP$1265)</f>
      </c>
      <c r="AQ88" s="30" t="s">
        <f>MAX('日報表(1分鐘)'!AQ$1250:AQ$1265) - IF(MAX('日報表(1分鐘)'!AQ$1250:AQ$1265)=0, 0, SMALL('日報表(1分鐘)'!AQ$1250:AQ$1265, COUNTIF('日報表(1分鐘)'!AQ$1250:AQ$1265, 0) + 1))</f>
      </c>
    </row>
    <row r="89" spans="1:4" ht="17.25">
      <c r="A89" s="14" t="s">
        <v>70</v>
      </c>
      <c r="B89" s="29">
        <f>AVERAGE('日報表(1分鐘)'!B$1265:B$1280)</f>
      </c>
      <c r="C89" s="30">
        <f>AVERAGE('日報表(1分鐘)'!C$1265:C$1280)</f>
      </c>
      <c r="D89" s="30" t="e">
        <f>MAX('日報表(1分鐘)'!D$1265:D$1280)-IF(MAX('日報表(1分鐘)'!D$1265:D$1280)=0,0,SMALL('日報表(1分鐘)'!D$1265:D$1280,COUNTIF('日報表(1分鐘)'!D$1265:D$1280,0)+1))</f>
      </c>
      <c r="E89" s="29" t="s">
        <f>AVERAGE('日報表(1分鐘)'!E$1265:E$1280)</f>
      </c>
      <c r="F89" s="30" t="s">
        <f>AVERAGE('日報表(1分鐘)'!F$1265:F$1280)</f>
      </c>
      <c r="G89" s="30" t="s">
        <f>MAX('日報表(1分鐘)'!G$1265:G$1280)-IF(MAX('日報表(1分鐘)'!G$1265:G$1280)=0,0,SMALL('日報表(1分鐘)'!G$1265:G$1280,COUNTIF('日報表(1分鐘)'!G$1265:G$1280,0)+1))</f>
      </c>
      <c r="H89" s="29" t="s">
        <f>AVERAGE('日報表(1分鐘)'!H$1265:H$1280)</f>
      </c>
      <c r="I89" s="30" t="s">
        <f>AVERAGE('日報表(1分鐘)'!I$1265:I$1280)</f>
      </c>
      <c r="J89" s="30" t="s">
        <f>MAX('日報表(1分鐘)'!J$1265:J$1280)-IF(MAX('日報表(1分鐘)'!J$1265:J$1280)=0,0,SMALL('日報表(1分鐘)'!J$1265:J$1280,COUNTIF('日報表(1分鐘)'!J$1265:J$1280,0)+1))</f>
      </c>
      <c r="K89" s="29" t="s">
        <f>AVERAGE('日報表(1分鐘)'!K$1265:K$1280)</f>
      </c>
      <c r="L89" s="30" t="s">
        <f>AVERAGE('日報表(1分鐘)'!L$1265:L$1280)</f>
      </c>
      <c r="M89" s="30" t="s">
        <f>MAX('日報表(1分鐘)'!M$1265:M$1280)-IF(MAX('日報表(1分鐘)'!M$1265:M$1280)=0,0,SMALL('日報表(1分鐘)'!M$1265:M$1280,COUNTIF('日報表(1分鐘)'!M$1265:M$1280,0)+1))</f>
      </c>
      <c r="N89" s="29" t="s">
        <f>AVERAGE('日報表(1分鐘)'!N$1265:N$1280)</f>
      </c>
      <c r="O89" s="30" t="s">
        <f>AVERAGE('日報表(1分鐘)'!O$1265:O$1280)</f>
      </c>
      <c r="P89" s="30" t="s">
        <f>MAX('日報表(1分鐘)'!P$1265:P$1280)-IF(MAX('日報表(1分鐘)'!P$1265:P$1280)=0,0,SMALL('日報表(1分鐘)'!P$1265:P$1280,COUNTIF('日報表(1分鐘)'!P$1265:P$1280,0)+1))</f>
      </c>
      <c r="Q89" s="29" t="s">
        <f>AVERAGE('日報表(1分鐘)'!Q$1265:Q$1280)</f>
      </c>
      <c r="R89" s="30" t="s">
        <f>AVERAGE('日報表(1分鐘)'!R$1265:R$1280)</f>
      </c>
      <c r="S89" s="30" t="s">
        <f>MAX('日報表(1分鐘)'!S$1265:S$1280)-IF(MAX('日報表(1分鐘)'!S$1265:S$1280)=0,0,SMALL('日報表(1分鐘)'!S$1265:S$1280,COUNTIF('日報表(1分鐘)'!S$1265:S$1280,0)+1))</f>
      </c>
      <c r="T89" s="29" t="s">
        <f>AVERAGE('日報表(1分鐘)'!T$1265:T$1280)</f>
      </c>
      <c r="U89" s="30" t="s">
        <f>AVERAGE('日報表(1分鐘)'!U$1265:U$1280)</f>
      </c>
      <c r="V89" s="30" t="s">
        <f>MAX('日報表(1分鐘)'!V$1265:V$1280)-IF(MAX('日報表(1分鐘)'!V$1265:V$1280)=0,0,SMALL('日報表(1分鐘)'!V$1265:V$1280,COUNTIF('日報表(1分鐘)'!V$1265:V$1280,0)+1))</f>
      </c>
      <c r="W89" s="29" t="s">
        <f>AVERAGE('日報表(1分鐘)'!W$1265:W$1280)</f>
      </c>
      <c r="X89" s="30" t="s">
        <f>AVERAGE('日報表(1分鐘)'!X$1265:X$1280)</f>
      </c>
      <c r="Y89" s="30" t="s">
        <f>MAX('日報表(1分鐘)'!Y$1265:Y$1280)-IF(MAX('日報表(1分鐘)'!Y$1265:Y$1280)=0,0,SMALL('日報表(1分鐘)'!Y$1265:Y$1280,COUNTIF('日報表(1分鐘)'!Y$1265:Y$1280,0)+1))</f>
      </c>
      <c r="Z89" s="29" t="s">
        <f>AVERAGE('日報表(1分鐘)'!Z$1265:Z$1280)</f>
      </c>
      <c r="AA89" s="30" t="s">
        <f>AVERAGE('日報表(1分鐘)'!AA$1265:AA$1280)</f>
      </c>
      <c r="AB89" s="30" t="s">
        <f>MAX('日報表(1分鐘)'!AB$1265:AB$1280)-IF(MAX('日報表(1分鐘)'!AB$1265:AB$1280)=0,0,SMALL('日報表(1分鐘)'!AB$1265:AB$1280,COUNTIF('日報表(1分鐘)'!AB$1265:AB$1280,0)+1))</f>
      </c>
      <c r="AC89" s="29" t="s">
        <f>AVERAGE('日報表(1分鐘)'!AC$1265:AC$1280)</f>
      </c>
      <c r="AD89" s="30" t="s">
        <f>AVERAGE('日報表(1分鐘)'!AD$1265:AD$1280)</f>
      </c>
      <c r="AE89" s="30" t="s">
        <f>MAX('日報表(1分鐘)'!AE$1265:AE$1280)-IF(MAX('日報表(1分鐘)'!AE$1265:AE$1280)=0,0,SMALL('日報表(1分鐘)'!AE$1265:AE$1280,COUNTIF('日報表(1分鐘)'!AE$1265:AE$1280,0)+1))</f>
      </c>
      <c r="AF89" s="29" t="s">
        <f>AVERAGE('日報表(1分鐘)'!AF$1265:AF$1280)</f>
      </c>
      <c r="AG89" s="30" t="s">
        <f>AVERAGE('日報表(1分鐘)'!AG$1265:AG$1280)</f>
      </c>
      <c r="AH89" s="30" t="s">
        <f>MAX('日報表(1分鐘)'!AH$1265:AH$1280)-IF(MAX('日報表(1分鐘)'!AH$1265:AH$1280)=0,0,SMALL('日報表(1分鐘)'!AH$1265:AH$1280,COUNTIF('日報表(1分鐘)'!AH$1265:AH$1280,0)+1))</f>
      </c>
      <c r="AI89" s="29" t="s">
        <f>AVERAGE('日報表(1分鐘)'!AI$1265:AI$1280)</f>
      </c>
      <c r="AJ89" s="30" t="s">
        <f>AVERAGE('日報表(1分鐘)'!AJ$1265:AJ$1280)</f>
      </c>
      <c r="AK89" s="30" t="s">
        <f>MAX('日報表(1分鐘)'!AK$1265:AK$1280)-IF(MAX('日報表(1分鐘)'!AK$1265:AK$1280)=0,0,SMALL('日報表(1分鐘)'!AK$1265:AK$1280,COUNTIF('日報表(1分鐘)'!AK$1265:AK$1280,0)+1))</f>
      </c>
      <c r="AL89" s="29" t="s">
        <f>AVERAGE('日報表(1分鐘)'!AL$1265:AL$1280)</f>
      </c>
      <c r="AM89" s="30" t="s">
        <f>AVERAGE('日報表(1分鐘)'!AM$1265:AM$1280)</f>
      </c>
      <c r="AN89" s="30" t="s">
        <f>MAX('日報表(1分鐘)'!AN$1265:AN$1280)-IF(MAX('日報表(1分鐘)'!AN$1265:AN$1280)=0,0,SMALL('日報表(1分鐘)'!AN$1265:AN$1280,COUNTIF('日報表(1分鐘)'!AN$1265:AN$1280,0)+1))</f>
      </c>
      <c r="AO89" s="29" t="s">
        <f>AVERAGE('日報表(1分鐘)'!AO$1265:AO$1280)</f>
      </c>
      <c r="AP89" s="30" t="s">
        <f>AVERAGE('日報表(1分鐘)'!AP$1265:AP$1280)</f>
      </c>
      <c r="AQ89" s="30" t="s">
        <f>MAX('日報表(1分鐘)'!AQ$1265:AQ$1280) - IF(MAX('日報表(1分鐘)'!AQ$1265:AQ$1280)=0, 0, SMALL('日報表(1分鐘)'!AQ$1265:AQ$1280, COUNTIF('日報表(1分鐘)'!AQ$1265:AQ$1280, 0) + 1))</f>
      </c>
    </row>
    <row r="90" spans="1:4" ht="17.25">
      <c r="A90" s="14" t="s">
        <v>71</v>
      </c>
      <c r="B90" s="29">
        <f>AVERAGE('日報表(1分鐘)'!B$1280:B$1295)</f>
      </c>
      <c r="C90" s="30">
        <f>AVERAGE('日報表(1分鐘)'!C$1280:C$1295)</f>
      </c>
      <c r="D90" s="30" t="e">
        <f>MAX('日報表(1分鐘)'!D$1280:D$1295)-IF(MAX('日報表(1分鐘)'!D$1280:D$1295)=0,0,SMALL('日報表(1分鐘)'!D$1280:D$1295,COUNTIF('日報表(1分鐘)'!D$1280:D$1295,0)+1))</f>
      </c>
      <c r="E90" s="29" t="s">
        <f>AVERAGE('日報表(1分鐘)'!E$1280:E$1295)</f>
      </c>
      <c r="F90" s="30" t="s">
        <f>AVERAGE('日報表(1分鐘)'!F$1280:F$1295)</f>
      </c>
      <c r="G90" s="30" t="s">
        <f>MAX('日報表(1分鐘)'!G$1280:G$1295)-IF(MAX('日報表(1分鐘)'!G$1280:G$1295)=0,0,SMALL('日報表(1分鐘)'!G$1280:G$1295,COUNTIF('日報表(1分鐘)'!G$1280:G$1295,0)+1))</f>
      </c>
      <c r="H90" s="29" t="s">
        <f>AVERAGE('日報表(1分鐘)'!H$1280:H$1295)</f>
      </c>
      <c r="I90" s="30" t="s">
        <f>AVERAGE('日報表(1分鐘)'!I$1280:I$1295)</f>
      </c>
      <c r="J90" s="30" t="s">
        <f>MAX('日報表(1分鐘)'!J$1280:J$1295)-IF(MAX('日報表(1分鐘)'!J$1280:J$1295)=0,0,SMALL('日報表(1分鐘)'!J$1280:J$1295,COUNTIF('日報表(1分鐘)'!J$1280:J$1295,0)+1))</f>
      </c>
      <c r="K90" s="29" t="s">
        <f>AVERAGE('日報表(1分鐘)'!K$1280:K$1295)</f>
      </c>
      <c r="L90" s="30" t="s">
        <f>AVERAGE('日報表(1分鐘)'!L$1280:L$1295)</f>
      </c>
      <c r="M90" s="30" t="s">
        <f>MAX('日報表(1分鐘)'!M$1280:M$1295)-IF(MAX('日報表(1分鐘)'!M$1280:M$1295)=0,0,SMALL('日報表(1分鐘)'!M$1280:M$1295,COUNTIF('日報表(1分鐘)'!M$1280:M$1295,0)+1))</f>
      </c>
      <c r="N90" s="29" t="s">
        <f>AVERAGE('日報表(1分鐘)'!N$1280:N$1295)</f>
      </c>
      <c r="O90" s="30" t="s">
        <f>AVERAGE('日報表(1分鐘)'!O$1280:O$1295)</f>
      </c>
      <c r="P90" s="30" t="s">
        <f>MAX('日報表(1分鐘)'!P$1280:P$1295)-IF(MAX('日報表(1分鐘)'!P$1280:P$1295)=0,0,SMALL('日報表(1分鐘)'!P$1280:P$1295,COUNTIF('日報表(1分鐘)'!P$1280:P$1295,0)+1))</f>
      </c>
      <c r="Q90" s="29" t="s">
        <f>AVERAGE('日報表(1分鐘)'!Q$1280:Q$1295)</f>
      </c>
      <c r="R90" s="30" t="s">
        <f>AVERAGE('日報表(1分鐘)'!R$1280:R$1295)</f>
      </c>
      <c r="S90" s="30" t="s">
        <f>MAX('日報表(1分鐘)'!S$1280:S$1295)-IF(MAX('日報表(1分鐘)'!S$1280:S$1295)=0,0,SMALL('日報表(1分鐘)'!S$1280:S$1295,COUNTIF('日報表(1分鐘)'!S$1280:S$1295,0)+1))</f>
      </c>
      <c r="T90" s="29" t="s">
        <f>AVERAGE('日報表(1分鐘)'!T$1280:T$1295)</f>
      </c>
      <c r="U90" s="30" t="s">
        <f>AVERAGE('日報表(1分鐘)'!U$1280:U$1295)</f>
      </c>
      <c r="V90" s="30" t="s">
        <f>MAX('日報表(1分鐘)'!V$1280:V$1295)-IF(MAX('日報表(1分鐘)'!V$1280:V$1295)=0,0,SMALL('日報表(1分鐘)'!V$1280:V$1295,COUNTIF('日報表(1分鐘)'!V$1280:V$1295,0)+1))</f>
      </c>
      <c r="W90" s="29" t="s">
        <f>AVERAGE('日報表(1分鐘)'!W$1280:W$1295)</f>
      </c>
      <c r="X90" s="30" t="s">
        <f>AVERAGE('日報表(1分鐘)'!X$1280:X$1295)</f>
      </c>
      <c r="Y90" s="30" t="s">
        <f>MAX('日報表(1分鐘)'!Y$1280:Y$1295)-IF(MAX('日報表(1分鐘)'!Y$1280:Y$1295)=0,0,SMALL('日報表(1分鐘)'!Y$1280:Y$1295,COUNTIF('日報表(1分鐘)'!Y$1280:Y$1295,0)+1))</f>
      </c>
      <c r="Z90" s="29" t="s">
        <f>AVERAGE('日報表(1分鐘)'!Z$1280:Z$1295)</f>
      </c>
      <c r="AA90" s="30" t="s">
        <f>AVERAGE('日報表(1分鐘)'!AA$1280:AA$1295)</f>
      </c>
      <c r="AB90" s="30" t="s">
        <f>MAX('日報表(1分鐘)'!AB$1280:AB$1295)-IF(MAX('日報表(1分鐘)'!AB$1280:AB$1295)=0,0,SMALL('日報表(1分鐘)'!AB$1280:AB$1295,COUNTIF('日報表(1分鐘)'!AB$1280:AB$1295,0)+1))</f>
      </c>
      <c r="AC90" s="29" t="s">
        <f>AVERAGE('日報表(1分鐘)'!AC$1280:AC$1295)</f>
      </c>
      <c r="AD90" s="30" t="s">
        <f>AVERAGE('日報表(1分鐘)'!AD$1280:AD$1295)</f>
      </c>
      <c r="AE90" s="30" t="s">
        <f>MAX('日報表(1分鐘)'!AE$1280:AE$1295)-IF(MAX('日報表(1分鐘)'!AE$1280:AE$1295)=0,0,SMALL('日報表(1分鐘)'!AE$1280:AE$1295,COUNTIF('日報表(1分鐘)'!AE$1280:AE$1295,0)+1))</f>
      </c>
      <c r="AF90" s="29" t="s">
        <f>AVERAGE('日報表(1分鐘)'!AF$1280:AF$1295)</f>
      </c>
      <c r="AG90" s="30" t="s">
        <f>AVERAGE('日報表(1分鐘)'!AG$1280:AG$1295)</f>
      </c>
      <c r="AH90" s="30" t="s">
        <f>MAX('日報表(1分鐘)'!AH$1280:AH$1295)-IF(MAX('日報表(1分鐘)'!AH$1280:AH$1295)=0,0,SMALL('日報表(1分鐘)'!AH$1280:AH$1295,COUNTIF('日報表(1分鐘)'!AH$1280:AH$1295,0)+1))</f>
      </c>
      <c r="AI90" s="29" t="s">
        <f>AVERAGE('日報表(1分鐘)'!AI$1280:AI$1295)</f>
      </c>
      <c r="AJ90" s="30" t="s">
        <f>AVERAGE('日報表(1分鐘)'!AJ$1280:AJ$1295)</f>
      </c>
      <c r="AK90" s="30" t="s">
        <f>MAX('日報表(1分鐘)'!AK$1280:AK$1295)-IF(MAX('日報表(1分鐘)'!AK$1280:AK$1295)=0,0,SMALL('日報表(1分鐘)'!AK$1280:AK$1295,COUNTIF('日報表(1分鐘)'!AK$1280:AK$1295,0)+1))</f>
      </c>
      <c r="AL90" s="29" t="s">
        <f>AVERAGE('日報表(1分鐘)'!AL$1280:AL$1295)</f>
      </c>
      <c r="AM90" s="30" t="s">
        <f>AVERAGE('日報表(1分鐘)'!AM$1280:AM$1295)</f>
      </c>
      <c r="AN90" s="30" t="s">
        <f>MAX('日報表(1分鐘)'!AN$1280:AN$1295)-IF(MAX('日報表(1分鐘)'!AN$1280:AN$1295)=0,0,SMALL('日報表(1分鐘)'!AN$1280:AN$1295,COUNTIF('日報表(1分鐘)'!AN$1280:AN$1295,0)+1))</f>
      </c>
      <c r="AO90" s="29" t="s">
        <f>AVERAGE('日報表(1分鐘)'!AO$1280:AO$1295)</f>
      </c>
      <c r="AP90" s="30" t="s">
        <f>AVERAGE('日報表(1分鐘)'!AP$1280:AP$1295)</f>
      </c>
      <c r="AQ90" s="30" t="s">
        <f>MAX('日報表(1分鐘)'!AQ$1280:AQ$1295) - IF(MAX('日報表(1分鐘)'!AQ$1280:AQ$1295)=0, 0, SMALL('日報表(1分鐘)'!AQ$1280:AQ$1295, COUNTIF('日報表(1分鐘)'!AQ$1280:AQ$1295, 0) + 1))</f>
      </c>
    </row>
    <row r="91" spans="1:4" ht="17.25">
      <c r="A91" s="14" t="s">
        <v>72</v>
      </c>
      <c r="B91" s="29">
        <f>AVERAGE('日報表(1分鐘)'!B$1295:B$1310)</f>
      </c>
      <c r="C91" s="30">
        <f>AVERAGE('日報表(1分鐘)'!C$1295:C$1310)</f>
      </c>
      <c r="D91" s="30" t="e">
        <f>MAX('日報表(1分鐘)'!D$1295:D$1310)-IF(MAX('日報表(1分鐘)'!D$1295:D$1310)=0,0,SMALL('日報表(1分鐘)'!D$1295:D$1310,COUNTIF('日報表(1分鐘)'!D$1295:D$1310,0)+1))</f>
      </c>
      <c r="E91" s="29" t="s">
        <f>AVERAGE('日報表(1分鐘)'!E$1295:E$1310)</f>
      </c>
      <c r="F91" s="30" t="s">
        <f>AVERAGE('日報表(1分鐘)'!F$1295:F$1310)</f>
      </c>
      <c r="G91" s="30" t="s">
        <f>MAX('日報表(1分鐘)'!G$1295:G$1310)-IF(MAX('日報表(1分鐘)'!G$1295:G$1310)=0,0,SMALL('日報表(1分鐘)'!G$1295:G$1310,COUNTIF('日報表(1分鐘)'!G$1295:G$1310,0)+1))</f>
      </c>
      <c r="H91" s="29" t="s">
        <f>AVERAGE('日報表(1分鐘)'!H$1295:H$1310)</f>
      </c>
      <c r="I91" s="30" t="s">
        <f>AVERAGE('日報表(1分鐘)'!I$1295:I$1310)</f>
      </c>
      <c r="J91" s="30" t="s">
        <f>MAX('日報表(1分鐘)'!J$1295:J$1310)-IF(MAX('日報表(1分鐘)'!J$1295:J$1310)=0,0,SMALL('日報表(1分鐘)'!J$1295:J$1310,COUNTIF('日報表(1分鐘)'!J$1295:J$1310,0)+1))</f>
      </c>
      <c r="K91" s="29" t="s">
        <f>AVERAGE('日報表(1分鐘)'!K$1295:K$1310)</f>
      </c>
      <c r="L91" s="30" t="s">
        <f>AVERAGE('日報表(1分鐘)'!L$1295:L$1310)</f>
      </c>
      <c r="M91" s="30" t="s">
        <f>MAX('日報表(1分鐘)'!M$1295:M$1310)-IF(MAX('日報表(1分鐘)'!M$1295:M$1310)=0,0,SMALL('日報表(1分鐘)'!M$1295:M$1310,COUNTIF('日報表(1分鐘)'!M$1295:M$1310,0)+1))</f>
      </c>
      <c r="N91" s="29" t="s">
        <f>AVERAGE('日報表(1分鐘)'!N$1295:N$1310)</f>
      </c>
      <c r="O91" s="30" t="s">
        <f>AVERAGE('日報表(1分鐘)'!O$1295:O$1310)</f>
      </c>
      <c r="P91" s="30" t="s">
        <f>MAX('日報表(1分鐘)'!P$1295:P$1310)-IF(MAX('日報表(1分鐘)'!P$1295:P$1310)=0,0,SMALL('日報表(1分鐘)'!P$1295:P$1310,COUNTIF('日報表(1分鐘)'!P$1295:P$1310,0)+1))</f>
      </c>
      <c r="Q91" s="29" t="s">
        <f>AVERAGE('日報表(1分鐘)'!Q$1295:Q$1310)</f>
      </c>
      <c r="R91" s="30" t="s">
        <f>AVERAGE('日報表(1分鐘)'!R$1295:R$1310)</f>
      </c>
      <c r="S91" s="30" t="s">
        <f>MAX('日報表(1分鐘)'!S$1295:S$1310)-IF(MAX('日報表(1分鐘)'!S$1295:S$1310)=0,0,SMALL('日報表(1分鐘)'!S$1295:S$1310,COUNTIF('日報表(1分鐘)'!S$1295:S$1310,0)+1))</f>
      </c>
      <c r="T91" s="29" t="s">
        <f>AVERAGE('日報表(1分鐘)'!T$1295:T$1310)</f>
      </c>
      <c r="U91" s="30" t="s">
        <f>AVERAGE('日報表(1分鐘)'!U$1295:U$1310)</f>
      </c>
      <c r="V91" s="30" t="s">
        <f>MAX('日報表(1分鐘)'!V$1295:V$1310)-IF(MAX('日報表(1分鐘)'!V$1295:V$1310)=0,0,SMALL('日報表(1分鐘)'!V$1295:V$1310,COUNTIF('日報表(1分鐘)'!V$1295:V$1310,0)+1))</f>
      </c>
      <c r="W91" s="29" t="s">
        <f>AVERAGE('日報表(1分鐘)'!W$1295:W$1310)</f>
      </c>
      <c r="X91" s="30" t="s">
        <f>AVERAGE('日報表(1分鐘)'!X$1295:X$1310)</f>
      </c>
      <c r="Y91" s="30" t="s">
        <f>MAX('日報表(1分鐘)'!Y$1295:Y$1310)-IF(MAX('日報表(1分鐘)'!Y$1295:Y$1310)=0,0,SMALL('日報表(1分鐘)'!Y$1295:Y$1310,COUNTIF('日報表(1分鐘)'!Y$1295:Y$1310,0)+1))</f>
      </c>
      <c r="Z91" s="29" t="s">
        <f>AVERAGE('日報表(1分鐘)'!Z$1295:Z$1310)</f>
      </c>
      <c r="AA91" s="30" t="s">
        <f>AVERAGE('日報表(1分鐘)'!AA$1295:AA$1310)</f>
      </c>
      <c r="AB91" s="30" t="s">
        <f>MAX('日報表(1分鐘)'!AB$1295:AB$1310)-IF(MAX('日報表(1分鐘)'!AB$1295:AB$1310)=0,0,SMALL('日報表(1分鐘)'!AB$1295:AB$1310,COUNTIF('日報表(1分鐘)'!AB$1295:AB$1310,0)+1))</f>
      </c>
      <c r="AC91" s="29" t="s">
        <f>AVERAGE('日報表(1分鐘)'!AC$1295:AC$1310)</f>
      </c>
      <c r="AD91" s="30" t="s">
        <f>AVERAGE('日報表(1分鐘)'!AD$1295:AD$1310)</f>
      </c>
      <c r="AE91" s="30" t="s">
        <f>MAX('日報表(1分鐘)'!AE$1295:AE$1310)-IF(MAX('日報表(1分鐘)'!AE$1295:AE$1310)=0,0,SMALL('日報表(1分鐘)'!AE$1295:AE$1310,COUNTIF('日報表(1分鐘)'!AE$1295:AE$1310,0)+1))</f>
      </c>
      <c r="AF91" s="29" t="s">
        <f>AVERAGE('日報表(1分鐘)'!AF$1295:AF$1310)</f>
      </c>
      <c r="AG91" s="30" t="s">
        <f>AVERAGE('日報表(1分鐘)'!AG$1295:AG$1310)</f>
      </c>
      <c r="AH91" s="30" t="s">
        <f>MAX('日報表(1分鐘)'!AH$1295:AH$1310)-IF(MAX('日報表(1分鐘)'!AH$1295:AH$1310)=0,0,SMALL('日報表(1分鐘)'!AH$1295:AH$1310,COUNTIF('日報表(1分鐘)'!AH$1295:AH$1310,0)+1))</f>
      </c>
      <c r="AI91" s="29" t="s">
        <f>AVERAGE('日報表(1分鐘)'!AI$1295:AI$1310)</f>
      </c>
      <c r="AJ91" s="30" t="s">
        <f>AVERAGE('日報表(1分鐘)'!AJ$1295:AJ$1310)</f>
      </c>
      <c r="AK91" s="30" t="s">
        <f>MAX('日報表(1分鐘)'!AK$1295:AK$1310)-IF(MAX('日報表(1分鐘)'!AK$1295:AK$1310)=0,0,SMALL('日報表(1分鐘)'!AK$1295:AK$1310,COUNTIF('日報表(1分鐘)'!AK$1295:AK$1310,0)+1))</f>
      </c>
      <c r="AL91" s="29" t="s">
        <f>AVERAGE('日報表(1分鐘)'!AL$1295:AL$1310)</f>
      </c>
      <c r="AM91" s="30" t="s">
        <f>AVERAGE('日報表(1分鐘)'!AM$1295:AM$1310)</f>
      </c>
      <c r="AN91" s="30" t="s">
        <f>MAX('日報表(1分鐘)'!AN$1295:AN$1310)-IF(MAX('日報表(1分鐘)'!AN$1295:AN$1310)=0,0,SMALL('日報表(1分鐘)'!AN$1295:AN$1310,COUNTIF('日報表(1分鐘)'!AN$1295:AN$1310,0)+1))</f>
      </c>
      <c r="AO91" s="29" t="s">
        <f>AVERAGE('日報表(1分鐘)'!AO$1295:AO$1310)</f>
      </c>
      <c r="AP91" s="30" t="s">
        <f>AVERAGE('日報表(1分鐘)'!AP$1295:AP$1310)</f>
      </c>
      <c r="AQ91" s="30" t="s">
        <f>MAX('日報表(1分鐘)'!AQ$1295:AQ$1310) - IF(MAX('日報表(1分鐘)'!AQ$1295:AQ$1310)=0, 0, SMALL('日報表(1分鐘)'!AQ$1295:AQ$1310, COUNTIF('日報表(1分鐘)'!AQ$1295:AQ$1310, 0) + 1))</f>
      </c>
    </row>
    <row r="92" spans="1:4" ht="17.25">
      <c r="A92" s="14" t="s">
        <v>73</v>
      </c>
      <c r="B92" s="29">
        <f>AVERAGE('日報表(1分鐘)'!B$1310:B$1325)</f>
      </c>
      <c r="C92" s="30">
        <f>AVERAGE('日報表(1分鐘)'!C$1310:C$1325)</f>
      </c>
      <c r="D92" s="30" t="e">
        <f>MAX('日報表(1分鐘)'!D$1310:D$1325)-IF(MAX('日報表(1分鐘)'!D$1310:D$1325)=0,0,SMALL('日報表(1分鐘)'!D$1310:D$1325,COUNTIF('日報表(1分鐘)'!D$1310:D$1325,0)+1))</f>
      </c>
      <c r="E92" s="29" t="s">
        <f>AVERAGE('日報表(1分鐘)'!E$1310:E$1325)</f>
      </c>
      <c r="F92" s="30" t="s">
        <f>AVERAGE('日報表(1分鐘)'!F$1310:F$1325)</f>
      </c>
      <c r="G92" s="30" t="s">
        <f>MAX('日報表(1分鐘)'!G$1310:G$1325)-IF(MAX('日報表(1分鐘)'!G$1310:G$1325)=0,0,SMALL('日報表(1分鐘)'!G$1310:G$1325,COUNTIF('日報表(1分鐘)'!G$1310:G$1325,0)+1))</f>
      </c>
      <c r="H92" s="29" t="s">
        <f>AVERAGE('日報表(1分鐘)'!H$1310:H$1325)</f>
      </c>
      <c r="I92" s="30" t="s">
        <f>AVERAGE('日報表(1分鐘)'!I$1310:I$1325)</f>
      </c>
      <c r="J92" s="30" t="s">
        <f>MAX('日報表(1分鐘)'!J$1310:J$1325)-IF(MAX('日報表(1分鐘)'!J$1310:J$1325)=0,0,SMALL('日報表(1分鐘)'!J$1310:J$1325,COUNTIF('日報表(1分鐘)'!J$1310:J$1325,0)+1))</f>
      </c>
      <c r="K92" s="29" t="s">
        <f>AVERAGE('日報表(1分鐘)'!K$1310:K$1325)</f>
      </c>
      <c r="L92" s="30" t="s">
        <f>AVERAGE('日報表(1分鐘)'!L$1310:L$1325)</f>
      </c>
      <c r="M92" s="30" t="s">
        <f>MAX('日報表(1分鐘)'!M$1310:M$1325)-IF(MAX('日報表(1分鐘)'!M$1310:M$1325)=0,0,SMALL('日報表(1分鐘)'!M$1310:M$1325,COUNTIF('日報表(1分鐘)'!M$1310:M$1325,0)+1))</f>
      </c>
      <c r="N92" s="29" t="s">
        <f>AVERAGE('日報表(1分鐘)'!N$1310:N$1325)</f>
      </c>
      <c r="O92" s="30" t="s">
        <f>AVERAGE('日報表(1分鐘)'!O$1310:O$1325)</f>
      </c>
      <c r="P92" s="30" t="s">
        <f>MAX('日報表(1分鐘)'!P$1310:P$1325)-IF(MAX('日報表(1分鐘)'!P$1310:P$1325)=0,0,SMALL('日報表(1分鐘)'!P$1310:P$1325,COUNTIF('日報表(1分鐘)'!P$1310:P$1325,0)+1))</f>
      </c>
      <c r="Q92" s="29" t="s">
        <f>AVERAGE('日報表(1分鐘)'!Q$1310:Q$1325)</f>
      </c>
      <c r="R92" s="30" t="s">
        <f>AVERAGE('日報表(1分鐘)'!R$1310:R$1325)</f>
      </c>
      <c r="S92" s="30" t="s">
        <f>MAX('日報表(1分鐘)'!S$1310:S$1325)-IF(MAX('日報表(1分鐘)'!S$1310:S$1325)=0,0,SMALL('日報表(1分鐘)'!S$1310:S$1325,COUNTIF('日報表(1分鐘)'!S$1310:S$1325,0)+1))</f>
      </c>
      <c r="T92" s="29" t="s">
        <f>AVERAGE('日報表(1分鐘)'!T$1310:T$1325)</f>
      </c>
      <c r="U92" s="30" t="s">
        <f>AVERAGE('日報表(1分鐘)'!U$1310:U$1325)</f>
      </c>
      <c r="V92" s="30" t="s">
        <f>MAX('日報表(1分鐘)'!V$1310:V$1325)-IF(MAX('日報表(1分鐘)'!V$1310:V$1325)=0,0,SMALL('日報表(1分鐘)'!V$1310:V$1325,COUNTIF('日報表(1分鐘)'!V$1310:V$1325,0)+1))</f>
      </c>
      <c r="W92" s="29" t="s">
        <f>AVERAGE('日報表(1分鐘)'!W$1310:W$1325)</f>
      </c>
      <c r="X92" s="30" t="s">
        <f>AVERAGE('日報表(1分鐘)'!X$1310:X$1325)</f>
      </c>
      <c r="Y92" s="30" t="s">
        <f>MAX('日報表(1分鐘)'!Y$1310:Y$1325)-IF(MAX('日報表(1分鐘)'!Y$1310:Y$1325)=0,0,SMALL('日報表(1分鐘)'!Y$1310:Y$1325,COUNTIF('日報表(1分鐘)'!Y$1310:Y$1325,0)+1))</f>
      </c>
      <c r="Z92" s="29" t="s">
        <f>AVERAGE('日報表(1分鐘)'!Z$1310:Z$1325)</f>
      </c>
      <c r="AA92" s="30" t="s">
        <f>AVERAGE('日報表(1分鐘)'!AA$1310:AA$1325)</f>
      </c>
      <c r="AB92" s="30" t="s">
        <f>MAX('日報表(1分鐘)'!AB$1310:AB$1325)-IF(MAX('日報表(1分鐘)'!AB$1310:AB$1325)=0,0,SMALL('日報表(1分鐘)'!AB$1310:AB$1325,COUNTIF('日報表(1分鐘)'!AB$1310:AB$1325,0)+1))</f>
      </c>
      <c r="AC92" s="29" t="s">
        <f>AVERAGE('日報表(1分鐘)'!AC$1310:AC$1325)</f>
      </c>
      <c r="AD92" s="30" t="s">
        <f>AVERAGE('日報表(1分鐘)'!AD$1310:AD$1325)</f>
      </c>
      <c r="AE92" s="30" t="s">
        <f>MAX('日報表(1分鐘)'!AE$1310:AE$1325)-IF(MAX('日報表(1分鐘)'!AE$1310:AE$1325)=0,0,SMALL('日報表(1分鐘)'!AE$1310:AE$1325,COUNTIF('日報表(1分鐘)'!AE$1310:AE$1325,0)+1))</f>
      </c>
      <c r="AF92" s="29" t="s">
        <f>AVERAGE('日報表(1分鐘)'!AF$1310:AF$1325)</f>
      </c>
      <c r="AG92" s="30" t="s">
        <f>AVERAGE('日報表(1分鐘)'!AG$1310:AG$1325)</f>
      </c>
      <c r="AH92" s="30" t="s">
        <f>MAX('日報表(1分鐘)'!AH$1310:AH$1325)-IF(MAX('日報表(1分鐘)'!AH$1310:AH$1325)=0,0,SMALL('日報表(1分鐘)'!AH$1310:AH$1325,COUNTIF('日報表(1分鐘)'!AH$1310:AH$1325,0)+1))</f>
      </c>
      <c r="AI92" s="29" t="s">
        <f>AVERAGE('日報表(1分鐘)'!AI$1310:AI$1325)</f>
      </c>
      <c r="AJ92" s="30" t="s">
        <f>AVERAGE('日報表(1分鐘)'!AJ$1310:AJ$1325)</f>
      </c>
      <c r="AK92" s="30" t="s">
        <f>MAX('日報表(1分鐘)'!AK$1310:AK$1325)-IF(MAX('日報表(1分鐘)'!AK$1310:AK$1325)=0,0,SMALL('日報表(1分鐘)'!AK$1310:AK$1325,COUNTIF('日報表(1分鐘)'!AK$1310:AK$1325,0)+1))</f>
      </c>
      <c r="AL92" s="29" t="s">
        <f>AVERAGE('日報表(1分鐘)'!AL$1310:AL$1325)</f>
      </c>
      <c r="AM92" s="30" t="s">
        <f>AVERAGE('日報表(1分鐘)'!AM$1310:AM$1325)</f>
      </c>
      <c r="AN92" s="30" t="s">
        <f>MAX('日報表(1分鐘)'!AN$1310:AN$1325)-IF(MAX('日報表(1分鐘)'!AN$1310:AN$1325)=0,0,SMALL('日報表(1分鐘)'!AN$1310:AN$1325,COUNTIF('日報表(1分鐘)'!AN$1310:AN$1325,0)+1))</f>
      </c>
      <c r="AO92" s="29" t="s">
        <f>AVERAGE('日報表(1分鐘)'!AO$1310:AO$1325)</f>
      </c>
      <c r="AP92" s="30" t="s">
        <f>AVERAGE('日報表(1分鐘)'!AP$1310:AP$1325)</f>
      </c>
      <c r="AQ92" s="30" t="s">
        <f>MAX('日報表(1分鐘)'!AQ$1310:AQ$1325) - IF(MAX('日報表(1分鐘)'!AQ$1310:AQ$1325)=0, 0, SMALL('日報表(1分鐘)'!AQ$1310:AQ$1325, COUNTIF('日報表(1分鐘)'!AQ$1310:AQ$1325, 0) + 1))</f>
      </c>
    </row>
    <row r="93" spans="1:4" ht="17.25">
      <c r="A93" s="14" t="s">
        <v>74</v>
      </c>
      <c r="B93" s="29">
        <f>AVERAGE('日報表(1分鐘)'!B$1325:B$1340)</f>
      </c>
      <c r="C93" s="30">
        <f>AVERAGE('日報表(1分鐘)'!C$1325:C$1340)</f>
      </c>
      <c r="D93" s="30" t="e">
        <f>MAX('日報表(1分鐘)'!D$1325:D$1340)-IF(MAX('日報表(1分鐘)'!D$1325:D$1340)=0,0,SMALL('日報表(1分鐘)'!D$1325:D$1340,COUNTIF('日報表(1分鐘)'!D$1325:D$1340,0)+1))</f>
      </c>
      <c r="E93" s="29" t="s">
        <f>AVERAGE('日報表(1分鐘)'!E$1325:E$1340)</f>
      </c>
      <c r="F93" s="30" t="s">
        <f>AVERAGE('日報表(1分鐘)'!F$1325:F$1340)</f>
      </c>
      <c r="G93" s="30" t="s">
        <f>MAX('日報表(1分鐘)'!G$1325:G$1340)-IF(MAX('日報表(1分鐘)'!G$1325:G$1340)=0,0,SMALL('日報表(1分鐘)'!G$1325:G$1340,COUNTIF('日報表(1分鐘)'!G$1325:G$1340,0)+1))</f>
      </c>
      <c r="H93" s="29" t="s">
        <f>AVERAGE('日報表(1分鐘)'!H$1325:H$1340)</f>
      </c>
      <c r="I93" s="30" t="s">
        <f>AVERAGE('日報表(1分鐘)'!I$1325:I$1340)</f>
      </c>
      <c r="J93" s="30" t="s">
        <f>MAX('日報表(1分鐘)'!J$1325:J$1340)-IF(MAX('日報表(1分鐘)'!J$1325:J$1340)=0,0,SMALL('日報表(1分鐘)'!J$1325:J$1340,COUNTIF('日報表(1分鐘)'!J$1325:J$1340,0)+1))</f>
      </c>
      <c r="K93" s="29" t="s">
        <f>AVERAGE('日報表(1分鐘)'!K$1325:K$1340)</f>
      </c>
      <c r="L93" s="30" t="s">
        <f>AVERAGE('日報表(1分鐘)'!L$1325:L$1340)</f>
      </c>
      <c r="M93" s="30" t="s">
        <f>MAX('日報表(1分鐘)'!M$1325:M$1340)-IF(MAX('日報表(1分鐘)'!M$1325:M$1340)=0,0,SMALL('日報表(1分鐘)'!M$1325:M$1340,COUNTIF('日報表(1分鐘)'!M$1325:M$1340,0)+1))</f>
      </c>
      <c r="N93" s="29" t="s">
        <f>AVERAGE('日報表(1分鐘)'!N$1325:N$1340)</f>
      </c>
      <c r="O93" s="30" t="s">
        <f>AVERAGE('日報表(1分鐘)'!O$1325:O$1340)</f>
      </c>
      <c r="P93" s="30" t="s">
        <f>MAX('日報表(1分鐘)'!P$1325:P$1340)-IF(MAX('日報表(1分鐘)'!P$1325:P$1340)=0,0,SMALL('日報表(1分鐘)'!P$1325:P$1340,COUNTIF('日報表(1分鐘)'!P$1325:P$1340,0)+1))</f>
      </c>
      <c r="Q93" s="29" t="s">
        <f>AVERAGE('日報表(1分鐘)'!Q$1325:Q$1340)</f>
      </c>
      <c r="R93" s="30" t="s">
        <f>AVERAGE('日報表(1分鐘)'!R$1325:R$1340)</f>
      </c>
      <c r="S93" s="30" t="s">
        <f>MAX('日報表(1分鐘)'!S$1325:S$1340)-IF(MAX('日報表(1分鐘)'!S$1325:S$1340)=0,0,SMALL('日報表(1分鐘)'!S$1325:S$1340,COUNTIF('日報表(1分鐘)'!S$1325:S$1340,0)+1))</f>
      </c>
      <c r="T93" s="29" t="s">
        <f>AVERAGE('日報表(1分鐘)'!T$1325:T$1340)</f>
      </c>
      <c r="U93" s="30" t="s">
        <f>AVERAGE('日報表(1分鐘)'!U$1325:U$1340)</f>
      </c>
      <c r="V93" s="30" t="s">
        <f>MAX('日報表(1分鐘)'!V$1325:V$1340)-IF(MAX('日報表(1分鐘)'!V$1325:V$1340)=0,0,SMALL('日報表(1分鐘)'!V$1325:V$1340,COUNTIF('日報表(1分鐘)'!V$1325:V$1340,0)+1))</f>
      </c>
      <c r="W93" s="29" t="s">
        <f>AVERAGE('日報表(1分鐘)'!W$1325:W$1340)</f>
      </c>
      <c r="X93" s="30" t="s">
        <f>AVERAGE('日報表(1分鐘)'!X$1325:X$1340)</f>
      </c>
      <c r="Y93" s="30" t="s">
        <f>MAX('日報表(1分鐘)'!Y$1325:Y$1340)-IF(MAX('日報表(1分鐘)'!Y$1325:Y$1340)=0,0,SMALL('日報表(1分鐘)'!Y$1325:Y$1340,COUNTIF('日報表(1分鐘)'!Y$1325:Y$1340,0)+1))</f>
      </c>
      <c r="Z93" s="29" t="s">
        <f>AVERAGE('日報表(1分鐘)'!Z$1325:Z$1340)</f>
      </c>
      <c r="AA93" s="30" t="s">
        <f>AVERAGE('日報表(1分鐘)'!AA$1325:AA$1340)</f>
      </c>
      <c r="AB93" s="30" t="s">
        <f>MAX('日報表(1分鐘)'!AB$1325:AB$1340)-IF(MAX('日報表(1分鐘)'!AB$1325:AB$1340)=0,0,SMALL('日報表(1分鐘)'!AB$1325:AB$1340,COUNTIF('日報表(1分鐘)'!AB$1325:AB$1340,0)+1))</f>
      </c>
      <c r="AC93" s="29" t="s">
        <f>AVERAGE('日報表(1分鐘)'!AC$1325:AC$1340)</f>
      </c>
      <c r="AD93" s="30" t="s">
        <f>AVERAGE('日報表(1分鐘)'!AD$1325:AD$1340)</f>
      </c>
      <c r="AE93" s="30" t="s">
        <f>MAX('日報表(1分鐘)'!AE$1325:AE$1340)-IF(MAX('日報表(1分鐘)'!AE$1325:AE$1340)=0,0,SMALL('日報表(1分鐘)'!AE$1325:AE$1340,COUNTIF('日報表(1分鐘)'!AE$1325:AE$1340,0)+1))</f>
      </c>
      <c r="AF93" s="29" t="s">
        <f>AVERAGE('日報表(1分鐘)'!AF$1325:AF$1340)</f>
      </c>
      <c r="AG93" s="30" t="s">
        <f>AVERAGE('日報表(1分鐘)'!AG$1325:AG$1340)</f>
      </c>
      <c r="AH93" s="30" t="s">
        <f>MAX('日報表(1分鐘)'!AH$1325:AH$1340)-IF(MAX('日報表(1分鐘)'!AH$1325:AH$1340)=0,0,SMALL('日報表(1分鐘)'!AH$1325:AH$1340,COUNTIF('日報表(1分鐘)'!AH$1325:AH$1340,0)+1))</f>
      </c>
      <c r="AI93" s="29" t="s">
        <f>AVERAGE('日報表(1分鐘)'!AI$1325:AI$1340)</f>
      </c>
      <c r="AJ93" s="30" t="s">
        <f>AVERAGE('日報表(1分鐘)'!AJ$1325:AJ$1340)</f>
      </c>
      <c r="AK93" s="30" t="s">
        <f>MAX('日報表(1分鐘)'!AK$1325:AK$1340)-IF(MAX('日報表(1分鐘)'!AK$1325:AK$1340)=0,0,SMALL('日報表(1分鐘)'!AK$1325:AK$1340,COUNTIF('日報表(1分鐘)'!AK$1325:AK$1340,0)+1))</f>
      </c>
      <c r="AL93" s="29" t="s">
        <f>AVERAGE('日報表(1分鐘)'!AL$1325:AL$1340)</f>
      </c>
      <c r="AM93" s="30" t="s">
        <f>AVERAGE('日報表(1分鐘)'!AM$1325:AM$1340)</f>
      </c>
      <c r="AN93" s="30" t="s">
        <f>MAX('日報表(1分鐘)'!AN$1325:AN$1340)-IF(MAX('日報表(1分鐘)'!AN$1325:AN$1340)=0,0,SMALL('日報表(1分鐘)'!AN$1325:AN$1340,COUNTIF('日報表(1分鐘)'!AN$1325:AN$1340,0)+1))</f>
      </c>
      <c r="AO93" s="29" t="s">
        <f>AVERAGE('日報表(1分鐘)'!AO$1325:AO$1340)</f>
      </c>
      <c r="AP93" s="30" t="s">
        <f>AVERAGE('日報表(1分鐘)'!AP$1325:AP$1340)</f>
      </c>
      <c r="AQ93" s="30" t="s">
        <f>MAX('日報表(1分鐘)'!AQ$1325:AQ$1340) - IF(MAX('日報表(1分鐘)'!AQ$1325:AQ$1340)=0, 0, SMALL('日報表(1分鐘)'!AQ$1325:AQ$1340, COUNTIF('日報表(1分鐘)'!AQ$1325:AQ$1340, 0) + 1))</f>
      </c>
    </row>
    <row r="94" spans="1:4" ht="17.25">
      <c r="A94" s="14" t="s">
        <v>75</v>
      </c>
      <c r="B94" s="29">
        <f>AVERAGE('日報表(1分鐘)'!B$1340:B$1355)</f>
      </c>
      <c r="C94" s="30">
        <f>AVERAGE('日報表(1分鐘)'!C$1340:C$1355)</f>
      </c>
      <c r="D94" s="30" t="e">
        <f>MAX('日報表(1分鐘)'!D$1340:D$1355)-IF(MAX('日報表(1分鐘)'!D$1340:D$1355)=0,0,SMALL('日報表(1分鐘)'!D$1340:D$1355,COUNTIF('日報表(1分鐘)'!D$1340:D$1355,0)+1))</f>
      </c>
      <c r="E94" s="29" t="s">
        <f>AVERAGE('日報表(1分鐘)'!E$1340:E$1355)</f>
      </c>
      <c r="F94" s="30" t="s">
        <f>AVERAGE('日報表(1分鐘)'!F$1340:F$1355)</f>
      </c>
      <c r="G94" s="30" t="s">
        <f>MAX('日報表(1分鐘)'!G$1340:G$1355)-IF(MAX('日報表(1分鐘)'!G$1340:G$1355)=0,0,SMALL('日報表(1分鐘)'!G$1340:G$1355,COUNTIF('日報表(1分鐘)'!G$1340:G$1355,0)+1))</f>
      </c>
      <c r="H94" s="29" t="s">
        <f>AVERAGE('日報表(1分鐘)'!H$1340:H$1355)</f>
      </c>
      <c r="I94" s="30" t="s">
        <f>AVERAGE('日報表(1分鐘)'!I$1340:I$1355)</f>
      </c>
      <c r="J94" s="30" t="s">
        <f>MAX('日報表(1分鐘)'!J$1340:J$1355)-IF(MAX('日報表(1分鐘)'!J$1340:J$1355)=0,0,SMALL('日報表(1分鐘)'!J$1340:J$1355,COUNTIF('日報表(1分鐘)'!J$1340:J$1355,0)+1))</f>
      </c>
      <c r="K94" s="29" t="s">
        <f>AVERAGE('日報表(1分鐘)'!K$1340:K$1355)</f>
      </c>
      <c r="L94" s="30" t="s">
        <f>AVERAGE('日報表(1分鐘)'!L$1340:L$1355)</f>
      </c>
      <c r="M94" s="30" t="s">
        <f>MAX('日報表(1分鐘)'!M$1340:M$1355)-IF(MAX('日報表(1分鐘)'!M$1340:M$1355)=0,0,SMALL('日報表(1分鐘)'!M$1340:M$1355,COUNTIF('日報表(1分鐘)'!M$1340:M$1355,0)+1))</f>
      </c>
      <c r="N94" s="29" t="s">
        <f>AVERAGE('日報表(1分鐘)'!N$1340:N$1355)</f>
      </c>
      <c r="O94" s="30" t="s">
        <f>AVERAGE('日報表(1分鐘)'!O$1340:O$1355)</f>
      </c>
      <c r="P94" s="30" t="s">
        <f>MAX('日報表(1分鐘)'!P$1340:P$1355)-IF(MAX('日報表(1分鐘)'!P$1340:P$1355)=0,0,SMALL('日報表(1分鐘)'!P$1340:P$1355,COUNTIF('日報表(1分鐘)'!P$1340:P$1355,0)+1))</f>
      </c>
      <c r="Q94" s="29" t="s">
        <f>AVERAGE('日報表(1分鐘)'!Q$1340:Q$1355)</f>
      </c>
      <c r="R94" s="30" t="s">
        <f>AVERAGE('日報表(1分鐘)'!R$1340:R$1355)</f>
      </c>
      <c r="S94" s="30" t="s">
        <f>MAX('日報表(1分鐘)'!S$1340:S$1355)-IF(MAX('日報表(1分鐘)'!S$1340:S$1355)=0,0,SMALL('日報表(1分鐘)'!S$1340:S$1355,COUNTIF('日報表(1分鐘)'!S$1340:S$1355,0)+1))</f>
      </c>
      <c r="T94" s="29" t="s">
        <f>AVERAGE('日報表(1分鐘)'!T$1340:T$1355)</f>
      </c>
      <c r="U94" s="30" t="s">
        <f>AVERAGE('日報表(1分鐘)'!U$1340:U$1355)</f>
      </c>
      <c r="V94" s="30" t="s">
        <f>MAX('日報表(1分鐘)'!V$1340:V$1355)-IF(MAX('日報表(1分鐘)'!V$1340:V$1355)=0,0,SMALL('日報表(1分鐘)'!V$1340:V$1355,COUNTIF('日報表(1分鐘)'!V$1340:V$1355,0)+1))</f>
      </c>
      <c r="W94" s="29" t="s">
        <f>AVERAGE('日報表(1分鐘)'!W$1340:W$1355)</f>
      </c>
      <c r="X94" s="30" t="s">
        <f>AVERAGE('日報表(1分鐘)'!X$1340:X$1355)</f>
      </c>
      <c r="Y94" s="30" t="s">
        <f>MAX('日報表(1分鐘)'!Y$1340:Y$1355)-IF(MAX('日報表(1分鐘)'!Y$1340:Y$1355)=0,0,SMALL('日報表(1分鐘)'!Y$1340:Y$1355,COUNTIF('日報表(1分鐘)'!Y$1340:Y$1355,0)+1))</f>
      </c>
      <c r="Z94" s="29" t="s">
        <f>AVERAGE('日報表(1分鐘)'!Z$1340:Z$1355)</f>
      </c>
      <c r="AA94" s="30" t="s">
        <f>AVERAGE('日報表(1分鐘)'!AA$1340:AA$1355)</f>
      </c>
      <c r="AB94" s="30" t="s">
        <f>MAX('日報表(1分鐘)'!AB$1340:AB$1355)-IF(MAX('日報表(1分鐘)'!AB$1340:AB$1355)=0,0,SMALL('日報表(1分鐘)'!AB$1340:AB$1355,COUNTIF('日報表(1分鐘)'!AB$1340:AB$1355,0)+1))</f>
      </c>
      <c r="AC94" s="29" t="s">
        <f>AVERAGE('日報表(1分鐘)'!AC$1340:AC$1355)</f>
      </c>
      <c r="AD94" s="30" t="s">
        <f>AVERAGE('日報表(1分鐘)'!AD$1340:AD$1355)</f>
      </c>
      <c r="AE94" s="30" t="s">
        <f>MAX('日報表(1分鐘)'!AE$1340:AE$1355)-IF(MAX('日報表(1分鐘)'!AE$1340:AE$1355)=0,0,SMALL('日報表(1分鐘)'!AE$1340:AE$1355,COUNTIF('日報表(1分鐘)'!AE$1340:AE$1355,0)+1))</f>
      </c>
      <c r="AF94" s="29" t="s">
        <f>AVERAGE('日報表(1分鐘)'!AF$1340:AF$1355)</f>
      </c>
      <c r="AG94" s="30" t="s">
        <f>AVERAGE('日報表(1分鐘)'!AG$1340:AG$1355)</f>
      </c>
      <c r="AH94" s="30" t="s">
        <f>MAX('日報表(1分鐘)'!AH$1340:AH$1355)-IF(MAX('日報表(1分鐘)'!AH$1340:AH$1355)=0,0,SMALL('日報表(1分鐘)'!AH$1340:AH$1355,COUNTIF('日報表(1分鐘)'!AH$1340:AH$1355,0)+1))</f>
      </c>
      <c r="AI94" s="29" t="s">
        <f>AVERAGE('日報表(1分鐘)'!AI$1340:AI$1355)</f>
      </c>
      <c r="AJ94" s="30" t="s">
        <f>AVERAGE('日報表(1分鐘)'!AJ$1340:AJ$1355)</f>
      </c>
      <c r="AK94" s="30" t="s">
        <f>MAX('日報表(1分鐘)'!AK$1340:AK$1355)-IF(MAX('日報表(1分鐘)'!AK$1340:AK$1355)=0,0,SMALL('日報表(1分鐘)'!AK$1340:AK$1355,COUNTIF('日報表(1分鐘)'!AK$1340:AK$1355,0)+1))</f>
      </c>
      <c r="AL94" s="29" t="s">
        <f>AVERAGE('日報表(1分鐘)'!AL$1340:AL$1355)</f>
      </c>
      <c r="AM94" s="30" t="s">
        <f>AVERAGE('日報表(1分鐘)'!AM$1340:AM$1355)</f>
      </c>
      <c r="AN94" s="30" t="s">
        <f>MAX('日報表(1分鐘)'!AN$1340:AN$1355)-IF(MAX('日報表(1分鐘)'!AN$1340:AN$1355)=0,0,SMALL('日報表(1分鐘)'!AN$1340:AN$1355,COUNTIF('日報表(1分鐘)'!AN$1340:AN$1355,0)+1))</f>
      </c>
      <c r="AO94" s="29" t="s">
        <f>AVERAGE('日報表(1分鐘)'!AO$1340:AO$1355)</f>
      </c>
      <c r="AP94" s="30" t="s">
        <f>AVERAGE('日報表(1分鐘)'!AP$1340:AP$1355)</f>
      </c>
      <c r="AQ94" s="30" t="s">
        <f>MAX('日報表(1分鐘)'!AQ$1340:AQ$1355) - IF(MAX('日報表(1分鐘)'!AQ$1340:AQ$1355)=0, 0, SMALL('日報表(1分鐘)'!AQ$1340:AQ$1355, COUNTIF('日報表(1分鐘)'!AQ$1340:AQ$1355, 0) + 1))</f>
      </c>
    </row>
    <row r="95" spans="1:4" ht="17.25">
      <c r="A95" s="14" t="s">
        <v>76</v>
      </c>
      <c r="B95" s="29">
        <f>AVERAGE('日報表(1分鐘)'!B$1355:B$1370)</f>
      </c>
      <c r="C95" s="30">
        <f>AVERAGE('日報表(1分鐘)'!C$1355:C$1370)</f>
      </c>
      <c r="D95" s="30" t="e">
        <f>MAX('日報表(1分鐘)'!D$1355:D$1370)-IF(MAX('日報表(1分鐘)'!D$1355:D$1370)=0,0,SMALL('日報表(1分鐘)'!D$1355:D$1370,COUNTIF('日報表(1分鐘)'!D$1355:D$1370,0)+1))</f>
      </c>
      <c r="E95" s="29" t="s">
        <f>AVERAGE('日報表(1分鐘)'!E$1355:E$1370)</f>
      </c>
      <c r="F95" s="30" t="s">
        <f>AVERAGE('日報表(1分鐘)'!F$1355:F$1370)</f>
      </c>
      <c r="G95" s="30" t="s">
        <f>MAX('日報表(1分鐘)'!G$1355:G$1370)-IF(MAX('日報表(1分鐘)'!G$1355:G$1370)=0,0,SMALL('日報表(1分鐘)'!G$1355:G$1370,COUNTIF('日報表(1分鐘)'!G$1355:G$1370,0)+1))</f>
      </c>
      <c r="H95" s="29" t="s">
        <f>AVERAGE('日報表(1分鐘)'!H$1355:H$1370)</f>
      </c>
      <c r="I95" s="30" t="s">
        <f>AVERAGE('日報表(1分鐘)'!I$1355:I$1370)</f>
      </c>
      <c r="J95" s="30" t="s">
        <f>MAX('日報表(1分鐘)'!J$1355:J$1370)-IF(MAX('日報表(1分鐘)'!J$1355:J$1370)=0,0,SMALL('日報表(1分鐘)'!J$1355:J$1370,COUNTIF('日報表(1分鐘)'!J$1355:J$1370,0)+1))</f>
      </c>
      <c r="K95" s="29" t="s">
        <f>AVERAGE('日報表(1分鐘)'!K$1355:K$1370)</f>
      </c>
      <c r="L95" s="30" t="s">
        <f>AVERAGE('日報表(1分鐘)'!L$1355:L$1370)</f>
      </c>
      <c r="M95" s="30" t="s">
        <f>MAX('日報表(1分鐘)'!M$1355:M$1370)-IF(MAX('日報表(1分鐘)'!M$1355:M$1370)=0,0,SMALL('日報表(1分鐘)'!M$1355:M$1370,COUNTIF('日報表(1分鐘)'!M$1355:M$1370,0)+1))</f>
      </c>
      <c r="N95" s="29" t="s">
        <f>AVERAGE('日報表(1分鐘)'!N$1355:N$1370)</f>
      </c>
      <c r="O95" s="30" t="s">
        <f>AVERAGE('日報表(1分鐘)'!O$1355:O$1370)</f>
      </c>
      <c r="P95" s="30" t="s">
        <f>MAX('日報表(1分鐘)'!P$1355:P$1370)-IF(MAX('日報表(1分鐘)'!P$1355:P$1370)=0,0,SMALL('日報表(1分鐘)'!P$1355:P$1370,COUNTIF('日報表(1分鐘)'!P$1355:P$1370,0)+1))</f>
      </c>
      <c r="Q95" s="29" t="s">
        <f>AVERAGE('日報表(1分鐘)'!Q$1355:Q$1370)</f>
      </c>
      <c r="R95" s="30" t="s">
        <f>AVERAGE('日報表(1分鐘)'!R$1355:R$1370)</f>
      </c>
      <c r="S95" s="30" t="s">
        <f>MAX('日報表(1分鐘)'!S$1355:S$1370)-IF(MAX('日報表(1分鐘)'!S$1355:S$1370)=0,0,SMALL('日報表(1分鐘)'!S$1355:S$1370,COUNTIF('日報表(1分鐘)'!S$1355:S$1370,0)+1))</f>
      </c>
      <c r="T95" s="29" t="s">
        <f>AVERAGE('日報表(1分鐘)'!T$1355:T$1370)</f>
      </c>
      <c r="U95" s="30" t="s">
        <f>AVERAGE('日報表(1分鐘)'!U$1355:U$1370)</f>
      </c>
      <c r="V95" s="30" t="s">
        <f>MAX('日報表(1分鐘)'!V$1355:V$1370)-IF(MAX('日報表(1分鐘)'!V$1355:V$1370)=0,0,SMALL('日報表(1分鐘)'!V$1355:V$1370,COUNTIF('日報表(1分鐘)'!V$1355:V$1370,0)+1))</f>
      </c>
      <c r="W95" s="29" t="s">
        <f>AVERAGE('日報表(1分鐘)'!W$1355:W$1370)</f>
      </c>
      <c r="X95" s="30" t="s">
        <f>AVERAGE('日報表(1分鐘)'!X$1355:X$1370)</f>
      </c>
      <c r="Y95" s="30" t="s">
        <f>MAX('日報表(1分鐘)'!Y$1355:Y$1370)-IF(MAX('日報表(1分鐘)'!Y$1355:Y$1370)=0,0,SMALL('日報表(1分鐘)'!Y$1355:Y$1370,COUNTIF('日報表(1分鐘)'!Y$1355:Y$1370,0)+1))</f>
      </c>
      <c r="Z95" s="29" t="s">
        <f>AVERAGE('日報表(1分鐘)'!Z$1355:Z$1370)</f>
      </c>
      <c r="AA95" s="30" t="s">
        <f>AVERAGE('日報表(1分鐘)'!AA$1355:AA$1370)</f>
      </c>
      <c r="AB95" s="30" t="s">
        <f>MAX('日報表(1分鐘)'!AB$1355:AB$1370)-IF(MAX('日報表(1分鐘)'!AB$1355:AB$1370)=0,0,SMALL('日報表(1分鐘)'!AB$1355:AB$1370,COUNTIF('日報表(1分鐘)'!AB$1355:AB$1370,0)+1))</f>
      </c>
      <c r="AC95" s="29" t="s">
        <f>AVERAGE('日報表(1分鐘)'!AC$1355:AC$1370)</f>
      </c>
      <c r="AD95" s="30" t="s">
        <f>AVERAGE('日報表(1分鐘)'!AD$1355:AD$1370)</f>
      </c>
      <c r="AE95" s="30" t="s">
        <f>MAX('日報表(1分鐘)'!AE$1355:AE$1370)-IF(MAX('日報表(1分鐘)'!AE$1355:AE$1370)=0,0,SMALL('日報表(1分鐘)'!AE$1355:AE$1370,COUNTIF('日報表(1分鐘)'!AE$1355:AE$1370,0)+1))</f>
      </c>
      <c r="AF95" s="29" t="s">
        <f>AVERAGE('日報表(1分鐘)'!AF$1355:AF$1370)</f>
      </c>
      <c r="AG95" s="30" t="s">
        <f>AVERAGE('日報表(1分鐘)'!AG$1355:AG$1370)</f>
      </c>
      <c r="AH95" s="30" t="s">
        <f>MAX('日報表(1分鐘)'!AH$1355:AH$1370)-IF(MAX('日報表(1分鐘)'!AH$1355:AH$1370)=0,0,SMALL('日報表(1分鐘)'!AH$1355:AH$1370,COUNTIF('日報表(1分鐘)'!AH$1355:AH$1370,0)+1))</f>
      </c>
      <c r="AI95" s="29" t="s">
        <f>AVERAGE('日報表(1分鐘)'!AI$1355:AI$1370)</f>
      </c>
      <c r="AJ95" s="30" t="s">
        <f>AVERAGE('日報表(1分鐘)'!AJ$1355:AJ$1370)</f>
      </c>
      <c r="AK95" s="30" t="s">
        <f>MAX('日報表(1分鐘)'!AK$1355:AK$1370)-IF(MAX('日報表(1分鐘)'!AK$1355:AK$1370)=0,0,SMALL('日報表(1分鐘)'!AK$1355:AK$1370,COUNTIF('日報表(1分鐘)'!AK$1355:AK$1370,0)+1))</f>
      </c>
      <c r="AL95" s="29" t="s">
        <f>AVERAGE('日報表(1分鐘)'!AL$1355:AL$1370)</f>
      </c>
      <c r="AM95" s="30" t="s">
        <f>AVERAGE('日報表(1分鐘)'!AM$1355:AM$1370)</f>
      </c>
      <c r="AN95" s="30" t="s">
        <f>MAX('日報表(1分鐘)'!AN$1355:AN$1370)-IF(MAX('日報表(1分鐘)'!AN$1355:AN$1370)=0,0,SMALL('日報表(1分鐘)'!AN$1355:AN$1370,COUNTIF('日報表(1分鐘)'!AN$1355:AN$1370,0)+1))</f>
      </c>
      <c r="AO95" s="29" t="s">
        <f>AVERAGE('日報表(1分鐘)'!AO$1355:AO$1370)</f>
      </c>
      <c r="AP95" s="30" t="s">
        <f>AVERAGE('日報表(1分鐘)'!AP$1355:AP$1370)</f>
      </c>
      <c r="AQ95" s="30" t="s">
        <f>MAX('日報表(1分鐘)'!AQ$1355:AQ$1370) - IF(MAX('日報表(1分鐘)'!AQ$1355:AQ$1370)=0, 0, SMALL('日報表(1分鐘)'!AQ$1355:AQ$1370, COUNTIF('日報表(1分鐘)'!AQ$1355:AQ$1370, 0) + 1))</f>
      </c>
    </row>
    <row r="96" spans="1:4" ht="17.25">
      <c r="A96" s="14" t="s">
        <v>77</v>
      </c>
      <c r="B96" s="29">
        <f>AVERAGE('日報表(1分鐘)'!B$1370:B$1385)</f>
      </c>
      <c r="C96" s="30">
        <f>AVERAGE('日報表(1分鐘)'!C$1370:C$1385)</f>
      </c>
      <c r="D96" s="30" t="e">
        <f>MAX('日報表(1分鐘)'!D$1370:D$1385)-IF(MAX('日報表(1分鐘)'!D$1370:D$1385)=0,0,SMALL('日報表(1分鐘)'!D$1370:D$1385,COUNTIF('日報表(1分鐘)'!D$1370:D$1385,0)+1))</f>
      </c>
      <c r="E96" s="29" t="s">
        <f>AVERAGE('日報表(1分鐘)'!E$1370:E$1385)</f>
      </c>
      <c r="F96" s="30" t="s">
        <f>AVERAGE('日報表(1分鐘)'!F$1370:F$1385)</f>
      </c>
      <c r="G96" s="30" t="s">
        <f>MAX('日報表(1分鐘)'!G$1370:G$1385)-IF(MAX('日報表(1分鐘)'!G$1370:G$1385)=0,0,SMALL('日報表(1分鐘)'!G$1370:G$1385,COUNTIF('日報表(1分鐘)'!G$1370:G$1385,0)+1))</f>
      </c>
      <c r="H96" s="29" t="s">
        <f>AVERAGE('日報表(1分鐘)'!H$1370:H$1385)</f>
      </c>
      <c r="I96" s="30" t="s">
        <f>AVERAGE('日報表(1分鐘)'!I$1370:I$1385)</f>
      </c>
      <c r="J96" s="30" t="s">
        <f>MAX('日報表(1分鐘)'!J$1370:J$1385)-IF(MAX('日報表(1分鐘)'!J$1370:J$1385)=0,0,SMALL('日報表(1分鐘)'!J$1370:J$1385,COUNTIF('日報表(1分鐘)'!J$1370:J$1385,0)+1))</f>
      </c>
      <c r="K96" s="29" t="s">
        <f>AVERAGE('日報表(1分鐘)'!K$1370:K$1385)</f>
      </c>
      <c r="L96" s="30" t="s">
        <f>AVERAGE('日報表(1分鐘)'!L$1370:L$1385)</f>
      </c>
      <c r="M96" s="30" t="s">
        <f>MAX('日報表(1分鐘)'!M$1370:M$1385)-IF(MAX('日報表(1分鐘)'!M$1370:M$1385)=0,0,SMALL('日報表(1分鐘)'!M$1370:M$1385,COUNTIF('日報表(1分鐘)'!M$1370:M$1385,0)+1))</f>
      </c>
      <c r="N96" s="29" t="s">
        <f>AVERAGE('日報表(1分鐘)'!N$1370:N$1385)</f>
      </c>
      <c r="O96" s="30" t="s">
        <f>AVERAGE('日報表(1分鐘)'!O$1370:O$1385)</f>
      </c>
      <c r="P96" s="30" t="s">
        <f>MAX('日報表(1分鐘)'!P$1370:P$1385)-IF(MAX('日報表(1分鐘)'!P$1370:P$1385)=0,0,SMALL('日報表(1分鐘)'!P$1370:P$1385,COUNTIF('日報表(1分鐘)'!P$1370:P$1385,0)+1))</f>
      </c>
      <c r="Q96" s="29" t="s">
        <f>AVERAGE('日報表(1分鐘)'!Q$1370:Q$1385)</f>
      </c>
      <c r="R96" s="30" t="s">
        <f>AVERAGE('日報表(1分鐘)'!R$1370:R$1385)</f>
      </c>
      <c r="S96" s="30" t="s">
        <f>MAX('日報表(1分鐘)'!S$1370:S$1385)-IF(MAX('日報表(1分鐘)'!S$1370:S$1385)=0,0,SMALL('日報表(1分鐘)'!S$1370:S$1385,COUNTIF('日報表(1分鐘)'!S$1370:S$1385,0)+1))</f>
      </c>
      <c r="T96" s="29" t="s">
        <f>AVERAGE('日報表(1分鐘)'!T$1370:T$1385)</f>
      </c>
      <c r="U96" s="30" t="s">
        <f>AVERAGE('日報表(1分鐘)'!U$1370:U$1385)</f>
      </c>
      <c r="V96" s="30" t="s">
        <f>MAX('日報表(1分鐘)'!V$1370:V$1385)-IF(MAX('日報表(1分鐘)'!V$1370:V$1385)=0,0,SMALL('日報表(1分鐘)'!V$1370:V$1385,COUNTIF('日報表(1分鐘)'!V$1370:V$1385,0)+1))</f>
      </c>
      <c r="W96" s="29" t="s">
        <f>AVERAGE('日報表(1分鐘)'!W$1370:W$1385)</f>
      </c>
      <c r="X96" s="30" t="s">
        <f>AVERAGE('日報表(1分鐘)'!X$1370:X$1385)</f>
      </c>
      <c r="Y96" s="30" t="s">
        <f>MAX('日報表(1分鐘)'!Y$1370:Y$1385)-IF(MAX('日報表(1分鐘)'!Y$1370:Y$1385)=0,0,SMALL('日報表(1分鐘)'!Y$1370:Y$1385,COUNTIF('日報表(1分鐘)'!Y$1370:Y$1385,0)+1))</f>
      </c>
      <c r="Z96" s="29" t="s">
        <f>AVERAGE('日報表(1分鐘)'!Z$1370:Z$1385)</f>
      </c>
      <c r="AA96" s="30" t="s">
        <f>AVERAGE('日報表(1分鐘)'!AA$1370:AA$1385)</f>
      </c>
      <c r="AB96" s="30" t="s">
        <f>MAX('日報表(1分鐘)'!AB$1370:AB$1385)-IF(MAX('日報表(1分鐘)'!AB$1370:AB$1385)=0,0,SMALL('日報表(1分鐘)'!AB$1370:AB$1385,COUNTIF('日報表(1分鐘)'!AB$1370:AB$1385,0)+1))</f>
      </c>
      <c r="AC96" s="29" t="s">
        <f>AVERAGE('日報表(1分鐘)'!AC$1370:AC$1385)</f>
      </c>
      <c r="AD96" s="30" t="s">
        <f>AVERAGE('日報表(1分鐘)'!AD$1370:AD$1385)</f>
      </c>
      <c r="AE96" s="30" t="s">
        <f>MAX('日報表(1分鐘)'!AE$1370:AE$1385)-IF(MAX('日報表(1分鐘)'!AE$1370:AE$1385)=0,0,SMALL('日報表(1分鐘)'!AE$1370:AE$1385,COUNTIF('日報表(1分鐘)'!AE$1370:AE$1385,0)+1))</f>
      </c>
      <c r="AF96" s="29" t="s">
        <f>AVERAGE('日報表(1分鐘)'!AF$1370:AF$1385)</f>
      </c>
      <c r="AG96" s="30" t="s">
        <f>AVERAGE('日報表(1分鐘)'!AG$1370:AG$1385)</f>
      </c>
      <c r="AH96" s="30" t="s">
        <f>MAX('日報表(1分鐘)'!AH$1370:AH$1385)-IF(MAX('日報表(1分鐘)'!AH$1370:AH$1385)=0,0,SMALL('日報表(1分鐘)'!AH$1370:AH$1385,COUNTIF('日報表(1分鐘)'!AH$1370:AH$1385,0)+1))</f>
      </c>
      <c r="AI96" s="29" t="s">
        <f>AVERAGE('日報表(1分鐘)'!AI$1370:AI$1385)</f>
      </c>
      <c r="AJ96" s="30" t="s">
        <f>AVERAGE('日報表(1分鐘)'!AJ$1370:AJ$1385)</f>
      </c>
      <c r="AK96" s="30" t="s">
        <f>MAX('日報表(1分鐘)'!AK$1370:AK$1385)-IF(MAX('日報表(1分鐘)'!AK$1370:AK$1385)=0,0,SMALL('日報表(1分鐘)'!AK$1370:AK$1385,COUNTIF('日報表(1分鐘)'!AK$1370:AK$1385,0)+1))</f>
      </c>
      <c r="AL96" s="29" t="s">
        <f>AVERAGE('日報表(1分鐘)'!AL$1370:AL$1385)</f>
      </c>
      <c r="AM96" s="30" t="s">
        <f>AVERAGE('日報表(1分鐘)'!AM$1370:AM$1385)</f>
      </c>
      <c r="AN96" s="30" t="s">
        <f>MAX('日報表(1分鐘)'!AN$1370:AN$1385)-IF(MAX('日報表(1分鐘)'!AN$1370:AN$1385)=0,0,SMALL('日報表(1分鐘)'!AN$1370:AN$1385,COUNTIF('日報表(1分鐘)'!AN$1370:AN$1385,0)+1))</f>
      </c>
      <c r="AO96" s="29" t="s">
        <f>AVERAGE('日報表(1分鐘)'!AO$1370:AO$1385)</f>
      </c>
      <c r="AP96" s="30" t="s">
        <f>AVERAGE('日報表(1分鐘)'!AP$1370:AP$1385)</f>
      </c>
      <c r="AQ96" s="30" t="s">
        <f>MAX('日報表(1分鐘)'!AQ$1370:AQ$1385) - IF(MAX('日報表(1分鐘)'!AQ$1370:AQ$1385)=0, 0, SMALL('日報表(1分鐘)'!AQ$1370:AQ$1385, COUNTIF('日報表(1分鐘)'!AQ$1370:AQ$1385, 0) + 1))</f>
      </c>
    </row>
    <row r="97" spans="1:4" ht="17.25">
      <c r="A97" s="14" t="s">
        <v>78</v>
      </c>
      <c r="B97" s="29">
        <f>AVERAGE('日報表(1分鐘)'!B$1385:B$1400)</f>
      </c>
      <c r="C97" s="30">
        <f>AVERAGE('日報表(1分鐘)'!C$1385:C$1400)</f>
      </c>
      <c r="D97" s="30" t="e">
        <f>MAX('日報表(1分鐘)'!D$1385:D$1400)-IF(MAX('日報表(1分鐘)'!D$1385:D$1400)=0,0,SMALL('日報表(1分鐘)'!D$1385:D$1400,COUNTIF('日報表(1分鐘)'!D$1385:D$1400,0)+1))</f>
      </c>
      <c r="E97" s="29" t="s">
        <f>AVERAGE('日報表(1分鐘)'!E$1385:E$1400)</f>
      </c>
      <c r="F97" s="30" t="s">
        <f>AVERAGE('日報表(1分鐘)'!F$1385:F$1400)</f>
      </c>
      <c r="G97" s="30" t="s">
        <f>MAX('日報表(1分鐘)'!G$1385:G$1400)-IF(MAX('日報表(1分鐘)'!G$1385:G$1400)=0,0,SMALL('日報表(1分鐘)'!G$1385:G$1400,COUNTIF('日報表(1分鐘)'!G$1385:G$1400,0)+1))</f>
      </c>
      <c r="H97" s="29" t="s">
        <f>AVERAGE('日報表(1分鐘)'!H$1385:H$1400)</f>
      </c>
      <c r="I97" s="30" t="s">
        <f>AVERAGE('日報表(1分鐘)'!I$1385:I$1400)</f>
      </c>
      <c r="J97" s="30" t="s">
        <f>MAX('日報表(1分鐘)'!J$1385:J$1400)-IF(MAX('日報表(1分鐘)'!J$1385:J$1400)=0,0,SMALL('日報表(1分鐘)'!J$1385:J$1400,COUNTIF('日報表(1分鐘)'!J$1385:J$1400,0)+1))</f>
      </c>
      <c r="K97" s="29" t="s">
        <f>AVERAGE('日報表(1分鐘)'!K$1385:K$1400)</f>
      </c>
      <c r="L97" s="30" t="s">
        <f>AVERAGE('日報表(1分鐘)'!L$1385:L$1400)</f>
      </c>
      <c r="M97" s="30" t="s">
        <f>MAX('日報表(1分鐘)'!M$1385:M$1400)-IF(MAX('日報表(1分鐘)'!M$1385:M$1400)=0,0,SMALL('日報表(1分鐘)'!M$1385:M$1400,COUNTIF('日報表(1分鐘)'!M$1385:M$1400,0)+1))</f>
      </c>
      <c r="N97" s="29" t="s">
        <f>AVERAGE('日報表(1分鐘)'!N$1385:N$1400)</f>
      </c>
      <c r="O97" s="30" t="s">
        <f>AVERAGE('日報表(1分鐘)'!O$1385:O$1400)</f>
      </c>
      <c r="P97" s="30" t="s">
        <f>MAX('日報表(1分鐘)'!P$1385:P$1400)-IF(MAX('日報表(1分鐘)'!P$1385:P$1400)=0,0,SMALL('日報表(1分鐘)'!P$1385:P$1400,COUNTIF('日報表(1分鐘)'!P$1385:P$1400,0)+1))</f>
      </c>
      <c r="Q97" s="29" t="s">
        <f>AVERAGE('日報表(1分鐘)'!Q$1385:Q$1400)</f>
      </c>
      <c r="R97" s="30" t="s">
        <f>AVERAGE('日報表(1分鐘)'!R$1385:R$1400)</f>
      </c>
      <c r="S97" s="30" t="s">
        <f>MAX('日報表(1分鐘)'!S$1385:S$1400)-IF(MAX('日報表(1分鐘)'!S$1385:S$1400)=0,0,SMALL('日報表(1分鐘)'!S$1385:S$1400,COUNTIF('日報表(1分鐘)'!S$1385:S$1400,0)+1))</f>
      </c>
      <c r="T97" s="29" t="s">
        <f>AVERAGE('日報表(1分鐘)'!T$1385:T$1400)</f>
      </c>
      <c r="U97" s="30" t="s">
        <f>AVERAGE('日報表(1分鐘)'!U$1385:U$1400)</f>
      </c>
      <c r="V97" s="30" t="s">
        <f>MAX('日報表(1分鐘)'!V$1385:V$1400)-IF(MAX('日報表(1分鐘)'!V$1385:V$1400)=0,0,SMALL('日報表(1分鐘)'!V$1385:V$1400,COUNTIF('日報表(1分鐘)'!V$1385:V$1400,0)+1))</f>
      </c>
      <c r="W97" s="29" t="s">
        <f>AVERAGE('日報表(1分鐘)'!W$1385:W$1400)</f>
      </c>
      <c r="X97" s="30" t="s">
        <f>AVERAGE('日報表(1分鐘)'!X$1385:X$1400)</f>
      </c>
      <c r="Y97" s="30" t="s">
        <f>MAX('日報表(1分鐘)'!Y$1385:Y$1400)-IF(MAX('日報表(1分鐘)'!Y$1385:Y$1400)=0,0,SMALL('日報表(1分鐘)'!Y$1385:Y$1400,COUNTIF('日報表(1分鐘)'!Y$1385:Y$1400,0)+1))</f>
      </c>
      <c r="Z97" s="29" t="s">
        <f>AVERAGE('日報表(1分鐘)'!Z$1385:Z$1400)</f>
      </c>
      <c r="AA97" s="30" t="s">
        <f>AVERAGE('日報表(1分鐘)'!AA$1385:AA$1400)</f>
      </c>
      <c r="AB97" s="30" t="s">
        <f>MAX('日報表(1分鐘)'!AB$1385:AB$1400)-IF(MAX('日報表(1分鐘)'!AB$1385:AB$1400)=0,0,SMALL('日報表(1分鐘)'!AB$1385:AB$1400,COUNTIF('日報表(1分鐘)'!AB$1385:AB$1400,0)+1))</f>
      </c>
      <c r="AC97" s="29" t="s">
        <f>AVERAGE('日報表(1分鐘)'!AC$1385:AC$1400)</f>
      </c>
      <c r="AD97" s="30" t="s">
        <f>AVERAGE('日報表(1分鐘)'!AD$1385:AD$1400)</f>
      </c>
      <c r="AE97" s="30" t="s">
        <f>MAX('日報表(1分鐘)'!AE$1385:AE$1400)-IF(MAX('日報表(1分鐘)'!AE$1385:AE$1400)=0,0,SMALL('日報表(1分鐘)'!AE$1385:AE$1400,COUNTIF('日報表(1分鐘)'!AE$1385:AE$1400,0)+1))</f>
      </c>
      <c r="AF97" s="29" t="s">
        <f>AVERAGE('日報表(1分鐘)'!AF$1385:AF$1400)</f>
      </c>
      <c r="AG97" s="30" t="s">
        <f>AVERAGE('日報表(1分鐘)'!AG$1385:AG$1400)</f>
      </c>
      <c r="AH97" s="30" t="s">
        <f>MAX('日報表(1分鐘)'!AH$1385:AH$1400)-IF(MAX('日報表(1分鐘)'!AH$1385:AH$1400)=0,0,SMALL('日報表(1分鐘)'!AH$1385:AH$1400,COUNTIF('日報表(1分鐘)'!AH$1385:AH$1400,0)+1))</f>
      </c>
      <c r="AI97" s="29" t="s">
        <f>AVERAGE('日報表(1分鐘)'!AI$1385:AI$1400)</f>
      </c>
      <c r="AJ97" s="30" t="s">
        <f>AVERAGE('日報表(1分鐘)'!AJ$1385:AJ$1400)</f>
      </c>
      <c r="AK97" s="30" t="s">
        <f>MAX('日報表(1分鐘)'!AK$1385:AK$1400)-IF(MAX('日報表(1分鐘)'!AK$1385:AK$1400)=0,0,SMALL('日報表(1分鐘)'!AK$1385:AK$1400,COUNTIF('日報表(1分鐘)'!AK$1385:AK$1400,0)+1))</f>
      </c>
      <c r="AL97" s="29" t="s">
        <f>AVERAGE('日報表(1分鐘)'!AL$1385:AL$1400)</f>
      </c>
      <c r="AM97" s="30" t="s">
        <f>AVERAGE('日報表(1分鐘)'!AM$1385:AM$1400)</f>
      </c>
      <c r="AN97" s="30" t="s">
        <f>MAX('日報表(1分鐘)'!AN$1385:AN$1400)-IF(MAX('日報表(1分鐘)'!AN$1385:AN$1400)=0,0,SMALL('日報表(1分鐘)'!AN$1385:AN$1400,COUNTIF('日報表(1分鐘)'!AN$1385:AN$1400,0)+1))</f>
      </c>
      <c r="AO97" s="29" t="s">
        <f>AVERAGE('日報表(1分鐘)'!AO$1385:AO$1400)</f>
      </c>
      <c r="AP97" s="30" t="s">
        <f>AVERAGE('日報表(1分鐘)'!AP$1385:AP$1400)</f>
      </c>
      <c r="AQ97" s="30" t="s">
        <f>MAX('日報表(1分鐘)'!AQ$1385:AQ$1400) - IF(MAX('日報表(1分鐘)'!AQ$1385:AQ$1400)=0, 0, SMALL('日報表(1分鐘)'!AQ$1385:AQ$1400, COUNTIF('日報表(1分鐘)'!AQ$1385:AQ$1400, 0) + 1))</f>
      </c>
    </row>
    <row r="98" spans="1:4" ht="17.25">
      <c r="A98" s="14" t="s">
        <v>79</v>
      </c>
      <c r="B98" s="29">
        <f>AVERAGE('日報表(1分鐘)'!B$1400:B$1415)</f>
      </c>
      <c r="C98" s="30">
        <f>AVERAGE('日報表(1分鐘)'!C$1400:C$1415)</f>
      </c>
      <c r="D98" s="30" t="e">
        <f>MAX('日報表(1分鐘)'!D$1400:D$1415)-IF(MAX('日報表(1分鐘)'!D$1400:D$1415)=0,0,SMALL('日報表(1分鐘)'!D$1400:D$1415,COUNTIF('日報表(1分鐘)'!D$1400:D$1415,0)+1))</f>
      </c>
      <c r="E98" s="29" t="s">
        <f>AVERAGE('日報表(1分鐘)'!E$1400:E$1415)</f>
      </c>
      <c r="F98" s="30" t="s">
        <f>AVERAGE('日報表(1分鐘)'!F$1400:F$1415)</f>
      </c>
      <c r="G98" s="30" t="s">
        <f>MAX('日報表(1分鐘)'!G$1400:G$1415)-IF(MAX('日報表(1分鐘)'!G$1400:G$1415)=0,0,SMALL('日報表(1分鐘)'!G$1400:G$1415,COUNTIF('日報表(1分鐘)'!G$1400:G$1415,0)+1))</f>
      </c>
      <c r="H98" s="29" t="s">
        <f>AVERAGE('日報表(1分鐘)'!H$1400:H$1415)</f>
      </c>
      <c r="I98" s="30" t="s">
        <f>AVERAGE('日報表(1分鐘)'!I$1400:I$1415)</f>
      </c>
      <c r="J98" s="30" t="s">
        <f>MAX('日報表(1分鐘)'!J$1400:J$1415)-IF(MAX('日報表(1分鐘)'!J$1400:J$1415)=0,0,SMALL('日報表(1分鐘)'!J$1400:J$1415,COUNTIF('日報表(1分鐘)'!J$1400:J$1415,0)+1))</f>
      </c>
      <c r="K98" s="29" t="s">
        <f>AVERAGE('日報表(1分鐘)'!K$1400:K$1415)</f>
      </c>
      <c r="L98" s="30" t="s">
        <f>AVERAGE('日報表(1分鐘)'!L$1400:L$1415)</f>
      </c>
      <c r="M98" s="30" t="s">
        <f>MAX('日報表(1分鐘)'!M$1400:M$1415)-IF(MAX('日報表(1分鐘)'!M$1400:M$1415)=0,0,SMALL('日報表(1分鐘)'!M$1400:M$1415,COUNTIF('日報表(1分鐘)'!M$1400:M$1415,0)+1))</f>
      </c>
      <c r="N98" s="29" t="s">
        <f>AVERAGE('日報表(1分鐘)'!N$1400:N$1415)</f>
      </c>
      <c r="O98" s="30" t="s">
        <f>AVERAGE('日報表(1分鐘)'!O$1400:O$1415)</f>
      </c>
      <c r="P98" s="30" t="s">
        <f>MAX('日報表(1分鐘)'!P$1400:P$1415)-IF(MAX('日報表(1分鐘)'!P$1400:P$1415)=0,0,SMALL('日報表(1分鐘)'!P$1400:P$1415,COUNTIF('日報表(1分鐘)'!P$1400:P$1415,0)+1))</f>
      </c>
      <c r="Q98" s="29" t="s">
        <f>AVERAGE('日報表(1分鐘)'!Q$1400:Q$1415)</f>
      </c>
      <c r="R98" s="30" t="s">
        <f>AVERAGE('日報表(1分鐘)'!R$1400:R$1415)</f>
      </c>
      <c r="S98" s="30" t="s">
        <f>MAX('日報表(1分鐘)'!S$1400:S$1415)-IF(MAX('日報表(1分鐘)'!S$1400:S$1415)=0,0,SMALL('日報表(1分鐘)'!S$1400:S$1415,COUNTIF('日報表(1分鐘)'!S$1400:S$1415,0)+1))</f>
      </c>
      <c r="T98" s="29" t="s">
        <f>AVERAGE('日報表(1分鐘)'!T$1400:T$1415)</f>
      </c>
      <c r="U98" s="30" t="s">
        <f>AVERAGE('日報表(1分鐘)'!U$1400:U$1415)</f>
      </c>
      <c r="V98" s="30" t="s">
        <f>MAX('日報表(1分鐘)'!V$1400:V$1415)-IF(MAX('日報表(1分鐘)'!V$1400:V$1415)=0,0,SMALL('日報表(1分鐘)'!V$1400:V$1415,COUNTIF('日報表(1分鐘)'!V$1400:V$1415,0)+1))</f>
      </c>
      <c r="W98" s="29" t="s">
        <f>AVERAGE('日報表(1分鐘)'!W$1400:W$1415)</f>
      </c>
      <c r="X98" s="30" t="s">
        <f>AVERAGE('日報表(1分鐘)'!X$1400:X$1415)</f>
      </c>
      <c r="Y98" s="30" t="s">
        <f>MAX('日報表(1分鐘)'!Y$1400:Y$1415)-IF(MAX('日報表(1分鐘)'!Y$1400:Y$1415)=0,0,SMALL('日報表(1分鐘)'!Y$1400:Y$1415,COUNTIF('日報表(1分鐘)'!Y$1400:Y$1415,0)+1))</f>
      </c>
      <c r="Z98" s="29" t="s">
        <f>AVERAGE('日報表(1分鐘)'!Z$1400:Z$1415)</f>
      </c>
      <c r="AA98" s="30" t="s">
        <f>AVERAGE('日報表(1分鐘)'!AA$1400:AA$1415)</f>
      </c>
      <c r="AB98" s="30" t="s">
        <f>MAX('日報表(1分鐘)'!AB$1400:AB$1415)-IF(MAX('日報表(1分鐘)'!AB$1400:AB$1415)=0,0,SMALL('日報表(1分鐘)'!AB$1400:AB$1415,COUNTIF('日報表(1分鐘)'!AB$1400:AB$1415,0)+1))</f>
      </c>
      <c r="AC98" s="29" t="s">
        <f>AVERAGE('日報表(1分鐘)'!AC$1400:AC$1415)</f>
      </c>
      <c r="AD98" s="30" t="s">
        <f>AVERAGE('日報表(1分鐘)'!AD$1400:AD$1415)</f>
      </c>
      <c r="AE98" s="30" t="s">
        <f>MAX('日報表(1分鐘)'!AE$1400:AE$1415)-IF(MAX('日報表(1分鐘)'!AE$1400:AE$1415)=0,0,SMALL('日報表(1分鐘)'!AE$1400:AE$1415,COUNTIF('日報表(1分鐘)'!AE$1400:AE$1415,0)+1))</f>
      </c>
      <c r="AF98" s="29" t="s">
        <f>AVERAGE('日報表(1分鐘)'!AF$1400:AF$1415)</f>
      </c>
      <c r="AG98" s="30" t="s">
        <f>AVERAGE('日報表(1分鐘)'!AG$1400:AG$1415)</f>
      </c>
      <c r="AH98" s="30" t="s">
        <f>MAX('日報表(1分鐘)'!AH$1400:AH$1415)-IF(MAX('日報表(1分鐘)'!AH$1400:AH$1415)=0,0,SMALL('日報表(1分鐘)'!AH$1400:AH$1415,COUNTIF('日報表(1分鐘)'!AH$1400:AH$1415,0)+1))</f>
      </c>
      <c r="AI98" s="29" t="s">
        <f>AVERAGE('日報表(1分鐘)'!AI$1400:AI$1415)</f>
      </c>
      <c r="AJ98" s="30" t="s">
        <f>AVERAGE('日報表(1分鐘)'!AJ$1400:AJ$1415)</f>
      </c>
      <c r="AK98" s="30" t="s">
        <f>MAX('日報表(1分鐘)'!AK$1400:AK$1415)-IF(MAX('日報表(1分鐘)'!AK$1400:AK$1415)=0,0,SMALL('日報表(1分鐘)'!AK$1400:AK$1415,COUNTIF('日報表(1分鐘)'!AK$1400:AK$1415,0)+1))</f>
      </c>
      <c r="AL98" s="29" t="s">
        <f>AVERAGE('日報表(1分鐘)'!AL$1400:AL$1415)</f>
      </c>
      <c r="AM98" s="30" t="s">
        <f>AVERAGE('日報表(1分鐘)'!AM$1400:AM$1415)</f>
      </c>
      <c r="AN98" s="30" t="s">
        <f>MAX('日報表(1分鐘)'!AN$1400:AN$1415)-IF(MAX('日報表(1分鐘)'!AN$1400:AN$1415)=0,0,SMALL('日報表(1分鐘)'!AN$1400:AN$1415,COUNTIF('日報表(1分鐘)'!AN$1400:AN$1415,0)+1))</f>
      </c>
      <c r="AO98" s="29" t="s">
        <f>AVERAGE('日報表(1分鐘)'!AO$1400:AO$1415)</f>
      </c>
      <c r="AP98" s="30" t="s">
        <f>AVERAGE('日報表(1分鐘)'!AP$1400:AP$1415)</f>
      </c>
      <c r="AQ98" s="30" t="s">
        <f>MAX('日報表(1分鐘)'!AQ$1400:AQ$1415) - IF(MAX('日報表(1分鐘)'!AQ$1400:AQ$1415)=0, 0, SMALL('日報表(1分鐘)'!AQ$1400:AQ$1415, COUNTIF('日報表(1分鐘)'!AQ$1400:AQ$1415, 0) + 1))</f>
      </c>
    </row>
    <row r="99" spans="1:4" ht="17.25">
      <c r="A99" s="14" t="s">
        <v>80</v>
      </c>
      <c r="B99" s="29">
        <f>AVERAGE('日報表(1分鐘)'!B$1415:B$1430)</f>
      </c>
      <c r="C99" s="30">
        <f>AVERAGE('日報表(1分鐘)'!C$1415:C$1430)</f>
      </c>
      <c r="D99" s="30" t="e">
        <f>MAX('日報表(1分鐘)'!D$1415:D$1430)-IF(MAX('日報表(1分鐘)'!D$1415:D$1430)=0,0,SMALL('日報表(1分鐘)'!D$1415:D$1430,COUNTIF('日報表(1分鐘)'!D$1415:D$1430,0)+1))</f>
      </c>
      <c r="E99" s="29" t="s">
        <f>AVERAGE('日報表(1分鐘)'!E$1415:E$1430)</f>
      </c>
      <c r="F99" s="30" t="s">
        <f>AVERAGE('日報表(1分鐘)'!F$1415:F$1430)</f>
      </c>
      <c r="G99" s="30" t="s">
        <f>MAX('日報表(1分鐘)'!G$1415:G$1430)-IF(MAX('日報表(1分鐘)'!G$1415:G$1430)=0,0,SMALL('日報表(1分鐘)'!G$1415:G$1430,COUNTIF('日報表(1分鐘)'!G$1415:G$1430,0)+1))</f>
      </c>
      <c r="H99" s="29" t="s">
        <f>AVERAGE('日報表(1分鐘)'!H$1415:H$1430)</f>
      </c>
      <c r="I99" s="30" t="s">
        <f>AVERAGE('日報表(1分鐘)'!I$1415:I$1430)</f>
      </c>
      <c r="J99" s="30" t="s">
        <f>MAX('日報表(1分鐘)'!J$1415:J$1430)-IF(MAX('日報表(1分鐘)'!J$1415:J$1430)=0,0,SMALL('日報表(1分鐘)'!J$1415:J$1430,COUNTIF('日報表(1分鐘)'!J$1415:J$1430,0)+1))</f>
      </c>
      <c r="K99" s="29" t="s">
        <f>AVERAGE('日報表(1分鐘)'!K$1415:K$1430)</f>
      </c>
      <c r="L99" s="30" t="s">
        <f>AVERAGE('日報表(1分鐘)'!L$1415:L$1430)</f>
      </c>
      <c r="M99" s="30" t="s">
        <f>MAX('日報表(1分鐘)'!M$1415:M$1430)-IF(MAX('日報表(1分鐘)'!M$1415:M$1430)=0,0,SMALL('日報表(1分鐘)'!M$1415:M$1430,COUNTIF('日報表(1分鐘)'!M$1415:M$1430,0)+1))</f>
      </c>
      <c r="N99" s="29" t="s">
        <f>AVERAGE('日報表(1分鐘)'!N$1415:N$1430)</f>
      </c>
      <c r="O99" s="30" t="s">
        <f>AVERAGE('日報表(1分鐘)'!O$1415:O$1430)</f>
      </c>
      <c r="P99" s="30" t="s">
        <f>MAX('日報表(1分鐘)'!P$1415:P$1430)-IF(MAX('日報表(1分鐘)'!P$1415:P$1430)=0,0,SMALL('日報表(1分鐘)'!P$1415:P$1430,COUNTIF('日報表(1分鐘)'!P$1415:P$1430,0)+1))</f>
      </c>
      <c r="Q99" s="29" t="s">
        <f>AVERAGE('日報表(1分鐘)'!Q$1415:Q$1430)</f>
      </c>
      <c r="R99" s="30" t="s">
        <f>AVERAGE('日報表(1分鐘)'!R$1415:R$1430)</f>
      </c>
      <c r="S99" s="30" t="s">
        <f>MAX('日報表(1分鐘)'!S$1415:S$1430)-IF(MAX('日報表(1分鐘)'!S$1415:S$1430)=0,0,SMALL('日報表(1分鐘)'!S$1415:S$1430,COUNTIF('日報表(1分鐘)'!S$1415:S$1430,0)+1))</f>
      </c>
      <c r="T99" s="29" t="s">
        <f>AVERAGE('日報表(1分鐘)'!T$1415:T$1430)</f>
      </c>
      <c r="U99" s="30" t="s">
        <f>AVERAGE('日報表(1分鐘)'!U$1415:U$1430)</f>
      </c>
      <c r="V99" s="30" t="s">
        <f>MAX('日報表(1分鐘)'!V$1415:V$1430)-IF(MAX('日報表(1分鐘)'!V$1415:V$1430)=0,0,SMALL('日報表(1分鐘)'!V$1415:V$1430,COUNTIF('日報表(1分鐘)'!V$1415:V$1430,0)+1))</f>
      </c>
      <c r="W99" s="29" t="s">
        <f>AVERAGE('日報表(1分鐘)'!W$1415:W$1430)</f>
      </c>
      <c r="X99" s="30" t="s">
        <f>AVERAGE('日報表(1分鐘)'!X$1415:X$1430)</f>
      </c>
      <c r="Y99" s="30" t="s">
        <f>MAX('日報表(1分鐘)'!Y$1415:Y$1430)-IF(MAX('日報表(1分鐘)'!Y$1415:Y$1430)=0,0,SMALL('日報表(1分鐘)'!Y$1415:Y$1430,COUNTIF('日報表(1分鐘)'!Y$1415:Y$1430,0)+1))</f>
      </c>
      <c r="Z99" s="29" t="s">
        <f>AVERAGE('日報表(1分鐘)'!Z$1415:Z$1430)</f>
      </c>
      <c r="AA99" s="30" t="s">
        <f>AVERAGE('日報表(1分鐘)'!AA$1415:AA$1430)</f>
      </c>
      <c r="AB99" s="30" t="s">
        <f>MAX('日報表(1分鐘)'!AB$1415:AB$1430)-IF(MAX('日報表(1分鐘)'!AB$1415:AB$1430)=0,0,SMALL('日報表(1分鐘)'!AB$1415:AB$1430,COUNTIF('日報表(1分鐘)'!AB$1415:AB$1430,0)+1))</f>
      </c>
      <c r="AC99" s="29" t="s">
        <f>AVERAGE('日報表(1分鐘)'!AC$1415:AC$1430)</f>
      </c>
      <c r="AD99" s="30" t="s">
        <f>AVERAGE('日報表(1分鐘)'!AD$1415:AD$1430)</f>
      </c>
      <c r="AE99" s="30" t="s">
        <f>MAX('日報表(1分鐘)'!AE$1415:AE$1430)-IF(MAX('日報表(1分鐘)'!AE$1415:AE$1430)=0,0,SMALL('日報表(1分鐘)'!AE$1415:AE$1430,COUNTIF('日報表(1分鐘)'!AE$1415:AE$1430,0)+1))</f>
      </c>
      <c r="AF99" s="29" t="s">
        <f>AVERAGE('日報表(1分鐘)'!AF$1415:AF$1430)</f>
      </c>
      <c r="AG99" s="30" t="s">
        <f>AVERAGE('日報表(1分鐘)'!AG$1415:AG$1430)</f>
      </c>
      <c r="AH99" s="30" t="s">
        <f>MAX('日報表(1分鐘)'!AH$1415:AH$1430)-IF(MAX('日報表(1分鐘)'!AH$1415:AH$1430)=0,0,SMALL('日報表(1分鐘)'!AH$1415:AH$1430,COUNTIF('日報表(1分鐘)'!AH$1415:AH$1430,0)+1))</f>
      </c>
      <c r="AI99" s="29" t="s">
        <f>AVERAGE('日報表(1分鐘)'!AI$1415:AI$1430)</f>
      </c>
      <c r="AJ99" s="30" t="s">
        <f>AVERAGE('日報表(1分鐘)'!AJ$1415:AJ$1430)</f>
      </c>
      <c r="AK99" s="30" t="s">
        <f>MAX('日報表(1分鐘)'!AK$1415:AK$1430)-IF(MAX('日報表(1分鐘)'!AK$1415:AK$1430)=0,0,SMALL('日報表(1分鐘)'!AK$1415:AK$1430,COUNTIF('日報表(1分鐘)'!AK$1415:AK$1430,0)+1))</f>
      </c>
      <c r="AL99" s="29" t="s">
        <f>AVERAGE('日報表(1分鐘)'!AL$1415:AL$1430)</f>
      </c>
      <c r="AM99" s="30" t="s">
        <f>AVERAGE('日報表(1分鐘)'!AM$1415:AM$1430)</f>
      </c>
      <c r="AN99" s="30" t="s">
        <f>MAX('日報表(1分鐘)'!AN$1415:AN$1430)-IF(MAX('日報表(1分鐘)'!AN$1415:AN$1430)=0,0,SMALL('日報表(1分鐘)'!AN$1415:AN$1430,COUNTIF('日報表(1分鐘)'!AN$1415:AN$1430,0)+1))</f>
      </c>
      <c r="AO99" s="29" t="s">
        <f>AVERAGE('日報表(1分鐘)'!AO$1415:AO$1430)</f>
      </c>
      <c r="AP99" s="30" t="s">
        <f>AVERAGE('日報表(1分鐘)'!AP$1415:AP$1430)</f>
      </c>
      <c r="AQ99" s="30" t="s">
        <f>MAX('日報表(1分鐘)'!AQ$1415:AQ$1430) - IF(MAX('日報表(1分鐘)'!AQ$1415:AQ$1430)=0, 0, SMALL('日報表(1分鐘)'!AQ$1415:AQ$1430, COUNTIF('日報表(1分鐘)'!AQ$1415:AQ$1430, 0) + 1))</f>
      </c>
    </row>
    <row r="100" spans="1:4" ht="18" thickBot="1">
      <c r="A100" s="15" t="s">
        <v>123</v>
      </c>
      <c r="B100" s="31">
        <f>AVERAGE('日報表(1分鐘)'!B$1430:B$1445)</f>
      </c>
      <c r="C100" s="32">
        <f>AVERAGE('日報表(1分鐘)'!C$1430:C$1445)</f>
      </c>
      <c r="D100" s="32" t="e">
        <f>MAX('日報表(1分鐘)'!D$1430:D$1445)-IF(MAX('日報表(1分鐘)'!D$1430:D$1445)=0,0,SMALL('日報表(1分鐘)'!D$1430:D$1445,COUNTIF('日報表(1分鐘)'!D$1430:D$1445,0)+1))</f>
      </c>
      <c r="E100" s="31" t="s">
        <f>AVERAGE('日報表(1分鐘)'!E$1430:E$1445)</f>
      </c>
      <c r="F100" s="32" t="s">
        <f>AVERAGE('日報表(1分鐘)'!F$1430:F$1445)</f>
      </c>
      <c r="G100" s="32" t="s">
        <f>MAX('日報表(1分鐘)'!G$1430:G$1445)-IF(MAX('日報表(1分鐘)'!G$1430:G$1445)=0,0,SMALL('日報表(1分鐘)'!G$1430:G$1445,COUNTIF('日報表(1分鐘)'!G$1430:G$1445,0)+1))</f>
      </c>
      <c r="H100" s="31" t="s">
        <f>AVERAGE('日報表(1分鐘)'!H$1430:H$1445)</f>
      </c>
      <c r="I100" s="32" t="s">
        <f>AVERAGE('日報表(1分鐘)'!I$1430:I$1445)</f>
      </c>
      <c r="J100" s="32" t="s">
        <f>MAX('日報表(1分鐘)'!J$1430:J$1445)-IF(MAX('日報表(1分鐘)'!J$1430:J$1445)=0,0,SMALL('日報表(1分鐘)'!J$1430:J$1445,COUNTIF('日報表(1分鐘)'!J$1430:J$1445,0)+1))</f>
      </c>
      <c r="K100" s="31" t="s">
        <f>AVERAGE('日報表(1分鐘)'!K$1430:K$1445)</f>
      </c>
      <c r="L100" s="32" t="s">
        <f>AVERAGE('日報表(1分鐘)'!L$1430:L$1445)</f>
      </c>
      <c r="M100" s="32" t="s">
        <f>MAX('日報表(1分鐘)'!M$1430:M$1445)-IF(MAX('日報表(1分鐘)'!M$1430:M$1445)=0,0,SMALL('日報表(1分鐘)'!M$1430:M$1445,COUNTIF('日報表(1分鐘)'!M$1430:M$1445,0)+1))</f>
      </c>
      <c r="N100" s="31" t="s">
        <f>AVERAGE('日報表(1分鐘)'!N$1430:N$1445)</f>
      </c>
      <c r="O100" s="32" t="s">
        <f>AVERAGE('日報表(1分鐘)'!O$1430:O$1445)</f>
      </c>
      <c r="P100" s="32" t="s">
        <f>MAX('日報表(1分鐘)'!P$1430:P$1445)-IF(MAX('日報表(1分鐘)'!P$1430:P$1445)=0,0,SMALL('日報表(1分鐘)'!P$1430:P$1445,COUNTIF('日報表(1分鐘)'!P$1430:P$1445,0)+1))</f>
      </c>
      <c r="Q100" s="31" t="s">
        <f>AVERAGE('日報表(1分鐘)'!Q$1430:Q$1445)</f>
      </c>
      <c r="R100" s="32" t="s">
        <f>AVERAGE('日報表(1分鐘)'!R$1430:R$1445)</f>
      </c>
      <c r="S100" s="32" t="s">
        <f>MAX('日報表(1分鐘)'!S$1430:S$1445)-IF(MAX('日報表(1分鐘)'!S$1430:S$1445)=0,0,SMALL('日報表(1分鐘)'!S$1430:S$1445,COUNTIF('日報表(1分鐘)'!S$1430:S$1445,0)+1))</f>
      </c>
      <c r="T100" s="31" t="s">
        <f>AVERAGE('日報表(1分鐘)'!T$1430:T$1445)</f>
      </c>
      <c r="U100" s="32" t="s">
        <f>AVERAGE('日報表(1分鐘)'!U$1430:U$1445)</f>
      </c>
      <c r="V100" s="32" t="s">
        <f>MAX('日報表(1分鐘)'!V$1430:V$1445)-IF(MAX('日報表(1分鐘)'!V$1430:V$1445)=0,0,SMALL('日報表(1分鐘)'!V$1430:V$1445,COUNTIF('日報表(1分鐘)'!V$1430:V$1445,0)+1))</f>
      </c>
      <c r="W100" s="31" t="s">
        <f>AVERAGE('日報表(1分鐘)'!W$1430:W$1445)</f>
      </c>
      <c r="X100" s="32" t="s">
        <f>AVERAGE('日報表(1分鐘)'!X$1430:X$1445)</f>
      </c>
      <c r="Y100" s="32" t="s">
        <f>MAX('日報表(1分鐘)'!Y$1430:Y$1445)-IF(MAX('日報表(1分鐘)'!Y$1430:Y$1445)=0,0,SMALL('日報表(1分鐘)'!Y$1430:Y$1445,COUNTIF('日報表(1分鐘)'!Y$1430:Y$1445,0)+1))</f>
      </c>
      <c r="Z100" s="31" t="s">
        <f>AVERAGE('日報表(1分鐘)'!Z$1430:Z$1445)</f>
      </c>
      <c r="AA100" s="32" t="s">
        <f>AVERAGE('日報表(1分鐘)'!AA$1430:AA$1445)</f>
      </c>
      <c r="AB100" s="32" t="s">
        <f>MAX('日報表(1分鐘)'!AB$1430:AB$1445)-IF(MAX('日報表(1分鐘)'!AB$1430:AB$1445)=0,0,SMALL('日報表(1分鐘)'!AB$1430:AB$1445,COUNTIF('日報表(1分鐘)'!AB$1430:AB$1445,0)+1))</f>
      </c>
      <c r="AC100" s="31" t="s">
        <f>AVERAGE('日報表(1分鐘)'!AC$1430:AC$1445)</f>
      </c>
      <c r="AD100" s="32" t="s">
        <f>AVERAGE('日報表(1分鐘)'!AD$1430:AD$1445)</f>
      </c>
      <c r="AE100" s="32" t="s">
        <f>MAX('日報表(1分鐘)'!AE$1430:AE$1445)-IF(MAX('日報表(1分鐘)'!AE$1430:AE$1445)=0,0,SMALL('日報表(1分鐘)'!AE$1430:AE$1445,COUNTIF('日報表(1分鐘)'!AE$1430:AE$1445,0)+1))</f>
      </c>
      <c r="AF100" s="31" t="s">
        <f>AVERAGE('日報表(1分鐘)'!AF$1430:AF$1445)</f>
      </c>
      <c r="AG100" s="32" t="s">
        <f>AVERAGE('日報表(1分鐘)'!AG$1430:AG$1445)</f>
      </c>
      <c r="AH100" s="32" t="s">
        <f>MAX('日報表(1分鐘)'!AH$1430:AH$1445)-IF(MAX('日報表(1分鐘)'!AH$1430:AH$1445)=0,0,SMALL('日報表(1分鐘)'!AH$1430:AH$1445,COUNTIF('日報表(1分鐘)'!AH$1430:AH$1445,0)+1))</f>
      </c>
      <c r="AI100" s="31" t="s">
        <f>AVERAGE('日報表(1分鐘)'!AI$1430:AI$1445)</f>
      </c>
      <c r="AJ100" s="32" t="s">
        <f>AVERAGE('日報表(1分鐘)'!AJ$1430:AJ$1445)</f>
      </c>
      <c r="AK100" s="32" t="s">
        <f>MAX('日報表(1分鐘)'!AK$1430:AK$1445)-IF(MAX('日報表(1分鐘)'!AK$1430:AK$1445)=0,0,SMALL('日報表(1分鐘)'!AK$1430:AK$1445,COUNTIF('日報表(1分鐘)'!AK$1430:AK$1445,0)+1))</f>
      </c>
      <c r="AL100" s="31" t="s">
        <f>AVERAGE('日報表(1分鐘)'!AL$1430:AL$1445)</f>
      </c>
      <c r="AM100" s="32" t="s">
        <f>AVERAGE('日報表(1分鐘)'!AM$1430:AM$1445)</f>
      </c>
      <c r="AN100" s="32" t="s">
        <f>MAX('日報表(1分鐘)'!AN$1430:AN$1445)-IF(MAX('日報表(1分鐘)'!AN$1430:AN$1445)=0,0,SMALL('日報表(1分鐘)'!AN$1430:AN$1445,COUNTIF('日報表(1分鐘)'!AN$1430:AN$1445,0)+1))</f>
      </c>
      <c r="AO100" s="31" t="s">
        <f>AVERAGE('日報表(1分鐘)'!AO$1430:AO$1445)</f>
      </c>
      <c r="AP100" s="32" t="s">
        <f>AVERAGE('日報表(1分鐘)'!AP$1430:AP$1445)</f>
      </c>
      <c r="AQ100" s="32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7"/>
      <c r="B101" s="6"/>
      <c r="C101" s="6"/>
      <c r="D101" s="6"/>
    </row>
    <row r="102" spans="1:4" ht="17.25">
      <c r="A102" s="8" t="s">
        <v>28</v>
      </c>
      <c r="B102" s="24">
        <f>IF(MAX(B$5:B$100)=0,0,SMALL(B$5:B$100,COUNTIF(B$5:B$100,0)+1))</f>
      </c>
      <c r="C102" s="24">
        <f>IF(MAX(C$5:C$100)=0,0,SMALL(C$5:C$100,COUNTIF(C$5:C$100,0)+1))</f>
      </c>
      <c r="D102" s="24" t="e">
        <f>IF(MAX(D$5:D$100)=0,0,SMALL(D$5:D$100,COUNTIF(D$5:D$100,0)+1))</f>
      </c>
      <c r="E102" s="24" t="s">
        <f>IF(MAX(E$5:E$100)=0,0,SMALL(E$5:E$100,COUNTIF(E$5:E$100,0)+1))</f>
      </c>
      <c r="F102" s="24" t="s">
        <f>IF(MAX(F$5:F$100)=0,0,SMALL(F$5:F$100,COUNTIF(F$5:F$100,0)+1))</f>
      </c>
      <c r="G102" s="24" t="s">
        <f>IF(MAX(G$5:G$100)=0,0,SMALL(G$5:G$100,COUNTIF(G$5:G$100,0)+1))</f>
      </c>
      <c r="H102" s="24" t="s">
        <f>IF(MAX(H$5:H$100)=0,0,SMALL(H$5:H$100,COUNTIF(H$5:H$100,0)+1))</f>
      </c>
      <c r="I102" s="24" t="s">
        <f>IF(MAX(I$5:I$100)=0,0,SMALL(I$5:I$100,COUNTIF(I$5:I$100,0)+1))</f>
      </c>
      <c r="J102" s="24" t="s">
        <f>IF(MAX(J$5:J$100)=0,0,SMALL(J$5:J$100,COUNTIF(J$5:J$100,0)+1))</f>
      </c>
      <c r="K102" s="24" t="s">
        <f>IF(MAX(K$5:K$100)=0,0,SMALL(K$5:K$100,COUNTIF(K$5:K$100,0)+1))</f>
      </c>
      <c r="L102" s="24" t="s">
        <f>IF(MAX(L$5:L$100)=0,0,SMALL(L$5:L$100,COUNTIF(L$5:L$100,0)+1))</f>
      </c>
      <c r="M102" s="24" t="s">
        <f>IF(MAX(M$5:M$100)=0,0,SMALL(M$5:M$100,COUNTIF(M$5:M$100,0)+1))</f>
      </c>
      <c r="N102" s="24" t="s">
        <f>IF(MAX(N$5:N$100)=0,0,SMALL(N$5:N$100,COUNTIF(N$5:N$100,0)+1))</f>
      </c>
      <c r="O102" s="24" t="s">
        <f>IF(MAX(O$5:O$100)=0,0,SMALL(O$5:O$100,COUNTIF(O$5:O$100,0)+1))</f>
      </c>
      <c r="P102" s="24" t="s">
        <f>IF(MAX(P$5:P$100)=0,0,SMALL(P$5:P$100,COUNTIF(P$5:P$100,0)+1))</f>
      </c>
      <c r="Q102" s="24" t="s">
        <f>IF(MAX(Q$5:Q$100)=0,0,SMALL(Q$5:Q$100,COUNTIF(Q$5:Q$100,0)+1))</f>
      </c>
      <c r="R102" s="24" t="s">
        <f>IF(MAX(R$5:R$100)=0,0,SMALL(R$5:R$100,COUNTIF(R$5:R$100,0)+1))</f>
      </c>
      <c r="S102" s="24" t="s">
        <f>IF(MAX(S$5:S$100)=0,0,SMALL(S$5:S$100,COUNTIF(S$5:S$100,0)+1))</f>
      </c>
      <c r="T102" s="24" t="s">
        <f>IF(MAX(T$5:T$100)=0,0,SMALL(T$5:T$100,COUNTIF(T$5:T$100,0)+1))</f>
      </c>
      <c r="U102" s="24" t="s">
        <f>IF(MAX(U$5:U$100)=0,0,SMALL(U$5:U$100,COUNTIF(U$5:U$100,0)+1))</f>
      </c>
      <c r="V102" s="24" t="s">
        <f>IF(MAX(V$5:V$100)=0,0,SMALL(V$5:V$100,COUNTIF(V$5:V$100,0)+1))</f>
      </c>
      <c r="W102" s="24" t="s">
        <f>IF(MAX(W$5:W$100)=0,0,SMALL(W$5:W$100,COUNTIF(W$5:W$100,0)+1))</f>
      </c>
      <c r="X102" s="24" t="s">
        <f>IF(MAX(X$5:X$100)=0,0,SMALL(X$5:X$100,COUNTIF(X$5:X$100,0)+1))</f>
      </c>
      <c r="Y102" s="24" t="s">
        <f>IF(MAX(Y$5:Y$100)=0,0,SMALL(Y$5:Y$100,COUNTIF(Y$5:Y$100,0)+1))</f>
      </c>
      <c r="Z102" s="24" t="s">
        <f>IF(MAX(Z$5:Z$100)=0,0,SMALL(Z$5:Z$100,COUNTIF(Z$5:Z$100,0)+1))</f>
      </c>
      <c r="AA102" s="24" t="s">
        <f>IF(MAX(AA$5:AA$100)=0,0,SMALL(AA$5:AA$100,COUNTIF(AA$5:AA$100,0)+1))</f>
      </c>
      <c r="AB102" s="24" t="s">
        <f>IF(MAX(AB$5:AB$100)=0,0,SMALL(AB$5:AB$100,COUNTIF(AB$5:AB$100,0)+1))</f>
      </c>
      <c r="AC102" s="24" t="s">
        <f>IF(MAX(AC$5:AC$100)=0,0,SMALL(AC$5:AC$100,COUNTIF(AC$5:AC$100,0)+1))</f>
      </c>
      <c r="AD102" s="24" t="s">
        <f>IF(MAX(AD$5:AD$100)=0,0,SMALL(AD$5:AD$100,COUNTIF(AD$5:AD$100,0)+1))</f>
      </c>
      <c r="AE102" s="24" t="s">
        <f>IF(MAX(AE$5:AE$100)=0,0,SMALL(AE$5:AE$100,COUNTIF(AE$5:AE$100,0)+1))</f>
      </c>
      <c r="AF102" s="24" t="s">
        <f>IF(MAX(AF$5:AF$100)=0,0,SMALL(AF$5:AF$100,COUNTIF(AF$5:AF$100,0)+1))</f>
      </c>
      <c r="AG102" s="24" t="s">
        <f>IF(MAX(AG$5:AG$100)=0,0,SMALL(AG$5:AG$100,COUNTIF(AG$5:AG$100,0)+1))</f>
      </c>
      <c r="AH102" s="24" t="s">
        <f>IF(MAX(AH$5:AH$100)=0,0,SMALL(AH$5:AH$100,COUNTIF(AH$5:AH$100,0)+1))</f>
      </c>
      <c r="AI102" s="24" t="s">
        <f>IF(MAX(AI$5:AI$100)=0,0,SMALL(AI$5:AI$100,COUNTIF(AI$5:AI$100,0)+1))</f>
      </c>
      <c r="AJ102" s="24" t="s">
        <f>IF(MAX(AJ$5:AJ$100)=0,0,SMALL(AJ$5:AJ$100,COUNTIF(AJ$5:AJ$100,0)+1))</f>
      </c>
      <c r="AK102" s="24" t="s">
        <f>IF(MAX(AK$5:AK$100)=0,0,SMALL(AK$5:AK$100,COUNTIF(AK$5:AK$100,0)+1))</f>
      </c>
      <c r="AL102" s="24" t="s">
        <f>IF(MAX(AL$5:AL$100)=0,0,SMALL(AL$5:AL$100,COUNTIF(AL$5:AL$100,0)+1))</f>
      </c>
      <c r="AM102" s="24" t="s">
        <f>IF(MAX(AM$5:AM$100)=0,0,SMALL(AM$5:AM$100,COUNTIF(AM$5:AM$100,0)+1))</f>
      </c>
      <c r="AN102" s="24" t="s">
        <f>IF(MAX(AN$5:AN$100)=0,0,SMALL(AN$5:AN$100,COUNTIF(AN$5:AN$100,0)+1))</f>
      </c>
      <c r="AO102" s="24" t="s">
        <f>IF(MAX(AO$5:AO$100)=0,0,SMALL(AO$5:AO$100,COUNTIF(AO$5:AO$100,0)+1))</f>
      </c>
      <c r="AP102" s="24" t="s">
        <f>IF(MAX(AP$5:AP$100)=0,0,SMALL(AP$5:AP$100,COUNTIF(AP$5:AP$100,0)+1))</f>
      </c>
      <c r="AQ102" s="24" t="s">
        <f>IF(MAX(AQ$5:AQ$100)=0,0,SMALL(AQ$5:AQ$100,COUNTIF(AQ$5:AQ$100,0)+1))</f>
      </c>
    </row>
    <row r="103" spans="1:4" ht="17.25">
      <c r="A103" s="9" t="s">
        <v>29</v>
      </c>
      <c r="B103" s="24">
        <f>MAX(B$5:B$100)</f>
      </c>
      <c r="C103" s="24">
        <f>MAX(C$5:C$100)</f>
      </c>
      <c r="D103" s="24" t="e">
        <f>MAX(D$5:D$100)</f>
      </c>
      <c r="E103" s="24" t="s">
        <f>MAX(E$5:E$100)</f>
      </c>
      <c r="F103" s="24" t="s">
        <f>MAX(F$5:F$100)</f>
      </c>
      <c r="G103" s="24" t="s">
        <f>MAX(G$5:G$100)</f>
      </c>
      <c r="H103" s="24" t="s">
        <f>MAX(H$5:H$100)</f>
      </c>
      <c r="I103" s="24" t="s">
        <f>MAX(I$5:I$100)</f>
      </c>
      <c r="J103" s="24" t="s">
        <f>MAX(J$5:J$100)</f>
      </c>
      <c r="K103" s="24" t="s">
        <f>MAX(K$5:K$100)</f>
      </c>
      <c r="L103" s="24" t="s">
        <f>MAX(L$5:L$100)</f>
      </c>
      <c r="M103" s="24" t="s">
        <f>MAX(M$5:M$100)</f>
      </c>
      <c r="N103" s="24" t="s">
        <f>MAX(N$5:N$100)</f>
      </c>
      <c r="O103" s="24" t="s">
        <f>MAX(O$5:O$100)</f>
      </c>
      <c r="P103" s="24" t="s">
        <f>MAX(P$5:P$100)</f>
      </c>
      <c r="Q103" s="24" t="s">
        <f>MAX(Q$5:Q$100)</f>
      </c>
      <c r="R103" s="24" t="s">
        <f>MAX(R$5:R$100)</f>
      </c>
      <c r="S103" s="24" t="s">
        <f>MAX(S$5:S$100)</f>
      </c>
      <c r="T103" s="24" t="s">
        <f>MAX(T$5:T$100)</f>
      </c>
      <c r="U103" s="24" t="s">
        <f>MAX(U$5:U$100)</f>
      </c>
      <c r="V103" s="24" t="s">
        <f>MAX(V$5:V$100)</f>
      </c>
      <c r="W103" s="24" t="s">
        <f>MAX(W$5:W$100)</f>
      </c>
      <c r="X103" s="24" t="s">
        <f>MAX(X$5:X$100)</f>
      </c>
      <c r="Y103" s="24" t="s">
        <f>MAX(Y$5:Y$100)</f>
      </c>
      <c r="Z103" s="24" t="s">
        <f>MAX(Z$5:Z$100)</f>
      </c>
      <c r="AA103" s="24" t="s">
        <f>MAX(AA$5:AA$100)</f>
      </c>
      <c r="AB103" s="24" t="s">
        <f>MAX(AB$5:AB$100)</f>
      </c>
      <c r="AC103" s="24" t="s">
        <f>MAX(AC$5:AC$100)</f>
      </c>
      <c r="AD103" s="24" t="s">
        <f>MAX(AD$5:AD$100)</f>
      </c>
      <c r="AE103" s="24" t="s">
        <f>MAX(AE$5:AE$100)</f>
      </c>
      <c r="AF103" s="24" t="s">
        <f>MAX(AF$5:AF$100)</f>
      </c>
      <c r="AG103" s="24" t="s">
        <f>MAX(AG$5:AG$100)</f>
      </c>
      <c r="AH103" s="24" t="s">
        <f>MAX(AH$5:AH$100)</f>
      </c>
      <c r="AI103" s="24" t="s">
        <f>MAX(AI$5:AI$100)</f>
      </c>
      <c r="AJ103" s="24" t="s">
        <f>MAX(AJ$5:AJ$100)</f>
      </c>
      <c r="AK103" s="24" t="s">
        <f>MAX(AK$5:AK$100)</f>
      </c>
      <c r="AL103" s="24" t="s">
        <f>MAX(AL$5:AL$100)</f>
      </c>
      <c r="AM103" s="24" t="s">
        <f>MAX(AM$5:AM$100)</f>
      </c>
      <c r="AN103" s="24" t="s">
        <f>MAX(AN$5:AN$100)</f>
      </c>
      <c r="AO103" s="24" t="s">
        <f>MAX(AO$5:AO$100)</f>
      </c>
      <c r="AP103" s="24" t="s">
        <f>MAX(AP$5:AP$100)</f>
      </c>
      <c r="AQ103" s="24" t="s">
        <f>MAX(AQ$5:AQ$100)</f>
      </c>
    </row>
    <row r="104" spans="1:4" ht="17.25">
      <c r="A104" s="8" t="s">
        <v>130</v>
      </c>
      <c r="B104" s="20">
        <f>IF(COUNTIF(B$5:B$100,"&gt;0")=0,0,SUMIF(B$5:B$100,"&gt;0")/COUNTIF(B$5:B$100,"&gt;0"))</f>
      </c>
      <c r="C104" s="20">
        <f>IF(COUNTIF(C$5:C$100,"&gt;0")=0,0,SUMIF(C$5:C$100,"&gt;0")/COUNTIF(C$5:C$100,"&gt;0"))</f>
      </c>
      <c r="D104" s="20" t="e">
        <f>SUM(D$5:$D100)</f>
      </c>
      <c r="E104" s="20" t="s">
        <f>IF(COUNTIF(E$5:E$100,"&gt;0")=0,0,SUMIF(E$5:E$100,"&gt;0")/COUNTIF(E$5:E$100,"&gt;0"))</f>
      </c>
      <c r="F104" s="20" t="s">
        <f>IF(COUNTIF(F$5:F$100,"&gt;0")=0,0,SUMIF(F$5:F$100,"&gt;0")/COUNTIF(F$5:F$100,"&gt;0"))</f>
      </c>
      <c r="G104" s="20" t="s">
        <f>SUM(G$5:$G100)</f>
      </c>
      <c r="H104" s="20" t="s">
        <f>IF(COUNTIF(H$5:H$100,"&gt;0")=0,0,SUMIF(H$5:H$100,"&gt;0")/COUNTIF(H$5:H$100,"&gt;0"))</f>
      </c>
      <c r="I104" s="20" t="s">
        <f>IF(COUNTIF(I$5:I$100,"&gt;0")=0,0,SUMIF(I$5:I$100,"&gt;0")/COUNTIF(I$5:I$100,"&gt;0"))</f>
      </c>
      <c r="J104" s="20" t="s">
        <f>SUM(J$5:$J100)</f>
      </c>
      <c r="K104" s="20" t="s">
        <f>IF(COUNTIF(K$5:K$100,"&gt;0")=0,0,SUMIF(K$5:K$100,"&gt;0")/COUNTIF(K$5:K$100,"&gt;0"))</f>
      </c>
      <c r="L104" s="20" t="s">
        <f>IF(COUNTIF(L$5:L$100,"&gt;0")=0,0,SUMIF(L$5:L$100,"&gt;0")/COUNTIF(L$5:L$100,"&gt;0"))</f>
      </c>
      <c r="M104" s="20" t="s">
        <f>SUM(M$5:$M100)</f>
      </c>
      <c r="N104" s="20" t="s">
        <f>IF(COUNTIF(N$5:N$100,"&gt;0")=0,0,SUMIF(N$5:N$100,"&gt;0")/COUNTIF(N$5:N$100,"&gt;0"))</f>
      </c>
      <c r="O104" s="20" t="s">
        <f>IF(COUNTIF(O$5:O$100,"&gt;0")=0,0,SUMIF(O$5:O$100,"&gt;0")/COUNTIF(O$5:O$100,"&gt;0"))</f>
      </c>
      <c r="P104" s="20" t="s">
        <f>SUM(P$5:$P100)</f>
      </c>
      <c r="Q104" s="20" t="s">
        <f>IF(COUNTIF(Q$5:Q$100,"&gt;0")=0,0,SUMIF(Q$5:Q$100,"&gt;0")/COUNTIF(Q$5:Q$100,"&gt;0"))</f>
      </c>
      <c r="R104" s="20" t="s">
        <f>IF(COUNTIF(R$5:R$100,"&gt;0")=0,0,SUMIF(R$5:R$100,"&gt;0")/COUNTIF(R$5:R$100,"&gt;0"))</f>
      </c>
      <c r="S104" s="20" t="s">
        <f>SUM(S$5:$S100)</f>
      </c>
      <c r="T104" s="20" t="s">
        <f>IF(COUNTIF(T$5:T$100,"&gt;0")=0,0,SUMIF(T$5:T$100,"&gt;0")/COUNTIF(T$5:T$100,"&gt;0"))</f>
      </c>
      <c r="U104" s="20" t="s">
        <f>IF(COUNTIF(U$5:U$100,"&gt;0")=0,0,SUMIF(U$5:U$100,"&gt;0")/COUNTIF(U$5:U$100,"&gt;0"))</f>
      </c>
      <c r="V104" s="20" t="s">
        <f>SUM(V$5:$V100)</f>
      </c>
      <c r="W104" s="20" t="s">
        <f>IF(COUNTIF(W$5:W$100,"&gt;0")=0,0,SUMIF(W$5:W$100,"&gt;0")/COUNTIF(W$5:W$100,"&gt;0"))</f>
      </c>
      <c r="X104" s="20" t="s">
        <f>IF(COUNTIF(X$5:X$100,"&gt;0")=0,0,SUMIF(X$5:X$100,"&gt;0")/COUNTIF(X$5:X$100,"&gt;0"))</f>
      </c>
      <c r="Y104" s="20" t="s">
        <f>SUM(Y$5:$Y100)</f>
      </c>
      <c r="Z104" s="20" t="s">
        <f>IF(COUNTIF(Z$5:Z$100,"&gt;0")=0,0,SUMIF(Z$5:Z$100,"&gt;0")/COUNTIF(Z$5:Z$100,"&gt;0"))</f>
      </c>
      <c r="AA104" s="20" t="s">
        <f>IF(COUNTIF(AA$5:AA$100,"&gt;0")=0,0,SUMIF(AA$5:AA$100,"&gt;0")/COUNTIF(AA$5:AA$100,"&gt;0"))</f>
      </c>
      <c r="AB104" s="20" t="s">
        <f>SUM(AB$5:$AB100)</f>
      </c>
      <c r="AC104" s="20" t="s">
        <f>IF(COUNTIF(AC$5:AC$100,"&gt;0")=0,0,SUMIF(AC$5:AC$100,"&gt;0")/COUNTIF(AC$5:AC$100,"&gt;0"))</f>
      </c>
      <c r="AD104" s="20" t="s">
        <f>IF(COUNTIF(AD$5:AD$100,"&gt;0")=0,0,SUMIF(AD$5:AD$100,"&gt;0")/COUNTIF(AD$5:AD$100,"&gt;0"))</f>
      </c>
      <c r="AE104" s="20" t="s">
        <f>SUM(AE$5:$AE100)</f>
      </c>
      <c r="AF104" s="20" t="s">
        <f>IF(COUNTIF(AF$5:AF$100,"&gt;0")=0,0,SUMIF(AF$5:AF$100,"&gt;0")/COUNTIF(AF$5:AF$100,"&gt;0"))</f>
      </c>
      <c r="AG104" s="20" t="s">
        <f>IF(COUNTIF(AG$5:AG$100,"&gt;0")=0,0,SUMIF(AG$5:AG$100,"&gt;0")/COUNTIF(AG$5:AG$100,"&gt;0"))</f>
      </c>
      <c r="AH104" s="20" t="s">
        <f>SUM(AH$5:$AH100)</f>
      </c>
      <c r="AI104" s="20" t="s">
        <f>IF(COUNTIF(AI$5:AI$100,"&gt;0")=0,0,SUMIF(AI$5:AI$100,"&gt;0")/COUNTIF(AI$5:AI$100,"&gt;0"))</f>
      </c>
      <c r="AJ104" s="20" t="s">
        <f>IF(COUNTIF(AJ$5:AJ$100,"&gt;0")=0,0,SUMIF(AJ$5:AJ$100,"&gt;0")/COUNTIF(AJ$5:AJ$100,"&gt;0"))</f>
      </c>
      <c r="AK104" s="20" t="s">
        <f>SUM(AK$5:$AK100)</f>
      </c>
      <c r="AL104" s="20" t="s">
        <f>IF(COUNTIF(AL$5:AL$100,"&gt;0")=0,0,SUMIF(AL$5:AL$100,"&gt;0")/COUNTIF(AL$5:AL$100,"&gt;0"))</f>
      </c>
      <c r="AM104" s="20" t="s">
        <f>IF(COUNTIF(AM$5:AM$100,"&gt;0")=0,0,SUMIF(AM$5:AM$100,"&gt;0")/COUNTIF(AM$5:AM$100,"&gt;0"))</f>
      </c>
      <c r="AN104" s="20" t="s">
        <f>SUM(AN$5:$AN100)</f>
      </c>
      <c r="AO104" s="20" t="s">
        <f>IF(COUNTIF(AO$5:AO$100,"&gt;0")=0,0,SUMIF(AO$5:AO$100,"&gt;0")/COUNTIF(AO$5:AO$100,"&gt;0"))</f>
      </c>
      <c r="AP104" s="20" t="s">
        <f>IF(COUNTIF(AP$5:AP$100,"&gt;0")=0,0,SUMIF(AP$5:AP$100,"&gt;0")/COUNTIF(AP$5:AP$100,"&gt;0"))</f>
      </c>
      <c r="AQ104" s="20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indexed="10"/>
  </sheetPr>
  <dimension ref="A1:D32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7.5" thickBot="1">
      <c r="A1" s="42" t="s">
        <v>151</v>
      </c>
      <c r="B1" s="1"/>
      <c r="C1" s="1"/>
      <c r="D1" s="1"/>
    </row>
    <row r="2" spans="1:4" ht="18" thickBot="1">
      <c r="A2" s="2" t="s">
        <v>27</v>
      </c>
      <c r="B2" s="3">
        <f>'日報表(1分鐘)'!$B$2</f>
        <v>0</v>
      </c>
      <c r="C2" s="33"/>
      <c r="D2" s="4"/>
    </row>
    <row r="3" spans="1:4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  <c r="Z3" s="95" t="s">
        <v>162</v>
      </c>
      <c r="AA3" s="95" t="s">
        <v>154</v>
      </c>
      <c r="AB3" s="95" t="s">
        <v>154</v>
      </c>
      <c r="AC3" s="95" t="s">
        <v>164</v>
      </c>
      <c r="AD3" s="95" t="s">
        <v>154</v>
      </c>
      <c r="AE3" s="95" t="s">
        <v>154</v>
      </c>
      <c r="AF3" s="95" t="s">
        <v>166</v>
      </c>
      <c r="AG3" s="95" t="s">
        <v>154</v>
      </c>
      <c r="AH3" s="95" t="s">
        <v>154</v>
      </c>
      <c r="AI3" s="95" t="s">
        <v>167</v>
      </c>
      <c r="AJ3" s="95" t="s">
        <v>154</v>
      </c>
      <c r="AK3" s="95" t="s">
        <v>154</v>
      </c>
      <c r="AL3" s="95" t="s">
        <v>168</v>
      </c>
      <c r="AM3" s="95" t="s">
        <v>154</v>
      </c>
      <c r="AN3" s="95" t="s">
        <v>154</v>
      </c>
      <c r="AO3" s="95" t="s">
        <v>170</v>
      </c>
      <c r="AP3" s="95" t="s">
        <v>154</v>
      </c>
      <c r="AQ3" s="95" t="s">
        <v>154</v>
      </c>
    </row>
    <row r="4" spans="1:4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  <c r="Z4" s="95" t="s">
        <v>128</v>
      </c>
      <c r="AA4" s="95" t="s">
        <v>127</v>
      </c>
      <c r="AB4" s="95" t="s">
        <v>129</v>
      </c>
      <c r="AC4" s="95" t="s">
        <v>128</v>
      </c>
      <c r="AD4" s="95" t="s">
        <v>127</v>
      </c>
      <c r="AE4" s="95" t="s">
        <v>129</v>
      </c>
      <c r="AF4" s="95" t="s">
        <v>128</v>
      </c>
      <c r="AG4" s="95" t="s">
        <v>127</v>
      </c>
      <c r="AH4" s="95" t="s">
        <v>129</v>
      </c>
      <c r="AI4" s="95" t="s">
        <v>128</v>
      </c>
      <c r="AJ4" s="95" t="s">
        <v>127</v>
      </c>
      <c r="AK4" s="95" t="s">
        <v>129</v>
      </c>
      <c r="AL4" s="95" t="s">
        <v>128</v>
      </c>
      <c r="AM4" s="95" t="s">
        <v>127</v>
      </c>
      <c r="AN4" s="95" t="s">
        <v>129</v>
      </c>
      <c r="AO4" s="95" t="s">
        <v>128</v>
      </c>
      <c r="AP4" s="95" t="s">
        <v>127</v>
      </c>
      <c r="AQ4" s="95" t="s">
        <v>129</v>
      </c>
    </row>
    <row r="5" spans="1:4" ht="17.25">
      <c r="A5" s="13" t="s">
        <v>2</v>
      </c>
      <c r="B5" s="43">
        <f>AVERAGE('日報表(1分鐘)'!B$5:B$65)</f>
      </c>
      <c r="C5" s="38">
        <f>AVERAGE('日報表(1分鐘)'!C$5:C$65)</f>
      </c>
      <c r="D5" s="38">
        <f>MAX('日報表(1分鐘)'!D$5:D$65)-IF(MAX('日報表(1分鐘)'!D$5:D$65)=0,0,SMALL('日報表(1分鐘)'!D$5:D$65,COUNTIF('日報表(1分鐘)'!D$5:D$65,0)+1))</f>
      </c>
      <c r="E5" s="43" t="s">
        <f>AVERAGE('日報表(1分鐘)'!E$5:E$65)</f>
      </c>
      <c r="F5" s="38" t="s">
        <f>AVERAGE('日報表(1分鐘)'!F$5:F$65)</f>
      </c>
      <c r="G5" s="38" t="s">
        <f>MAX('日報表(1分鐘)'!G$5:G$65)-IF(MAX('日報表(1分鐘)'!G$5:G$65)=0,0,SMALL('日報表(1分鐘)'!G$5:G$65,COUNTIF('日報表(1分鐘)'!G$5:G$65,0)+1))</f>
      </c>
      <c r="H5" s="43" t="s">
        <f>AVERAGE('日報表(1分鐘)'!H$5:H$65)</f>
      </c>
      <c r="I5" s="38" t="s">
        <f>AVERAGE('日報表(1分鐘)'!I$5:I$65)</f>
      </c>
      <c r="J5" s="38" t="s">
        <f>MAX('日報表(1分鐘)'!J$5:J$65)-IF(MAX('日報表(1分鐘)'!J$5:J$65)=0,0,SMALL('日報表(1分鐘)'!J$5:J$65,COUNTIF('日報表(1分鐘)'!J$5:J$65,0)+1))</f>
      </c>
      <c r="K5" s="43" t="s">
        <f>AVERAGE('日報表(1分鐘)'!K$5:K$65)</f>
      </c>
      <c r="L5" s="38" t="s">
        <f>AVERAGE('日報表(1分鐘)'!L$5:L$65)</f>
      </c>
      <c r="M5" s="38" t="s">
        <f>MAX('日報表(1分鐘)'!M$5:M$65)-IF(MAX('日報表(1分鐘)'!M$5:M$65)=0,0,SMALL('日報表(1分鐘)'!M$5:M$65,COUNTIF('日報表(1分鐘)'!M$5:M$65,0)+1))</f>
      </c>
      <c r="N5" s="43" t="s">
        <f>AVERAGE('日報表(1分鐘)'!N$5:N$65)</f>
      </c>
      <c r="O5" s="38" t="s">
        <f>AVERAGE('日報表(1分鐘)'!O$5:O$65)</f>
      </c>
      <c r="P5" s="38" t="s">
        <f>MAX('日報表(1分鐘)'!P$5:P$65)-IF(MAX('日報表(1分鐘)'!P$5:P$65)=0,0,SMALL('日報表(1分鐘)'!P$5:P$65,COUNTIF('日報表(1分鐘)'!P$5:P$65,0)+1))</f>
      </c>
      <c r="Q5" s="43" t="s">
        <f>AVERAGE('日報表(1分鐘)'!Q$5:Q$65)</f>
      </c>
      <c r="R5" s="38" t="s">
        <f>AVERAGE('日報表(1分鐘)'!R$5:R$65)</f>
      </c>
      <c r="S5" s="38" t="s">
        <f>MAX('日報表(1分鐘)'!S$5:S$65)-IF(MAX('日報表(1分鐘)'!S$5:S$65)=0,0,SMALL('日報表(1分鐘)'!S$5:S$65,COUNTIF('日報表(1分鐘)'!S$5:S$65,0)+1))</f>
      </c>
      <c r="T5" s="43" t="s">
        <f>AVERAGE('日報表(1分鐘)'!T$5:T$65)</f>
      </c>
      <c r="U5" s="38" t="s">
        <f>AVERAGE('日報表(1分鐘)'!U$5:U$65)</f>
      </c>
      <c r="V5" s="38" t="s">
        <f>MAX('日報表(1分鐘)'!V$5:V$65)-IF(MAX('日報表(1分鐘)'!V$5:V$65)=0,0,SMALL('日報表(1分鐘)'!V$5:V$65,COUNTIF('日報表(1分鐘)'!V$5:V$65,0)+1))</f>
      </c>
      <c r="W5" s="43" t="s">
        <f>AVERAGE('日報表(1分鐘)'!W$5:W$65)</f>
      </c>
      <c r="X5" s="38" t="s">
        <f>AVERAGE('日報表(1分鐘)'!X$5:X$65)</f>
      </c>
      <c r="Y5" s="38" t="s">
        <f>MAX('日報表(1分鐘)'!Y$5:Y$65)-IF(MAX('日報表(1分鐘)'!Y$5:Y$65)=0,0,SMALL('日報表(1分鐘)'!Y$5:Y$65,COUNTIF('日報表(1分鐘)'!Y$5:Y$65,0)+1))</f>
      </c>
      <c r="Z5" s="43" t="s">
        <f>AVERAGE('日報表(1分鐘)'!Z$5:Z$65)</f>
      </c>
      <c r="AA5" s="38" t="s">
        <f>AVERAGE('日報表(1分鐘)'!AA$5:AA$65)</f>
      </c>
      <c r="AB5" s="38" t="s">
        <f>MAX('日報表(1分鐘)'!AB$5:AB$65)-IF(MAX('日報表(1分鐘)'!AB$5:AB$65)=0,0,SMALL('日報表(1分鐘)'!AB$5:AB$65,COUNTIF('日報表(1分鐘)'!AB$5:AB$65,0)+1))</f>
      </c>
      <c r="AC5" s="43" t="s">
        <f>AVERAGE('日報表(1分鐘)'!AC$5:AC$65)</f>
      </c>
      <c r="AD5" s="38" t="s">
        <f>AVERAGE('日報表(1分鐘)'!AD$5:AD$65)</f>
      </c>
      <c r="AE5" s="38" t="s">
        <f>MAX('日報表(1分鐘)'!AE$5:AE$65)-IF(MAX('日報表(1分鐘)'!AE$5:AE$65)=0,0,SMALL('日報表(1分鐘)'!AE$5:AE$65,COUNTIF('日報表(1分鐘)'!AE$5:AE$65,0)+1))</f>
      </c>
      <c r="AF5" s="43" t="s">
        <f>AVERAGE('日報表(1分鐘)'!AF$5:AF$65)</f>
      </c>
      <c r="AG5" s="38" t="s">
        <f>AVERAGE('日報表(1分鐘)'!AG$5:AG$65)</f>
      </c>
      <c r="AH5" s="38" t="s">
        <f>MAX('日報表(1分鐘)'!AH$5:AH$65)-IF(MAX('日報表(1分鐘)'!AH$5:AH$65)=0,0,SMALL('日報表(1分鐘)'!AH$5:AH$65,COUNTIF('日報表(1分鐘)'!AH$5:AH$65,0)+1))</f>
      </c>
      <c r="AI5" s="43" t="s">
        <f>AVERAGE('日報表(1分鐘)'!AI$5:AI$65)</f>
      </c>
      <c r="AJ5" s="38" t="s">
        <f>AVERAGE('日報表(1分鐘)'!AJ$5:AJ$65)</f>
      </c>
      <c r="AK5" s="38" t="s">
        <f>MAX('日報表(1分鐘)'!AK$5:AK$65)-IF(MAX('日報表(1分鐘)'!AK$5:AK$65)=0,0,SMALL('日報表(1分鐘)'!AK$5:AK$65,COUNTIF('日報表(1分鐘)'!AK$5:AK$65,0)+1))</f>
      </c>
      <c r="AL5" s="43" t="s">
        <f>AVERAGE('日報表(1分鐘)'!AL$5:AL$65)</f>
      </c>
      <c r="AM5" s="38" t="s">
        <f>AVERAGE('日報表(1分鐘)'!AM$5:AM$65)</f>
      </c>
      <c r="AN5" s="38" t="s">
        <f>MAX('日報表(1分鐘)'!AN$5:AN$65)-IF(MAX('日報表(1分鐘)'!AN$5:AN$65)=0,0,SMALL('日報表(1分鐘)'!AN$5:AN$65,COUNTIF('日報表(1分鐘)'!AN$5:AN$65,0)+1))</f>
      </c>
      <c r="AO5" s="43" t="s">
        <f>AVERAGE('日報表(1分鐘)'!AO$5:AO$65)</f>
      </c>
      <c r="AP5" s="38" t="s">
        <f>AVERAGE('日報表(1分鐘)'!AP$5:AP$65)</f>
      </c>
      <c r="AQ5" s="38" t="s">
        <f>MAX('日報表(1分鐘)'!AQ$5:AQ$65) - IF(MAX('日報表(1分鐘)'!AQ$5:AQ$65)=0, 0, SMALL('日報表(1分鐘)'!AQ$5:AQ$65, COUNTIF('日報表(1分鐘)'!AQ$5:AQ$65, 0) + 1))</f>
      </c>
    </row>
    <row r="6" spans="1:4" ht="17.25">
      <c r="A6" s="14" t="s">
        <v>3</v>
      </c>
      <c r="B6" s="27">
        <f>AVERAGE('日報表(1分鐘)'!B$65:B$125)</f>
      </c>
      <c r="C6" s="38">
        <f>AVERAGE('日報表(1分鐘)'!C$65:C$125)</f>
      </c>
      <c r="D6" s="28">
        <f>MAX('日報表(1分鐘)'!D$65:D$125)-IF(MAX('日報表(1分鐘)'!D$65:D$125)=0,0,SMALL('日報表(1分鐘)'!D$65:D$125,COUNTIF('日報表(1分鐘)'!D$65:D$125,0)+1))</f>
      </c>
      <c r="E6" s="27" t="s">
        <f>AVERAGE('日報表(1分鐘)'!E$65:E$125)</f>
      </c>
      <c r="F6" s="38" t="s">
        <f>AVERAGE('日報表(1分鐘)'!F$65:F$125)</f>
      </c>
      <c r="G6" s="28" t="s">
        <f>MAX('日報表(1分鐘)'!G$65:G$125)-IF(MAX('日報表(1分鐘)'!G$65:G$125)=0,0,SMALL('日報表(1分鐘)'!G$65:G$125,COUNTIF('日報表(1分鐘)'!G$65:G$125,0)+1))</f>
      </c>
      <c r="H6" s="27" t="s">
        <f>AVERAGE('日報表(1分鐘)'!H$65:H$125)</f>
      </c>
      <c r="I6" s="38" t="s">
        <f>AVERAGE('日報表(1分鐘)'!I$65:I$125)</f>
      </c>
      <c r="J6" s="28" t="s">
        <f>MAX('日報表(1分鐘)'!J$65:J$125)-IF(MAX('日報表(1分鐘)'!J$65:J$125)=0,0,SMALL('日報表(1分鐘)'!J$65:J$125,COUNTIF('日報表(1分鐘)'!J$65:J$125,0)+1))</f>
      </c>
      <c r="K6" s="27" t="s">
        <f>AVERAGE('日報表(1分鐘)'!K$65:K$125)</f>
      </c>
      <c r="L6" s="38" t="s">
        <f>AVERAGE('日報表(1分鐘)'!L$65:L$125)</f>
      </c>
      <c r="M6" s="28" t="s">
        <f>MAX('日報表(1分鐘)'!M$65:M$125)-IF(MAX('日報表(1分鐘)'!M$65:M$125)=0,0,SMALL('日報表(1分鐘)'!M$65:M$125,COUNTIF('日報表(1分鐘)'!M$65:M$125,0)+1))</f>
      </c>
      <c r="N6" s="27" t="s">
        <f>AVERAGE('日報表(1分鐘)'!N$65:N$125)</f>
      </c>
      <c r="O6" s="38" t="s">
        <f>AVERAGE('日報表(1分鐘)'!O$65:O$125)</f>
      </c>
      <c r="P6" s="28" t="s">
        <f>MAX('日報表(1分鐘)'!P$65:P$125)-IF(MAX('日報表(1分鐘)'!P$65:P$125)=0,0,SMALL('日報表(1分鐘)'!P$65:P$125,COUNTIF('日報表(1分鐘)'!P$65:P$125,0)+1))</f>
      </c>
      <c r="Q6" s="27" t="s">
        <f>AVERAGE('日報表(1分鐘)'!Q$65:Q$125)</f>
      </c>
      <c r="R6" s="38" t="s">
        <f>AVERAGE('日報表(1分鐘)'!R$65:R$125)</f>
      </c>
      <c r="S6" s="28" t="s">
        <f>MAX('日報表(1分鐘)'!S$65:S$125)-IF(MAX('日報表(1分鐘)'!S$65:S$125)=0,0,SMALL('日報表(1分鐘)'!S$65:S$125,COUNTIF('日報表(1分鐘)'!S$65:S$125,0)+1))</f>
      </c>
      <c r="T6" s="27" t="s">
        <f>AVERAGE('日報表(1分鐘)'!T$65:T$125)</f>
      </c>
      <c r="U6" s="38" t="s">
        <f>AVERAGE('日報表(1分鐘)'!U$65:U$125)</f>
      </c>
      <c r="V6" s="28" t="s">
        <f>MAX('日報表(1分鐘)'!V$65:V$125)-IF(MAX('日報表(1分鐘)'!V$65:V$125)=0,0,SMALL('日報表(1分鐘)'!V$65:V$125,COUNTIF('日報表(1分鐘)'!V$65:V$125,0)+1))</f>
      </c>
      <c r="W6" s="27" t="s">
        <f>AVERAGE('日報表(1分鐘)'!W$65:W$125)</f>
      </c>
      <c r="X6" s="38" t="s">
        <f>AVERAGE('日報表(1分鐘)'!X$65:X$125)</f>
      </c>
      <c r="Y6" s="28" t="s">
        <f>MAX('日報表(1分鐘)'!Y$65:Y$125)-IF(MAX('日報表(1分鐘)'!Y$65:Y$125)=0,0,SMALL('日報表(1分鐘)'!Y$65:Y$125,COUNTIF('日報表(1分鐘)'!Y$65:Y$125,0)+1))</f>
      </c>
      <c r="Z6" s="27" t="s">
        <f>AVERAGE('日報表(1分鐘)'!Z$65:Z$125)</f>
      </c>
      <c r="AA6" s="38" t="s">
        <f>AVERAGE('日報表(1分鐘)'!AA$65:AA$125)</f>
      </c>
      <c r="AB6" s="28" t="s">
        <f>MAX('日報表(1分鐘)'!AB$65:AB$125)-IF(MAX('日報表(1分鐘)'!AB$65:AB$125)=0,0,SMALL('日報表(1分鐘)'!AB$65:AB$125,COUNTIF('日報表(1分鐘)'!AB$65:AB$125,0)+1))</f>
      </c>
      <c r="AC6" s="27" t="s">
        <f>AVERAGE('日報表(1分鐘)'!AC$65:AC$125)</f>
      </c>
      <c r="AD6" s="38" t="s">
        <f>AVERAGE('日報表(1分鐘)'!AD$65:AD$125)</f>
      </c>
      <c r="AE6" s="28" t="s">
        <f>MAX('日報表(1分鐘)'!AE$65:AE$125)-IF(MAX('日報表(1分鐘)'!AE$65:AE$125)=0,0,SMALL('日報表(1分鐘)'!AE$65:AE$125,COUNTIF('日報表(1分鐘)'!AE$65:AE$125,0)+1))</f>
      </c>
      <c r="AF6" s="27" t="s">
        <f>AVERAGE('日報表(1分鐘)'!AF$65:AF$125)</f>
      </c>
      <c r="AG6" s="38" t="s">
        <f>AVERAGE('日報表(1分鐘)'!AG$65:AG$125)</f>
      </c>
      <c r="AH6" s="28" t="s">
        <f>MAX('日報表(1分鐘)'!AH$65:AH$125)-IF(MAX('日報表(1分鐘)'!AH$65:AH$125)=0,0,SMALL('日報表(1分鐘)'!AH$65:AH$125,COUNTIF('日報表(1分鐘)'!AH$65:AH$125,0)+1))</f>
      </c>
      <c r="AI6" s="27" t="s">
        <f>AVERAGE('日報表(1分鐘)'!AI$65:AI$125)</f>
      </c>
      <c r="AJ6" s="38" t="s">
        <f>AVERAGE('日報表(1分鐘)'!AJ$65:AJ$125)</f>
      </c>
      <c r="AK6" s="28" t="s">
        <f>MAX('日報表(1分鐘)'!AK$65:AK$125)-IF(MAX('日報表(1分鐘)'!AK$65:AK$125)=0,0,SMALL('日報表(1分鐘)'!AK$65:AK$125,COUNTIF('日報表(1分鐘)'!AK$65:AK$125,0)+1))</f>
      </c>
      <c r="AL6" s="27" t="s">
        <f>AVERAGE('日報表(1分鐘)'!AL$65:AL$125)</f>
      </c>
      <c r="AM6" s="38" t="s">
        <f>AVERAGE('日報表(1分鐘)'!AM$65:AM$125)</f>
      </c>
      <c r="AN6" s="28" t="s">
        <f>MAX('日報表(1分鐘)'!AN$65:AN$125)-IF(MAX('日報表(1分鐘)'!AN$65:AN$125)=0,0,SMALL('日報表(1分鐘)'!AN$65:AN$125,COUNTIF('日報表(1分鐘)'!AN$65:AN$125,0)+1))</f>
      </c>
      <c r="AO6" s="27" t="s">
        <f>AVERAGE('日報表(1分鐘)'!AO$65:AO$125)</f>
      </c>
      <c r="AP6" s="38" t="s">
        <f>AVERAGE('日報表(1分鐘)'!AP$65:AP$125)</f>
      </c>
      <c r="AQ6" s="28" t="s">
        <f>MAX('日報表(1分鐘)'!AQ$65:AQ$125) - IF(MAX('日報表(1分鐘)'!AQ$65:AQ$125)=0, 0, SMALL('日報表(1分鐘)'!AQ$65:AQ$125, COUNTIF('日報表(1分鐘)'!AQ$65:AQ$125, 0) + 1))</f>
      </c>
    </row>
    <row r="7" spans="1:4" ht="17.25">
      <c r="A7" s="14" t="s">
        <v>6</v>
      </c>
      <c r="B7" s="27">
        <f>AVERAGE('日報表(1分鐘)'!B$125:B$185)</f>
      </c>
      <c r="C7" s="28">
        <f>AVERAGE('日報表(1分鐘)'!C$125:C$185)</f>
      </c>
      <c r="D7" s="28">
        <f>MAX('日報表(1分鐘)'!D$125:D$185)-IF(MAX('日報表(1分鐘)'!D$125:D$185)=0,0,SMALL('日報表(1分鐘)'!D$125:D$185,COUNTIF('日報表(1分鐘)'!D$125:D$185,0)+1))</f>
      </c>
      <c r="E7" s="27" t="s">
        <f>AVERAGE('日報表(1分鐘)'!E$125:E$185)</f>
      </c>
      <c r="F7" s="28" t="s">
        <f>AVERAGE('日報表(1分鐘)'!F$125:F$185)</f>
      </c>
      <c r="G7" s="28" t="s">
        <f>MAX('日報表(1分鐘)'!G$125:G$185)-IF(MAX('日報表(1分鐘)'!G$125:G$185)=0,0,SMALL('日報表(1分鐘)'!G$125:G$185,COUNTIF('日報表(1分鐘)'!G$125:G$185,0)+1))</f>
      </c>
      <c r="H7" s="27" t="s">
        <f>AVERAGE('日報表(1分鐘)'!H$125:H$185)</f>
      </c>
      <c r="I7" s="28" t="s">
        <f>AVERAGE('日報表(1分鐘)'!I$125:I$185)</f>
      </c>
      <c r="J7" s="28" t="s">
        <f>MAX('日報表(1分鐘)'!J$125:J$185)-IF(MAX('日報表(1分鐘)'!J$125:J$185)=0,0,SMALL('日報表(1分鐘)'!J$125:J$185,COUNTIF('日報表(1分鐘)'!J$125:J$185,0)+1))</f>
      </c>
      <c r="K7" s="27" t="s">
        <f>AVERAGE('日報表(1分鐘)'!K$125:K$185)</f>
      </c>
      <c r="L7" s="28" t="s">
        <f>AVERAGE('日報表(1分鐘)'!L$125:L$185)</f>
      </c>
      <c r="M7" s="28" t="s">
        <f>MAX('日報表(1分鐘)'!M$125:M$185)-IF(MAX('日報表(1分鐘)'!M$125:M$185)=0,0,SMALL('日報表(1分鐘)'!M$125:M$185,COUNTIF('日報表(1分鐘)'!M$125:M$185,0)+1))</f>
      </c>
      <c r="N7" s="27" t="s">
        <f>AVERAGE('日報表(1分鐘)'!N$125:N$185)</f>
      </c>
      <c r="O7" s="28" t="s">
        <f>AVERAGE('日報表(1分鐘)'!O$125:O$185)</f>
      </c>
      <c r="P7" s="28" t="s">
        <f>MAX('日報表(1分鐘)'!P$125:P$185)-IF(MAX('日報表(1分鐘)'!P$125:P$185)=0,0,SMALL('日報表(1分鐘)'!P$125:P$185,COUNTIF('日報表(1分鐘)'!P$125:P$185,0)+1))</f>
      </c>
      <c r="Q7" s="27" t="s">
        <f>AVERAGE('日報表(1分鐘)'!Q$125:Q$185)</f>
      </c>
      <c r="R7" s="28" t="s">
        <f>AVERAGE('日報表(1分鐘)'!R$125:R$185)</f>
      </c>
      <c r="S7" s="28" t="s">
        <f>MAX('日報表(1分鐘)'!S$125:S$185)-IF(MAX('日報表(1分鐘)'!S$125:S$185)=0,0,SMALL('日報表(1分鐘)'!S$125:S$185,COUNTIF('日報表(1分鐘)'!S$125:S$185,0)+1))</f>
      </c>
      <c r="T7" s="27" t="s">
        <f>AVERAGE('日報表(1分鐘)'!T$125:T$185)</f>
      </c>
      <c r="U7" s="28" t="s">
        <f>AVERAGE('日報表(1分鐘)'!U$125:U$185)</f>
      </c>
      <c r="V7" s="28" t="s">
        <f>MAX('日報表(1分鐘)'!V$125:V$185)-IF(MAX('日報表(1分鐘)'!V$125:V$185)=0,0,SMALL('日報表(1分鐘)'!V$125:V$185,COUNTIF('日報表(1分鐘)'!V$125:V$185,0)+1))</f>
      </c>
      <c r="W7" s="27" t="s">
        <f>AVERAGE('日報表(1分鐘)'!W$125:W$185)</f>
      </c>
      <c r="X7" s="28" t="s">
        <f>AVERAGE('日報表(1分鐘)'!X$125:X$185)</f>
      </c>
      <c r="Y7" s="28" t="s">
        <f>MAX('日報表(1分鐘)'!Y$125:Y$185)-IF(MAX('日報表(1分鐘)'!Y$125:Y$185)=0,0,SMALL('日報表(1分鐘)'!Y$125:Y$185,COUNTIF('日報表(1分鐘)'!Y$125:Y$185,0)+1))</f>
      </c>
      <c r="Z7" s="27" t="s">
        <f>AVERAGE('日報表(1分鐘)'!Z$125:Z$185)</f>
      </c>
      <c r="AA7" s="28" t="s">
        <f>AVERAGE('日報表(1分鐘)'!AA$125:AA$185)</f>
      </c>
      <c r="AB7" s="28" t="s">
        <f>MAX('日報表(1分鐘)'!AB$125:AB$185)-IF(MAX('日報表(1分鐘)'!AB$125:AB$185)=0,0,SMALL('日報表(1分鐘)'!AB$125:AB$185,COUNTIF('日報表(1分鐘)'!AB$125:AB$185,0)+1))</f>
      </c>
      <c r="AC7" s="27" t="s">
        <f>AVERAGE('日報表(1分鐘)'!AC$125:AC$185)</f>
      </c>
      <c r="AD7" s="28" t="s">
        <f>AVERAGE('日報表(1分鐘)'!AD$125:AD$185)</f>
      </c>
      <c r="AE7" s="28" t="s">
        <f>MAX('日報表(1分鐘)'!AE$125:AE$185)-IF(MAX('日報表(1分鐘)'!AE$125:AE$185)=0,0,SMALL('日報表(1分鐘)'!AE$125:AE$185,COUNTIF('日報表(1分鐘)'!AE$125:AE$185,0)+1))</f>
      </c>
      <c r="AF7" s="27" t="s">
        <f>AVERAGE('日報表(1分鐘)'!AF$125:AF$185)</f>
      </c>
      <c r="AG7" s="28" t="s">
        <f>AVERAGE('日報表(1分鐘)'!AG$125:AG$185)</f>
      </c>
      <c r="AH7" s="28" t="s">
        <f>MAX('日報表(1分鐘)'!AH$125:AH$185)-IF(MAX('日報表(1分鐘)'!AH$125:AH$185)=0,0,SMALL('日報表(1分鐘)'!AH$125:AH$185,COUNTIF('日報表(1分鐘)'!AH$125:AH$185,0)+1))</f>
      </c>
      <c r="AI7" s="27" t="s">
        <f>AVERAGE('日報表(1分鐘)'!AI$125:AI$185)</f>
      </c>
      <c r="AJ7" s="28" t="s">
        <f>AVERAGE('日報表(1分鐘)'!AJ$125:AJ$185)</f>
      </c>
      <c r="AK7" s="28" t="s">
        <f>MAX('日報表(1分鐘)'!AK$125:AK$185)-IF(MAX('日報表(1分鐘)'!AK$125:AK$185)=0,0,SMALL('日報表(1分鐘)'!AK$125:AK$185,COUNTIF('日報表(1分鐘)'!AK$125:AK$185,0)+1))</f>
      </c>
      <c r="AL7" s="27" t="s">
        <f>AVERAGE('日報表(1分鐘)'!AL$125:AL$185)</f>
      </c>
      <c r="AM7" s="28" t="s">
        <f>AVERAGE('日報表(1分鐘)'!AM$125:AM$185)</f>
      </c>
      <c r="AN7" s="28" t="s">
        <f>MAX('日報表(1分鐘)'!AN$125:AN$185)-IF(MAX('日報表(1分鐘)'!AN$125:AN$185)=0,0,SMALL('日報表(1分鐘)'!AN$125:AN$185,COUNTIF('日報表(1分鐘)'!AN$125:AN$185,0)+1))</f>
      </c>
      <c r="AO7" s="27" t="s">
        <f>AVERAGE('日報表(1分鐘)'!AO$125:AO$185)</f>
      </c>
      <c r="AP7" s="28" t="s">
        <f>AVERAGE('日報表(1分鐘)'!AP$125:AP$185)</f>
      </c>
      <c r="AQ7" s="28" t="s">
        <f>MAX('日報表(1分鐘)'!AQ$125:AQ$185) - IF(MAX('日報表(1分鐘)'!AQ$125:AQ$185)=0, 0, SMALL('日報表(1分鐘)'!AQ$125:AQ$185, COUNTIF('日報表(1分鐘)'!AQ$125:AQ$185, 0) + 1))</f>
      </c>
    </row>
    <row r="8" spans="1:4" ht="17.25">
      <c r="A8" s="14" t="s">
        <v>4</v>
      </c>
      <c r="B8" s="27">
        <f>AVERAGE('日報表(1分鐘)'!B$185:B$245)</f>
      </c>
      <c r="C8" s="28">
        <f>AVERAGE('日報表(1分鐘)'!C$185:C$245)</f>
      </c>
      <c r="D8" s="28">
        <f>MAX('日報表(1分鐘)'!D$185:D$245)-IF(MAX('日報表(1分鐘)'!D$185:D$245)=0,0,SMALL('日報表(1分鐘)'!D$185:D$245,COUNTIF('日報表(1分鐘)'!D$185:D$245,0)+1))</f>
      </c>
      <c r="E8" s="27" t="s">
        <f>AVERAGE('日報表(1分鐘)'!E$185:E$245)</f>
      </c>
      <c r="F8" s="28" t="s">
        <f>AVERAGE('日報表(1分鐘)'!F$185:F$245)</f>
      </c>
      <c r="G8" s="28" t="s">
        <f>MAX('日報表(1分鐘)'!G$185:G$245)-IF(MAX('日報表(1分鐘)'!G$185:G$245)=0,0,SMALL('日報表(1分鐘)'!G$185:G$245,COUNTIF('日報表(1分鐘)'!G$185:G$245,0)+1))</f>
      </c>
      <c r="H8" s="27" t="s">
        <f>AVERAGE('日報表(1分鐘)'!H$185:H$245)</f>
      </c>
      <c r="I8" s="28" t="s">
        <f>AVERAGE('日報表(1分鐘)'!I$185:I$245)</f>
      </c>
      <c r="J8" s="28" t="s">
        <f>MAX('日報表(1分鐘)'!J$185:J$245)-IF(MAX('日報表(1分鐘)'!J$185:J$245)=0,0,SMALL('日報表(1分鐘)'!J$185:J$245,COUNTIF('日報表(1分鐘)'!J$185:J$245,0)+1))</f>
      </c>
      <c r="K8" s="27" t="s">
        <f>AVERAGE('日報表(1分鐘)'!K$185:K$245)</f>
      </c>
      <c r="L8" s="28" t="s">
        <f>AVERAGE('日報表(1分鐘)'!L$185:L$245)</f>
      </c>
      <c r="M8" s="28" t="s">
        <f>MAX('日報表(1分鐘)'!M$185:M$245)-IF(MAX('日報表(1分鐘)'!M$185:M$245)=0,0,SMALL('日報表(1分鐘)'!M$185:M$245,COUNTIF('日報表(1分鐘)'!M$185:M$245,0)+1))</f>
      </c>
      <c r="N8" s="27" t="s">
        <f>AVERAGE('日報表(1分鐘)'!N$185:N$245)</f>
      </c>
      <c r="O8" s="28" t="s">
        <f>AVERAGE('日報表(1分鐘)'!O$185:O$245)</f>
      </c>
      <c r="P8" s="28" t="s">
        <f>MAX('日報表(1分鐘)'!P$185:P$245)-IF(MAX('日報表(1分鐘)'!P$185:P$245)=0,0,SMALL('日報表(1分鐘)'!P$185:P$245,COUNTIF('日報表(1分鐘)'!P$185:P$245,0)+1))</f>
      </c>
      <c r="Q8" s="27" t="s">
        <f>AVERAGE('日報表(1分鐘)'!Q$185:Q$245)</f>
      </c>
      <c r="R8" s="28" t="s">
        <f>AVERAGE('日報表(1分鐘)'!R$185:R$245)</f>
      </c>
      <c r="S8" s="28" t="s">
        <f>MAX('日報表(1分鐘)'!S$185:S$245)-IF(MAX('日報表(1分鐘)'!S$185:S$245)=0,0,SMALL('日報表(1分鐘)'!S$185:S$245,COUNTIF('日報表(1分鐘)'!S$185:S$245,0)+1))</f>
      </c>
      <c r="T8" s="27" t="s">
        <f>AVERAGE('日報表(1分鐘)'!T$185:T$245)</f>
      </c>
      <c r="U8" s="28" t="s">
        <f>AVERAGE('日報表(1分鐘)'!U$185:U$245)</f>
      </c>
      <c r="V8" s="28" t="s">
        <f>MAX('日報表(1分鐘)'!V$185:V$245)-IF(MAX('日報表(1分鐘)'!V$185:V$245)=0,0,SMALL('日報表(1分鐘)'!V$185:V$245,COUNTIF('日報表(1分鐘)'!V$185:V$245,0)+1))</f>
      </c>
      <c r="W8" s="27" t="s">
        <f>AVERAGE('日報表(1分鐘)'!W$185:W$245)</f>
      </c>
      <c r="X8" s="28" t="s">
        <f>AVERAGE('日報表(1分鐘)'!X$185:X$245)</f>
      </c>
      <c r="Y8" s="28" t="s">
        <f>MAX('日報表(1分鐘)'!Y$185:Y$245)-IF(MAX('日報表(1分鐘)'!Y$185:Y$245)=0,0,SMALL('日報表(1分鐘)'!Y$185:Y$245,COUNTIF('日報表(1分鐘)'!Y$185:Y$245,0)+1))</f>
      </c>
      <c r="Z8" s="27" t="s">
        <f>AVERAGE('日報表(1分鐘)'!Z$185:Z$245)</f>
      </c>
      <c r="AA8" s="28" t="s">
        <f>AVERAGE('日報表(1分鐘)'!AA$185:AA$245)</f>
      </c>
      <c r="AB8" s="28" t="s">
        <f>MAX('日報表(1分鐘)'!AB$185:AB$245)-IF(MAX('日報表(1分鐘)'!AB$185:AB$245)=0,0,SMALL('日報表(1分鐘)'!AB$185:AB$245,COUNTIF('日報表(1分鐘)'!AB$185:AB$245,0)+1))</f>
      </c>
      <c r="AC8" s="27" t="s">
        <f>AVERAGE('日報表(1分鐘)'!AC$185:AC$245)</f>
      </c>
      <c r="AD8" s="28" t="s">
        <f>AVERAGE('日報表(1分鐘)'!AD$185:AD$245)</f>
      </c>
      <c r="AE8" s="28" t="s">
        <f>MAX('日報表(1分鐘)'!AE$185:AE$245)-IF(MAX('日報表(1分鐘)'!AE$185:AE$245)=0,0,SMALL('日報表(1分鐘)'!AE$185:AE$245,COUNTIF('日報表(1分鐘)'!AE$185:AE$245,0)+1))</f>
      </c>
      <c r="AF8" s="27" t="s">
        <f>AVERAGE('日報表(1分鐘)'!AF$185:AF$245)</f>
      </c>
      <c r="AG8" s="28" t="s">
        <f>AVERAGE('日報表(1分鐘)'!AG$185:AG$245)</f>
      </c>
      <c r="AH8" s="28" t="s">
        <f>MAX('日報表(1分鐘)'!AH$185:AH$245)-IF(MAX('日報表(1分鐘)'!AH$185:AH$245)=0,0,SMALL('日報表(1分鐘)'!AH$185:AH$245,COUNTIF('日報表(1分鐘)'!AH$185:AH$245,0)+1))</f>
      </c>
      <c r="AI8" s="27" t="s">
        <f>AVERAGE('日報表(1分鐘)'!AI$185:AI$245)</f>
      </c>
      <c r="AJ8" s="28" t="s">
        <f>AVERAGE('日報表(1分鐘)'!AJ$185:AJ$245)</f>
      </c>
      <c r="AK8" s="28" t="s">
        <f>MAX('日報表(1分鐘)'!AK$185:AK$245)-IF(MAX('日報表(1分鐘)'!AK$185:AK$245)=0,0,SMALL('日報表(1分鐘)'!AK$185:AK$245,COUNTIF('日報表(1分鐘)'!AK$185:AK$245,0)+1))</f>
      </c>
      <c r="AL8" s="27" t="s">
        <f>AVERAGE('日報表(1分鐘)'!AL$185:AL$245)</f>
      </c>
      <c r="AM8" s="28" t="s">
        <f>AVERAGE('日報表(1分鐘)'!AM$185:AM$245)</f>
      </c>
      <c r="AN8" s="28" t="s">
        <f>MAX('日報表(1分鐘)'!AN$185:AN$245)-IF(MAX('日報表(1分鐘)'!AN$185:AN$245)=0,0,SMALL('日報表(1分鐘)'!AN$185:AN$245,COUNTIF('日報表(1分鐘)'!AN$185:AN$245,0)+1))</f>
      </c>
      <c r="AO8" s="27" t="s">
        <f>AVERAGE('日報表(1分鐘)'!AO$185:AO$245)</f>
      </c>
      <c r="AP8" s="28" t="s">
        <f>AVERAGE('日報表(1分鐘)'!AP$185:AP$245)</f>
      </c>
      <c r="AQ8" s="28" t="s">
        <f>MAX('日報表(1分鐘)'!AQ$185:AQ$245) - IF(MAX('日報表(1分鐘)'!AQ$185:AQ$245)=0, 0, SMALL('日報表(1分鐘)'!AQ$185:AQ$245, COUNTIF('日報表(1分鐘)'!AQ$185:AQ$245, 0) + 1))</f>
      </c>
    </row>
    <row r="9" spans="1:4" ht="17.25">
      <c r="A9" s="14" t="s">
        <v>7</v>
      </c>
      <c r="B9" s="27">
        <f>AVERAGE('日報表(1分鐘)'!B$245:B$305)</f>
      </c>
      <c r="C9" s="28">
        <f>AVERAGE('日報表(1分鐘)'!C$245:C$305)</f>
      </c>
      <c r="D9" s="28">
        <f>MAX('日報表(1分鐘)'!D$245:D$305)-IF(MAX('日報表(1分鐘)'!D$245:D$305)=0,0,SMALL('日報表(1分鐘)'!D$245:D$305,COUNTIF('日報表(1分鐘)'!D$245:D$305,0)+1))</f>
      </c>
      <c r="E9" s="27" t="s">
        <f>AVERAGE('日報表(1分鐘)'!E$245:E$305)</f>
      </c>
      <c r="F9" s="28" t="s">
        <f>AVERAGE('日報表(1分鐘)'!F$245:F$305)</f>
      </c>
      <c r="G9" s="28" t="s">
        <f>MAX('日報表(1分鐘)'!G$245:G$305)-IF(MAX('日報表(1分鐘)'!G$245:G$305)=0,0,SMALL('日報表(1分鐘)'!G$245:G$305,COUNTIF('日報表(1分鐘)'!G$245:G$305,0)+1))</f>
      </c>
      <c r="H9" s="27" t="s">
        <f>AVERAGE('日報表(1分鐘)'!H$245:H$305)</f>
      </c>
      <c r="I9" s="28" t="s">
        <f>AVERAGE('日報表(1分鐘)'!I$245:I$305)</f>
      </c>
      <c r="J9" s="28" t="s">
        <f>MAX('日報表(1分鐘)'!J$245:J$305)-IF(MAX('日報表(1分鐘)'!J$245:J$305)=0,0,SMALL('日報表(1分鐘)'!J$245:J$305,COUNTIF('日報表(1分鐘)'!J$245:J$305,0)+1))</f>
      </c>
      <c r="K9" s="27" t="s">
        <f>AVERAGE('日報表(1分鐘)'!K$245:K$305)</f>
      </c>
      <c r="L9" s="28" t="s">
        <f>AVERAGE('日報表(1分鐘)'!L$245:L$305)</f>
      </c>
      <c r="M9" s="28" t="s">
        <f>MAX('日報表(1分鐘)'!M$245:M$305)-IF(MAX('日報表(1分鐘)'!M$245:M$305)=0,0,SMALL('日報表(1分鐘)'!M$245:M$305,COUNTIF('日報表(1分鐘)'!M$245:M$305,0)+1))</f>
      </c>
      <c r="N9" s="27" t="s">
        <f>AVERAGE('日報表(1分鐘)'!N$245:N$305)</f>
      </c>
      <c r="O9" s="28" t="s">
        <f>AVERAGE('日報表(1分鐘)'!O$245:O$305)</f>
      </c>
      <c r="P9" s="28" t="s">
        <f>MAX('日報表(1分鐘)'!P$245:P$305)-IF(MAX('日報表(1分鐘)'!P$245:P$305)=0,0,SMALL('日報表(1分鐘)'!P$245:P$305,COUNTIF('日報表(1分鐘)'!P$245:P$305,0)+1))</f>
      </c>
      <c r="Q9" s="27" t="s">
        <f>AVERAGE('日報表(1分鐘)'!Q$245:Q$305)</f>
      </c>
      <c r="R9" s="28" t="s">
        <f>AVERAGE('日報表(1分鐘)'!R$245:R$305)</f>
      </c>
      <c r="S9" s="28" t="s">
        <f>MAX('日報表(1分鐘)'!S$245:S$305)-IF(MAX('日報表(1分鐘)'!S$245:S$305)=0,0,SMALL('日報表(1分鐘)'!S$245:S$305,COUNTIF('日報表(1分鐘)'!S$245:S$305,0)+1))</f>
      </c>
      <c r="T9" s="27" t="s">
        <f>AVERAGE('日報表(1分鐘)'!T$245:T$305)</f>
      </c>
      <c r="U9" s="28" t="s">
        <f>AVERAGE('日報表(1分鐘)'!U$245:U$305)</f>
      </c>
      <c r="V9" s="28" t="s">
        <f>MAX('日報表(1分鐘)'!V$245:V$305)-IF(MAX('日報表(1分鐘)'!V$245:V$305)=0,0,SMALL('日報表(1分鐘)'!V$245:V$305,COUNTIF('日報表(1分鐘)'!V$245:V$305,0)+1))</f>
      </c>
      <c r="W9" s="27" t="s">
        <f>AVERAGE('日報表(1分鐘)'!W$245:W$305)</f>
      </c>
      <c r="X9" s="28" t="s">
        <f>AVERAGE('日報表(1分鐘)'!X$245:X$305)</f>
      </c>
      <c r="Y9" s="28" t="s">
        <f>MAX('日報表(1分鐘)'!Y$245:Y$305)-IF(MAX('日報表(1分鐘)'!Y$245:Y$305)=0,0,SMALL('日報表(1分鐘)'!Y$245:Y$305,COUNTIF('日報表(1分鐘)'!Y$245:Y$305,0)+1))</f>
      </c>
      <c r="Z9" s="27" t="s">
        <f>AVERAGE('日報表(1分鐘)'!Z$245:Z$305)</f>
      </c>
      <c r="AA9" s="28" t="s">
        <f>AVERAGE('日報表(1分鐘)'!AA$245:AA$305)</f>
      </c>
      <c r="AB9" s="28" t="s">
        <f>MAX('日報表(1分鐘)'!AB$245:AB$305)-IF(MAX('日報表(1分鐘)'!AB$245:AB$305)=0,0,SMALL('日報表(1分鐘)'!AB$245:AB$305,COUNTIF('日報表(1分鐘)'!AB$245:AB$305,0)+1))</f>
      </c>
      <c r="AC9" s="27" t="s">
        <f>AVERAGE('日報表(1分鐘)'!AC$245:AC$305)</f>
      </c>
      <c r="AD9" s="28" t="s">
        <f>AVERAGE('日報表(1分鐘)'!AD$245:AD$305)</f>
      </c>
      <c r="AE9" s="28" t="s">
        <f>MAX('日報表(1分鐘)'!AE$245:AE$305)-IF(MAX('日報表(1分鐘)'!AE$245:AE$305)=0,0,SMALL('日報表(1分鐘)'!AE$245:AE$305,COUNTIF('日報表(1分鐘)'!AE$245:AE$305,0)+1))</f>
      </c>
      <c r="AF9" s="27" t="s">
        <f>AVERAGE('日報表(1分鐘)'!AF$245:AF$305)</f>
      </c>
      <c r="AG9" s="28" t="s">
        <f>AVERAGE('日報表(1分鐘)'!AG$245:AG$305)</f>
      </c>
      <c r="AH9" s="28" t="s">
        <f>MAX('日報表(1分鐘)'!AH$245:AH$305)-IF(MAX('日報表(1分鐘)'!AH$245:AH$305)=0,0,SMALL('日報表(1分鐘)'!AH$245:AH$305,COUNTIF('日報表(1分鐘)'!AH$245:AH$305,0)+1))</f>
      </c>
      <c r="AI9" s="27" t="s">
        <f>AVERAGE('日報表(1分鐘)'!AI$245:AI$305)</f>
      </c>
      <c r="AJ9" s="28" t="s">
        <f>AVERAGE('日報表(1分鐘)'!AJ$245:AJ$305)</f>
      </c>
      <c r="AK9" s="28" t="s">
        <f>MAX('日報表(1分鐘)'!AK$245:AK$305)-IF(MAX('日報表(1分鐘)'!AK$245:AK$305)=0,0,SMALL('日報表(1分鐘)'!AK$245:AK$305,COUNTIF('日報表(1分鐘)'!AK$245:AK$305,0)+1))</f>
      </c>
      <c r="AL9" s="27" t="s">
        <f>AVERAGE('日報表(1分鐘)'!AL$245:AL$305)</f>
      </c>
      <c r="AM9" s="28" t="s">
        <f>AVERAGE('日報表(1分鐘)'!AM$245:AM$305)</f>
      </c>
      <c r="AN9" s="28" t="s">
        <f>MAX('日報表(1分鐘)'!AN$245:AN$305)-IF(MAX('日報表(1分鐘)'!AN$245:AN$305)=0,0,SMALL('日報表(1分鐘)'!AN$245:AN$305,COUNTIF('日報表(1分鐘)'!AN$245:AN$305,0)+1))</f>
      </c>
      <c r="AO9" s="27" t="s">
        <f>AVERAGE('日報表(1分鐘)'!AO$245:AO$305)</f>
      </c>
      <c r="AP9" s="28" t="s">
        <f>AVERAGE('日報表(1分鐘)'!AP$245:AP$305)</f>
      </c>
      <c r="AQ9" s="28" t="s">
        <f>MAX('日報表(1分鐘)'!AQ$245:AQ$305) - IF(MAX('日報表(1分鐘)'!AQ$245:AQ$305)=0, 0, SMALL('日報表(1分鐘)'!AQ$245:AQ$305, COUNTIF('日報表(1分鐘)'!AQ$245:AQ$305, 0) + 1))</f>
      </c>
    </row>
    <row r="10" spans="1:4" ht="17.25">
      <c r="A10" s="14" t="s">
        <v>5</v>
      </c>
      <c r="B10" s="27">
        <f>AVERAGE('日報表(1分鐘)'!B$305:B$365)</f>
      </c>
      <c r="C10" s="28">
        <f>AVERAGE('日報表(1分鐘)'!C$305:C$365)</f>
      </c>
      <c r="D10" s="28">
        <f>MAX('日報表(1分鐘)'!D$305:D$365)-IF(MAX('日報表(1分鐘)'!D$305:D$365)=0,0,SMALL('日報表(1分鐘)'!D$305:D$365,COUNTIF('日報表(1分鐘)'!D$305:D$365,0)+1))</f>
      </c>
      <c r="E10" s="27" t="s">
        <f>AVERAGE('日報表(1分鐘)'!E$305:E$365)</f>
      </c>
      <c r="F10" s="28" t="s">
        <f>AVERAGE('日報表(1分鐘)'!F$305:F$365)</f>
      </c>
      <c r="G10" s="28" t="s">
        <f>MAX('日報表(1分鐘)'!G$305:G$365)-IF(MAX('日報表(1分鐘)'!G$305:G$365)=0,0,SMALL('日報表(1分鐘)'!G$305:G$365,COUNTIF('日報表(1分鐘)'!G$305:G$365,0)+1))</f>
      </c>
      <c r="H10" s="27" t="s">
        <f>AVERAGE('日報表(1分鐘)'!H$305:H$365)</f>
      </c>
      <c r="I10" s="28" t="s">
        <f>AVERAGE('日報表(1分鐘)'!I$305:I$365)</f>
      </c>
      <c r="J10" s="28" t="s">
        <f>MAX('日報表(1分鐘)'!J$305:J$365)-IF(MAX('日報表(1分鐘)'!J$305:J$365)=0,0,SMALL('日報表(1分鐘)'!J$305:J$365,COUNTIF('日報表(1分鐘)'!J$305:J$365,0)+1))</f>
      </c>
      <c r="K10" s="27" t="s">
        <f>AVERAGE('日報表(1分鐘)'!K$305:K$365)</f>
      </c>
      <c r="L10" s="28" t="s">
        <f>AVERAGE('日報表(1分鐘)'!L$305:L$365)</f>
      </c>
      <c r="M10" s="28" t="s">
        <f>MAX('日報表(1分鐘)'!M$305:M$365)-IF(MAX('日報表(1分鐘)'!M$305:M$365)=0,0,SMALL('日報表(1分鐘)'!M$305:M$365,COUNTIF('日報表(1分鐘)'!M$305:M$365,0)+1))</f>
      </c>
      <c r="N10" s="27" t="s">
        <f>AVERAGE('日報表(1分鐘)'!N$305:N$365)</f>
      </c>
      <c r="O10" s="28" t="s">
        <f>AVERAGE('日報表(1分鐘)'!O$305:O$365)</f>
      </c>
      <c r="P10" s="28" t="s">
        <f>MAX('日報表(1分鐘)'!P$305:P$365)-IF(MAX('日報表(1分鐘)'!P$305:P$365)=0,0,SMALL('日報表(1分鐘)'!P$305:P$365,COUNTIF('日報表(1分鐘)'!P$305:P$365,0)+1))</f>
      </c>
      <c r="Q10" s="27" t="s">
        <f>AVERAGE('日報表(1分鐘)'!Q$305:Q$365)</f>
      </c>
      <c r="R10" s="28" t="s">
        <f>AVERAGE('日報表(1分鐘)'!R$305:R$365)</f>
      </c>
      <c r="S10" s="28" t="s">
        <f>MAX('日報表(1分鐘)'!S$305:S$365)-IF(MAX('日報表(1分鐘)'!S$305:S$365)=0,0,SMALL('日報表(1分鐘)'!S$305:S$365,COUNTIF('日報表(1分鐘)'!S$305:S$365,0)+1))</f>
      </c>
      <c r="T10" s="27" t="s">
        <f>AVERAGE('日報表(1分鐘)'!T$305:T$365)</f>
      </c>
      <c r="U10" s="28" t="s">
        <f>AVERAGE('日報表(1分鐘)'!U$305:U$365)</f>
      </c>
      <c r="V10" s="28" t="s">
        <f>MAX('日報表(1分鐘)'!V$305:V$365)-IF(MAX('日報表(1分鐘)'!V$305:V$365)=0,0,SMALL('日報表(1分鐘)'!V$305:V$365,COUNTIF('日報表(1分鐘)'!V$305:V$365,0)+1))</f>
      </c>
      <c r="W10" s="27" t="s">
        <f>AVERAGE('日報表(1分鐘)'!W$305:W$365)</f>
      </c>
      <c r="X10" s="28" t="s">
        <f>AVERAGE('日報表(1分鐘)'!X$305:X$365)</f>
      </c>
      <c r="Y10" s="28" t="s">
        <f>MAX('日報表(1分鐘)'!Y$305:Y$365)-IF(MAX('日報表(1分鐘)'!Y$305:Y$365)=0,0,SMALL('日報表(1分鐘)'!Y$305:Y$365,COUNTIF('日報表(1分鐘)'!Y$305:Y$365,0)+1))</f>
      </c>
      <c r="Z10" s="27" t="s">
        <f>AVERAGE('日報表(1分鐘)'!Z$305:Z$365)</f>
      </c>
      <c r="AA10" s="28" t="s">
        <f>AVERAGE('日報表(1分鐘)'!AA$305:AA$365)</f>
      </c>
      <c r="AB10" s="28" t="s">
        <f>MAX('日報表(1分鐘)'!AB$305:AB$365)-IF(MAX('日報表(1分鐘)'!AB$305:AB$365)=0,0,SMALL('日報表(1分鐘)'!AB$305:AB$365,COUNTIF('日報表(1分鐘)'!AB$305:AB$365,0)+1))</f>
      </c>
      <c r="AC10" s="27" t="s">
        <f>AVERAGE('日報表(1分鐘)'!AC$305:AC$365)</f>
      </c>
      <c r="AD10" s="28" t="s">
        <f>AVERAGE('日報表(1分鐘)'!AD$305:AD$365)</f>
      </c>
      <c r="AE10" s="28" t="s">
        <f>MAX('日報表(1分鐘)'!AE$305:AE$365)-IF(MAX('日報表(1分鐘)'!AE$305:AE$365)=0,0,SMALL('日報表(1分鐘)'!AE$305:AE$365,COUNTIF('日報表(1分鐘)'!AE$305:AE$365,0)+1))</f>
      </c>
      <c r="AF10" s="27" t="s">
        <f>AVERAGE('日報表(1分鐘)'!AF$305:AF$365)</f>
      </c>
      <c r="AG10" s="28" t="s">
        <f>AVERAGE('日報表(1分鐘)'!AG$305:AG$365)</f>
      </c>
      <c r="AH10" s="28" t="s">
        <f>MAX('日報表(1分鐘)'!AH$305:AH$365)-IF(MAX('日報表(1分鐘)'!AH$305:AH$365)=0,0,SMALL('日報表(1分鐘)'!AH$305:AH$365,COUNTIF('日報表(1分鐘)'!AH$305:AH$365,0)+1))</f>
      </c>
      <c r="AI10" s="27" t="s">
        <f>AVERAGE('日報表(1分鐘)'!AI$305:AI$365)</f>
      </c>
      <c r="AJ10" s="28" t="s">
        <f>AVERAGE('日報表(1分鐘)'!AJ$305:AJ$365)</f>
      </c>
      <c r="AK10" s="28" t="s">
        <f>MAX('日報表(1分鐘)'!AK$305:AK$365)-IF(MAX('日報表(1分鐘)'!AK$305:AK$365)=0,0,SMALL('日報表(1分鐘)'!AK$305:AK$365,COUNTIF('日報表(1分鐘)'!AK$305:AK$365,0)+1))</f>
      </c>
      <c r="AL10" s="27" t="s">
        <f>AVERAGE('日報表(1分鐘)'!AL$305:AL$365)</f>
      </c>
      <c r="AM10" s="28" t="s">
        <f>AVERAGE('日報表(1分鐘)'!AM$305:AM$365)</f>
      </c>
      <c r="AN10" s="28" t="s">
        <f>MAX('日報表(1分鐘)'!AN$305:AN$365)-IF(MAX('日報表(1分鐘)'!AN$305:AN$365)=0,0,SMALL('日報表(1分鐘)'!AN$305:AN$365,COUNTIF('日報表(1分鐘)'!AN$305:AN$365,0)+1))</f>
      </c>
      <c r="AO10" s="27" t="s">
        <f>AVERAGE('日報表(1分鐘)'!AO$305:AO$365)</f>
      </c>
      <c r="AP10" s="28" t="s">
        <f>AVERAGE('日報表(1分鐘)'!AP$305:AP$365)</f>
      </c>
      <c r="AQ10" s="28" t="s">
        <f>MAX('日報表(1分鐘)'!AQ$305:AQ$365) - IF(MAX('日報表(1分鐘)'!AQ$305:AQ$365)=0, 0, SMALL('日報表(1分鐘)'!AQ$305:AQ$365, COUNTIF('日報表(1分鐘)'!AQ$305:AQ$365, 0) + 1))</f>
      </c>
    </row>
    <row r="11" spans="1:4" ht="17.25">
      <c r="A11" s="14" t="s">
        <v>8</v>
      </c>
      <c r="B11" s="27">
        <f>AVERAGE('日報表(1分鐘)'!B$365:B$425)</f>
      </c>
      <c r="C11" s="28">
        <f>AVERAGE('日報表(1分鐘)'!C$365:C$425)</f>
      </c>
      <c r="D11" s="28">
        <f>MAX('日報表(1分鐘)'!D$365:D$425)-IF(MAX('日報表(1分鐘)'!D$365:D$425)=0,0,SMALL('日報表(1分鐘)'!D$365:D$425,COUNTIF('日報表(1分鐘)'!D$365:D$425,0)+1))</f>
      </c>
      <c r="E11" s="27" t="s">
        <f>AVERAGE('日報表(1分鐘)'!E$365:E$425)</f>
      </c>
      <c r="F11" s="28" t="s">
        <f>AVERAGE('日報表(1分鐘)'!F$365:F$425)</f>
      </c>
      <c r="G11" s="28" t="s">
        <f>MAX('日報表(1分鐘)'!G$365:G$425)-IF(MAX('日報表(1分鐘)'!G$365:G$425)=0,0,SMALL('日報表(1分鐘)'!G$365:G$425,COUNTIF('日報表(1分鐘)'!G$365:G$425,0)+1))</f>
      </c>
      <c r="H11" s="27" t="s">
        <f>AVERAGE('日報表(1分鐘)'!H$365:H$425)</f>
      </c>
      <c r="I11" s="28" t="s">
        <f>AVERAGE('日報表(1分鐘)'!I$365:I$425)</f>
      </c>
      <c r="J11" s="28" t="s">
        <f>MAX('日報表(1分鐘)'!J$365:J$425)-IF(MAX('日報表(1分鐘)'!J$365:J$425)=0,0,SMALL('日報表(1分鐘)'!J$365:J$425,COUNTIF('日報表(1分鐘)'!J$365:J$425,0)+1))</f>
      </c>
      <c r="K11" s="27" t="s">
        <f>AVERAGE('日報表(1分鐘)'!K$365:K$425)</f>
      </c>
      <c r="L11" s="28" t="s">
        <f>AVERAGE('日報表(1分鐘)'!L$365:L$425)</f>
      </c>
      <c r="M11" s="28" t="s">
        <f>MAX('日報表(1分鐘)'!M$365:M$425)-IF(MAX('日報表(1分鐘)'!M$365:M$425)=0,0,SMALL('日報表(1分鐘)'!M$365:M$425,COUNTIF('日報表(1分鐘)'!M$365:M$425,0)+1))</f>
      </c>
      <c r="N11" s="27" t="s">
        <f>AVERAGE('日報表(1分鐘)'!N$365:N$425)</f>
      </c>
      <c r="O11" s="28" t="s">
        <f>AVERAGE('日報表(1分鐘)'!O$365:O$425)</f>
      </c>
      <c r="P11" s="28" t="s">
        <f>MAX('日報表(1分鐘)'!P$365:P$425)-IF(MAX('日報表(1分鐘)'!P$365:P$425)=0,0,SMALL('日報表(1分鐘)'!P$365:P$425,COUNTIF('日報表(1分鐘)'!P$365:P$425,0)+1))</f>
      </c>
      <c r="Q11" s="27" t="s">
        <f>AVERAGE('日報表(1分鐘)'!Q$365:Q$425)</f>
      </c>
      <c r="R11" s="28" t="s">
        <f>AVERAGE('日報表(1分鐘)'!R$365:R$425)</f>
      </c>
      <c r="S11" s="28" t="s">
        <f>MAX('日報表(1分鐘)'!S$365:S$425)-IF(MAX('日報表(1分鐘)'!S$365:S$425)=0,0,SMALL('日報表(1分鐘)'!S$365:S$425,COUNTIF('日報表(1分鐘)'!S$365:S$425,0)+1))</f>
      </c>
      <c r="T11" s="27" t="s">
        <f>AVERAGE('日報表(1分鐘)'!T$365:T$425)</f>
      </c>
      <c r="U11" s="28" t="s">
        <f>AVERAGE('日報表(1分鐘)'!U$365:U$425)</f>
      </c>
      <c r="V11" s="28" t="s">
        <f>MAX('日報表(1分鐘)'!V$365:V$425)-IF(MAX('日報表(1分鐘)'!V$365:V$425)=0,0,SMALL('日報表(1分鐘)'!V$365:V$425,COUNTIF('日報表(1分鐘)'!V$365:V$425,0)+1))</f>
      </c>
      <c r="W11" s="27" t="s">
        <f>AVERAGE('日報表(1分鐘)'!W$365:W$425)</f>
      </c>
      <c r="X11" s="28" t="s">
        <f>AVERAGE('日報表(1分鐘)'!X$365:X$425)</f>
      </c>
      <c r="Y11" s="28" t="s">
        <f>MAX('日報表(1分鐘)'!Y$365:Y$425)-IF(MAX('日報表(1分鐘)'!Y$365:Y$425)=0,0,SMALL('日報表(1分鐘)'!Y$365:Y$425,COUNTIF('日報表(1分鐘)'!Y$365:Y$425,0)+1))</f>
      </c>
      <c r="Z11" s="27" t="s">
        <f>AVERAGE('日報表(1分鐘)'!Z$365:Z$425)</f>
      </c>
      <c r="AA11" s="28" t="s">
        <f>AVERAGE('日報表(1分鐘)'!AA$365:AA$425)</f>
      </c>
      <c r="AB11" s="28" t="s">
        <f>MAX('日報表(1分鐘)'!AB$365:AB$425)-IF(MAX('日報表(1分鐘)'!AB$365:AB$425)=0,0,SMALL('日報表(1分鐘)'!AB$365:AB$425,COUNTIF('日報表(1分鐘)'!AB$365:AB$425,0)+1))</f>
      </c>
      <c r="AC11" s="27" t="s">
        <f>AVERAGE('日報表(1分鐘)'!AC$365:AC$425)</f>
      </c>
      <c r="AD11" s="28" t="s">
        <f>AVERAGE('日報表(1分鐘)'!AD$365:AD$425)</f>
      </c>
      <c r="AE11" s="28" t="s">
        <f>MAX('日報表(1分鐘)'!AE$365:AE$425)-IF(MAX('日報表(1分鐘)'!AE$365:AE$425)=0,0,SMALL('日報表(1分鐘)'!AE$365:AE$425,COUNTIF('日報表(1分鐘)'!AE$365:AE$425,0)+1))</f>
      </c>
      <c r="AF11" s="27" t="s">
        <f>AVERAGE('日報表(1分鐘)'!AF$365:AF$425)</f>
      </c>
      <c r="AG11" s="28" t="s">
        <f>AVERAGE('日報表(1分鐘)'!AG$365:AG$425)</f>
      </c>
      <c r="AH11" s="28" t="s">
        <f>MAX('日報表(1分鐘)'!AH$365:AH$425)-IF(MAX('日報表(1分鐘)'!AH$365:AH$425)=0,0,SMALL('日報表(1分鐘)'!AH$365:AH$425,COUNTIF('日報表(1分鐘)'!AH$365:AH$425,0)+1))</f>
      </c>
      <c r="AI11" s="27" t="s">
        <f>AVERAGE('日報表(1分鐘)'!AI$365:AI$425)</f>
      </c>
      <c r="AJ11" s="28" t="s">
        <f>AVERAGE('日報表(1分鐘)'!AJ$365:AJ$425)</f>
      </c>
      <c r="AK11" s="28" t="s">
        <f>MAX('日報表(1分鐘)'!AK$365:AK$425)-IF(MAX('日報表(1分鐘)'!AK$365:AK$425)=0,0,SMALL('日報表(1分鐘)'!AK$365:AK$425,COUNTIF('日報表(1分鐘)'!AK$365:AK$425,0)+1))</f>
      </c>
      <c r="AL11" s="27" t="s">
        <f>AVERAGE('日報表(1分鐘)'!AL$365:AL$425)</f>
      </c>
      <c r="AM11" s="28" t="s">
        <f>AVERAGE('日報表(1分鐘)'!AM$365:AM$425)</f>
      </c>
      <c r="AN11" s="28" t="s">
        <f>MAX('日報表(1分鐘)'!AN$365:AN$425)-IF(MAX('日報表(1分鐘)'!AN$365:AN$425)=0,0,SMALL('日報表(1分鐘)'!AN$365:AN$425,COUNTIF('日報表(1分鐘)'!AN$365:AN$425,0)+1))</f>
      </c>
      <c r="AO11" s="27" t="s">
        <f>AVERAGE('日報表(1分鐘)'!AO$365:AO$425)</f>
      </c>
      <c r="AP11" s="28" t="s">
        <f>AVERAGE('日報表(1分鐘)'!AP$365:AP$425)</f>
      </c>
      <c r="AQ11" s="28" t="s">
        <f>MAX('日報表(1分鐘)'!AQ$365:AQ$425) - IF(MAX('日報表(1分鐘)'!AQ$365:AQ$425)=0, 0, SMALL('日報表(1分鐘)'!AQ$365:AQ$425, COUNTIF('日報表(1分鐘)'!AQ$365:AQ$425, 0) + 1))</f>
      </c>
    </row>
    <row r="12" spans="1:4" ht="17.25">
      <c r="A12" s="14" t="s">
        <v>9</v>
      </c>
      <c r="B12" s="27">
        <f>AVERAGE('日報表(1分鐘)'!B$425:B$485)</f>
      </c>
      <c r="C12" s="28">
        <f>AVERAGE('日報表(1分鐘)'!C$425:C$485)</f>
      </c>
      <c r="D12" s="28">
        <f>MAX('日報表(1分鐘)'!D$425:D$485)-IF(MAX('日報表(1分鐘)'!D$425:D$485)=0,0,SMALL('日報表(1分鐘)'!D$425:D$485,COUNTIF('日報表(1分鐘)'!D$425:D$485,0)+1))</f>
      </c>
      <c r="E12" s="27" t="s">
        <f>AVERAGE('日報表(1分鐘)'!E$425:E$485)</f>
      </c>
      <c r="F12" s="28" t="s">
        <f>AVERAGE('日報表(1分鐘)'!F$425:F$485)</f>
      </c>
      <c r="G12" s="28" t="s">
        <f>MAX('日報表(1分鐘)'!G$425:G$485)-IF(MAX('日報表(1分鐘)'!G$425:G$485)=0,0,SMALL('日報表(1分鐘)'!G$425:G$485,COUNTIF('日報表(1分鐘)'!G$425:G$485,0)+1))</f>
      </c>
      <c r="H12" s="27" t="s">
        <f>AVERAGE('日報表(1分鐘)'!H$425:H$485)</f>
      </c>
      <c r="I12" s="28" t="s">
        <f>AVERAGE('日報表(1分鐘)'!I$425:I$485)</f>
      </c>
      <c r="J12" s="28" t="s">
        <f>MAX('日報表(1分鐘)'!J$425:J$485)-IF(MAX('日報表(1分鐘)'!J$425:J$485)=0,0,SMALL('日報表(1分鐘)'!J$425:J$485,COUNTIF('日報表(1分鐘)'!J$425:J$485,0)+1))</f>
      </c>
      <c r="K12" s="27" t="s">
        <f>AVERAGE('日報表(1分鐘)'!K$425:K$485)</f>
      </c>
      <c r="L12" s="28" t="s">
        <f>AVERAGE('日報表(1分鐘)'!L$425:L$485)</f>
      </c>
      <c r="M12" s="28" t="s">
        <f>MAX('日報表(1分鐘)'!M$425:M$485)-IF(MAX('日報表(1分鐘)'!M$425:M$485)=0,0,SMALL('日報表(1分鐘)'!M$425:M$485,COUNTIF('日報表(1分鐘)'!M$425:M$485,0)+1))</f>
      </c>
      <c r="N12" s="27" t="s">
        <f>AVERAGE('日報表(1分鐘)'!N$425:N$485)</f>
      </c>
      <c r="O12" s="28" t="s">
        <f>AVERAGE('日報表(1分鐘)'!O$425:O$485)</f>
      </c>
      <c r="P12" s="28" t="s">
        <f>MAX('日報表(1分鐘)'!P$425:P$485)-IF(MAX('日報表(1分鐘)'!P$425:P$485)=0,0,SMALL('日報表(1分鐘)'!P$425:P$485,COUNTIF('日報表(1分鐘)'!P$425:P$485,0)+1))</f>
      </c>
      <c r="Q12" s="27" t="s">
        <f>AVERAGE('日報表(1分鐘)'!Q$425:Q$485)</f>
      </c>
      <c r="R12" s="28" t="s">
        <f>AVERAGE('日報表(1分鐘)'!R$425:R$485)</f>
      </c>
      <c r="S12" s="28" t="s">
        <f>MAX('日報表(1分鐘)'!S$425:S$485)-IF(MAX('日報表(1分鐘)'!S$425:S$485)=0,0,SMALL('日報表(1分鐘)'!S$425:S$485,COUNTIF('日報表(1分鐘)'!S$425:S$485,0)+1))</f>
      </c>
      <c r="T12" s="27" t="s">
        <f>AVERAGE('日報表(1分鐘)'!T$425:T$485)</f>
      </c>
      <c r="U12" s="28" t="s">
        <f>AVERAGE('日報表(1分鐘)'!U$425:U$485)</f>
      </c>
      <c r="V12" s="28" t="s">
        <f>MAX('日報表(1分鐘)'!V$425:V$485)-IF(MAX('日報表(1分鐘)'!V$425:V$485)=0,0,SMALL('日報表(1分鐘)'!V$425:V$485,COUNTIF('日報表(1分鐘)'!V$425:V$485,0)+1))</f>
      </c>
      <c r="W12" s="27" t="s">
        <f>AVERAGE('日報表(1分鐘)'!W$425:W$485)</f>
      </c>
      <c r="X12" s="28" t="s">
        <f>AVERAGE('日報表(1分鐘)'!X$425:X$485)</f>
      </c>
      <c r="Y12" s="28" t="s">
        <f>MAX('日報表(1分鐘)'!Y$425:Y$485)-IF(MAX('日報表(1分鐘)'!Y$425:Y$485)=0,0,SMALL('日報表(1分鐘)'!Y$425:Y$485,COUNTIF('日報表(1分鐘)'!Y$425:Y$485,0)+1))</f>
      </c>
      <c r="Z12" s="27" t="s">
        <f>AVERAGE('日報表(1分鐘)'!Z$425:Z$485)</f>
      </c>
      <c r="AA12" s="28" t="s">
        <f>AVERAGE('日報表(1分鐘)'!AA$425:AA$485)</f>
      </c>
      <c r="AB12" s="28" t="s">
        <f>MAX('日報表(1分鐘)'!AB$425:AB$485)-IF(MAX('日報表(1分鐘)'!AB$425:AB$485)=0,0,SMALL('日報表(1分鐘)'!AB$425:AB$485,COUNTIF('日報表(1分鐘)'!AB$425:AB$485,0)+1))</f>
      </c>
      <c r="AC12" s="27" t="s">
        <f>AVERAGE('日報表(1分鐘)'!AC$425:AC$485)</f>
      </c>
      <c r="AD12" s="28" t="s">
        <f>AVERAGE('日報表(1分鐘)'!AD$425:AD$485)</f>
      </c>
      <c r="AE12" s="28" t="s">
        <f>MAX('日報表(1分鐘)'!AE$425:AE$485)-IF(MAX('日報表(1分鐘)'!AE$425:AE$485)=0,0,SMALL('日報表(1分鐘)'!AE$425:AE$485,COUNTIF('日報表(1分鐘)'!AE$425:AE$485,0)+1))</f>
      </c>
      <c r="AF12" s="27" t="s">
        <f>AVERAGE('日報表(1分鐘)'!AF$425:AF$485)</f>
      </c>
      <c r="AG12" s="28" t="s">
        <f>AVERAGE('日報表(1分鐘)'!AG$425:AG$485)</f>
      </c>
      <c r="AH12" s="28" t="s">
        <f>MAX('日報表(1分鐘)'!AH$425:AH$485)-IF(MAX('日報表(1分鐘)'!AH$425:AH$485)=0,0,SMALL('日報表(1分鐘)'!AH$425:AH$485,COUNTIF('日報表(1分鐘)'!AH$425:AH$485,0)+1))</f>
      </c>
      <c r="AI12" s="27" t="s">
        <f>AVERAGE('日報表(1分鐘)'!AI$425:AI$485)</f>
      </c>
      <c r="AJ12" s="28" t="s">
        <f>AVERAGE('日報表(1分鐘)'!AJ$425:AJ$485)</f>
      </c>
      <c r="AK12" s="28" t="s">
        <f>MAX('日報表(1分鐘)'!AK$425:AK$485)-IF(MAX('日報表(1分鐘)'!AK$425:AK$485)=0,0,SMALL('日報表(1分鐘)'!AK$425:AK$485,COUNTIF('日報表(1分鐘)'!AK$425:AK$485,0)+1))</f>
      </c>
      <c r="AL12" s="27" t="s">
        <f>AVERAGE('日報表(1分鐘)'!AL$425:AL$485)</f>
      </c>
      <c r="AM12" s="28" t="s">
        <f>AVERAGE('日報表(1分鐘)'!AM$425:AM$485)</f>
      </c>
      <c r="AN12" s="28" t="s">
        <f>MAX('日報表(1分鐘)'!AN$425:AN$485)-IF(MAX('日報表(1分鐘)'!AN$425:AN$485)=0,0,SMALL('日報表(1分鐘)'!AN$425:AN$485,COUNTIF('日報表(1分鐘)'!AN$425:AN$485,0)+1))</f>
      </c>
      <c r="AO12" s="27" t="s">
        <f>AVERAGE('日報表(1分鐘)'!AO$425:AO$485)</f>
      </c>
      <c r="AP12" s="28" t="s">
        <f>AVERAGE('日報表(1分鐘)'!AP$425:AP$485)</f>
      </c>
      <c r="AQ12" s="28" t="s">
        <f>MAX('日報表(1分鐘)'!AQ$425:AQ$485) - IF(MAX('日報表(1分鐘)'!AQ$425:AQ$485)=0, 0, SMALL('日報表(1分鐘)'!AQ$425:AQ$485, COUNTIF('日報表(1分鐘)'!AQ$425:AQ$485, 0) + 1))</f>
      </c>
    </row>
    <row r="13" spans="1:4" ht="17.25">
      <c r="A13" s="14" t="s">
        <v>10</v>
      </c>
      <c r="B13" s="27">
        <f>AVERAGE('日報表(1分鐘)'!B$485:B$545)</f>
      </c>
      <c r="C13" s="28">
        <f>AVERAGE('日報表(1分鐘)'!C$485:C$545)</f>
      </c>
      <c r="D13" s="28">
        <f>MAX('日報表(1分鐘)'!D$485:D$545)-IF(MAX('日報表(1分鐘)'!D$485:D$545)=0,0,SMALL('日報表(1分鐘)'!D$485:D$545,COUNTIF('日報表(1分鐘)'!D$485:D$545,0)+1))</f>
      </c>
      <c r="E13" s="27" t="s">
        <f>AVERAGE('日報表(1分鐘)'!E$485:E$545)</f>
      </c>
      <c r="F13" s="28" t="s">
        <f>AVERAGE('日報表(1分鐘)'!F$485:F$545)</f>
      </c>
      <c r="G13" s="28" t="s">
        <f>MAX('日報表(1分鐘)'!G$485:G$545)-IF(MAX('日報表(1分鐘)'!G$485:G$545)=0,0,SMALL('日報表(1分鐘)'!G$485:G$545,COUNTIF('日報表(1分鐘)'!G$485:G$545,0)+1))</f>
      </c>
      <c r="H13" s="27" t="s">
        <f>AVERAGE('日報表(1分鐘)'!H$485:H$545)</f>
      </c>
      <c r="I13" s="28" t="s">
        <f>AVERAGE('日報表(1分鐘)'!I$485:I$545)</f>
      </c>
      <c r="J13" s="28" t="s">
        <f>MAX('日報表(1分鐘)'!J$485:J$545)-IF(MAX('日報表(1分鐘)'!J$485:J$545)=0,0,SMALL('日報表(1分鐘)'!J$485:J$545,COUNTIF('日報表(1分鐘)'!J$485:J$545,0)+1))</f>
      </c>
      <c r="K13" s="27" t="s">
        <f>AVERAGE('日報表(1分鐘)'!K$485:K$545)</f>
      </c>
      <c r="L13" s="28" t="s">
        <f>AVERAGE('日報表(1分鐘)'!L$485:L$545)</f>
      </c>
      <c r="M13" s="28" t="s">
        <f>MAX('日報表(1分鐘)'!M$485:M$545)-IF(MAX('日報表(1分鐘)'!M$485:M$545)=0,0,SMALL('日報表(1分鐘)'!M$485:M$545,COUNTIF('日報表(1分鐘)'!M$485:M$545,0)+1))</f>
      </c>
      <c r="N13" s="27" t="s">
        <f>AVERAGE('日報表(1分鐘)'!N$485:N$545)</f>
      </c>
      <c r="O13" s="28" t="s">
        <f>AVERAGE('日報表(1分鐘)'!O$485:O$545)</f>
      </c>
      <c r="P13" s="28" t="s">
        <f>MAX('日報表(1分鐘)'!P$485:P$545)-IF(MAX('日報表(1分鐘)'!P$485:P$545)=0,0,SMALL('日報表(1分鐘)'!P$485:P$545,COUNTIF('日報表(1分鐘)'!P$485:P$545,0)+1))</f>
      </c>
      <c r="Q13" s="27" t="s">
        <f>AVERAGE('日報表(1分鐘)'!Q$485:Q$545)</f>
      </c>
      <c r="R13" s="28" t="s">
        <f>AVERAGE('日報表(1分鐘)'!R$485:R$545)</f>
      </c>
      <c r="S13" s="28" t="s">
        <f>MAX('日報表(1分鐘)'!S$485:S$545)-IF(MAX('日報表(1分鐘)'!S$485:S$545)=0,0,SMALL('日報表(1分鐘)'!S$485:S$545,COUNTIF('日報表(1分鐘)'!S$485:S$545,0)+1))</f>
      </c>
      <c r="T13" s="27" t="s">
        <f>AVERAGE('日報表(1分鐘)'!T$485:T$545)</f>
      </c>
      <c r="U13" s="28" t="s">
        <f>AVERAGE('日報表(1分鐘)'!U$485:U$545)</f>
      </c>
      <c r="V13" s="28" t="s">
        <f>MAX('日報表(1分鐘)'!V$485:V$545)-IF(MAX('日報表(1分鐘)'!V$485:V$545)=0,0,SMALL('日報表(1分鐘)'!V$485:V$545,COUNTIF('日報表(1分鐘)'!V$485:V$545,0)+1))</f>
      </c>
      <c r="W13" s="27" t="s">
        <f>AVERAGE('日報表(1分鐘)'!W$485:W$545)</f>
      </c>
      <c r="X13" s="28" t="s">
        <f>AVERAGE('日報表(1分鐘)'!X$485:X$545)</f>
      </c>
      <c r="Y13" s="28" t="s">
        <f>MAX('日報表(1分鐘)'!Y$485:Y$545)-IF(MAX('日報表(1分鐘)'!Y$485:Y$545)=0,0,SMALL('日報表(1分鐘)'!Y$485:Y$545,COUNTIF('日報表(1分鐘)'!Y$485:Y$545,0)+1))</f>
      </c>
      <c r="Z13" s="27" t="s">
        <f>AVERAGE('日報表(1分鐘)'!Z$485:Z$545)</f>
      </c>
      <c r="AA13" s="28" t="s">
        <f>AVERAGE('日報表(1分鐘)'!AA$485:AA$545)</f>
      </c>
      <c r="AB13" s="28" t="s">
        <f>MAX('日報表(1分鐘)'!AB$485:AB$545)-IF(MAX('日報表(1分鐘)'!AB$485:AB$545)=0,0,SMALL('日報表(1分鐘)'!AB$485:AB$545,COUNTIF('日報表(1分鐘)'!AB$485:AB$545,0)+1))</f>
      </c>
      <c r="AC13" s="27" t="s">
        <f>AVERAGE('日報表(1分鐘)'!AC$485:AC$545)</f>
      </c>
      <c r="AD13" s="28" t="s">
        <f>AVERAGE('日報表(1分鐘)'!AD$485:AD$545)</f>
      </c>
      <c r="AE13" s="28" t="s">
        <f>MAX('日報表(1分鐘)'!AE$485:AE$545)-IF(MAX('日報表(1分鐘)'!AE$485:AE$545)=0,0,SMALL('日報表(1分鐘)'!AE$485:AE$545,COUNTIF('日報表(1分鐘)'!AE$485:AE$545,0)+1))</f>
      </c>
      <c r="AF13" s="27" t="s">
        <f>AVERAGE('日報表(1分鐘)'!AF$485:AF$545)</f>
      </c>
      <c r="AG13" s="28" t="s">
        <f>AVERAGE('日報表(1分鐘)'!AG$485:AG$545)</f>
      </c>
      <c r="AH13" s="28" t="s">
        <f>MAX('日報表(1分鐘)'!AH$485:AH$545)-IF(MAX('日報表(1分鐘)'!AH$485:AH$545)=0,0,SMALL('日報表(1分鐘)'!AH$485:AH$545,COUNTIF('日報表(1分鐘)'!AH$485:AH$545,0)+1))</f>
      </c>
      <c r="AI13" s="27" t="s">
        <f>AVERAGE('日報表(1分鐘)'!AI$485:AI$545)</f>
      </c>
      <c r="AJ13" s="28" t="s">
        <f>AVERAGE('日報表(1分鐘)'!AJ$485:AJ$545)</f>
      </c>
      <c r="AK13" s="28" t="s">
        <f>MAX('日報表(1分鐘)'!AK$485:AK$545)-IF(MAX('日報表(1分鐘)'!AK$485:AK$545)=0,0,SMALL('日報表(1分鐘)'!AK$485:AK$545,COUNTIF('日報表(1分鐘)'!AK$485:AK$545,0)+1))</f>
      </c>
      <c r="AL13" s="27" t="s">
        <f>AVERAGE('日報表(1分鐘)'!AL$485:AL$545)</f>
      </c>
      <c r="AM13" s="28" t="s">
        <f>AVERAGE('日報表(1分鐘)'!AM$485:AM$545)</f>
      </c>
      <c r="AN13" s="28" t="s">
        <f>MAX('日報表(1分鐘)'!AN$485:AN$545)-IF(MAX('日報表(1分鐘)'!AN$485:AN$545)=0,0,SMALL('日報表(1分鐘)'!AN$485:AN$545,COUNTIF('日報表(1分鐘)'!AN$485:AN$545,0)+1))</f>
      </c>
      <c r="AO13" s="27" t="s">
        <f>AVERAGE('日報表(1分鐘)'!AO$485:AO$545)</f>
      </c>
      <c r="AP13" s="28" t="s">
        <f>AVERAGE('日報表(1分鐘)'!AP$485:AP$545)</f>
      </c>
      <c r="AQ13" s="28" t="s">
        <f>MAX('日報表(1分鐘)'!AQ$485:AQ$545) - IF(MAX('日報表(1分鐘)'!AQ$485:AQ$545)=0, 0, SMALL('日報表(1分鐘)'!AQ$485:AQ$545, COUNTIF('日報表(1分鐘)'!AQ$485:AQ$545, 0) + 1))</f>
      </c>
    </row>
    <row r="14" spans="1:4" ht="17.25">
      <c r="A14" s="14" t="s">
        <v>11</v>
      </c>
      <c r="B14" s="27">
        <f>AVERAGE('日報表(1分鐘)'!B$545:B$605)</f>
      </c>
      <c r="C14" s="28">
        <f>AVERAGE('日報表(1分鐘)'!C$545:C$605)</f>
      </c>
      <c r="D14" s="28">
        <f>MAX('日報表(1分鐘)'!D$545:D$605)-IF(MAX('日報表(1分鐘)'!D$545:D$605)=0,0,SMALL('日報表(1分鐘)'!D$545:D$605,COUNTIF('日報表(1分鐘)'!D$545:D$605,0)+1))</f>
      </c>
      <c r="E14" s="27" t="s">
        <f>AVERAGE('日報表(1分鐘)'!E$545:E$605)</f>
      </c>
      <c r="F14" s="28" t="s">
        <f>AVERAGE('日報表(1分鐘)'!F$545:F$605)</f>
      </c>
      <c r="G14" s="28" t="s">
        <f>MAX('日報表(1分鐘)'!G$545:G$605)-IF(MAX('日報表(1分鐘)'!G$545:G$605)=0,0,SMALL('日報表(1分鐘)'!G$545:G$605,COUNTIF('日報表(1分鐘)'!G$545:G$605,0)+1))</f>
      </c>
      <c r="H14" s="27" t="s">
        <f>AVERAGE('日報表(1分鐘)'!H$545:H$605)</f>
      </c>
      <c r="I14" s="28" t="s">
        <f>AVERAGE('日報表(1分鐘)'!I$545:I$605)</f>
      </c>
      <c r="J14" s="28" t="s">
        <f>MAX('日報表(1分鐘)'!J$545:J$605)-IF(MAX('日報表(1分鐘)'!J$545:J$605)=0,0,SMALL('日報表(1分鐘)'!J$545:J$605,COUNTIF('日報表(1分鐘)'!J$545:J$605,0)+1))</f>
      </c>
      <c r="K14" s="27" t="s">
        <f>AVERAGE('日報表(1分鐘)'!K$545:K$605)</f>
      </c>
      <c r="L14" s="28" t="s">
        <f>AVERAGE('日報表(1分鐘)'!L$545:L$605)</f>
      </c>
      <c r="M14" s="28" t="s">
        <f>MAX('日報表(1分鐘)'!M$545:M$605)-IF(MAX('日報表(1分鐘)'!M$545:M$605)=0,0,SMALL('日報表(1分鐘)'!M$545:M$605,COUNTIF('日報表(1分鐘)'!M$545:M$605,0)+1))</f>
      </c>
      <c r="N14" s="27" t="s">
        <f>AVERAGE('日報表(1分鐘)'!N$545:N$605)</f>
      </c>
      <c r="O14" s="28" t="s">
        <f>AVERAGE('日報表(1分鐘)'!O$545:O$605)</f>
      </c>
      <c r="P14" s="28" t="s">
        <f>MAX('日報表(1分鐘)'!P$545:P$605)-IF(MAX('日報表(1分鐘)'!P$545:P$605)=0,0,SMALL('日報表(1分鐘)'!P$545:P$605,COUNTIF('日報表(1分鐘)'!P$545:P$605,0)+1))</f>
      </c>
      <c r="Q14" s="27" t="s">
        <f>AVERAGE('日報表(1分鐘)'!Q$545:Q$605)</f>
      </c>
      <c r="R14" s="28" t="s">
        <f>AVERAGE('日報表(1分鐘)'!R$545:R$605)</f>
      </c>
      <c r="S14" s="28" t="s">
        <f>MAX('日報表(1分鐘)'!S$545:S$605)-IF(MAX('日報表(1分鐘)'!S$545:S$605)=0,0,SMALL('日報表(1分鐘)'!S$545:S$605,COUNTIF('日報表(1分鐘)'!S$545:S$605,0)+1))</f>
      </c>
      <c r="T14" s="27" t="s">
        <f>AVERAGE('日報表(1分鐘)'!T$545:T$605)</f>
      </c>
      <c r="U14" s="28" t="s">
        <f>AVERAGE('日報表(1分鐘)'!U$545:U$605)</f>
      </c>
      <c r="V14" s="28" t="s">
        <f>MAX('日報表(1分鐘)'!V$545:V$605)-IF(MAX('日報表(1分鐘)'!V$545:V$605)=0,0,SMALL('日報表(1分鐘)'!V$545:V$605,COUNTIF('日報表(1分鐘)'!V$545:V$605,0)+1))</f>
      </c>
      <c r="W14" s="27" t="s">
        <f>AVERAGE('日報表(1分鐘)'!W$545:W$605)</f>
      </c>
      <c r="X14" s="28" t="s">
        <f>AVERAGE('日報表(1分鐘)'!X$545:X$605)</f>
      </c>
      <c r="Y14" s="28" t="s">
        <f>MAX('日報表(1分鐘)'!Y$545:Y$605)-IF(MAX('日報表(1分鐘)'!Y$545:Y$605)=0,0,SMALL('日報表(1分鐘)'!Y$545:Y$605,COUNTIF('日報表(1分鐘)'!Y$545:Y$605,0)+1))</f>
      </c>
      <c r="Z14" s="27" t="s">
        <f>AVERAGE('日報表(1分鐘)'!Z$545:Z$605)</f>
      </c>
      <c r="AA14" s="28" t="s">
        <f>AVERAGE('日報表(1分鐘)'!AA$545:AA$605)</f>
      </c>
      <c r="AB14" s="28" t="s">
        <f>MAX('日報表(1分鐘)'!AB$545:AB$605)-IF(MAX('日報表(1分鐘)'!AB$545:AB$605)=0,0,SMALL('日報表(1分鐘)'!AB$545:AB$605,COUNTIF('日報表(1分鐘)'!AB$545:AB$605,0)+1))</f>
      </c>
      <c r="AC14" s="27" t="s">
        <f>AVERAGE('日報表(1分鐘)'!AC$545:AC$605)</f>
      </c>
      <c r="AD14" s="28" t="s">
        <f>AVERAGE('日報表(1分鐘)'!AD$545:AD$605)</f>
      </c>
      <c r="AE14" s="28" t="s">
        <f>MAX('日報表(1分鐘)'!AE$545:AE$605)-IF(MAX('日報表(1分鐘)'!AE$545:AE$605)=0,0,SMALL('日報表(1分鐘)'!AE$545:AE$605,COUNTIF('日報表(1分鐘)'!AE$545:AE$605,0)+1))</f>
      </c>
      <c r="AF14" s="27" t="s">
        <f>AVERAGE('日報表(1分鐘)'!AF$545:AF$605)</f>
      </c>
      <c r="AG14" s="28" t="s">
        <f>AVERAGE('日報表(1分鐘)'!AG$545:AG$605)</f>
      </c>
      <c r="AH14" s="28" t="s">
        <f>MAX('日報表(1分鐘)'!AH$545:AH$605)-IF(MAX('日報表(1分鐘)'!AH$545:AH$605)=0,0,SMALL('日報表(1分鐘)'!AH$545:AH$605,COUNTIF('日報表(1分鐘)'!AH$545:AH$605,0)+1))</f>
      </c>
      <c r="AI14" s="27" t="s">
        <f>AVERAGE('日報表(1分鐘)'!AI$545:AI$605)</f>
      </c>
      <c r="AJ14" s="28" t="s">
        <f>AVERAGE('日報表(1分鐘)'!AJ$545:AJ$605)</f>
      </c>
      <c r="AK14" s="28" t="s">
        <f>MAX('日報表(1分鐘)'!AK$545:AK$605)-IF(MAX('日報表(1分鐘)'!AK$545:AK$605)=0,0,SMALL('日報表(1分鐘)'!AK$545:AK$605,COUNTIF('日報表(1分鐘)'!AK$545:AK$605,0)+1))</f>
      </c>
      <c r="AL14" s="27" t="s">
        <f>AVERAGE('日報表(1分鐘)'!AL$545:AL$605)</f>
      </c>
      <c r="AM14" s="28" t="s">
        <f>AVERAGE('日報表(1分鐘)'!AM$545:AM$605)</f>
      </c>
      <c r="AN14" s="28" t="s">
        <f>MAX('日報表(1分鐘)'!AN$545:AN$605)-IF(MAX('日報表(1分鐘)'!AN$545:AN$605)=0,0,SMALL('日報表(1分鐘)'!AN$545:AN$605,COUNTIF('日報表(1分鐘)'!AN$545:AN$605,0)+1))</f>
      </c>
      <c r="AO14" s="27" t="s">
        <f>AVERAGE('日報表(1分鐘)'!AO$545:AO$605)</f>
      </c>
      <c r="AP14" s="28" t="s">
        <f>AVERAGE('日報表(1分鐘)'!AP$545:AP$605)</f>
      </c>
      <c r="AQ14" s="28" t="s">
        <f>MAX('日報表(1分鐘)'!AQ$545:AQ$605) - IF(MAX('日報表(1分鐘)'!AQ$545:AQ$605)=0, 0, SMALL('日報表(1分鐘)'!AQ$545:AQ$605, COUNTIF('日報表(1分鐘)'!AQ$545:AQ$605, 0) + 1))</f>
      </c>
    </row>
    <row r="15" spans="1:4" ht="17.25">
      <c r="A15" s="14" t="s">
        <v>12</v>
      </c>
      <c r="B15" s="27">
        <f>AVERAGE('日報表(1分鐘)'!B$605:B$665)</f>
      </c>
      <c r="C15" s="28">
        <f>AVERAGE('日報表(1分鐘)'!C$605:C$665)</f>
      </c>
      <c r="D15" s="28">
        <f>MAX('日報表(1分鐘)'!D$605:D$665)-IF(MAX('日報表(1分鐘)'!D$605:D$665)=0,0,SMALL('日報表(1分鐘)'!D$605:D$665,COUNTIF('日報表(1分鐘)'!D$605:D$665,0)+1))</f>
      </c>
      <c r="E15" s="27" t="s">
        <f>AVERAGE('日報表(1分鐘)'!E$605:E$665)</f>
      </c>
      <c r="F15" s="28" t="s">
        <f>AVERAGE('日報表(1分鐘)'!F$605:F$665)</f>
      </c>
      <c r="G15" s="28" t="s">
        <f>MAX('日報表(1分鐘)'!G$605:G$665)-IF(MAX('日報表(1分鐘)'!G$605:G$665)=0,0,SMALL('日報表(1分鐘)'!G$605:G$665,COUNTIF('日報表(1分鐘)'!G$605:G$665,0)+1))</f>
      </c>
      <c r="H15" s="27" t="s">
        <f>AVERAGE('日報表(1分鐘)'!H$605:H$665)</f>
      </c>
      <c r="I15" s="28" t="s">
        <f>AVERAGE('日報表(1分鐘)'!I$605:I$665)</f>
      </c>
      <c r="J15" s="28" t="s">
        <f>MAX('日報表(1分鐘)'!J$605:J$665)-IF(MAX('日報表(1分鐘)'!J$605:J$665)=0,0,SMALL('日報表(1分鐘)'!J$605:J$665,COUNTIF('日報表(1分鐘)'!J$605:J$665,0)+1))</f>
      </c>
      <c r="K15" s="27" t="s">
        <f>AVERAGE('日報表(1分鐘)'!K$605:K$665)</f>
      </c>
      <c r="L15" s="28" t="s">
        <f>AVERAGE('日報表(1分鐘)'!L$605:L$665)</f>
      </c>
      <c r="M15" s="28" t="s">
        <f>MAX('日報表(1分鐘)'!M$605:M$665)-IF(MAX('日報表(1分鐘)'!M$605:M$665)=0,0,SMALL('日報表(1分鐘)'!M$605:M$665,COUNTIF('日報表(1分鐘)'!M$605:M$665,0)+1))</f>
      </c>
      <c r="N15" s="27" t="s">
        <f>AVERAGE('日報表(1分鐘)'!N$605:N$665)</f>
      </c>
      <c r="O15" s="28" t="s">
        <f>AVERAGE('日報表(1分鐘)'!O$605:O$665)</f>
      </c>
      <c r="P15" s="28" t="s">
        <f>MAX('日報表(1分鐘)'!P$605:P$665)-IF(MAX('日報表(1分鐘)'!P$605:P$665)=0,0,SMALL('日報表(1分鐘)'!P$605:P$665,COUNTIF('日報表(1分鐘)'!P$605:P$665,0)+1))</f>
      </c>
      <c r="Q15" s="27" t="s">
        <f>AVERAGE('日報表(1分鐘)'!Q$605:Q$665)</f>
      </c>
      <c r="R15" s="28" t="s">
        <f>AVERAGE('日報表(1分鐘)'!R$605:R$665)</f>
      </c>
      <c r="S15" s="28" t="s">
        <f>MAX('日報表(1分鐘)'!S$605:S$665)-IF(MAX('日報表(1分鐘)'!S$605:S$665)=0,0,SMALL('日報表(1分鐘)'!S$605:S$665,COUNTIF('日報表(1分鐘)'!S$605:S$665,0)+1))</f>
      </c>
      <c r="T15" s="27" t="s">
        <f>AVERAGE('日報表(1分鐘)'!T$605:T$665)</f>
      </c>
      <c r="U15" s="28" t="s">
        <f>AVERAGE('日報表(1分鐘)'!U$605:U$665)</f>
      </c>
      <c r="V15" s="28" t="s">
        <f>MAX('日報表(1分鐘)'!V$605:V$665)-IF(MAX('日報表(1分鐘)'!V$605:V$665)=0,0,SMALL('日報表(1分鐘)'!V$605:V$665,COUNTIF('日報表(1分鐘)'!V$605:V$665,0)+1))</f>
      </c>
      <c r="W15" s="27" t="s">
        <f>AVERAGE('日報表(1分鐘)'!W$605:W$665)</f>
      </c>
      <c r="X15" s="28" t="s">
        <f>AVERAGE('日報表(1分鐘)'!X$605:X$665)</f>
      </c>
      <c r="Y15" s="28" t="s">
        <f>MAX('日報表(1分鐘)'!Y$605:Y$665)-IF(MAX('日報表(1分鐘)'!Y$605:Y$665)=0,0,SMALL('日報表(1分鐘)'!Y$605:Y$665,COUNTIF('日報表(1分鐘)'!Y$605:Y$665,0)+1))</f>
      </c>
      <c r="Z15" s="27" t="s">
        <f>AVERAGE('日報表(1分鐘)'!Z$605:Z$665)</f>
      </c>
      <c r="AA15" s="28" t="s">
        <f>AVERAGE('日報表(1分鐘)'!AA$605:AA$665)</f>
      </c>
      <c r="AB15" s="28" t="s">
        <f>MAX('日報表(1分鐘)'!AB$605:AB$665)-IF(MAX('日報表(1分鐘)'!AB$605:AB$665)=0,0,SMALL('日報表(1分鐘)'!AB$605:AB$665,COUNTIF('日報表(1分鐘)'!AB$605:AB$665,0)+1))</f>
      </c>
      <c r="AC15" s="27" t="s">
        <f>AVERAGE('日報表(1分鐘)'!AC$605:AC$665)</f>
      </c>
      <c r="AD15" s="28" t="s">
        <f>AVERAGE('日報表(1分鐘)'!AD$605:AD$665)</f>
      </c>
      <c r="AE15" s="28" t="s">
        <f>MAX('日報表(1分鐘)'!AE$605:AE$665)-IF(MAX('日報表(1分鐘)'!AE$605:AE$665)=0,0,SMALL('日報表(1分鐘)'!AE$605:AE$665,COUNTIF('日報表(1分鐘)'!AE$605:AE$665,0)+1))</f>
      </c>
      <c r="AF15" s="27" t="s">
        <f>AVERAGE('日報表(1分鐘)'!AF$605:AF$665)</f>
      </c>
      <c r="AG15" s="28" t="s">
        <f>AVERAGE('日報表(1分鐘)'!AG$605:AG$665)</f>
      </c>
      <c r="AH15" s="28" t="s">
        <f>MAX('日報表(1分鐘)'!AH$605:AH$665)-IF(MAX('日報表(1分鐘)'!AH$605:AH$665)=0,0,SMALL('日報表(1分鐘)'!AH$605:AH$665,COUNTIF('日報表(1分鐘)'!AH$605:AH$665,0)+1))</f>
      </c>
      <c r="AI15" s="27" t="s">
        <f>AVERAGE('日報表(1分鐘)'!AI$605:AI$665)</f>
      </c>
      <c r="AJ15" s="28" t="s">
        <f>AVERAGE('日報表(1分鐘)'!AJ$605:AJ$665)</f>
      </c>
      <c r="AK15" s="28" t="s">
        <f>MAX('日報表(1分鐘)'!AK$605:AK$665)-IF(MAX('日報表(1分鐘)'!AK$605:AK$665)=0,0,SMALL('日報表(1分鐘)'!AK$605:AK$665,COUNTIF('日報表(1分鐘)'!AK$605:AK$665,0)+1))</f>
      </c>
      <c r="AL15" s="27" t="s">
        <f>AVERAGE('日報表(1分鐘)'!AL$605:AL$665)</f>
      </c>
      <c r="AM15" s="28" t="s">
        <f>AVERAGE('日報表(1分鐘)'!AM$605:AM$665)</f>
      </c>
      <c r="AN15" s="28" t="s">
        <f>MAX('日報表(1分鐘)'!AN$605:AN$665)-IF(MAX('日報表(1分鐘)'!AN$605:AN$665)=0,0,SMALL('日報表(1分鐘)'!AN$605:AN$665,COUNTIF('日報表(1分鐘)'!AN$605:AN$665,0)+1))</f>
      </c>
      <c r="AO15" s="27" t="s">
        <f>AVERAGE('日報表(1分鐘)'!AO$605:AO$665)</f>
      </c>
      <c r="AP15" s="28" t="s">
        <f>AVERAGE('日報表(1分鐘)'!AP$605:AP$665)</f>
      </c>
      <c r="AQ15" s="28" t="s">
        <f>MAX('日報表(1分鐘)'!AQ$605:AQ$665) - IF(MAX('日報表(1分鐘)'!AQ$605:AQ$665)=0, 0, SMALL('日報表(1分鐘)'!AQ$605:AQ$665, COUNTIF('日報表(1分鐘)'!AQ$605:AQ$665, 0) + 1))</f>
      </c>
    </row>
    <row r="16" spans="1:4" ht="17.25">
      <c r="A16" s="14" t="s">
        <v>13</v>
      </c>
      <c r="B16" s="27">
        <f>AVERAGE('日報表(1分鐘)'!B$665:B$725)</f>
      </c>
      <c r="C16" s="28">
        <f>AVERAGE('日報表(1分鐘)'!C$665:C$725)</f>
      </c>
      <c r="D16" s="28">
        <f>MAX('日報表(1分鐘)'!D$665:D$725)-IF(MAX('日報表(1分鐘)'!D$665:D$725)=0,0,SMALL('日報表(1分鐘)'!D$665:D$725,COUNTIF('日報表(1分鐘)'!D$665:D$725,0)+1))</f>
      </c>
      <c r="E16" s="27" t="s">
        <f>AVERAGE('日報表(1分鐘)'!E$665:E$725)</f>
      </c>
      <c r="F16" s="28" t="s">
        <f>AVERAGE('日報表(1分鐘)'!F$665:F$725)</f>
      </c>
      <c r="G16" s="28" t="s">
        <f>MAX('日報表(1分鐘)'!G$665:G$725)-IF(MAX('日報表(1分鐘)'!G$665:G$725)=0,0,SMALL('日報表(1分鐘)'!G$665:G$725,COUNTIF('日報表(1分鐘)'!G$665:G$725,0)+1))</f>
      </c>
      <c r="H16" s="27" t="s">
        <f>AVERAGE('日報表(1分鐘)'!H$665:H$725)</f>
      </c>
      <c r="I16" s="28" t="s">
        <f>AVERAGE('日報表(1分鐘)'!I$665:I$725)</f>
      </c>
      <c r="J16" s="28" t="s">
        <f>MAX('日報表(1分鐘)'!J$665:J$725)-IF(MAX('日報表(1分鐘)'!J$665:J$725)=0,0,SMALL('日報表(1分鐘)'!J$665:J$725,COUNTIF('日報表(1分鐘)'!J$665:J$725,0)+1))</f>
      </c>
      <c r="K16" s="27" t="s">
        <f>AVERAGE('日報表(1分鐘)'!K$665:K$725)</f>
      </c>
      <c r="L16" s="28" t="s">
        <f>AVERAGE('日報表(1分鐘)'!L$665:L$725)</f>
      </c>
      <c r="M16" s="28" t="s">
        <f>MAX('日報表(1分鐘)'!M$665:M$725)-IF(MAX('日報表(1分鐘)'!M$665:M$725)=0,0,SMALL('日報表(1分鐘)'!M$665:M$725,COUNTIF('日報表(1分鐘)'!M$665:M$725,0)+1))</f>
      </c>
      <c r="N16" s="27" t="s">
        <f>AVERAGE('日報表(1分鐘)'!N$665:N$725)</f>
      </c>
      <c r="O16" s="28" t="s">
        <f>AVERAGE('日報表(1分鐘)'!O$665:O$725)</f>
      </c>
      <c r="P16" s="28" t="s">
        <f>MAX('日報表(1分鐘)'!P$665:P$725)-IF(MAX('日報表(1分鐘)'!P$665:P$725)=0,0,SMALL('日報表(1分鐘)'!P$665:P$725,COUNTIF('日報表(1分鐘)'!P$665:P$725,0)+1))</f>
      </c>
      <c r="Q16" s="27" t="s">
        <f>AVERAGE('日報表(1分鐘)'!Q$665:Q$725)</f>
      </c>
      <c r="R16" s="28" t="s">
        <f>AVERAGE('日報表(1分鐘)'!R$665:R$725)</f>
      </c>
      <c r="S16" s="28" t="s">
        <f>MAX('日報表(1分鐘)'!S$665:S$725)-IF(MAX('日報表(1分鐘)'!S$665:S$725)=0,0,SMALL('日報表(1分鐘)'!S$665:S$725,COUNTIF('日報表(1分鐘)'!S$665:S$725,0)+1))</f>
      </c>
      <c r="T16" s="27" t="s">
        <f>AVERAGE('日報表(1分鐘)'!T$665:T$725)</f>
      </c>
      <c r="U16" s="28" t="s">
        <f>AVERAGE('日報表(1分鐘)'!U$665:U$725)</f>
      </c>
      <c r="V16" s="28" t="s">
        <f>MAX('日報表(1分鐘)'!V$665:V$725)-IF(MAX('日報表(1分鐘)'!V$665:V$725)=0,0,SMALL('日報表(1分鐘)'!V$665:V$725,COUNTIF('日報表(1分鐘)'!V$665:V$725,0)+1))</f>
      </c>
      <c r="W16" s="27" t="s">
        <f>AVERAGE('日報表(1分鐘)'!W$665:W$725)</f>
      </c>
      <c r="X16" s="28" t="s">
        <f>AVERAGE('日報表(1分鐘)'!X$665:X$725)</f>
      </c>
      <c r="Y16" s="28" t="s">
        <f>MAX('日報表(1分鐘)'!Y$665:Y$725)-IF(MAX('日報表(1分鐘)'!Y$665:Y$725)=0,0,SMALL('日報表(1分鐘)'!Y$665:Y$725,COUNTIF('日報表(1分鐘)'!Y$665:Y$725,0)+1))</f>
      </c>
      <c r="Z16" s="27" t="s">
        <f>AVERAGE('日報表(1分鐘)'!Z$665:Z$725)</f>
      </c>
      <c r="AA16" s="28" t="s">
        <f>AVERAGE('日報表(1分鐘)'!AA$665:AA$725)</f>
      </c>
      <c r="AB16" s="28" t="s">
        <f>MAX('日報表(1分鐘)'!AB$665:AB$725)-IF(MAX('日報表(1分鐘)'!AB$665:AB$725)=0,0,SMALL('日報表(1分鐘)'!AB$665:AB$725,COUNTIF('日報表(1分鐘)'!AB$665:AB$725,0)+1))</f>
      </c>
      <c r="AC16" s="27" t="s">
        <f>AVERAGE('日報表(1分鐘)'!AC$665:AC$725)</f>
      </c>
      <c r="AD16" s="28" t="s">
        <f>AVERAGE('日報表(1分鐘)'!AD$665:AD$725)</f>
      </c>
      <c r="AE16" s="28" t="s">
        <f>MAX('日報表(1分鐘)'!AE$665:AE$725)-IF(MAX('日報表(1分鐘)'!AE$665:AE$725)=0,0,SMALL('日報表(1分鐘)'!AE$665:AE$725,COUNTIF('日報表(1分鐘)'!AE$665:AE$725,0)+1))</f>
      </c>
      <c r="AF16" s="27" t="s">
        <f>AVERAGE('日報表(1分鐘)'!AF$665:AF$725)</f>
      </c>
      <c r="AG16" s="28" t="s">
        <f>AVERAGE('日報表(1分鐘)'!AG$665:AG$725)</f>
      </c>
      <c r="AH16" s="28" t="s">
        <f>MAX('日報表(1分鐘)'!AH$665:AH$725)-IF(MAX('日報表(1分鐘)'!AH$665:AH$725)=0,0,SMALL('日報表(1分鐘)'!AH$665:AH$725,COUNTIF('日報表(1分鐘)'!AH$665:AH$725,0)+1))</f>
      </c>
      <c r="AI16" s="27" t="s">
        <f>AVERAGE('日報表(1分鐘)'!AI$665:AI$725)</f>
      </c>
      <c r="AJ16" s="28" t="s">
        <f>AVERAGE('日報表(1分鐘)'!AJ$665:AJ$725)</f>
      </c>
      <c r="AK16" s="28" t="s">
        <f>MAX('日報表(1分鐘)'!AK$665:AK$725)-IF(MAX('日報表(1分鐘)'!AK$665:AK$725)=0,0,SMALL('日報表(1分鐘)'!AK$665:AK$725,COUNTIF('日報表(1分鐘)'!AK$665:AK$725,0)+1))</f>
      </c>
      <c r="AL16" s="27" t="s">
        <f>AVERAGE('日報表(1分鐘)'!AL$665:AL$725)</f>
      </c>
      <c r="AM16" s="28" t="s">
        <f>AVERAGE('日報表(1分鐘)'!AM$665:AM$725)</f>
      </c>
      <c r="AN16" s="28" t="s">
        <f>MAX('日報表(1分鐘)'!AN$665:AN$725)-IF(MAX('日報表(1分鐘)'!AN$665:AN$725)=0,0,SMALL('日報表(1分鐘)'!AN$665:AN$725,COUNTIF('日報表(1分鐘)'!AN$665:AN$725,0)+1))</f>
      </c>
      <c r="AO16" s="27" t="s">
        <f>AVERAGE('日報表(1分鐘)'!AO$665:AO$725)</f>
      </c>
      <c r="AP16" s="28" t="s">
        <f>AVERAGE('日報表(1分鐘)'!AP$665:AP$725)</f>
      </c>
      <c r="AQ16" s="28" t="s">
        <f>MAX('日報表(1分鐘)'!AQ$665:AQ$725) - IF(MAX('日報表(1分鐘)'!AQ$665:AQ$725)=0, 0, SMALL('日報表(1分鐘)'!AQ$665:AQ$725, COUNTIF('日報表(1分鐘)'!AQ$665:AQ$725, 0) + 1))</f>
      </c>
    </row>
    <row r="17" spans="1:4" ht="17.25">
      <c r="A17" s="14" t="s">
        <v>14</v>
      </c>
      <c r="B17" s="27">
        <f>AVERAGE('日報表(1分鐘)'!B$725:B$785)</f>
      </c>
      <c r="C17" s="28">
        <f>AVERAGE('日報表(1分鐘)'!C$725:C$785)</f>
      </c>
      <c r="D17" s="28">
        <f>MAX('日報表(1分鐘)'!D$725:D$785)-IF(MAX('日報表(1分鐘)'!D$725:D$785)=0,0,SMALL('日報表(1分鐘)'!D$725:D$785,COUNTIF('日報表(1分鐘)'!D$725:D$785,0)+1))</f>
      </c>
      <c r="E17" s="27" t="s">
        <f>AVERAGE('日報表(1分鐘)'!E$725:E$785)</f>
      </c>
      <c r="F17" s="28" t="s">
        <f>AVERAGE('日報表(1分鐘)'!F$725:F$785)</f>
      </c>
      <c r="G17" s="28" t="s">
        <f>MAX('日報表(1分鐘)'!G$725:G$785)-IF(MAX('日報表(1分鐘)'!G$725:G$785)=0,0,SMALL('日報表(1分鐘)'!G$725:G$785,COUNTIF('日報表(1分鐘)'!G$725:G$785,0)+1))</f>
      </c>
      <c r="H17" s="27" t="s">
        <f>AVERAGE('日報表(1分鐘)'!H$725:H$785)</f>
      </c>
      <c r="I17" s="28" t="s">
        <f>AVERAGE('日報表(1分鐘)'!I$725:I$785)</f>
      </c>
      <c r="J17" s="28" t="s">
        <f>MAX('日報表(1分鐘)'!J$725:J$785)-IF(MAX('日報表(1分鐘)'!J$725:J$785)=0,0,SMALL('日報表(1分鐘)'!J$725:J$785,COUNTIF('日報表(1分鐘)'!J$725:J$785,0)+1))</f>
      </c>
      <c r="K17" s="27" t="s">
        <f>AVERAGE('日報表(1分鐘)'!K$725:K$785)</f>
      </c>
      <c r="L17" s="28" t="s">
        <f>AVERAGE('日報表(1分鐘)'!L$725:L$785)</f>
      </c>
      <c r="M17" s="28" t="s">
        <f>MAX('日報表(1分鐘)'!M$725:M$785)-IF(MAX('日報表(1分鐘)'!M$725:M$785)=0,0,SMALL('日報表(1分鐘)'!M$725:M$785,COUNTIF('日報表(1分鐘)'!M$725:M$785,0)+1))</f>
      </c>
      <c r="N17" s="27" t="s">
        <f>AVERAGE('日報表(1分鐘)'!N$725:N$785)</f>
      </c>
      <c r="O17" s="28" t="s">
        <f>AVERAGE('日報表(1分鐘)'!O$725:O$785)</f>
      </c>
      <c r="P17" s="28" t="s">
        <f>MAX('日報表(1分鐘)'!P$725:P$785)-IF(MAX('日報表(1分鐘)'!P$725:P$785)=0,0,SMALL('日報表(1分鐘)'!P$725:P$785,COUNTIF('日報表(1分鐘)'!P$725:P$785,0)+1))</f>
      </c>
      <c r="Q17" s="27" t="s">
        <f>AVERAGE('日報表(1分鐘)'!Q$725:Q$785)</f>
      </c>
      <c r="R17" s="28" t="s">
        <f>AVERAGE('日報表(1分鐘)'!R$725:R$785)</f>
      </c>
      <c r="S17" s="28" t="s">
        <f>MAX('日報表(1分鐘)'!S$725:S$785)-IF(MAX('日報表(1分鐘)'!S$725:S$785)=0,0,SMALL('日報表(1分鐘)'!S$725:S$785,COUNTIF('日報表(1分鐘)'!S$725:S$785,0)+1))</f>
      </c>
      <c r="T17" s="27" t="s">
        <f>AVERAGE('日報表(1分鐘)'!T$725:T$785)</f>
      </c>
      <c r="U17" s="28" t="s">
        <f>AVERAGE('日報表(1分鐘)'!U$725:U$785)</f>
      </c>
      <c r="V17" s="28" t="s">
        <f>MAX('日報表(1分鐘)'!V$725:V$785)-IF(MAX('日報表(1分鐘)'!V$725:V$785)=0,0,SMALL('日報表(1分鐘)'!V$725:V$785,COUNTIF('日報表(1分鐘)'!V$725:V$785,0)+1))</f>
      </c>
      <c r="W17" s="27" t="s">
        <f>AVERAGE('日報表(1分鐘)'!W$725:W$785)</f>
      </c>
      <c r="X17" s="28" t="s">
        <f>AVERAGE('日報表(1分鐘)'!X$725:X$785)</f>
      </c>
      <c r="Y17" s="28" t="s">
        <f>MAX('日報表(1分鐘)'!Y$725:Y$785)-IF(MAX('日報表(1分鐘)'!Y$725:Y$785)=0,0,SMALL('日報表(1分鐘)'!Y$725:Y$785,COUNTIF('日報表(1分鐘)'!Y$725:Y$785,0)+1))</f>
      </c>
      <c r="Z17" s="27" t="s">
        <f>AVERAGE('日報表(1分鐘)'!Z$725:Z$785)</f>
      </c>
      <c r="AA17" s="28" t="s">
        <f>AVERAGE('日報表(1分鐘)'!AA$725:AA$785)</f>
      </c>
      <c r="AB17" s="28" t="s">
        <f>MAX('日報表(1分鐘)'!AB$725:AB$785)-IF(MAX('日報表(1分鐘)'!AB$725:AB$785)=0,0,SMALL('日報表(1分鐘)'!AB$725:AB$785,COUNTIF('日報表(1分鐘)'!AB$725:AB$785,0)+1))</f>
      </c>
      <c r="AC17" s="27" t="s">
        <f>AVERAGE('日報表(1分鐘)'!AC$725:AC$785)</f>
      </c>
      <c r="AD17" s="28" t="s">
        <f>AVERAGE('日報表(1分鐘)'!AD$725:AD$785)</f>
      </c>
      <c r="AE17" s="28" t="s">
        <f>MAX('日報表(1分鐘)'!AE$725:AE$785)-IF(MAX('日報表(1分鐘)'!AE$725:AE$785)=0,0,SMALL('日報表(1分鐘)'!AE$725:AE$785,COUNTIF('日報表(1分鐘)'!AE$725:AE$785,0)+1))</f>
      </c>
      <c r="AF17" s="27" t="s">
        <f>AVERAGE('日報表(1分鐘)'!AF$725:AF$785)</f>
      </c>
      <c r="AG17" s="28" t="s">
        <f>AVERAGE('日報表(1分鐘)'!AG$725:AG$785)</f>
      </c>
      <c r="AH17" s="28" t="s">
        <f>MAX('日報表(1分鐘)'!AH$725:AH$785)-IF(MAX('日報表(1分鐘)'!AH$725:AH$785)=0,0,SMALL('日報表(1分鐘)'!AH$725:AH$785,COUNTIF('日報表(1分鐘)'!AH$725:AH$785,0)+1))</f>
      </c>
      <c r="AI17" s="27" t="s">
        <f>AVERAGE('日報表(1分鐘)'!AI$725:AI$785)</f>
      </c>
      <c r="AJ17" s="28" t="s">
        <f>AVERAGE('日報表(1分鐘)'!AJ$725:AJ$785)</f>
      </c>
      <c r="AK17" s="28" t="s">
        <f>MAX('日報表(1分鐘)'!AK$725:AK$785)-IF(MAX('日報表(1分鐘)'!AK$725:AK$785)=0,0,SMALL('日報表(1分鐘)'!AK$725:AK$785,COUNTIF('日報表(1分鐘)'!AK$725:AK$785,0)+1))</f>
      </c>
      <c r="AL17" s="27" t="s">
        <f>AVERAGE('日報表(1分鐘)'!AL$725:AL$785)</f>
      </c>
      <c r="AM17" s="28" t="s">
        <f>AVERAGE('日報表(1分鐘)'!AM$725:AM$785)</f>
      </c>
      <c r="AN17" s="28" t="s">
        <f>MAX('日報表(1分鐘)'!AN$725:AN$785)-IF(MAX('日報表(1分鐘)'!AN$725:AN$785)=0,0,SMALL('日報表(1分鐘)'!AN$725:AN$785,COUNTIF('日報表(1分鐘)'!AN$725:AN$785,0)+1))</f>
      </c>
      <c r="AO17" s="27" t="s">
        <f>AVERAGE('日報表(1分鐘)'!AO$725:AO$785)</f>
      </c>
      <c r="AP17" s="28" t="s">
        <f>AVERAGE('日報表(1分鐘)'!AP$725:AP$785)</f>
      </c>
      <c r="AQ17" s="28" t="s">
        <f>MAX('日報表(1分鐘)'!AQ$725:AQ$785) - IF(MAX('日報表(1分鐘)'!AQ$725:AQ$785)=0, 0, SMALL('日報表(1分鐘)'!AQ$725:AQ$785, COUNTIF('日報表(1分鐘)'!AQ$725:AQ$785, 0) + 1))</f>
      </c>
    </row>
    <row r="18" spans="1:4" ht="17.25">
      <c r="A18" s="14" t="s">
        <v>25</v>
      </c>
      <c r="B18" s="27">
        <f>AVERAGE('日報表(1分鐘)'!B$785:B$845)</f>
      </c>
      <c r="C18" s="28">
        <f>AVERAGE('日報表(1分鐘)'!C$785:C$845)</f>
      </c>
      <c r="D18" s="28">
        <f>MAX('日報表(1分鐘)'!D$785:D$845)-IF(MAX('日報表(1分鐘)'!D$785:D$845)=0,0,SMALL('日報表(1分鐘)'!D$785:D$845,COUNTIF('日報表(1分鐘)'!D$785:D$845,0)+1))</f>
      </c>
      <c r="E18" s="27" t="s">
        <f>AVERAGE('日報表(1分鐘)'!E$785:E$845)</f>
      </c>
      <c r="F18" s="28" t="s">
        <f>AVERAGE('日報表(1分鐘)'!F$785:F$845)</f>
      </c>
      <c r="G18" s="28" t="s">
        <f>MAX('日報表(1分鐘)'!G$785:G$845)-IF(MAX('日報表(1分鐘)'!G$785:G$845)=0,0,SMALL('日報表(1分鐘)'!G$785:G$845,COUNTIF('日報表(1分鐘)'!G$785:G$845,0)+1))</f>
      </c>
      <c r="H18" s="27" t="s">
        <f>AVERAGE('日報表(1分鐘)'!H$785:H$845)</f>
      </c>
      <c r="I18" s="28" t="s">
        <f>AVERAGE('日報表(1分鐘)'!I$785:I$845)</f>
      </c>
      <c r="J18" s="28" t="s">
        <f>MAX('日報表(1分鐘)'!J$785:J$845)-IF(MAX('日報表(1分鐘)'!J$785:J$845)=0,0,SMALL('日報表(1分鐘)'!J$785:J$845,COUNTIF('日報表(1分鐘)'!J$785:J$845,0)+1))</f>
      </c>
      <c r="K18" s="27" t="s">
        <f>AVERAGE('日報表(1分鐘)'!K$785:K$845)</f>
      </c>
      <c r="L18" s="28" t="s">
        <f>AVERAGE('日報表(1分鐘)'!L$785:L$845)</f>
      </c>
      <c r="M18" s="28" t="s">
        <f>MAX('日報表(1分鐘)'!M$785:M$845)-IF(MAX('日報表(1分鐘)'!M$785:M$845)=0,0,SMALL('日報表(1分鐘)'!M$785:M$845,COUNTIF('日報表(1分鐘)'!M$785:M$845,0)+1))</f>
      </c>
      <c r="N18" s="27" t="s">
        <f>AVERAGE('日報表(1分鐘)'!N$785:N$845)</f>
      </c>
      <c r="O18" s="28" t="s">
        <f>AVERAGE('日報表(1分鐘)'!O$785:O$845)</f>
      </c>
      <c r="P18" s="28" t="s">
        <f>MAX('日報表(1分鐘)'!P$785:P$845)-IF(MAX('日報表(1分鐘)'!P$785:P$845)=0,0,SMALL('日報表(1分鐘)'!P$785:P$845,COUNTIF('日報表(1分鐘)'!P$785:P$845,0)+1))</f>
      </c>
      <c r="Q18" s="27" t="s">
        <f>AVERAGE('日報表(1分鐘)'!Q$785:Q$845)</f>
      </c>
      <c r="R18" s="28" t="s">
        <f>AVERAGE('日報表(1分鐘)'!R$785:R$845)</f>
      </c>
      <c r="S18" s="28" t="s">
        <f>MAX('日報表(1分鐘)'!S$785:S$845)-IF(MAX('日報表(1分鐘)'!S$785:S$845)=0,0,SMALL('日報表(1分鐘)'!S$785:S$845,COUNTIF('日報表(1分鐘)'!S$785:S$845,0)+1))</f>
      </c>
      <c r="T18" s="27" t="s">
        <f>AVERAGE('日報表(1分鐘)'!T$785:T$845)</f>
      </c>
      <c r="U18" s="28" t="s">
        <f>AVERAGE('日報表(1分鐘)'!U$785:U$845)</f>
      </c>
      <c r="V18" s="28" t="s">
        <f>MAX('日報表(1分鐘)'!V$785:V$845)-IF(MAX('日報表(1分鐘)'!V$785:V$845)=0,0,SMALL('日報表(1分鐘)'!V$785:V$845,COUNTIF('日報表(1分鐘)'!V$785:V$845,0)+1))</f>
      </c>
      <c r="W18" s="27" t="s">
        <f>AVERAGE('日報表(1分鐘)'!W$785:W$845)</f>
      </c>
      <c r="X18" s="28" t="s">
        <f>AVERAGE('日報表(1分鐘)'!X$785:X$845)</f>
      </c>
      <c r="Y18" s="28" t="s">
        <f>MAX('日報表(1分鐘)'!Y$785:Y$845)-IF(MAX('日報表(1分鐘)'!Y$785:Y$845)=0,0,SMALL('日報表(1分鐘)'!Y$785:Y$845,COUNTIF('日報表(1分鐘)'!Y$785:Y$845,0)+1))</f>
      </c>
      <c r="Z18" s="27" t="s">
        <f>AVERAGE('日報表(1分鐘)'!Z$785:Z$845)</f>
      </c>
      <c r="AA18" s="28" t="s">
        <f>AVERAGE('日報表(1分鐘)'!AA$785:AA$845)</f>
      </c>
      <c r="AB18" s="28" t="s">
        <f>MAX('日報表(1分鐘)'!AB$785:AB$845)-IF(MAX('日報表(1分鐘)'!AB$785:AB$845)=0,0,SMALL('日報表(1分鐘)'!AB$785:AB$845,COUNTIF('日報表(1分鐘)'!AB$785:AB$845,0)+1))</f>
      </c>
      <c r="AC18" s="27" t="s">
        <f>AVERAGE('日報表(1分鐘)'!AC$785:AC$845)</f>
      </c>
      <c r="AD18" s="28" t="s">
        <f>AVERAGE('日報表(1分鐘)'!AD$785:AD$845)</f>
      </c>
      <c r="AE18" s="28" t="s">
        <f>MAX('日報表(1分鐘)'!AE$785:AE$845)-IF(MAX('日報表(1分鐘)'!AE$785:AE$845)=0,0,SMALL('日報表(1分鐘)'!AE$785:AE$845,COUNTIF('日報表(1分鐘)'!AE$785:AE$845,0)+1))</f>
      </c>
      <c r="AF18" s="27" t="s">
        <f>AVERAGE('日報表(1分鐘)'!AF$785:AF$845)</f>
      </c>
      <c r="AG18" s="28" t="s">
        <f>AVERAGE('日報表(1分鐘)'!AG$785:AG$845)</f>
      </c>
      <c r="AH18" s="28" t="s">
        <f>MAX('日報表(1分鐘)'!AH$785:AH$845)-IF(MAX('日報表(1分鐘)'!AH$785:AH$845)=0,0,SMALL('日報表(1分鐘)'!AH$785:AH$845,COUNTIF('日報表(1分鐘)'!AH$785:AH$845,0)+1))</f>
      </c>
      <c r="AI18" s="27" t="s">
        <f>AVERAGE('日報表(1分鐘)'!AI$785:AI$845)</f>
      </c>
      <c r="AJ18" s="28" t="s">
        <f>AVERAGE('日報表(1分鐘)'!AJ$785:AJ$845)</f>
      </c>
      <c r="AK18" s="28" t="s">
        <f>MAX('日報表(1分鐘)'!AK$785:AK$845)-IF(MAX('日報表(1分鐘)'!AK$785:AK$845)=0,0,SMALL('日報表(1分鐘)'!AK$785:AK$845,COUNTIF('日報表(1分鐘)'!AK$785:AK$845,0)+1))</f>
      </c>
      <c r="AL18" s="27" t="s">
        <f>AVERAGE('日報表(1分鐘)'!AL$785:AL$845)</f>
      </c>
      <c r="AM18" s="28" t="s">
        <f>AVERAGE('日報表(1分鐘)'!AM$785:AM$845)</f>
      </c>
      <c r="AN18" s="28" t="s">
        <f>MAX('日報表(1分鐘)'!AN$785:AN$845)-IF(MAX('日報表(1分鐘)'!AN$785:AN$845)=0,0,SMALL('日報表(1分鐘)'!AN$785:AN$845,COUNTIF('日報表(1分鐘)'!AN$785:AN$845,0)+1))</f>
      </c>
      <c r="AO18" s="27" t="s">
        <f>AVERAGE('日報表(1分鐘)'!AO$785:AO$845)</f>
      </c>
      <c r="AP18" s="28" t="s">
        <f>AVERAGE('日報表(1分鐘)'!AP$785:AP$845)</f>
      </c>
      <c r="AQ18" s="28" t="s">
        <f>MAX('日報表(1分鐘)'!AQ$785:AQ$845) - IF(MAX('日報表(1分鐘)'!AQ$785:AQ$845)=0, 0, SMALL('日報表(1分鐘)'!AQ$785:AQ$845, COUNTIF('日報表(1分鐘)'!AQ$785:AQ$845, 0) + 1))</f>
      </c>
    </row>
    <row r="19" spans="1:4" ht="17.25">
      <c r="A19" s="14" t="s">
        <v>23</v>
      </c>
      <c r="B19" s="27">
        <f>AVERAGE('日報表(1分鐘)'!B$845:B$905)</f>
      </c>
      <c r="C19" s="28">
        <f>AVERAGE('日報表(1分鐘)'!C$845:C$905)</f>
      </c>
      <c r="D19" s="28">
        <f>MAX('日報表(1分鐘)'!D$845:D$905)-IF(MAX('日報表(1分鐘)'!D$845:D$905)=0,0,SMALL('日報表(1分鐘)'!D$845:D$905,COUNTIF('日報表(1分鐘)'!D$845:D$905,0)+1))</f>
      </c>
      <c r="E19" s="27" t="s">
        <f>AVERAGE('日報表(1分鐘)'!E$845:E$905)</f>
      </c>
      <c r="F19" s="28" t="s">
        <f>AVERAGE('日報表(1分鐘)'!F$845:F$905)</f>
      </c>
      <c r="G19" s="28" t="s">
        <f>MAX('日報表(1分鐘)'!G$845:G$905)-IF(MAX('日報表(1分鐘)'!G$845:G$905)=0,0,SMALL('日報表(1分鐘)'!G$845:G$905,COUNTIF('日報表(1分鐘)'!G$845:G$905,0)+1))</f>
      </c>
      <c r="H19" s="27" t="s">
        <f>AVERAGE('日報表(1分鐘)'!H$845:H$905)</f>
      </c>
      <c r="I19" s="28" t="s">
        <f>AVERAGE('日報表(1分鐘)'!I$845:I$905)</f>
      </c>
      <c r="J19" s="28" t="s">
        <f>MAX('日報表(1分鐘)'!J$845:J$905)-IF(MAX('日報表(1分鐘)'!J$845:J$905)=0,0,SMALL('日報表(1分鐘)'!J$845:J$905,COUNTIF('日報表(1分鐘)'!J$845:J$905,0)+1))</f>
      </c>
      <c r="K19" s="27" t="s">
        <f>AVERAGE('日報表(1分鐘)'!K$845:K$905)</f>
      </c>
      <c r="L19" s="28" t="s">
        <f>AVERAGE('日報表(1分鐘)'!L$845:L$905)</f>
      </c>
      <c r="M19" s="28" t="s">
        <f>MAX('日報表(1分鐘)'!M$845:M$905)-IF(MAX('日報表(1分鐘)'!M$845:M$905)=0,0,SMALL('日報表(1分鐘)'!M$845:M$905,COUNTIF('日報表(1分鐘)'!M$845:M$905,0)+1))</f>
      </c>
      <c r="N19" s="27" t="s">
        <f>AVERAGE('日報表(1分鐘)'!N$845:N$905)</f>
      </c>
      <c r="O19" s="28" t="s">
        <f>AVERAGE('日報表(1分鐘)'!O$845:O$905)</f>
      </c>
      <c r="P19" s="28" t="s">
        <f>MAX('日報表(1分鐘)'!P$845:P$905)-IF(MAX('日報表(1分鐘)'!P$845:P$905)=0,0,SMALL('日報表(1分鐘)'!P$845:P$905,COUNTIF('日報表(1分鐘)'!P$845:P$905,0)+1))</f>
      </c>
      <c r="Q19" s="27" t="s">
        <f>AVERAGE('日報表(1分鐘)'!Q$845:Q$905)</f>
      </c>
      <c r="R19" s="28" t="s">
        <f>AVERAGE('日報表(1分鐘)'!R$845:R$905)</f>
      </c>
      <c r="S19" s="28" t="s">
        <f>MAX('日報表(1分鐘)'!S$845:S$905)-IF(MAX('日報表(1分鐘)'!S$845:S$905)=0,0,SMALL('日報表(1分鐘)'!S$845:S$905,COUNTIF('日報表(1分鐘)'!S$845:S$905,0)+1))</f>
      </c>
      <c r="T19" s="27" t="s">
        <f>AVERAGE('日報表(1分鐘)'!T$845:T$905)</f>
      </c>
      <c r="U19" s="28" t="s">
        <f>AVERAGE('日報表(1分鐘)'!U$845:U$905)</f>
      </c>
      <c r="V19" s="28" t="s">
        <f>MAX('日報表(1分鐘)'!V$845:V$905)-IF(MAX('日報表(1分鐘)'!V$845:V$905)=0,0,SMALL('日報表(1分鐘)'!V$845:V$905,COUNTIF('日報表(1分鐘)'!V$845:V$905,0)+1))</f>
      </c>
      <c r="W19" s="27" t="s">
        <f>AVERAGE('日報表(1分鐘)'!W$845:W$905)</f>
      </c>
      <c r="X19" s="28" t="s">
        <f>AVERAGE('日報表(1分鐘)'!X$845:X$905)</f>
      </c>
      <c r="Y19" s="28" t="s">
        <f>MAX('日報表(1分鐘)'!Y$845:Y$905)-IF(MAX('日報表(1分鐘)'!Y$845:Y$905)=0,0,SMALL('日報表(1分鐘)'!Y$845:Y$905,COUNTIF('日報表(1分鐘)'!Y$845:Y$905,0)+1))</f>
      </c>
      <c r="Z19" s="27" t="s">
        <f>AVERAGE('日報表(1分鐘)'!Z$845:Z$905)</f>
      </c>
      <c r="AA19" s="28" t="s">
        <f>AVERAGE('日報表(1分鐘)'!AA$845:AA$905)</f>
      </c>
      <c r="AB19" s="28" t="s">
        <f>MAX('日報表(1分鐘)'!AB$845:AB$905)-IF(MAX('日報表(1分鐘)'!AB$845:AB$905)=0,0,SMALL('日報表(1分鐘)'!AB$845:AB$905,COUNTIF('日報表(1分鐘)'!AB$845:AB$905,0)+1))</f>
      </c>
      <c r="AC19" s="27" t="s">
        <f>AVERAGE('日報表(1分鐘)'!AC$845:AC$905)</f>
      </c>
      <c r="AD19" s="28" t="s">
        <f>AVERAGE('日報表(1分鐘)'!AD$845:AD$905)</f>
      </c>
      <c r="AE19" s="28" t="s">
        <f>MAX('日報表(1分鐘)'!AE$845:AE$905)-IF(MAX('日報表(1分鐘)'!AE$845:AE$905)=0,0,SMALL('日報表(1分鐘)'!AE$845:AE$905,COUNTIF('日報表(1分鐘)'!AE$845:AE$905,0)+1))</f>
      </c>
      <c r="AF19" s="27" t="s">
        <f>AVERAGE('日報表(1分鐘)'!AF$845:AF$905)</f>
      </c>
      <c r="AG19" s="28" t="s">
        <f>AVERAGE('日報表(1分鐘)'!AG$845:AG$905)</f>
      </c>
      <c r="AH19" s="28" t="s">
        <f>MAX('日報表(1分鐘)'!AH$845:AH$905)-IF(MAX('日報表(1分鐘)'!AH$845:AH$905)=0,0,SMALL('日報表(1分鐘)'!AH$845:AH$905,COUNTIF('日報表(1分鐘)'!AH$845:AH$905,0)+1))</f>
      </c>
      <c r="AI19" s="27" t="s">
        <f>AVERAGE('日報表(1分鐘)'!AI$845:AI$905)</f>
      </c>
      <c r="AJ19" s="28" t="s">
        <f>AVERAGE('日報表(1分鐘)'!AJ$845:AJ$905)</f>
      </c>
      <c r="AK19" s="28" t="s">
        <f>MAX('日報表(1分鐘)'!AK$845:AK$905)-IF(MAX('日報表(1分鐘)'!AK$845:AK$905)=0,0,SMALL('日報表(1分鐘)'!AK$845:AK$905,COUNTIF('日報表(1分鐘)'!AK$845:AK$905,0)+1))</f>
      </c>
      <c r="AL19" s="27" t="s">
        <f>AVERAGE('日報表(1分鐘)'!AL$845:AL$905)</f>
      </c>
      <c r="AM19" s="28" t="s">
        <f>AVERAGE('日報表(1分鐘)'!AM$845:AM$905)</f>
      </c>
      <c r="AN19" s="28" t="s">
        <f>MAX('日報表(1分鐘)'!AN$845:AN$905)-IF(MAX('日報表(1分鐘)'!AN$845:AN$905)=0,0,SMALL('日報表(1分鐘)'!AN$845:AN$905,COUNTIF('日報表(1分鐘)'!AN$845:AN$905,0)+1))</f>
      </c>
      <c r="AO19" s="27" t="s">
        <f>AVERAGE('日報表(1分鐘)'!AO$845:AO$905)</f>
      </c>
      <c r="AP19" s="28" t="s">
        <f>AVERAGE('日報表(1分鐘)'!AP$845:AP$905)</f>
      </c>
      <c r="AQ19" s="28" t="s">
        <f>MAX('日報表(1分鐘)'!AQ$845:AQ$905) - IF(MAX('日報表(1分鐘)'!AQ$845:AQ$905)=0, 0, SMALL('日報表(1分鐘)'!AQ$845:AQ$905, COUNTIF('日報表(1分鐘)'!AQ$845:AQ$905, 0) + 1))</f>
      </c>
    </row>
    <row r="20" spans="1:4" ht="17.25">
      <c r="A20" s="14" t="s">
        <v>24</v>
      </c>
      <c r="B20" s="27">
        <f>AVERAGE('日報表(1分鐘)'!B$905:B$965)</f>
      </c>
      <c r="C20" s="28">
        <f>AVERAGE('日報表(1分鐘)'!C$905:C$965)</f>
      </c>
      <c r="D20" s="28">
        <f>MAX('日報表(1分鐘)'!D$905:D$965)-IF(MAX('日報表(1分鐘)'!D$905:D$965)=0,0,SMALL('日報表(1分鐘)'!D$905:D$965,COUNTIF('日報表(1分鐘)'!D$905:D$965,0)+1))</f>
      </c>
      <c r="E20" s="27" t="s">
        <f>AVERAGE('日報表(1分鐘)'!E$905:E$965)</f>
      </c>
      <c r="F20" s="28" t="s">
        <f>AVERAGE('日報表(1分鐘)'!F$905:F$965)</f>
      </c>
      <c r="G20" s="28" t="s">
        <f>MAX('日報表(1分鐘)'!G$905:G$965)-IF(MAX('日報表(1分鐘)'!G$905:G$965)=0,0,SMALL('日報表(1分鐘)'!G$905:G$965,COUNTIF('日報表(1分鐘)'!G$905:G$965,0)+1))</f>
      </c>
      <c r="H20" s="27" t="s">
        <f>AVERAGE('日報表(1分鐘)'!H$905:H$965)</f>
      </c>
      <c r="I20" s="28" t="s">
        <f>AVERAGE('日報表(1分鐘)'!I$905:I$965)</f>
      </c>
      <c r="J20" s="28" t="s">
        <f>MAX('日報表(1分鐘)'!J$905:J$965)-IF(MAX('日報表(1分鐘)'!J$905:J$965)=0,0,SMALL('日報表(1分鐘)'!J$905:J$965,COUNTIF('日報表(1分鐘)'!J$905:J$965,0)+1))</f>
      </c>
      <c r="K20" s="27" t="s">
        <f>AVERAGE('日報表(1分鐘)'!K$905:K$965)</f>
      </c>
      <c r="L20" s="28" t="s">
        <f>AVERAGE('日報表(1分鐘)'!L$905:L$965)</f>
      </c>
      <c r="M20" s="28" t="s">
        <f>MAX('日報表(1分鐘)'!M$905:M$965)-IF(MAX('日報表(1分鐘)'!M$905:M$965)=0,0,SMALL('日報表(1分鐘)'!M$905:M$965,COUNTIF('日報表(1分鐘)'!M$905:M$965,0)+1))</f>
      </c>
      <c r="N20" s="27" t="s">
        <f>AVERAGE('日報表(1分鐘)'!N$905:N$965)</f>
      </c>
      <c r="O20" s="28" t="s">
        <f>AVERAGE('日報表(1分鐘)'!O$905:O$965)</f>
      </c>
      <c r="P20" s="28" t="s">
        <f>MAX('日報表(1分鐘)'!P$905:P$965)-IF(MAX('日報表(1分鐘)'!P$905:P$965)=0,0,SMALL('日報表(1分鐘)'!P$905:P$965,COUNTIF('日報表(1分鐘)'!P$905:P$965,0)+1))</f>
      </c>
      <c r="Q20" s="27" t="s">
        <f>AVERAGE('日報表(1分鐘)'!Q$905:Q$965)</f>
      </c>
      <c r="R20" s="28" t="s">
        <f>AVERAGE('日報表(1分鐘)'!R$905:R$965)</f>
      </c>
      <c r="S20" s="28" t="s">
        <f>MAX('日報表(1分鐘)'!S$905:S$965)-IF(MAX('日報表(1分鐘)'!S$905:S$965)=0,0,SMALL('日報表(1分鐘)'!S$905:S$965,COUNTIF('日報表(1分鐘)'!S$905:S$965,0)+1))</f>
      </c>
      <c r="T20" s="27" t="s">
        <f>AVERAGE('日報表(1分鐘)'!T$905:T$965)</f>
      </c>
      <c r="U20" s="28" t="s">
        <f>AVERAGE('日報表(1分鐘)'!U$905:U$965)</f>
      </c>
      <c r="V20" s="28" t="s">
        <f>MAX('日報表(1分鐘)'!V$905:V$965)-IF(MAX('日報表(1分鐘)'!V$905:V$965)=0,0,SMALL('日報表(1分鐘)'!V$905:V$965,COUNTIF('日報表(1分鐘)'!V$905:V$965,0)+1))</f>
      </c>
      <c r="W20" s="27" t="s">
        <f>AVERAGE('日報表(1分鐘)'!W$905:W$965)</f>
      </c>
      <c r="X20" s="28" t="s">
        <f>AVERAGE('日報表(1分鐘)'!X$905:X$965)</f>
      </c>
      <c r="Y20" s="28" t="s">
        <f>MAX('日報表(1分鐘)'!Y$905:Y$965)-IF(MAX('日報表(1分鐘)'!Y$905:Y$965)=0,0,SMALL('日報表(1分鐘)'!Y$905:Y$965,COUNTIF('日報表(1分鐘)'!Y$905:Y$965,0)+1))</f>
      </c>
      <c r="Z20" s="27" t="s">
        <f>AVERAGE('日報表(1分鐘)'!Z$905:Z$965)</f>
      </c>
      <c r="AA20" s="28" t="s">
        <f>AVERAGE('日報表(1分鐘)'!AA$905:AA$965)</f>
      </c>
      <c r="AB20" s="28" t="s">
        <f>MAX('日報表(1分鐘)'!AB$905:AB$965)-IF(MAX('日報表(1分鐘)'!AB$905:AB$965)=0,0,SMALL('日報表(1分鐘)'!AB$905:AB$965,COUNTIF('日報表(1分鐘)'!AB$905:AB$965,0)+1))</f>
      </c>
      <c r="AC20" s="27" t="s">
        <f>AVERAGE('日報表(1分鐘)'!AC$905:AC$965)</f>
      </c>
      <c r="AD20" s="28" t="s">
        <f>AVERAGE('日報表(1分鐘)'!AD$905:AD$965)</f>
      </c>
      <c r="AE20" s="28" t="s">
        <f>MAX('日報表(1分鐘)'!AE$905:AE$965)-IF(MAX('日報表(1分鐘)'!AE$905:AE$965)=0,0,SMALL('日報表(1分鐘)'!AE$905:AE$965,COUNTIF('日報表(1分鐘)'!AE$905:AE$965,0)+1))</f>
      </c>
      <c r="AF20" s="27" t="s">
        <f>AVERAGE('日報表(1分鐘)'!AF$905:AF$965)</f>
      </c>
      <c r="AG20" s="28" t="s">
        <f>AVERAGE('日報表(1分鐘)'!AG$905:AG$965)</f>
      </c>
      <c r="AH20" s="28" t="s">
        <f>MAX('日報表(1分鐘)'!AH$905:AH$965)-IF(MAX('日報表(1分鐘)'!AH$905:AH$965)=0,0,SMALL('日報表(1分鐘)'!AH$905:AH$965,COUNTIF('日報表(1分鐘)'!AH$905:AH$965,0)+1))</f>
      </c>
      <c r="AI20" s="27" t="s">
        <f>AVERAGE('日報表(1分鐘)'!AI$905:AI$965)</f>
      </c>
      <c r="AJ20" s="28" t="s">
        <f>AVERAGE('日報表(1分鐘)'!AJ$905:AJ$965)</f>
      </c>
      <c r="AK20" s="28" t="s">
        <f>MAX('日報表(1分鐘)'!AK$905:AK$965)-IF(MAX('日報表(1分鐘)'!AK$905:AK$965)=0,0,SMALL('日報表(1分鐘)'!AK$905:AK$965,COUNTIF('日報表(1分鐘)'!AK$905:AK$965,0)+1))</f>
      </c>
      <c r="AL20" s="27" t="s">
        <f>AVERAGE('日報表(1分鐘)'!AL$905:AL$965)</f>
      </c>
      <c r="AM20" s="28" t="s">
        <f>AVERAGE('日報表(1分鐘)'!AM$905:AM$965)</f>
      </c>
      <c r="AN20" s="28" t="s">
        <f>MAX('日報表(1分鐘)'!AN$905:AN$965)-IF(MAX('日報表(1分鐘)'!AN$905:AN$965)=0,0,SMALL('日報表(1分鐘)'!AN$905:AN$965,COUNTIF('日報表(1分鐘)'!AN$905:AN$965,0)+1))</f>
      </c>
      <c r="AO20" s="27" t="s">
        <f>AVERAGE('日報表(1分鐘)'!AO$905:AO$965)</f>
      </c>
      <c r="AP20" s="28" t="s">
        <f>AVERAGE('日報表(1分鐘)'!AP$905:AP$965)</f>
      </c>
      <c r="AQ20" s="28" t="s">
        <f>MAX('日報表(1分鐘)'!AQ$905:AQ$965) - IF(MAX('日報表(1分鐘)'!AQ$905:AQ$965)=0, 0, SMALL('日報表(1分鐘)'!AQ$905:AQ$965, COUNTIF('日報表(1分鐘)'!AQ$905:AQ$965, 0) + 1))</f>
      </c>
    </row>
    <row r="21" spans="1:4" ht="17.25">
      <c r="A21" s="14" t="s">
        <v>22</v>
      </c>
      <c r="B21" s="27">
        <f>AVERAGE('日報表(1分鐘)'!B$965:B$1025)</f>
      </c>
      <c r="C21" s="28">
        <f>AVERAGE('日報表(1分鐘)'!C$965:C$1025)</f>
      </c>
      <c r="D21" s="28">
        <f>MAX('日報表(1分鐘)'!D$965:D$1025)-IF(MAX('日報表(1分鐘)'!D$965:D$1025)=0,0,SMALL('日報表(1分鐘)'!D$965:D$1025,COUNTIF('日報表(1分鐘)'!D$965:D$1025,0)+1))</f>
      </c>
      <c r="E21" s="27" t="s">
        <f>AVERAGE('日報表(1分鐘)'!E$965:E$1025)</f>
      </c>
      <c r="F21" s="28" t="s">
        <f>AVERAGE('日報表(1分鐘)'!F$965:F$1025)</f>
      </c>
      <c r="G21" s="28" t="s">
        <f>MAX('日報表(1分鐘)'!G$965:G$1025)-IF(MAX('日報表(1分鐘)'!G$965:G$1025)=0,0,SMALL('日報表(1分鐘)'!G$965:G$1025,COUNTIF('日報表(1分鐘)'!G$965:G$1025,0)+1))</f>
      </c>
      <c r="H21" s="27" t="s">
        <f>AVERAGE('日報表(1分鐘)'!H$965:H$1025)</f>
      </c>
      <c r="I21" s="28" t="s">
        <f>AVERAGE('日報表(1分鐘)'!I$965:I$1025)</f>
      </c>
      <c r="J21" s="28" t="s">
        <f>MAX('日報表(1分鐘)'!J$965:J$1025)-IF(MAX('日報表(1分鐘)'!J$965:J$1025)=0,0,SMALL('日報表(1分鐘)'!J$965:J$1025,COUNTIF('日報表(1分鐘)'!J$965:J$1025,0)+1))</f>
      </c>
      <c r="K21" s="27" t="s">
        <f>AVERAGE('日報表(1分鐘)'!K$965:K$1025)</f>
      </c>
      <c r="L21" s="28" t="s">
        <f>AVERAGE('日報表(1分鐘)'!L$965:L$1025)</f>
      </c>
      <c r="M21" s="28" t="s">
        <f>MAX('日報表(1分鐘)'!M$965:M$1025)-IF(MAX('日報表(1分鐘)'!M$965:M$1025)=0,0,SMALL('日報表(1分鐘)'!M$965:M$1025,COUNTIF('日報表(1分鐘)'!M$965:M$1025,0)+1))</f>
      </c>
      <c r="N21" s="27" t="s">
        <f>AVERAGE('日報表(1分鐘)'!N$965:N$1025)</f>
      </c>
      <c r="O21" s="28" t="s">
        <f>AVERAGE('日報表(1分鐘)'!O$965:O$1025)</f>
      </c>
      <c r="P21" s="28" t="s">
        <f>MAX('日報表(1分鐘)'!P$965:P$1025)-IF(MAX('日報表(1分鐘)'!P$965:P$1025)=0,0,SMALL('日報表(1分鐘)'!P$965:P$1025,COUNTIF('日報表(1分鐘)'!P$965:P$1025,0)+1))</f>
      </c>
      <c r="Q21" s="27" t="s">
        <f>AVERAGE('日報表(1分鐘)'!Q$965:Q$1025)</f>
      </c>
      <c r="R21" s="28" t="s">
        <f>AVERAGE('日報表(1分鐘)'!R$965:R$1025)</f>
      </c>
      <c r="S21" s="28" t="s">
        <f>MAX('日報表(1分鐘)'!S$965:S$1025)-IF(MAX('日報表(1分鐘)'!S$965:S$1025)=0,0,SMALL('日報表(1分鐘)'!S$965:S$1025,COUNTIF('日報表(1分鐘)'!S$965:S$1025,0)+1))</f>
      </c>
      <c r="T21" s="27" t="s">
        <f>AVERAGE('日報表(1分鐘)'!T$965:T$1025)</f>
      </c>
      <c r="U21" s="28" t="s">
        <f>AVERAGE('日報表(1分鐘)'!U$965:U$1025)</f>
      </c>
      <c r="V21" s="28" t="s">
        <f>MAX('日報表(1分鐘)'!V$965:V$1025)-IF(MAX('日報表(1分鐘)'!V$965:V$1025)=0,0,SMALL('日報表(1分鐘)'!V$965:V$1025,COUNTIF('日報表(1分鐘)'!V$965:V$1025,0)+1))</f>
      </c>
      <c r="W21" s="27" t="s">
        <f>AVERAGE('日報表(1分鐘)'!W$965:W$1025)</f>
      </c>
      <c r="X21" s="28" t="s">
        <f>AVERAGE('日報表(1分鐘)'!X$965:X$1025)</f>
      </c>
      <c r="Y21" s="28" t="s">
        <f>MAX('日報表(1分鐘)'!Y$965:Y$1025)-IF(MAX('日報表(1分鐘)'!Y$965:Y$1025)=0,0,SMALL('日報表(1分鐘)'!Y$965:Y$1025,COUNTIF('日報表(1分鐘)'!Y$965:Y$1025,0)+1))</f>
      </c>
      <c r="Z21" s="27" t="s">
        <f>AVERAGE('日報表(1分鐘)'!Z$965:Z$1025)</f>
      </c>
      <c r="AA21" s="28" t="s">
        <f>AVERAGE('日報表(1分鐘)'!AA$965:AA$1025)</f>
      </c>
      <c r="AB21" s="28" t="s">
        <f>MAX('日報表(1分鐘)'!AB$965:AB$1025)-IF(MAX('日報表(1分鐘)'!AB$965:AB$1025)=0,0,SMALL('日報表(1分鐘)'!AB$965:AB$1025,COUNTIF('日報表(1分鐘)'!AB$965:AB$1025,0)+1))</f>
      </c>
      <c r="AC21" s="27" t="s">
        <f>AVERAGE('日報表(1分鐘)'!AC$965:AC$1025)</f>
      </c>
      <c r="AD21" s="28" t="s">
        <f>AVERAGE('日報表(1分鐘)'!AD$965:AD$1025)</f>
      </c>
      <c r="AE21" s="28" t="s">
        <f>MAX('日報表(1分鐘)'!AE$965:AE$1025)-IF(MAX('日報表(1分鐘)'!AE$965:AE$1025)=0,0,SMALL('日報表(1分鐘)'!AE$965:AE$1025,COUNTIF('日報表(1分鐘)'!AE$965:AE$1025,0)+1))</f>
      </c>
      <c r="AF21" s="27" t="s">
        <f>AVERAGE('日報表(1分鐘)'!AF$965:AF$1025)</f>
      </c>
      <c r="AG21" s="28" t="s">
        <f>AVERAGE('日報表(1分鐘)'!AG$965:AG$1025)</f>
      </c>
      <c r="AH21" s="28" t="s">
        <f>MAX('日報表(1分鐘)'!AH$965:AH$1025)-IF(MAX('日報表(1分鐘)'!AH$965:AH$1025)=0,0,SMALL('日報表(1分鐘)'!AH$965:AH$1025,COUNTIF('日報表(1分鐘)'!AH$965:AH$1025,0)+1))</f>
      </c>
      <c r="AI21" s="27" t="s">
        <f>AVERAGE('日報表(1分鐘)'!AI$965:AI$1025)</f>
      </c>
      <c r="AJ21" s="28" t="s">
        <f>AVERAGE('日報表(1分鐘)'!AJ$965:AJ$1025)</f>
      </c>
      <c r="AK21" s="28" t="s">
        <f>MAX('日報表(1分鐘)'!AK$965:AK$1025)-IF(MAX('日報表(1分鐘)'!AK$965:AK$1025)=0,0,SMALL('日報表(1分鐘)'!AK$965:AK$1025,COUNTIF('日報表(1分鐘)'!AK$965:AK$1025,0)+1))</f>
      </c>
      <c r="AL21" s="27" t="s">
        <f>AVERAGE('日報表(1分鐘)'!AL$965:AL$1025)</f>
      </c>
      <c r="AM21" s="28" t="s">
        <f>AVERAGE('日報表(1分鐘)'!AM$965:AM$1025)</f>
      </c>
      <c r="AN21" s="28" t="s">
        <f>MAX('日報表(1分鐘)'!AN$965:AN$1025)-IF(MAX('日報表(1分鐘)'!AN$965:AN$1025)=0,0,SMALL('日報表(1分鐘)'!AN$965:AN$1025,COUNTIF('日報表(1分鐘)'!AN$965:AN$1025,0)+1))</f>
      </c>
      <c r="AO21" s="27" t="s">
        <f>AVERAGE('日報表(1分鐘)'!AO$965:AO$1025)</f>
      </c>
      <c r="AP21" s="28" t="s">
        <f>AVERAGE('日報表(1分鐘)'!AP$965:AP$1025)</f>
      </c>
      <c r="AQ21" s="28" t="s">
        <f>MAX('日報表(1分鐘)'!AQ$965:AQ$1025) - IF(MAX('日報表(1分鐘)'!AQ$965:AQ$1025)=0, 0, SMALL('日報表(1分鐘)'!AQ$965:AQ$1025, COUNTIF('日報表(1分鐘)'!AQ$965:AQ$1025, 0) + 1))</f>
      </c>
    </row>
    <row r="22" spans="1:4" ht="17.25">
      <c r="A22" s="14" t="s">
        <v>21</v>
      </c>
      <c r="B22" s="27">
        <f>AVERAGE('日報表(1分鐘)'!B$1025:B$1085)</f>
      </c>
      <c r="C22" s="28">
        <f>AVERAGE('日報表(1分鐘)'!C$1025:C$1085)</f>
      </c>
      <c r="D22" s="28">
        <f>MAX('日報表(1分鐘)'!D$1025:D$1085)-IF(MAX('日報表(1分鐘)'!D$1025:D$1085)=0,0,SMALL('日報表(1分鐘)'!D$1025:D$1085,COUNTIF('日報表(1分鐘)'!D$1025:D$1085,0)+1))</f>
      </c>
      <c r="E22" s="27" t="s">
        <f>AVERAGE('日報表(1分鐘)'!E$1025:E$1085)</f>
      </c>
      <c r="F22" s="28" t="s">
        <f>AVERAGE('日報表(1分鐘)'!F$1025:F$1085)</f>
      </c>
      <c r="G22" s="28" t="s">
        <f>MAX('日報表(1分鐘)'!G$1025:G$1085)-IF(MAX('日報表(1分鐘)'!G$1025:G$1085)=0,0,SMALL('日報表(1分鐘)'!G$1025:G$1085,COUNTIF('日報表(1分鐘)'!G$1025:G$1085,0)+1))</f>
      </c>
      <c r="H22" s="27" t="s">
        <f>AVERAGE('日報表(1分鐘)'!H$1025:H$1085)</f>
      </c>
      <c r="I22" s="28" t="s">
        <f>AVERAGE('日報表(1分鐘)'!I$1025:I$1085)</f>
      </c>
      <c r="J22" s="28" t="s">
        <f>MAX('日報表(1分鐘)'!J$1025:J$1085)-IF(MAX('日報表(1分鐘)'!J$1025:J$1085)=0,0,SMALL('日報表(1分鐘)'!J$1025:J$1085,COUNTIF('日報表(1分鐘)'!J$1025:J$1085,0)+1))</f>
      </c>
      <c r="K22" s="27" t="s">
        <f>AVERAGE('日報表(1分鐘)'!K$1025:K$1085)</f>
      </c>
      <c r="L22" s="28" t="s">
        <f>AVERAGE('日報表(1分鐘)'!L$1025:L$1085)</f>
      </c>
      <c r="M22" s="28" t="s">
        <f>MAX('日報表(1分鐘)'!M$1025:M$1085)-IF(MAX('日報表(1分鐘)'!M$1025:M$1085)=0,0,SMALL('日報表(1分鐘)'!M$1025:M$1085,COUNTIF('日報表(1分鐘)'!M$1025:M$1085,0)+1))</f>
      </c>
      <c r="N22" s="27" t="s">
        <f>AVERAGE('日報表(1分鐘)'!N$1025:N$1085)</f>
      </c>
      <c r="O22" s="28" t="s">
        <f>AVERAGE('日報表(1分鐘)'!O$1025:O$1085)</f>
      </c>
      <c r="P22" s="28" t="s">
        <f>MAX('日報表(1分鐘)'!P$1025:P$1085)-IF(MAX('日報表(1分鐘)'!P$1025:P$1085)=0,0,SMALL('日報表(1分鐘)'!P$1025:P$1085,COUNTIF('日報表(1分鐘)'!P$1025:P$1085,0)+1))</f>
      </c>
      <c r="Q22" s="27" t="s">
        <f>AVERAGE('日報表(1分鐘)'!Q$1025:Q$1085)</f>
      </c>
      <c r="R22" s="28" t="s">
        <f>AVERAGE('日報表(1分鐘)'!R$1025:R$1085)</f>
      </c>
      <c r="S22" s="28" t="s">
        <f>MAX('日報表(1分鐘)'!S$1025:S$1085)-IF(MAX('日報表(1分鐘)'!S$1025:S$1085)=0,0,SMALL('日報表(1分鐘)'!S$1025:S$1085,COUNTIF('日報表(1分鐘)'!S$1025:S$1085,0)+1))</f>
      </c>
      <c r="T22" s="27" t="s">
        <f>AVERAGE('日報表(1分鐘)'!T$1025:T$1085)</f>
      </c>
      <c r="U22" s="28" t="s">
        <f>AVERAGE('日報表(1分鐘)'!U$1025:U$1085)</f>
      </c>
      <c r="V22" s="28" t="s">
        <f>MAX('日報表(1分鐘)'!V$1025:V$1085)-IF(MAX('日報表(1分鐘)'!V$1025:V$1085)=0,0,SMALL('日報表(1分鐘)'!V$1025:V$1085,COUNTIF('日報表(1分鐘)'!V$1025:V$1085,0)+1))</f>
      </c>
      <c r="W22" s="27" t="s">
        <f>AVERAGE('日報表(1分鐘)'!W$1025:W$1085)</f>
      </c>
      <c r="X22" s="28" t="s">
        <f>AVERAGE('日報表(1分鐘)'!X$1025:X$1085)</f>
      </c>
      <c r="Y22" s="28" t="s">
        <f>MAX('日報表(1分鐘)'!Y$1025:Y$1085)-IF(MAX('日報表(1分鐘)'!Y$1025:Y$1085)=0,0,SMALL('日報表(1分鐘)'!Y$1025:Y$1085,COUNTIF('日報表(1分鐘)'!Y$1025:Y$1085,0)+1))</f>
      </c>
      <c r="Z22" s="27" t="s">
        <f>AVERAGE('日報表(1分鐘)'!Z$1025:Z$1085)</f>
      </c>
      <c r="AA22" s="28" t="s">
        <f>AVERAGE('日報表(1分鐘)'!AA$1025:AA$1085)</f>
      </c>
      <c r="AB22" s="28" t="s">
        <f>MAX('日報表(1分鐘)'!AB$1025:AB$1085)-IF(MAX('日報表(1分鐘)'!AB$1025:AB$1085)=0,0,SMALL('日報表(1分鐘)'!AB$1025:AB$1085,COUNTIF('日報表(1分鐘)'!AB$1025:AB$1085,0)+1))</f>
      </c>
      <c r="AC22" s="27" t="s">
        <f>AVERAGE('日報表(1分鐘)'!AC$1025:AC$1085)</f>
      </c>
      <c r="AD22" s="28" t="s">
        <f>AVERAGE('日報表(1分鐘)'!AD$1025:AD$1085)</f>
      </c>
      <c r="AE22" s="28" t="s">
        <f>MAX('日報表(1分鐘)'!AE$1025:AE$1085)-IF(MAX('日報表(1分鐘)'!AE$1025:AE$1085)=0,0,SMALL('日報表(1分鐘)'!AE$1025:AE$1085,COUNTIF('日報表(1分鐘)'!AE$1025:AE$1085,0)+1))</f>
      </c>
      <c r="AF22" s="27" t="s">
        <f>AVERAGE('日報表(1分鐘)'!AF$1025:AF$1085)</f>
      </c>
      <c r="AG22" s="28" t="s">
        <f>AVERAGE('日報表(1分鐘)'!AG$1025:AG$1085)</f>
      </c>
      <c r="AH22" s="28" t="s">
        <f>MAX('日報表(1分鐘)'!AH$1025:AH$1085)-IF(MAX('日報表(1分鐘)'!AH$1025:AH$1085)=0,0,SMALL('日報表(1分鐘)'!AH$1025:AH$1085,COUNTIF('日報表(1分鐘)'!AH$1025:AH$1085,0)+1))</f>
      </c>
      <c r="AI22" s="27" t="s">
        <f>AVERAGE('日報表(1分鐘)'!AI$1025:AI$1085)</f>
      </c>
      <c r="AJ22" s="28" t="s">
        <f>AVERAGE('日報表(1分鐘)'!AJ$1025:AJ$1085)</f>
      </c>
      <c r="AK22" s="28" t="s">
        <f>MAX('日報表(1分鐘)'!AK$1025:AK$1085)-IF(MAX('日報表(1分鐘)'!AK$1025:AK$1085)=0,0,SMALL('日報表(1分鐘)'!AK$1025:AK$1085,COUNTIF('日報表(1分鐘)'!AK$1025:AK$1085,0)+1))</f>
      </c>
      <c r="AL22" s="27" t="s">
        <f>AVERAGE('日報表(1分鐘)'!AL$1025:AL$1085)</f>
      </c>
      <c r="AM22" s="28" t="s">
        <f>AVERAGE('日報表(1分鐘)'!AM$1025:AM$1085)</f>
      </c>
      <c r="AN22" s="28" t="s">
        <f>MAX('日報表(1分鐘)'!AN$1025:AN$1085)-IF(MAX('日報表(1分鐘)'!AN$1025:AN$1085)=0,0,SMALL('日報表(1分鐘)'!AN$1025:AN$1085,COUNTIF('日報表(1分鐘)'!AN$1025:AN$1085,0)+1))</f>
      </c>
      <c r="AO22" s="27" t="s">
        <f>AVERAGE('日報表(1分鐘)'!AO$1025:AO$1085)</f>
      </c>
      <c r="AP22" s="28" t="s">
        <f>AVERAGE('日報表(1分鐘)'!AP$1025:AP$1085)</f>
      </c>
      <c r="AQ22" s="28" t="s">
        <f>MAX('日報表(1分鐘)'!AQ$1025:AQ$1085) - IF(MAX('日報表(1分鐘)'!AQ$1025:AQ$1085)=0, 0, SMALL('日報表(1分鐘)'!AQ$1025:AQ$1085, COUNTIF('日報表(1分鐘)'!AQ$1025:AQ$1085, 0) + 1))</f>
      </c>
    </row>
    <row r="23" spans="1:4" ht="17.25">
      <c r="A23" s="14" t="s">
        <v>17</v>
      </c>
      <c r="B23" s="27">
        <f>AVERAGE('日報表(1分鐘)'!B$1085:B$1145)</f>
      </c>
      <c r="C23" s="28">
        <f>AVERAGE('日報表(1分鐘)'!C$1085:C$1145)</f>
      </c>
      <c r="D23" s="28">
        <f>MAX('日報表(1分鐘)'!D$1085:D$1145)-IF(MAX('日報表(1分鐘)'!D$1085:D$1145)=0,0,SMALL('日報表(1分鐘)'!D$1085:D$1145,COUNTIF('日報表(1分鐘)'!D$1085:D$1145,0)+1))</f>
      </c>
      <c r="E23" s="27" t="s">
        <f>AVERAGE('日報表(1分鐘)'!E$1085:E$1145)</f>
      </c>
      <c r="F23" s="28" t="s">
        <f>AVERAGE('日報表(1分鐘)'!F$1085:F$1145)</f>
      </c>
      <c r="G23" s="28" t="s">
        <f>MAX('日報表(1分鐘)'!G$1085:G$1145)-IF(MAX('日報表(1分鐘)'!G$1085:G$1145)=0,0,SMALL('日報表(1分鐘)'!G$1085:G$1145,COUNTIF('日報表(1分鐘)'!G$1085:G$1145,0)+1))</f>
      </c>
      <c r="H23" s="27" t="s">
        <f>AVERAGE('日報表(1分鐘)'!H$1085:H$1145)</f>
      </c>
      <c r="I23" s="28" t="s">
        <f>AVERAGE('日報表(1分鐘)'!I$1085:I$1145)</f>
      </c>
      <c r="J23" s="28" t="s">
        <f>MAX('日報表(1分鐘)'!J$1085:J$1145)-IF(MAX('日報表(1分鐘)'!J$1085:J$1145)=0,0,SMALL('日報表(1分鐘)'!J$1085:J$1145,COUNTIF('日報表(1分鐘)'!J$1085:J$1145,0)+1))</f>
      </c>
      <c r="K23" s="27" t="s">
        <f>AVERAGE('日報表(1分鐘)'!K$1085:K$1145)</f>
      </c>
      <c r="L23" s="28" t="s">
        <f>AVERAGE('日報表(1分鐘)'!L$1085:L$1145)</f>
      </c>
      <c r="M23" s="28" t="s">
        <f>MAX('日報表(1分鐘)'!M$1085:M$1145)-IF(MAX('日報表(1分鐘)'!M$1085:M$1145)=0,0,SMALL('日報表(1分鐘)'!M$1085:M$1145,COUNTIF('日報表(1分鐘)'!M$1085:M$1145,0)+1))</f>
      </c>
      <c r="N23" s="27" t="s">
        <f>AVERAGE('日報表(1分鐘)'!N$1085:N$1145)</f>
      </c>
      <c r="O23" s="28" t="s">
        <f>AVERAGE('日報表(1分鐘)'!O$1085:O$1145)</f>
      </c>
      <c r="P23" s="28" t="s">
        <f>MAX('日報表(1分鐘)'!P$1085:P$1145)-IF(MAX('日報表(1分鐘)'!P$1085:P$1145)=0,0,SMALL('日報表(1分鐘)'!P$1085:P$1145,COUNTIF('日報表(1分鐘)'!P$1085:P$1145,0)+1))</f>
      </c>
      <c r="Q23" s="27" t="s">
        <f>AVERAGE('日報表(1分鐘)'!Q$1085:Q$1145)</f>
      </c>
      <c r="R23" s="28" t="s">
        <f>AVERAGE('日報表(1分鐘)'!R$1085:R$1145)</f>
      </c>
      <c r="S23" s="28" t="s">
        <f>MAX('日報表(1分鐘)'!S$1085:S$1145)-IF(MAX('日報表(1分鐘)'!S$1085:S$1145)=0,0,SMALL('日報表(1分鐘)'!S$1085:S$1145,COUNTIF('日報表(1分鐘)'!S$1085:S$1145,0)+1))</f>
      </c>
      <c r="T23" s="27" t="s">
        <f>AVERAGE('日報表(1分鐘)'!T$1085:T$1145)</f>
      </c>
      <c r="U23" s="28" t="s">
        <f>AVERAGE('日報表(1分鐘)'!U$1085:U$1145)</f>
      </c>
      <c r="V23" s="28" t="s">
        <f>MAX('日報表(1分鐘)'!V$1085:V$1145)-IF(MAX('日報表(1分鐘)'!V$1085:V$1145)=0,0,SMALL('日報表(1分鐘)'!V$1085:V$1145,COUNTIF('日報表(1分鐘)'!V$1085:V$1145,0)+1))</f>
      </c>
      <c r="W23" s="27" t="s">
        <f>AVERAGE('日報表(1分鐘)'!W$1085:W$1145)</f>
      </c>
      <c r="X23" s="28" t="s">
        <f>AVERAGE('日報表(1分鐘)'!X$1085:X$1145)</f>
      </c>
      <c r="Y23" s="28" t="s">
        <f>MAX('日報表(1分鐘)'!Y$1085:Y$1145)-IF(MAX('日報表(1分鐘)'!Y$1085:Y$1145)=0,0,SMALL('日報表(1分鐘)'!Y$1085:Y$1145,COUNTIF('日報表(1分鐘)'!Y$1085:Y$1145,0)+1))</f>
      </c>
      <c r="Z23" s="27" t="s">
        <f>AVERAGE('日報表(1分鐘)'!Z$1085:Z$1145)</f>
      </c>
      <c r="AA23" s="28" t="s">
        <f>AVERAGE('日報表(1分鐘)'!AA$1085:AA$1145)</f>
      </c>
      <c r="AB23" s="28" t="s">
        <f>MAX('日報表(1分鐘)'!AB$1085:AB$1145)-IF(MAX('日報表(1分鐘)'!AB$1085:AB$1145)=0,0,SMALL('日報表(1分鐘)'!AB$1085:AB$1145,COUNTIF('日報表(1分鐘)'!AB$1085:AB$1145,0)+1))</f>
      </c>
      <c r="AC23" s="27" t="s">
        <f>AVERAGE('日報表(1分鐘)'!AC$1085:AC$1145)</f>
      </c>
      <c r="AD23" s="28" t="s">
        <f>AVERAGE('日報表(1分鐘)'!AD$1085:AD$1145)</f>
      </c>
      <c r="AE23" s="28" t="s">
        <f>MAX('日報表(1分鐘)'!AE$1085:AE$1145)-IF(MAX('日報表(1分鐘)'!AE$1085:AE$1145)=0,0,SMALL('日報表(1分鐘)'!AE$1085:AE$1145,COUNTIF('日報表(1分鐘)'!AE$1085:AE$1145,0)+1))</f>
      </c>
      <c r="AF23" s="27" t="s">
        <f>AVERAGE('日報表(1分鐘)'!AF$1085:AF$1145)</f>
      </c>
      <c r="AG23" s="28" t="s">
        <f>AVERAGE('日報表(1分鐘)'!AG$1085:AG$1145)</f>
      </c>
      <c r="AH23" s="28" t="s">
        <f>MAX('日報表(1分鐘)'!AH$1085:AH$1145)-IF(MAX('日報表(1分鐘)'!AH$1085:AH$1145)=0,0,SMALL('日報表(1分鐘)'!AH$1085:AH$1145,COUNTIF('日報表(1分鐘)'!AH$1085:AH$1145,0)+1))</f>
      </c>
      <c r="AI23" s="27" t="s">
        <f>AVERAGE('日報表(1分鐘)'!AI$1085:AI$1145)</f>
      </c>
      <c r="AJ23" s="28" t="s">
        <f>AVERAGE('日報表(1分鐘)'!AJ$1085:AJ$1145)</f>
      </c>
      <c r="AK23" s="28" t="s">
        <f>MAX('日報表(1分鐘)'!AK$1085:AK$1145)-IF(MAX('日報表(1分鐘)'!AK$1085:AK$1145)=0,0,SMALL('日報表(1分鐘)'!AK$1085:AK$1145,COUNTIF('日報表(1分鐘)'!AK$1085:AK$1145,0)+1))</f>
      </c>
      <c r="AL23" s="27" t="s">
        <f>AVERAGE('日報表(1分鐘)'!AL$1085:AL$1145)</f>
      </c>
      <c r="AM23" s="28" t="s">
        <f>AVERAGE('日報表(1分鐘)'!AM$1085:AM$1145)</f>
      </c>
      <c r="AN23" s="28" t="s">
        <f>MAX('日報表(1分鐘)'!AN$1085:AN$1145)-IF(MAX('日報表(1分鐘)'!AN$1085:AN$1145)=0,0,SMALL('日報表(1分鐘)'!AN$1085:AN$1145,COUNTIF('日報表(1分鐘)'!AN$1085:AN$1145,0)+1))</f>
      </c>
      <c r="AO23" s="27" t="s">
        <f>AVERAGE('日報表(1分鐘)'!AO$1085:AO$1145)</f>
      </c>
      <c r="AP23" s="28" t="s">
        <f>AVERAGE('日報表(1分鐘)'!AP$1085:AP$1145)</f>
      </c>
      <c r="AQ23" s="28" t="s">
        <f>MAX('日報表(1分鐘)'!AQ$1085:AQ$1145) - IF(MAX('日報表(1分鐘)'!AQ$1085:AQ$1145)=0, 0, SMALL('日報表(1分鐘)'!AQ$1085:AQ$1145, COUNTIF('日報表(1分鐘)'!AQ$1085:AQ$1145, 0) + 1))</f>
      </c>
    </row>
    <row r="24" spans="1:4" ht="17.25">
      <c r="A24" s="14" t="s">
        <v>16</v>
      </c>
      <c r="B24" s="27">
        <f>AVERAGE('日報表(1分鐘)'!B$1145:B$1205)</f>
      </c>
      <c r="C24" s="28">
        <f>AVERAGE('日報表(1分鐘)'!C$1145:C$1205)</f>
      </c>
      <c r="D24" s="28">
        <f>MAX('日報表(1分鐘)'!D$1145:D$1205)-IF(MAX('日報表(1分鐘)'!D$1145:D$1205)=0,0,SMALL('日報表(1分鐘)'!D$1145:D$1205,COUNTIF('日報表(1分鐘)'!D$1145:D$1205,0)+1))</f>
      </c>
      <c r="E24" s="27" t="s">
        <f>AVERAGE('日報表(1分鐘)'!E$1145:E$1205)</f>
      </c>
      <c r="F24" s="28" t="s">
        <f>AVERAGE('日報表(1分鐘)'!F$1145:F$1205)</f>
      </c>
      <c r="G24" s="28" t="s">
        <f>MAX('日報表(1分鐘)'!G$1145:G$1205)-IF(MAX('日報表(1分鐘)'!G$1145:G$1205)=0,0,SMALL('日報表(1分鐘)'!G$1145:G$1205,COUNTIF('日報表(1分鐘)'!G$1145:G$1205,0)+1))</f>
      </c>
      <c r="H24" s="27" t="s">
        <f>AVERAGE('日報表(1分鐘)'!H$1145:H$1205)</f>
      </c>
      <c r="I24" s="28" t="s">
        <f>AVERAGE('日報表(1分鐘)'!I$1145:I$1205)</f>
      </c>
      <c r="J24" s="28" t="s">
        <f>MAX('日報表(1分鐘)'!J$1145:J$1205)-IF(MAX('日報表(1分鐘)'!J$1145:J$1205)=0,0,SMALL('日報表(1分鐘)'!J$1145:J$1205,COUNTIF('日報表(1分鐘)'!J$1145:J$1205,0)+1))</f>
      </c>
      <c r="K24" s="27" t="s">
        <f>AVERAGE('日報表(1分鐘)'!K$1145:K$1205)</f>
      </c>
      <c r="L24" s="28" t="s">
        <f>AVERAGE('日報表(1分鐘)'!L$1145:L$1205)</f>
      </c>
      <c r="M24" s="28" t="s">
        <f>MAX('日報表(1分鐘)'!M$1145:M$1205)-IF(MAX('日報表(1分鐘)'!M$1145:M$1205)=0,0,SMALL('日報表(1分鐘)'!M$1145:M$1205,COUNTIF('日報表(1分鐘)'!M$1145:M$1205,0)+1))</f>
      </c>
      <c r="N24" s="27" t="s">
        <f>AVERAGE('日報表(1分鐘)'!N$1145:N$1205)</f>
      </c>
      <c r="O24" s="28" t="s">
        <f>AVERAGE('日報表(1分鐘)'!O$1145:O$1205)</f>
      </c>
      <c r="P24" s="28" t="s">
        <f>MAX('日報表(1分鐘)'!P$1145:P$1205)-IF(MAX('日報表(1分鐘)'!P$1145:P$1205)=0,0,SMALL('日報表(1分鐘)'!P$1145:P$1205,COUNTIF('日報表(1分鐘)'!P$1145:P$1205,0)+1))</f>
      </c>
      <c r="Q24" s="27" t="s">
        <f>AVERAGE('日報表(1分鐘)'!Q$1145:Q$1205)</f>
      </c>
      <c r="R24" s="28" t="s">
        <f>AVERAGE('日報表(1分鐘)'!R$1145:R$1205)</f>
      </c>
      <c r="S24" s="28" t="s">
        <f>MAX('日報表(1分鐘)'!S$1145:S$1205)-IF(MAX('日報表(1分鐘)'!S$1145:S$1205)=0,0,SMALL('日報表(1分鐘)'!S$1145:S$1205,COUNTIF('日報表(1分鐘)'!S$1145:S$1205,0)+1))</f>
      </c>
      <c r="T24" s="27" t="s">
        <f>AVERAGE('日報表(1分鐘)'!T$1145:T$1205)</f>
      </c>
      <c r="U24" s="28" t="s">
        <f>AVERAGE('日報表(1分鐘)'!U$1145:U$1205)</f>
      </c>
      <c r="V24" s="28" t="s">
        <f>MAX('日報表(1分鐘)'!V$1145:V$1205)-IF(MAX('日報表(1分鐘)'!V$1145:V$1205)=0,0,SMALL('日報表(1分鐘)'!V$1145:V$1205,COUNTIF('日報表(1分鐘)'!V$1145:V$1205,0)+1))</f>
      </c>
      <c r="W24" s="27" t="s">
        <f>AVERAGE('日報表(1分鐘)'!W$1145:W$1205)</f>
      </c>
      <c r="X24" s="28" t="s">
        <f>AVERAGE('日報表(1分鐘)'!X$1145:X$1205)</f>
      </c>
      <c r="Y24" s="28" t="s">
        <f>MAX('日報表(1分鐘)'!Y$1145:Y$1205)-IF(MAX('日報表(1分鐘)'!Y$1145:Y$1205)=0,0,SMALL('日報表(1分鐘)'!Y$1145:Y$1205,COUNTIF('日報表(1分鐘)'!Y$1145:Y$1205,0)+1))</f>
      </c>
      <c r="Z24" s="27" t="s">
        <f>AVERAGE('日報表(1分鐘)'!Z$1145:Z$1205)</f>
      </c>
      <c r="AA24" s="28" t="s">
        <f>AVERAGE('日報表(1分鐘)'!AA$1145:AA$1205)</f>
      </c>
      <c r="AB24" s="28" t="s">
        <f>MAX('日報表(1分鐘)'!AB$1145:AB$1205)-IF(MAX('日報表(1分鐘)'!AB$1145:AB$1205)=0,0,SMALL('日報表(1分鐘)'!AB$1145:AB$1205,COUNTIF('日報表(1分鐘)'!AB$1145:AB$1205,0)+1))</f>
      </c>
      <c r="AC24" s="27" t="s">
        <f>AVERAGE('日報表(1分鐘)'!AC$1145:AC$1205)</f>
      </c>
      <c r="AD24" s="28" t="s">
        <f>AVERAGE('日報表(1分鐘)'!AD$1145:AD$1205)</f>
      </c>
      <c r="AE24" s="28" t="s">
        <f>MAX('日報表(1分鐘)'!AE$1145:AE$1205)-IF(MAX('日報表(1分鐘)'!AE$1145:AE$1205)=0,0,SMALL('日報表(1分鐘)'!AE$1145:AE$1205,COUNTIF('日報表(1分鐘)'!AE$1145:AE$1205,0)+1))</f>
      </c>
      <c r="AF24" s="27" t="s">
        <f>AVERAGE('日報表(1分鐘)'!AF$1145:AF$1205)</f>
      </c>
      <c r="AG24" s="28" t="s">
        <f>AVERAGE('日報表(1分鐘)'!AG$1145:AG$1205)</f>
      </c>
      <c r="AH24" s="28" t="s">
        <f>MAX('日報表(1分鐘)'!AH$1145:AH$1205)-IF(MAX('日報表(1分鐘)'!AH$1145:AH$1205)=0,0,SMALL('日報表(1分鐘)'!AH$1145:AH$1205,COUNTIF('日報表(1分鐘)'!AH$1145:AH$1205,0)+1))</f>
      </c>
      <c r="AI24" s="27" t="s">
        <f>AVERAGE('日報表(1分鐘)'!AI$1145:AI$1205)</f>
      </c>
      <c r="AJ24" s="28" t="s">
        <f>AVERAGE('日報表(1分鐘)'!AJ$1145:AJ$1205)</f>
      </c>
      <c r="AK24" s="28" t="s">
        <f>MAX('日報表(1分鐘)'!AK$1145:AK$1205)-IF(MAX('日報表(1分鐘)'!AK$1145:AK$1205)=0,0,SMALL('日報表(1分鐘)'!AK$1145:AK$1205,COUNTIF('日報表(1分鐘)'!AK$1145:AK$1205,0)+1))</f>
      </c>
      <c r="AL24" s="27" t="s">
        <f>AVERAGE('日報表(1分鐘)'!AL$1145:AL$1205)</f>
      </c>
      <c r="AM24" s="28" t="s">
        <f>AVERAGE('日報表(1分鐘)'!AM$1145:AM$1205)</f>
      </c>
      <c r="AN24" s="28" t="s">
        <f>MAX('日報表(1分鐘)'!AN$1145:AN$1205)-IF(MAX('日報表(1分鐘)'!AN$1145:AN$1205)=0,0,SMALL('日報表(1分鐘)'!AN$1145:AN$1205,COUNTIF('日報表(1分鐘)'!AN$1145:AN$1205,0)+1))</f>
      </c>
      <c r="AO24" s="27" t="s">
        <f>AVERAGE('日報表(1分鐘)'!AO$1145:AO$1205)</f>
      </c>
      <c r="AP24" s="28" t="s">
        <f>AVERAGE('日報表(1分鐘)'!AP$1145:AP$1205)</f>
      </c>
      <c r="AQ24" s="28" t="s">
        <f>MAX('日報表(1分鐘)'!AQ$1145:AQ$1205) - IF(MAX('日報表(1分鐘)'!AQ$1145:AQ$1205)=0, 0, SMALL('日報表(1分鐘)'!AQ$1145:AQ$1205, COUNTIF('日報表(1分鐘)'!AQ$1145:AQ$1205, 0) + 1))</f>
      </c>
    </row>
    <row r="25" spans="1:4" ht="17.25">
      <c r="A25" s="14" t="s">
        <v>20</v>
      </c>
      <c r="B25" s="27">
        <f>AVERAGE('日報表(1分鐘)'!B$1205:B$1265)</f>
      </c>
      <c r="C25" s="28">
        <f>AVERAGE('日報表(1分鐘)'!C$1205:C$1265)</f>
      </c>
      <c r="D25" s="28">
        <f>MAX('日報表(1分鐘)'!D$1205:D$1265)-IF(MAX('日報表(1分鐘)'!D$1205:D$1265)=0,0,SMALL('日報表(1分鐘)'!D$1205:D$1265,COUNTIF('日報表(1分鐘)'!D$1205:D$1265,0)+1))</f>
      </c>
      <c r="E25" s="27" t="s">
        <f>AVERAGE('日報表(1分鐘)'!E$1205:E$1265)</f>
      </c>
      <c r="F25" s="28" t="s">
        <f>AVERAGE('日報表(1分鐘)'!F$1205:F$1265)</f>
      </c>
      <c r="G25" s="28" t="s">
        <f>MAX('日報表(1分鐘)'!G$1205:G$1265)-IF(MAX('日報表(1分鐘)'!G$1205:G$1265)=0,0,SMALL('日報表(1分鐘)'!G$1205:G$1265,COUNTIF('日報表(1分鐘)'!G$1205:G$1265,0)+1))</f>
      </c>
      <c r="H25" s="27" t="s">
        <f>AVERAGE('日報表(1分鐘)'!H$1205:H$1265)</f>
      </c>
      <c r="I25" s="28" t="s">
        <f>AVERAGE('日報表(1分鐘)'!I$1205:I$1265)</f>
      </c>
      <c r="J25" s="28" t="s">
        <f>MAX('日報表(1分鐘)'!J$1205:J$1265)-IF(MAX('日報表(1分鐘)'!J$1205:J$1265)=0,0,SMALL('日報表(1分鐘)'!J$1205:J$1265,COUNTIF('日報表(1分鐘)'!J$1205:J$1265,0)+1))</f>
      </c>
      <c r="K25" s="27" t="s">
        <f>AVERAGE('日報表(1分鐘)'!K$1205:K$1265)</f>
      </c>
      <c r="L25" s="28" t="s">
        <f>AVERAGE('日報表(1分鐘)'!L$1205:L$1265)</f>
      </c>
      <c r="M25" s="28" t="s">
        <f>MAX('日報表(1分鐘)'!M$1205:M$1265)-IF(MAX('日報表(1分鐘)'!M$1205:M$1265)=0,0,SMALL('日報表(1分鐘)'!M$1205:M$1265,COUNTIF('日報表(1分鐘)'!M$1205:M$1265,0)+1))</f>
      </c>
      <c r="N25" s="27" t="s">
        <f>AVERAGE('日報表(1分鐘)'!N$1205:N$1265)</f>
      </c>
      <c r="O25" s="28" t="s">
        <f>AVERAGE('日報表(1分鐘)'!O$1205:O$1265)</f>
      </c>
      <c r="P25" s="28" t="s">
        <f>MAX('日報表(1分鐘)'!P$1205:P$1265)-IF(MAX('日報表(1分鐘)'!P$1205:P$1265)=0,0,SMALL('日報表(1分鐘)'!P$1205:P$1265,COUNTIF('日報表(1分鐘)'!P$1205:P$1265,0)+1))</f>
      </c>
      <c r="Q25" s="27" t="s">
        <f>AVERAGE('日報表(1分鐘)'!Q$1205:Q$1265)</f>
      </c>
      <c r="R25" s="28" t="s">
        <f>AVERAGE('日報表(1分鐘)'!R$1205:R$1265)</f>
      </c>
      <c r="S25" s="28" t="s">
        <f>MAX('日報表(1分鐘)'!S$1205:S$1265)-IF(MAX('日報表(1分鐘)'!S$1205:S$1265)=0,0,SMALL('日報表(1分鐘)'!S$1205:S$1265,COUNTIF('日報表(1分鐘)'!S$1205:S$1265,0)+1))</f>
      </c>
      <c r="T25" s="27" t="s">
        <f>AVERAGE('日報表(1分鐘)'!T$1205:T$1265)</f>
      </c>
      <c r="U25" s="28" t="s">
        <f>AVERAGE('日報表(1分鐘)'!U$1205:U$1265)</f>
      </c>
      <c r="V25" s="28" t="s">
        <f>MAX('日報表(1分鐘)'!V$1205:V$1265)-IF(MAX('日報表(1分鐘)'!V$1205:V$1265)=0,0,SMALL('日報表(1分鐘)'!V$1205:V$1265,COUNTIF('日報表(1分鐘)'!V$1205:V$1265,0)+1))</f>
      </c>
      <c r="W25" s="27" t="s">
        <f>AVERAGE('日報表(1分鐘)'!W$1205:W$1265)</f>
      </c>
      <c r="X25" s="28" t="s">
        <f>AVERAGE('日報表(1分鐘)'!X$1205:X$1265)</f>
      </c>
      <c r="Y25" s="28" t="s">
        <f>MAX('日報表(1分鐘)'!Y$1205:Y$1265)-IF(MAX('日報表(1分鐘)'!Y$1205:Y$1265)=0,0,SMALL('日報表(1分鐘)'!Y$1205:Y$1265,COUNTIF('日報表(1分鐘)'!Y$1205:Y$1265,0)+1))</f>
      </c>
      <c r="Z25" s="27" t="s">
        <f>AVERAGE('日報表(1分鐘)'!Z$1205:Z$1265)</f>
      </c>
      <c r="AA25" s="28" t="s">
        <f>AVERAGE('日報表(1分鐘)'!AA$1205:AA$1265)</f>
      </c>
      <c r="AB25" s="28" t="s">
        <f>MAX('日報表(1分鐘)'!AB$1205:AB$1265)-IF(MAX('日報表(1分鐘)'!AB$1205:AB$1265)=0,0,SMALL('日報表(1分鐘)'!AB$1205:AB$1265,COUNTIF('日報表(1分鐘)'!AB$1205:AB$1265,0)+1))</f>
      </c>
      <c r="AC25" s="27" t="s">
        <f>AVERAGE('日報表(1分鐘)'!AC$1205:AC$1265)</f>
      </c>
      <c r="AD25" s="28" t="s">
        <f>AVERAGE('日報表(1分鐘)'!AD$1205:AD$1265)</f>
      </c>
      <c r="AE25" s="28" t="s">
        <f>MAX('日報表(1分鐘)'!AE$1205:AE$1265)-IF(MAX('日報表(1分鐘)'!AE$1205:AE$1265)=0,0,SMALL('日報表(1分鐘)'!AE$1205:AE$1265,COUNTIF('日報表(1分鐘)'!AE$1205:AE$1265,0)+1))</f>
      </c>
      <c r="AF25" s="27" t="s">
        <f>AVERAGE('日報表(1分鐘)'!AF$1205:AF$1265)</f>
      </c>
      <c r="AG25" s="28" t="s">
        <f>AVERAGE('日報表(1分鐘)'!AG$1205:AG$1265)</f>
      </c>
      <c r="AH25" s="28" t="s">
        <f>MAX('日報表(1分鐘)'!AH$1205:AH$1265)-IF(MAX('日報表(1分鐘)'!AH$1205:AH$1265)=0,0,SMALL('日報表(1分鐘)'!AH$1205:AH$1265,COUNTIF('日報表(1分鐘)'!AH$1205:AH$1265,0)+1))</f>
      </c>
      <c r="AI25" s="27" t="s">
        <f>AVERAGE('日報表(1分鐘)'!AI$1205:AI$1265)</f>
      </c>
      <c r="AJ25" s="28" t="s">
        <f>AVERAGE('日報表(1分鐘)'!AJ$1205:AJ$1265)</f>
      </c>
      <c r="AK25" s="28" t="s">
        <f>MAX('日報表(1分鐘)'!AK$1205:AK$1265)-IF(MAX('日報表(1分鐘)'!AK$1205:AK$1265)=0,0,SMALL('日報表(1分鐘)'!AK$1205:AK$1265,COUNTIF('日報表(1分鐘)'!AK$1205:AK$1265,0)+1))</f>
      </c>
      <c r="AL25" s="27" t="s">
        <f>AVERAGE('日報表(1分鐘)'!AL$1205:AL$1265)</f>
      </c>
      <c r="AM25" s="28" t="s">
        <f>AVERAGE('日報表(1分鐘)'!AM$1205:AM$1265)</f>
      </c>
      <c r="AN25" s="28" t="s">
        <f>MAX('日報表(1分鐘)'!AN$1205:AN$1265)-IF(MAX('日報表(1分鐘)'!AN$1205:AN$1265)=0,0,SMALL('日報表(1分鐘)'!AN$1205:AN$1265,COUNTIF('日報表(1分鐘)'!AN$1205:AN$1265,0)+1))</f>
      </c>
      <c r="AO25" s="27" t="s">
        <f>AVERAGE('日報表(1分鐘)'!AO$1205:AO$1265)</f>
      </c>
      <c r="AP25" s="28" t="s">
        <f>AVERAGE('日報表(1分鐘)'!AP$1205:AP$1265)</f>
      </c>
      <c r="AQ25" s="28" t="s">
        <f>MAX('日報表(1分鐘)'!AQ$1205:AQ$1265) - IF(MAX('日報表(1分鐘)'!AQ$1205:AQ$1265)=0, 0, SMALL('日報表(1分鐘)'!AQ$1205:AQ$1265, COUNTIF('日報表(1分鐘)'!AQ$1205:AQ$1265, 0) + 1))</f>
      </c>
    </row>
    <row r="26" spans="1:4" ht="17.25">
      <c r="A26" s="14" t="s">
        <v>19</v>
      </c>
      <c r="B26" s="27">
        <f>AVERAGE('日報表(1分鐘)'!B$1265:B$1325)</f>
      </c>
      <c r="C26" s="28">
        <f>AVERAGE('日報表(1分鐘)'!C$1265:C$1325)</f>
      </c>
      <c r="D26" s="28">
        <f>MAX('日報表(1分鐘)'!D$1265:D$1325)-IF(MAX('日報表(1分鐘)'!D$1265:D$1325)=0,0,SMALL('日報表(1分鐘)'!D$1265:D$1325,COUNTIF('日報表(1分鐘)'!D$1265:D$1325,0)+1))</f>
      </c>
      <c r="E26" s="27" t="s">
        <f>AVERAGE('日報表(1分鐘)'!E$1265:E$1325)</f>
      </c>
      <c r="F26" s="28" t="s">
        <f>AVERAGE('日報表(1分鐘)'!F$1265:F$1325)</f>
      </c>
      <c r="G26" s="28" t="s">
        <f>MAX('日報表(1分鐘)'!G$1265:G$1325)-IF(MAX('日報表(1分鐘)'!G$1265:G$1325)=0,0,SMALL('日報表(1分鐘)'!G$1265:G$1325,COUNTIF('日報表(1分鐘)'!G$1265:G$1325,0)+1))</f>
      </c>
      <c r="H26" s="27" t="s">
        <f>AVERAGE('日報表(1分鐘)'!H$1265:H$1325)</f>
      </c>
      <c r="I26" s="28" t="s">
        <f>AVERAGE('日報表(1分鐘)'!I$1265:I$1325)</f>
      </c>
      <c r="J26" s="28" t="s">
        <f>MAX('日報表(1分鐘)'!J$1265:J$1325)-IF(MAX('日報表(1分鐘)'!J$1265:J$1325)=0,0,SMALL('日報表(1分鐘)'!J$1265:J$1325,COUNTIF('日報表(1分鐘)'!J$1265:J$1325,0)+1))</f>
      </c>
      <c r="K26" s="27" t="s">
        <f>AVERAGE('日報表(1分鐘)'!K$1265:K$1325)</f>
      </c>
      <c r="L26" s="28" t="s">
        <f>AVERAGE('日報表(1分鐘)'!L$1265:L$1325)</f>
      </c>
      <c r="M26" s="28" t="s">
        <f>MAX('日報表(1分鐘)'!M$1265:M$1325)-IF(MAX('日報表(1分鐘)'!M$1265:M$1325)=0,0,SMALL('日報表(1分鐘)'!M$1265:M$1325,COUNTIF('日報表(1分鐘)'!M$1265:M$1325,0)+1))</f>
      </c>
      <c r="N26" s="27" t="s">
        <f>AVERAGE('日報表(1分鐘)'!N$1265:N$1325)</f>
      </c>
      <c r="O26" s="28" t="s">
        <f>AVERAGE('日報表(1分鐘)'!O$1265:O$1325)</f>
      </c>
      <c r="P26" s="28" t="s">
        <f>MAX('日報表(1分鐘)'!P$1265:P$1325)-IF(MAX('日報表(1分鐘)'!P$1265:P$1325)=0,0,SMALL('日報表(1分鐘)'!P$1265:P$1325,COUNTIF('日報表(1分鐘)'!P$1265:P$1325,0)+1))</f>
      </c>
      <c r="Q26" s="27" t="s">
        <f>AVERAGE('日報表(1分鐘)'!Q$1265:Q$1325)</f>
      </c>
      <c r="R26" s="28" t="s">
        <f>AVERAGE('日報表(1分鐘)'!R$1265:R$1325)</f>
      </c>
      <c r="S26" s="28" t="s">
        <f>MAX('日報表(1分鐘)'!S$1265:S$1325)-IF(MAX('日報表(1分鐘)'!S$1265:S$1325)=0,0,SMALL('日報表(1分鐘)'!S$1265:S$1325,COUNTIF('日報表(1分鐘)'!S$1265:S$1325,0)+1))</f>
      </c>
      <c r="T26" s="27" t="s">
        <f>AVERAGE('日報表(1分鐘)'!T$1265:T$1325)</f>
      </c>
      <c r="U26" s="28" t="s">
        <f>AVERAGE('日報表(1分鐘)'!U$1265:U$1325)</f>
      </c>
      <c r="V26" s="28" t="s">
        <f>MAX('日報表(1分鐘)'!V$1265:V$1325)-IF(MAX('日報表(1分鐘)'!V$1265:V$1325)=0,0,SMALL('日報表(1分鐘)'!V$1265:V$1325,COUNTIF('日報表(1分鐘)'!V$1265:V$1325,0)+1))</f>
      </c>
      <c r="W26" s="27" t="s">
        <f>AVERAGE('日報表(1分鐘)'!W$1265:W$1325)</f>
      </c>
      <c r="X26" s="28" t="s">
        <f>AVERAGE('日報表(1分鐘)'!X$1265:X$1325)</f>
      </c>
      <c r="Y26" s="28" t="s">
        <f>MAX('日報表(1分鐘)'!Y$1265:Y$1325)-IF(MAX('日報表(1分鐘)'!Y$1265:Y$1325)=0,0,SMALL('日報表(1分鐘)'!Y$1265:Y$1325,COUNTIF('日報表(1分鐘)'!Y$1265:Y$1325,0)+1))</f>
      </c>
      <c r="Z26" s="27" t="s">
        <f>AVERAGE('日報表(1分鐘)'!Z$1265:Z$1325)</f>
      </c>
      <c r="AA26" s="28" t="s">
        <f>AVERAGE('日報表(1分鐘)'!AA$1265:AA$1325)</f>
      </c>
      <c r="AB26" s="28" t="s">
        <f>MAX('日報表(1分鐘)'!AB$1265:AB$1325)-IF(MAX('日報表(1分鐘)'!AB$1265:AB$1325)=0,0,SMALL('日報表(1分鐘)'!AB$1265:AB$1325,COUNTIF('日報表(1分鐘)'!AB$1265:AB$1325,0)+1))</f>
      </c>
      <c r="AC26" s="27" t="s">
        <f>AVERAGE('日報表(1分鐘)'!AC$1265:AC$1325)</f>
      </c>
      <c r="AD26" s="28" t="s">
        <f>AVERAGE('日報表(1分鐘)'!AD$1265:AD$1325)</f>
      </c>
      <c r="AE26" s="28" t="s">
        <f>MAX('日報表(1分鐘)'!AE$1265:AE$1325)-IF(MAX('日報表(1分鐘)'!AE$1265:AE$1325)=0,0,SMALL('日報表(1分鐘)'!AE$1265:AE$1325,COUNTIF('日報表(1分鐘)'!AE$1265:AE$1325,0)+1))</f>
      </c>
      <c r="AF26" s="27" t="s">
        <f>AVERAGE('日報表(1分鐘)'!AF$1265:AF$1325)</f>
      </c>
      <c r="AG26" s="28" t="s">
        <f>AVERAGE('日報表(1分鐘)'!AG$1265:AG$1325)</f>
      </c>
      <c r="AH26" s="28" t="s">
        <f>MAX('日報表(1分鐘)'!AH$1265:AH$1325)-IF(MAX('日報表(1分鐘)'!AH$1265:AH$1325)=0,0,SMALL('日報表(1分鐘)'!AH$1265:AH$1325,COUNTIF('日報表(1分鐘)'!AH$1265:AH$1325,0)+1))</f>
      </c>
      <c r="AI26" s="27" t="s">
        <f>AVERAGE('日報表(1分鐘)'!AI$1265:AI$1325)</f>
      </c>
      <c r="AJ26" s="28" t="s">
        <f>AVERAGE('日報表(1分鐘)'!AJ$1265:AJ$1325)</f>
      </c>
      <c r="AK26" s="28" t="s">
        <f>MAX('日報表(1分鐘)'!AK$1265:AK$1325)-IF(MAX('日報表(1分鐘)'!AK$1265:AK$1325)=0,0,SMALL('日報表(1分鐘)'!AK$1265:AK$1325,COUNTIF('日報表(1分鐘)'!AK$1265:AK$1325,0)+1))</f>
      </c>
      <c r="AL26" s="27" t="s">
        <f>AVERAGE('日報表(1分鐘)'!AL$1265:AL$1325)</f>
      </c>
      <c r="AM26" s="28" t="s">
        <f>AVERAGE('日報表(1分鐘)'!AM$1265:AM$1325)</f>
      </c>
      <c r="AN26" s="28" t="s">
        <f>MAX('日報表(1分鐘)'!AN$1265:AN$1325)-IF(MAX('日報表(1分鐘)'!AN$1265:AN$1325)=0,0,SMALL('日報表(1分鐘)'!AN$1265:AN$1325,COUNTIF('日報表(1分鐘)'!AN$1265:AN$1325,0)+1))</f>
      </c>
      <c r="AO26" s="27" t="s">
        <f>AVERAGE('日報表(1分鐘)'!AO$1265:AO$1325)</f>
      </c>
      <c r="AP26" s="28" t="s">
        <f>AVERAGE('日報表(1分鐘)'!AP$1265:AP$1325)</f>
      </c>
      <c r="AQ26" s="28" t="s">
        <f>MAX('日報表(1分鐘)'!AQ$1265:AQ$1325) - IF(MAX('日報表(1分鐘)'!AQ$1265:AQ$1325)=0, 0, SMALL('日報表(1分鐘)'!AQ$1265:AQ$1325, COUNTIF('日報表(1分鐘)'!AQ$1265:AQ$1325, 0) + 1))</f>
      </c>
    </row>
    <row r="27" spans="1:4" ht="17.25">
      <c r="A27" s="14" t="s">
        <v>18</v>
      </c>
      <c r="B27" s="27">
        <f>AVERAGE('日報表(1分鐘)'!B$1325:B$1385)</f>
      </c>
      <c r="C27" s="28">
        <f>AVERAGE('日報表(1分鐘)'!C$1325:C$1385)</f>
      </c>
      <c r="D27" s="28">
        <f>MAX('日報表(1分鐘)'!D$1325:D$1385)-IF(MAX('日報表(1分鐘)'!D$1325:D$1385)=0,0,SMALL('日報表(1分鐘)'!D$1325:D$1385,COUNTIF('日報表(1分鐘)'!D$1325:D$1385,0)+1))</f>
      </c>
      <c r="E27" s="27" t="s">
        <f>AVERAGE('日報表(1分鐘)'!E$1325:E$1385)</f>
      </c>
      <c r="F27" s="28" t="s">
        <f>AVERAGE('日報表(1分鐘)'!F$1325:F$1385)</f>
      </c>
      <c r="G27" s="28" t="s">
        <f>MAX('日報表(1分鐘)'!G$1325:G$1385)-IF(MAX('日報表(1分鐘)'!G$1325:G$1385)=0,0,SMALL('日報表(1分鐘)'!G$1325:G$1385,COUNTIF('日報表(1分鐘)'!G$1325:G$1385,0)+1))</f>
      </c>
      <c r="H27" s="27" t="s">
        <f>AVERAGE('日報表(1分鐘)'!H$1325:H$1385)</f>
      </c>
      <c r="I27" s="28" t="s">
        <f>AVERAGE('日報表(1分鐘)'!I$1325:I$1385)</f>
      </c>
      <c r="J27" s="28" t="s">
        <f>MAX('日報表(1分鐘)'!J$1325:J$1385)-IF(MAX('日報表(1分鐘)'!J$1325:J$1385)=0,0,SMALL('日報表(1分鐘)'!J$1325:J$1385,COUNTIF('日報表(1分鐘)'!J$1325:J$1385,0)+1))</f>
      </c>
      <c r="K27" s="27" t="s">
        <f>AVERAGE('日報表(1分鐘)'!K$1325:K$1385)</f>
      </c>
      <c r="L27" s="28" t="s">
        <f>AVERAGE('日報表(1分鐘)'!L$1325:L$1385)</f>
      </c>
      <c r="M27" s="28" t="s">
        <f>MAX('日報表(1分鐘)'!M$1325:M$1385)-IF(MAX('日報表(1分鐘)'!M$1325:M$1385)=0,0,SMALL('日報表(1分鐘)'!M$1325:M$1385,COUNTIF('日報表(1分鐘)'!M$1325:M$1385,0)+1))</f>
      </c>
      <c r="N27" s="27" t="s">
        <f>AVERAGE('日報表(1分鐘)'!N$1325:N$1385)</f>
      </c>
      <c r="O27" s="28" t="s">
        <f>AVERAGE('日報表(1分鐘)'!O$1325:O$1385)</f>
      </c>
      <c r="P27" s="28" t="s">
        <f>MAX('日報表(1分鐘)'!P$1325:P$1385)-IF(MAX('日報表(1分鐘)'!P$1325:P$1385)=0,0,SMALL('日報表(1分鐘)'!P$1325:P$1385,COUNTIF('日報表(1分鐘)'!P$1325:P$1385,0)+1))</f>
      </c>
      <c r="Q27" s="27" t="s">
        <f>AVERAGE('日報表(1分鐘)'!Q$1325:Q$1385)</f>
      </c>
      <c r="R27" s="28" t="s">
        <f>AVERAGE('日報表(1分鐘)'!R$1325:R$1385)</f>
      </c>
      <c r="S27" s="28" t="s">
        <f>MAX('日報表(1分鐘)'!S$1325:S$1385)-IF(MAX('日報表(1分鐘)'!S$1325:S$1385)=0,0,SMALL('日報表(1分鐘)'!S$1325:S$1385,COUNTIF('日報表(1分鐘)'!S$1325:S$1385,0)+1))</f>
      </c>
      <c r="T27" s="27" t="s">
        <f>AVERAGE('日報表(1分鐘)'!T$1325:T$1385)</f>
      </c>
      <c r="U27" s="28" t="s">
        <f>AVERAGE('日報表(1分鐘)'!U$1325:U$1385)</f>
      </c>
      <c r="V27" s="28" t="s">
        <f>MAX('日報表(1分鐘)'!V$1325:V$1385)-IF(MAX('日報表(1分鐘)'!V$1325:V$1385)=0,0,SMALL('日報表(1分鐘)'!V$1325:V$1385,COUNTIF('日報表(1分鐘)'!V$1325:V$1385,0)+1))</f>
      </c>
      <c r="W27" s="27" t="s">
        <f>AVERAGE('日報表(1分鐘)'!W$1325:W$1385)</f>
      </c>
      <c r="X27" s="28" t="s">
        <f>AVERAGE('日報表(1分鐘)'!X$1325:X$1385)</f>
      </c>
      <c r="Y27" s="28" t="s">
        <f>MAX('日報表(1分鐘)'!Y$1325:Y$1385)-IF(MAX('日報表(1分鐘)'!Y$1325:Y$1385)=0,0,SMALL('日報表(1分鐘)'!Y$1325:Y$1385,COUNTIF('日報表(1分鐘)'!Y$1325:Y$1385,0)+1))</f>
      </c>
      <c r="Z27" s="27" t="s">
        <f>AVERAGE('日報表(1分鐘)'!Z$1325:Z$1385)</f>
      </c>
      <c r="AA27" s="28" t="s">
        <f>AVERAGE('日報表(1分鐘)'!AA$1325:AA$1385)</f>
      </c>
      <c r="AB27" s="28" t="s">
        <f>MAX('日報表(1分鐘)'!AB$1325:AB$1385)-IF(MAX('日報表(1分鐘)'!AB$1325:AB$1385)=0,0,SMALL('日報表(1分鐘)'!AB$1325:AB$1385,COUNTIF('日報表(1分鐘)'!AB$1325:AB$1385,0)+1))</f>
      </c>
      <c r="AC27" s="27" t="s">
        <f>AVERAGE('日報表(1分鐘)'!AC$1325:AC$1385)</f>
      </c>
      <c r="AD27" s="28" t="s">
        <f>AVERAGE('日報表(1分鐘)'!AD$1325:AD$1385)</f>
      </c>
      <c r="AE27" s="28" t="s">
        <f>MAX('日報表(1分鐘)'!AE$1325:AE$1385)-IF(MAX('日報表(1分鐘)'!AE$1325:AE$1385)=0,0,SMALL('日報表(1分鐘)'!AE$1325:AE$1385,COUNTIF('日報表(1分鐘)'!AE$1325:AE$1385,0)+1))</f>
      </c>
      <c r="AF27" s="27" t="s">
        <f>AVERAGE('日報表(1分鐘)'!AF$1325:AF$1385)</f>
      </c>
      <c r="AG27" s="28" t="s">
        <f>AVERAGE('日報表(1分鐘)'!AG$1325:AG$1385)</f>
      </c>
      <c r="AH27" s="28" t="s">
        <f>MAX('日報表(1分鐘)'!AH$1325:AH$1385)-IF(MAX('日報表(1分鐘)'!AH$1325:AH$1385)=0,0,SMALL('日報表(1分鐘)'!AH$1325:AH$1385,COUNTIF('日報表(1分鐘)'!AH$1325:AH$1385,0)+1))</f>
      </c>
      <c r="AI27" s="27" t="s">
        <f>AVERAGE('日報表(1分鐘)'!AI$1325:AI$1385)</f>
      </c>
      <c r="AJ27" s="28" t="s">
        <f>AVERAGE('日報表(1分鐘)'!AJ$1325:AJ$1385)</f>
      </c>
      <c r="AK27" s="28" t="s">
        <f>MAX('日報表(1分鐘)'!AK$1325:AK$1385)-IF(MAX('日報表(1分鐘)'!AK$1325:AK$1385)=0,0,SMALL('日報表(1分鐘)'!AK$1325:AK$1385,COUNTIF('日報表(1分鐘)'!AK$1325:AK$1385,0)+1))</f>
      </c>
      <c r="AL27" s="27" t="s">
        <f>AVERAGE('日報表(1分鐘)'!AL$1325:AL$1385)</f>
      </c>
      <c r="AM27" s="28" t="s">
        <f>AVERAGE('日報表(1分鐘)'!AM$1325:AM$1385)</f>
      </c>
      <c r="AN27" s="28" t="s">
        <f>MAX('日報表(1分鐘)'!AN$1325:AN$1385)-IF(MAX('日報表(1分鐘)'!AN$1325:AN$1385)=0,0,SMALL('日報表(1分鐘)'!AN$1325:AN$1385,COUNTIF('日報表(1分鐘)'!AN$1325:AN$1385,0)+1))</f>
      </c>
      <c r="AO27" s="27" t="s">
        <f>AVERAGE('日報表(1分鐘)'!AO$1325:AO$1385)</f>
      </c>
      <c r="AP27" s="28" t="s">
        <f>AVERAGE('日報表(1分鐘)'!AP$1325:AP$1385)</f>
      </c>
      <c r="AQ27" s="28" t="s">
        <f>MAX('日報表(1分鐘)'!AQ$1325:AQ$1385) - IF(MAX('日報表(1分鐘)'!AQ$1325:AQ$1385)=0, 0, SMALL('日報表(1分鐘)'!AQ$1325:AQ$1385, COUNTIF('日報表(1分鐘)'!AQ$1325:AQ$1385, 0) + 1))</f>
      </c>
    </row>
    <row r="28" spans="1:4" ht="18" thickBot="1">
      <c r="A28" s="15" t="s">
        <v>15</v>
      </c>
      <c r="B28" s="31">
        <f>AVERAGE('日報表(1分鐘)'!B$1385:B$1445)</f>
      </c>
      <c r="C28" s="32">
        <f>AVERAGE('日報表(1分鐘)'!C$1385:C$1445)</f>
      </c>
      <c r="D28" s="32">
        <f>MAX('日報表(1分鐘)'!D$1385:D$1445)-IF(MAX('日報表(1分鐘)'!D$1385:D$1445)=0,0,SMALL('日報表(1分鐘)'!D$1385:D$1445,COUNTIF('日報表(1分鐘)'!D$1385:D$1445,0)+1))</f>
      </c>
      <c r="E28" s="31" t="s">
        <f>AVERAGE('日報表(1分鐘)'!E$1385:E$1445)</f>
      </c>
      <c r="F28" s="32" t="s">
        <f>AVERAGE('日報表(1分鐘)'!F$1385:F$1445)</f>
      </c>
      <c r="G28" s="32" t="s">
        <f>MAX('日報表(1分鐘)'!G$1385:G$1445)-IF(MAX('日報表(1分鐘)'!G$1385:G$1445)=0,0,SMALL('日報表(1分鐘)'!G$1385:G$1445,COUNTIF('日報表(1分鐘)'!G$1385:G$1445,0)+1))</f>
      </c>
      <c r="H28" s="31" t="s">
        <f>AVERAGE('日報表(1分鐘)'!H$1385:H$1445)</f>
      </c>
      <c r="I28" s="32" t="s">
        <f>AVERAGE('日報表(1分鐘)'!I$1385:I$1445)</f>
      </c>
      <c r="J28" s="32" t="s">
        <f>MAX('日報表(1分鐘)'!J$1385:J$1445)-IF(MAX('日報表(1分鐘)'!J$1385:J$1445)=0,0,SMALL('日報表(1分鐘)'!J$1385:J$1445,COUNTIF('日報表(1分鐘)'!J$1385:J$1445,0)+1))</f>
      </c>
      <c r="K28" s="31" t="s">
        <f>AVERAGE('日報表(1分鐘)'!K$1385:K$1445)</f>
      </c>
      <c r="L28" s="32" t="s">
        <f>AVERAGE('日報表(1分鐘)'!L$1385:L$1445)</f>
      </c>
      <c r="M28" s="32" t="s">
        <f>MAX('日報表(1分鐘)'!M$1385:M$1445)-IF(MAX('日報表(1分鐘)'!M$1385:M$1445)=0,0,SMALL('日報表(1分鐘)'!M$1385:M$1445,COUNTIF('日報表(1分鐘)'!M$1385:M$1445,0)+1))</f>
      </c>
      <c r="N28" s="31" t="s">
        <f>AVERAGE('日報表(1分鐘)'!N$1385:N$1445)</f>
      </c>
      <c r="O28" s="32" t="s">
        <f>AVERAGE('日報表(1分鐘)'!O$1385:O$1445)</f>
      </c>
      <c r="P28" s="32" t="s">
        <f>MAX('日報表(1分鐘)'!P$1385:P$1445)-IF(MAX('日報表(1分鐘)'!P$1385:P$1445)=0,0,SMALL('日報表(1分鐘)'!P$1385:P$1445,COUNTIF('日報表(1分鐘)'!P$1385:P$1445,0)+1))</f>
      </c>
      <c r="Q28" s="31" t="s">
        <f>AVERAGE('日報表(1分鐘)'!Q$1385:Q$1445)</f>
      </c>
      <c r="R28" s="32" t="s">
        <f>AVERAGE('日報表(1分鐘)'!R$1385:R$1445)</f>
      </c>
      <c r="S28" s="32" t="s">
        <f>MAX('日報表(1分鐘)'!S$1385:S$1445)-IF(MAX('日報表(1分鐘)'!S$1385:S$1445)=0,0,SMALL('日報表(1分鐘)'!S$1385:S$1445,COUNTIF('日報表(1分鐘)'!S$1385:S$1445,0)+1))</f>
      </c>
      <c r="T28" s="31" t="s">
        <f>AVERAGE('日報表(1分鐘)'!T$1385:T$1445)</f>
      </c>
      <c r="U28" s="32" t="s">
        <f>AVERAGE('日報表(1分鐘)'!U$1385:U$1445)</f>
      </c>
      <c r="V28" s="32" t="s">
        <f>MAX('日報表(1分鐘)'!V$1385:V$1445)-IF(MAX('日報表(1分鐘)'!V$1385:V$1445)=0,0,SMALL('日報表(1分鐘)'!V$1385:V$1445,COUNTIF('日報表(1分鐘)'!V$1385:V$1445,0)+1))</f>
      </c>
      <c r="W28" s="31" t="s">
        <f>AVERAGE('日報表(1分鐘)'!W$1385:W$1445)</f>
      </c>
      <c r="X28" s="32" t="s">
        <f>AVERAGE('日報表(1分鐘)'!X$1385:X$1445)</f>
      </c>
      <c r="Y28" s="32" t="s">
        <f>MAX('日報表(1分鐘)'!Y$1385:Y$1445)-IF(MAX('日報表(1分鐘)'!Y$1385:Y$1445)=0,0,SMALL('日報表(1分鐘)'!Y$1385:Y$1445,COUNTIF('日報表(1分鐘)'!Y$1385:Y$1445,0)+1))</f>
      </c>
      <c r="Z28" s="31" t="s">
        <f>AVERAGE('日報表(1分鐘)'!Z$1385:Z$1445)</f>
      </c>
      <c r="AA28" s="32" t="s">
        <f>AVERAGE('日報表(1分鐘)'!AA$1385:AA$1445)</f>
      </c>
      <c r="AB28" s="32" t="s">
        <f>MAX('日報表(1分鐘)'!AB$1385:AB$1445)-IF(MAX('日報表(1分鐘)'!AB$1385:AB$1445)=0,0,SMALL('日報表(1分鐘)'!AB$1385:AB$1445,COUNTIF('日報表(1分鐘)'!AB$1385:AB$1445,0)+1))</f>
      </c>
      <c r="AC28" s="31" t="s">
        <f>AVERAGE('日報表(1分鐘)'!AC$1385:AC$1445)</f>
      </c>
      <c r="AD28" s="32" t="s">
        <f>AVERAGE('日報表(1分鐘)'!AD$1385:AD$1445)</f>
      </c>
      <c r="AE28" s="32" t="s">
        <f>MAX('日報表(1分鐘)'!AE$1385:AE$1445)-IF(MAX('日報表(1分鐘)'!AE$1385:AE$1445)=0,0,SMALL('日報表(1分鐘)'!AE$1385:AE$1445,COUNTIF('日報表(1分鐘)'!AE$1385:AE$1445,0)+1))</f>
      </c>
      <c r="AF28" s="31" t="s">
        <f>AVERAGE('日報表(1分鐘)'!AF$1385:AF$1445)</f>
      </c>
      <c r="AG28" s="32" t="s">
        <f>AVERAGE('日報表(1分鐘)'!AG$1385:AG$1445)</f>
      </c>
      <c r="AH28" s="32" t="s">
        <f>MAX('日報表(1分鐘)'!AH$1385:AH$1445)-IF(MAX('日報表(1分鐘)'!AH$1385:AH$1445)=0,0,SMALL('日報表(1分鐘)'!AH$1385:AH$1445,COUNTIF('日報表(1分鐘)'!AH$1385:AH$1445,0)+1))</f>
      </c>
      <c r="AI28" s="31" t="s">
        <f>AVERAGE('日報表(1分鐘)'!AI$1385:AI$1445)</f>
      </c>
      <c r="AJ28" s="32" t="s">
        <f>AVERAGE('日報表(1分鐘)'!AJ$1385:AJ$1445)</f>
      </c>
      <c r="AK28" s="32" t="s">
        <f>MAX('日報表(1分鐘)'!AK$1385:AK$1445)-IF(MAX('日報表(1分鐘)'!AK$1385:AK$1445)=0,0,SMALL('日報表(1分鐘)'!AK$1385:AK$1445,COUNTIF('日報表(1分鐘)'!AK$1385:AK$1445,0)+1))</f>
      </c>
      <c r="AL28" s="31" t="s">
        <f>AVERAGE('日報表(1分鐘)'!AL$1385:AL$1445)</f>
      </c>
      <c r="AM28" s="32" t="s">
        <f>AVERAGE('日報表(1分鐘)'!AM$1385:AM$1445)</f>
      </c>
      <c r="AN28" s="32" t="s">
        <f>MAX('日報表(1分鐘)'!AN$1385:AN$1445)-IF(MAX('日報表(1分鐘)'!AN$1385:AN$1445)=0,0,SMALL('日報表(1分鐘)'!AN$1385:AN$1445,COUNTIF('日報表(1分鐘)'!AN$1385:AN$1445,0)+1))</f>
      </c>
      <c r="AO28" s="31" t="s">
        <f>AVERAGE('日報表(1分鐘)'!AO$1385:AO$1445)</f>
      </c>
      <c r="AP28" s="32" t="s">
        <f>AVERAGE('日報表(1分鐘)'!AP$1385:AP$1445)</f>
      </c>
      <c r="AQ28" s="32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4">
        <f>IF(MAX(B$5:B$28)=0,0,SMALL(B$5:B$28,COUNTIF(B$5:B$28,0)+1))</f>
      </c>
      <c r="C30" s="24">
        <f>IF(MAX(C$5:C$28)=0,0,SMALL(C$5:C$28,COUNTIF(C$5:C$28,0)+1))</f>
      </c>
      <c r="D30" s="24">
        <f>IF(MAX(D$5:D$28)=0,0,SMALL(D$5:D$28,COUNTIF(D$5:D$28,0)+1))</f>
      </c>
      <c r="E30" s="24" t="s">
        <f>IF(MAX(E$5:E$28)=0,0,SMALL(E$5:E$28,COUNTIF(E$5:E$28,0)+1))</f>
      </c>
      <c r="F30" s="24" t="s">
        <f>IF(MAX(F$5:F$28)=0,0,SMALL(F$5:F$28,COUNTIF(F$5:F$28,0)+1))</f>
      </c>
      <c r="G30" s="24" t="s">
        <f>IF(MAX(G$5:G$28)=0,0,SMALL(G$5:G$28,COUNTIF(G$5:G$28,0)+1))</f>
      </c>
      <c r="H30" s="24" t="s">
        <f>IF(MAX(H$5:H$28)=0,0,SMALL(H$5:H$28,COUNTIF(H$5:H$28,0)+1))</f>
      </c>
      <c r="I30" s="24" t="s">
        <f>IF(MAX(I$5:I$28)=0,0,SMALL(I$5:I$28,COUNTIF(I$5:I$28,0)+1))</f>
      </c>
      <c r="J30" s="24" t="s">
        <f>IF(MAX(J$5:J$28)=0,0,SMALL(J$5:J$28,COUNTIF(J$5:J$28,0)+1))</f>
      </c>
      <c r="K30" s="24" t="s">
        <f>IF(MAX(K$5:K$28)=0,0,SMALL(K$5:K$28,COUNTIF(K$5:K$28,0)+1))</f>
      </c>
      <c r="L30" s="24" t="s">
        <f>IF(MAX(L$5:L$28)=0,0,SMALL(L$5:L$28,COUNTIF(L$5:L$28,0)+1))</f>
      </c>
      <c r="M30" s="24" t="s">
        <f>IF(MAX(M$5:M$28)=0,0,SMALL(M$5:M$28,COUNTIF(M$5:M$28,0)+1))</f>
      </c>
      <c r="N30" s="24" t="s">
        <f>IF(MAX(N$5:N$28)=0,0,SMALL(N$5:N$28,COUNTIF(N$5:N$28,0)+1))</f>
      </c>
      <c r="O30" s="24" t="s">
        <f>IF(MAX(O$5:O$28)=0,0,SMALL(O$5:O$28,COUNTIF(O$5:O$28,0)+1))</f>
      </c>
      <c r="P30" s="24" t="s">
        <f>IF(MAX(P$5:P$28)=0,0,SMALL(P$5:P$28,COUNTIF(P$5:P$28,0)+1))</f>
      </c>
      <c r="Q30" s="24" t="s">
        <f>IF(MAX(Q$5:Q$28)=0,0,SMALL(Q$5:Q$28,COUNTIF(Q$5:Q$28,0)+1))</f>
      </c>
      <c r="R30" s="24" t="s">
        <f>IF(MAX(R$5:R$28)=0,0,SMALL(R$5:R$28,COUNTIF(R$5:R$28,0)+1))</f>
      </c>
      <c r="S30" s="24" t="s">
        <f>IF(MAX(S$5:S$28)=0,0,SMALL(S$5:S$28,COUNTIF(S$5:S$28,0)+1))</f>
      </c>
      <c r="T30" s="24" t="s">
        <f>IF(MAX(T$5:T$28)=0,0,SMALL(T$5:T$28,COUNTIF(T$5:T$28,0)+1))</f>
      </c>
      <c r="U30" s="24" t="s">
        <f>IF(MAX(U$5:U$28)=0,0,SMALL(U$5:U$28,COUNTIF(U$5:U$28,0)+1))</f>
      </c>
      <c r="V30" s="24" t="s">
        <f>IF(MAX(V$5:V$28)=0,0,SMALL(V$5:V$28,COUNTIF(V$5:V$28,0)+1))</f>
      </c>
      <c r="W30" s="24" t="s">
        <f>IF(MAX(W$5:W$28)=0,0,SMALL(W$5:W$28,COUNTIF(W$5:W$28,0)+1))</f>
      </c>
      <c r="X30" s="24" t="s">
        <f>IF(MAX(X$5:X$28)=0,0,SMALL(X$5:X$28,COUNTIF(X$5:X$28,0)+1))</f>
      </c>
      <c r="Y30" s="24" t="s">
        <f>IF(MAX(Y$5:Y$28)=0,0,SMALL(Y$5:Y$28,COUNTIF(Y$5:Y$28,0)+1))</f>
      </c>
      <c r="Z30" s="24" t="s">
        <f>IF(MAX(Z$5:Z$28)=0,0,SMALL(Z$5:Z$28,COUNTIF(Z$5:Z$28,0)+1))</f>
      </c>
      <c r="AA30" s="24" t="s">
        <f>IF(MAX(AA$5:AA$28)=0,0,SMALL(AA$5:AA$28,COUNTIF(AA$5:AA$28,0)+1))</f>
      </c>
      <c r="AB30" s="24" t="s">
        <f>IF(MAX(AB$5:AB$28)=0,0,SMALL(AB$5:AB$28,COUNTIF(AB$5:AB$28,0)+1))</f>
      </c>
      <c r="AC30" s="24" t="s">
        <f>IF(MAX(AC$5:AC$28)=0,0,SMALL(AC$5:AC$28,COUNTIF(AC$5:AC$28,0)+1))</f>
      </c>
      <c r="AD30" s="24" t="s">
        <f>IF(MAX(AD$5:AD$28)=0,0,SMALL(AD$5:AD$28,COUNTIF(AD$5:AD$28,0)+1))</f>
      </c>
      <c r="AE30" s="24" t="s">
        <f>IF(MAX(AE$5:AE$28)=0,0,SMALL(AE$5:AE$28,COUNTIF(AE$5:AE$28,0)+1))</f>
      </c>
      <c r="AF30" s="24" t="s">
        <f>IF(MAX(AF$5:AF$28)=0,0,SMALL(AF$5:AF$28,COUNTIF(AF$5:AF$28,0)+1))</f>
      </c>
      <c r="AG30" s="24" t="s">
        <f>IF(MAX(AG$5:AG$28)=0,0,SMALL(AG$5:AG$28,COUNTIF(AG$5:AG$28,0)+1))</f>
      </c>
      <c r="AH30" s="24" t="s">
        <f>IF(MAX(AH$5:AH$28)=0,0,SMALL(AH$5:AH$28,COUNTIF(AH$5:AH$28,0)+1))</f>
      </c>
      <c r="AI30" s="24" t="s">
        <f>IF(MAX(AI$5:AI$28)=0,0,SMALL(AI$5:AI$28,COUNTIF(AI$5:AI$28,0)+1))</f>
      </c>
      <c r="AJ30" s="24" t="s">
        <f>IF(MAX(AJ$5:AJ$28)=0,0,SMALL(AJ$5:AJ$28,COUNTIF(AJ$5:AJ$28,0)+1))</f>
      </c>
      <c r="AK30" s="24" t="s">
        <f>IF(MAX(AK$5:AK$28)=0,0,SMALL(AK$5:AK$28,COUNTIF(AK$5:AK$28,0)+1))</f>
      </c>
      <c r="AL30" s="24" t="s">
        <f>IF(MAX(AL$5:AL$28)=0,0,SMALL(AL$5:AL$28,COUNTIF(AL$5:AL$28,0)+1))</f>
      </c>
      <c r="AM30" s="24" t="s">
        <f>IF(MAX(AM$5:AM$28)=0,0,SMALL(AM$5:AM$28,COUNTIF(AM$5:AM$28,0)+1))</f>
      </c>
      <c r="AN30" s="24" t="s">
        <f>IF(MAX(AN$5:AN$28)=0,0,SMALL(AN$5:AN$28,COUNTIF(AN$5:AN$28,0)+1))</f>
      </c>
      <c r="AO30" s="24" t="s">
        <f>IF(MAX(AO$5:AO$28)=0,0,SMALL(AO$5:AO$28,COUNTIF(AO$5:AO$28,0)+1))</f>
      </c>
      <c r="AP30" s="24" t="s">
        <f>IF(MAX(AP$5:AP$28)=0,0,SMALL(AP$5:AP$28,COUNTIF(AP$5:AP$28,0)+1))</f>
      </c>
      <c r="AQ30" s="24" t="s">
        <f>IF(MAX(AQ$5:AQ$28)=0,0,SMALL(AQ$5:AQ$28,COUNTIF(AQ$5:AQ$28,0)+1))</f>
      </c>
    </row>
    <row r="31" spans="1:4" ht="17.25">
      <c r="A31" s="9" t="s">
        <v>29</v>
      </c>
      <c r="B31" s="24">
        <f>MAX(B$5:B$28)</f>
      </c>
      <c r="C31" s="24">
        <f>MAX(C$5:C$28)</f>
      </c>
      <c r="D31" s="24">
        <f>MAX(D$5:D$28)</f>
      </c>
      <c r="E31" s="24" t="s">
        <f>MAX(E$5:E$28)</f>
      </c>
      <c r="F31" s="24" t="s">
        <f>MAX(F$5:F$28)</f>
      </c>
      <c r="G31" s="24" t="s">
        <f>MAX(G$5:G$28)</f>
      </c>
      <c r="H31" s="24" t="s">
        <f>MAX(H$5:H$28)</f>
      </c>
      <c r="I31" s="24" t="s">
        <f>MAX(I$5:I$28)</f>
      </c>
      <c r="J31" s="24" t="s">
        <f>MAX(J$5:J$28)</f>
      </c>
      <c r="K31" s="24" t="s">
        <f>MAX(K$5:K$28)</f>
      </c>
      <c r="L31" s="24" t="s">
        <f>MAX(L$5:L$28)</f>
      </c>
      <c r="M31" s="24" t="s">
        <f>MAX(M$5:M$28)</f>
      </c>
      <c r="N31" s="24" t="s">
        <f>MAX(N$5:N$28)</f>
      </c>
      <c r="O31" s="24" t="s">
        <f>MAX(O$5:O$28)</f>
      </c>
      <c r="P31" s="24" t="s">
        <f>MAX(P$5:P$28)</f>
      </c>
      <c r="Q31" s="24" t="s">
        <f>MAX(Q$5:Q$28)</f>
      </c>
      <c r="R31" s="24" t="s">
        <f>MAX(R$5:R$28)</f>
      </c>
      <c r="S31" s="24" t="s">
        <f>MAX(S$5:S$28)</f>
      </c>
      <c r="T31" s="24" t="s">
        <f>MAX(T$5:T$28)</f>
      </c>
      <c r="U31" s="24" t="s">
        <f>MAX(U$5:U$28)</f>
      </c>
      <c r="V31" s="24" t="s">
        <f>MAX(V$5:V$28)</f>
      </c>
      <c r="W31" s="24" t="s">
        <f>MAX(W$5:W$28)</f>
      </c>
      <c r="X31" s="24" t="s">
        <f>MAX(X$5:X$28)</f>
      </c>
      <c r="Y31" s="24" t="s">
        <f>MAX(Y$5:Y$28)</f>
      </c>
      <c r="Z31" s="24" t="s">
        <f>MAX(Z$5:Z$28)</f>
      </c>
      <c r="AA31" s="24" t="s">
        <f>MAX(AA$5:AA$28)</f>
      </c>
      <c r="AB31" s="24" t="s">
        <f>MAX(AB$5:AB$28)</f>
      </c>
      <c r="AC31" s="24" t="s">
        <f>MAX(AC$5:AC$28)</f>
      </c>
      <c r="AD31" s="24" t="s">
        <f>MAX(AD$5:AD$28)</f>
      </c>
      <c r="AE31" s="24" t="s">
        <f>MAX(AE$5:AE$28)</f>
      </c>
      <c r="AF31" s="24" t="s">
        <f>MAX(AF$5:AF$28)</f>
      </c>
      <c r="AG31" s="24" t="s">
        <f>MAX(AG$5:AG$28)</f>
      </c>
      <c r="AH31" s="24" t="s">
        <f>MAX(AH$5:AH$28)</f>
      </c>
      <c r="AI31" s="24" t="s">
        <f>MAX(AI$5:AI$28)</f>
      </c>
      <c r="AJ31" s="24" t="s">
        <f>MAX(AJ$5:AJ$28)</f>
      </c>
      <c r="AK31" s="24" t="s">
        <f>MAX(AK$5:AK$28)</f>
      </c>
      <c r="AL31" s="24" t="s">
        <f>MAX(AL$5:AL$28)</f>
      </c>
      <c r="AM31" s="24" t="s">
        <f>MAX(AM$5:AM$28)</f>
      </c>
      <c r="AN31" s="24" t="s">
        <f>MAX(AN$5:AN$28)</f>
      </c>
      <c r="AO31" s="24" t="s">
        <f>MAX(AO$5:AO$28)</f>
      </c>
      <c r="AP31" s="24" t="s">
        <f>MAX(AP$5:AP$28)</f>
      </c>
      <c r="AQ31" s="24" t="s">
        <f>MAX(AQ$5:AQ$28)</f>
      </c>
    </row>
    <row r="32" spans="1:4" ht="17.25">
      <c r="A32" s="8" t="s">
        <v>130</v>
      </c>
      <c r="B32" s="20">
        <f>IF(COUNTIF(B$5:B$28,"&gt;0")=0,0,SUMIF(B$5:B$28,"&gt;0")/COUNTIF(B$5:B$28,"&gt;0"))</f>
      </c>
      <c r="C32" s="20">
        <f>IF(COUNTIF(C$5:C$28,"&gt;0")=0,0,SUMIF(C$5:C$28,"&gt;0")/COUNTIF(C$5:C$28,"&gt;0"))</f>
      </c>
      <c r="D32" s="24">
        <f>SUM(D$5:D$28)</f>
      </c>
      <c r="E32" s="20" t="s">
        <f>IF(COUNTIF(E$5:E$28,"&gt;0")=0,0,SUMIF(E$5:E$28,"&gt;0")/COUNTIF(E$5:E$28,"&gt;0"))</f>
      </c>
      <c r="F32" s="20" t="s">
        <f>IF(COUNTIF(F$5:F$28,"&gt;0")=0,0,SUMIF(F$5:F$28,"&gt;0")/COUNTIF(F$5:F$28,"&gt;0"))</f>
      </c>
      <c r="G32" s="24" t="s">
        <f>SUM(G$5:G$28)</f>
      </c>
      <c r="H32" s="20" t="s">
        <f>IF(COUNTIF(H$5:H$28,"&gt;0")=0,0,SUMIF(H$5:H$28,"&gt;0")/COUNTIF(H$5:H$28,"&gt;0"))</f>
      </c>
      <c r="I32" s="20" t="s">
        <f>IF(COUNTIF(I$5:I$28,"&gt;0")=0,0,SUMIF(I$5:I$28,"&gt;0")/COUNTIF(I$5:I$28,"&gt;0"))</f>
      </c>
      <c r="J32" s="24" t="s">
        <f>SUM(J$5:J$28)</f>
      </c>
      <c r="K32" s="20" t="s">
        <f>IF(COUNTIF(K$5:K$28,"&gt;0")=0,0,SUMIF(K$5:K$28,"&gt;0")/COUNTIF(K$5:K$28,"&gt;0"))</f>
      </c>
      <c r="L32" s="20" t="s">
        <f>IF(COUNTIF(L$5:L$28,"&gt;0")=0,0,SUMIF(L$5:L$28,"&gt;0")/COUNTIF(L$5:L$28,"&gt;0"))</f>
      </c>
      <c r="M32" s="24" t="s">
        <f>SUM(M$5:M$28)</f>
      </c>
      <c r="N32" s="20" t="s">
        <f>IF(COUNTIF(N$5:N$28,"&gt;0")=0,0,SUMIF(N$5:N$28,"&gt;0")/COUNTIF(N$5:N$28,"&gt;0"))</f>
      </c>
      <c r="O32" s="20" t="s">
        <f>IF(COUNTIF(O$5:O$28,"&gt;0")=0,0,SUMIF(O$5:O$28,"&gt;0")/COUNTIF(O$5:O$28,"&gt;0"))</f>
      </c>
      <c r="P32" s="24" t="s">
        <f>SUM(P$5:P$28)</f>
      </c>
      <c r="Q32" s="20" t="s">
        <f>IF(COUNTIF(Q$5:Q$28,"&gt;0")=0,0,SUMIF(Q$5:Q$28,"&gt;0")/COUNTIF(Q$5:Q$28,"&gt;0"))</f>
      </c>
      <c r="R32" s="20" t="s">
        <f>IF(COUNTIF(R$5:R$28,"&gt;0")=0,0,SUMIF(R$5:R$28,"&gt;0")/COUNTIF(R$5:R$28,"&gt;0"))</f>
      </c>
      <c r="S32" s="24" t="s">
        <f>SUM(S$5:S$28)</f>
      </c>
      <c r="T32" s="20" t="s">
        <f>IF(COUNTIF(T$5:T$28,"&gt;0")=0,0,SUMIF(T$5:T$28,"&gt;0")/COUNTIF(T$5:T$28,"&gt;0"))</f>
      </c>
      <c r="U32" s="20" t="s">
        <f>IF(COUNTIF(U$5:U$28,"&gt;0")=0,0,SUMIF(U$5:U$28,"&gt;0")/COUNTIF(U$5:U$28,"&gt;0"))</f>
      </c>
      <c r="V32" s="24" t="s">
        <f>SUM(V$5:V$28)</f>
      </c>
      <c r="W32" s="20" t="s">
        <f>IF(COUNTIF(W$5:W$28,"&gt;0")=0,0,SUMIF(W$5:W$28,"&gt;0")/COUNTIF(W$5:W$28,"&gt;0"))</f>
      </c>
      <c r="X32" s="20" t="s">
        <f>IF(COUNTIF(X$5:X$28,"&gt;0")=0,0,SUMIF(X$5:X$28,"&gt;0")/COUNTIF(X$5:X$28,"&gt;0"))</f>
      </c>
      <c r="Y32" s="24" t="s">
        <f>SUM(Y$5:Y$28)</f>
      </c>
      <c r="Z32" s="20" t="s">
        <f>IF(COUNTIF(Z$5:Z$28,"&gt;0")=0,0,SUMIF(Z$5:Z$28,"&gt;0")/COUNTIF(Z$5:Z$28,"&gt;0"))</f>
      </c>
      <c r="AA32" s="20" t="s">
        <f>IF(COUNTIF(AA$5:AA$28,"&gt;0")=0,0,SUMIF(AA$5:AA$28,"&gt;0")/COUNTIF(AA$5:AA$28,"&gt;0"))</f>
      </c>
      <c r="AB32" s="24" t="s">
        <f>SUM(AB$5:AB$28)</f>
      </c>
      <c r="AC32" s="20" t="s">
        <f>IF(COUNTIF(AC$5:AC$28,"&gt;0")=0,0,SUMIF(AC$5:AC$28,"&gt;0")/COUNTIF(AC$5:AC$28,"&gt;0"))</f>
      </c>
      <c r="AD32" s="20" t="s">
        <f>IF(COUNTIF(AD$5:AD$28,"&gt;0")=0,0,SUMIF(AD$5:AD$28,"&gt;0")/COUNTIF(AD$5:AD$28,"&gt;0"))</f>
      </c>
      <c r="AE32" s="24" t="s">
        <f>SUM(AE$5:AE$28)</f>
      </c>
      <c r="AF32" s="20" t="s">
        <f>IF(COUNTIF(AF$5:AF$28,"&gt;0")=0,0,SUMIF(AF$5:AF$28,"&gt;0")/COUNTIF(AF$5:AF$28,"&gt;0"))</f>
      </c>
      <c r="AG32" s="20" t="s">
        <f>IF(COUNTIF(AG$5:AG$28,"&gt;0")=0,0,SUMIF(AG$5:AG$28,"&gt;0")/COUNTIF(AG$5:AG$28,"&gt;0"))</f>
      </c>
      <c r="AH32" s="24" t="s">
        <f>SUM(AH$5:AH$28)</f>
      </c>
      <c r="AI32" s="20" t="s">
        <f>IF(COUNTIF(AI$5:AI$28,"&gt;0")=0,0,SUMIF(AI$5:AI$28,"&gt;0")/COUNTIF(AI$5:AI$28,"&gt;0"))</f>
      </c>
      <c r="AJ32" s="20" t="s">
        <f>IF(COUNTIF(AJ$5:AJ$28,"&gt;0")=0,0,SUMIF(AJ$5:AJ$28,"&gt;0")/COUNTIF(AJ$5:AJ$28,"&gt;0"))</f>
      </c>
      <c r="AK32" s="24" t="s">
        <f>SUM(AK$5:AK$28)</f>
      </c>
      <c r="AL32" s="20" t="s">
        <f>IF(COUNTIF(AL$5:AL$28,"&gt;0")=0,0,SUMIF(AL$5:AL$28,"&gt;0")/COUNTIF(AL$5:AL$28,"&gt;0"))</f>
      </c>
      <c r="AM32" s="20" t="s">
        <f>IF(COUNTIF(AM$5:AM$28,"&gt;0")=0,0,SUMIF(AM$5:AM$28,"&gt;0")/COUNTIF(AM$5:AM$28,"&gt;0"))</f>
      </c>
      <c r="AN32" s="24" t="s">
        <f>SUM(AN$5:AN$28)</f>
      </c>
      <c r="AO32" s="20" t="s">
        <f>IF(COUNTIF(AO$5:AO$28,"&gt;0")=0,0,SUMIF(AO$5:AO$28,"&gt;0")/COUNTIF(AO$5:AO$28,"&gt;0"))</f>
      </c>
      <c r="AP32" s="20" t="s">
        <f>IF(COUNTIF(AP$5:AP$28,"&gt;0")=0,0,SUMIF(AP$5:AP$28,"&gt;0")/COUNTIF(AP$5:AP$28,"&gt;0"))</f>
      </c>
      <c r="AQ32" s="24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169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168</v>
      </c>
      <c r="C3" s="95"/>
      <c r="D3" s="95"/>
      <c r="E3" s="95" t="s">
        <v>170</v>
      </c>
      <c r="F3" s="95" t="s">
        <v>154</v>
      </c>
      <c r="G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</row>
    <row r="5" spans="1:10" ht="17.25">
      <c r="A5" s="13" t="s">
        <v>2</v>
      </c>
      <c r="B5" s="25">
        <f>'日報表-全電表'!AL5</f>
      </c>
      <c r="C5" s="26">
        <f>'日報表-全電表'!AM5</f>
      </c>
      <c r="D5" s="26">
        <f>'日報表-全電表'!AN5</f>
      </c>
      <c r="E5" s="25" t="s">
        <f>'日報表-全電表'!AO5</f>
      </c>
      <c r="F5" s="26" t="s">
        <f>'日報表-全電表'!AP5</f>
      </c>
      <c r="G5" s="26" t="s">
        <f>'日報表-全電表'!AQ5</f>
      </c>
    </row>
    <row r="6" spans="1:10" ht="17.25">
      <c r="A6" s="14" t="s">
        <v>3</v>
      </c>
      <c r="B6" s="27">
        <f>'日報表-全電表'!AL6</f>
      </c>
      <c r="C6" s="28">
        <f>'日報表-全電表'!AM6</f>
      </c>
      <c r="D6" s="28">
        <f>'日報表-全電表'!AN6</f>
      </c>
      <c r="E6" s="27" t="s">
        <f>'日報表-全電表'!AO6</f>
      </c>
      <c r="F6" s="28" t="s">
        <f>'日報表-全電表'!AP6</f>
      </c>
      <c r="G6" s="28" t="s">
        <f>'日報表-全電表'!AQ6</f>
      </c>
    </row>
    <row r="7" spans="1:10" ht="17.25">
      <c r="A7" s="14" t="s">
        <v>6</v>
      </c>
      <c r="B7" s="27">
        <f>'日報表-全電表'!AL7</f>
      </c>
      <c r="C7" s="28">
        <f>'日報表-全電表'!AM7</f>
      </c>
      <c r="D7" s="28">
        <f>'日報表-全電表'!AN7</f>
      </c>
      <c r="E7" s="27" t="s">
        <f>'日報表-全電表'!AO7</f>
      </c>
      <c r="F7" s="28" t="s">
        <f>'日報表-全電表'!AP7</f>
      </c>
      <c r="G7" s="28" t="s">
        <f>'日報表-全電表'!AQ7</f>
      </c>
    </row>
    <row r="8" spans="1:10" ht="17.25">
      <c r="A8" s="14" t="s">
        <v>4</v>
      </c>
      <c r="B8" s="27">
        <f>'日報表-全電表'!AL8</f>
      </c>
      <c r="C8" s="28">
        <f>'日報表-全電表'!AM8</f>
      </c>
      <c r="D8" s="28">
        <f>'日報表-全電表'!AN8</f>
      </c>
      <c r="E8" s="27" t="s">
        <f>'日報表-全電表'!AO8</f>
      </c>
      <c r="F8" s="28" t="s">
        <f>'日報表-全電表'!AP8</f>
      </c>
      <c r="G8" s="28" t="s">
        <f>'日報表-全電表'!AQ8</f>
      </c>
    </row>
    <row r="9" spans="1:10" ht="17.25">
      <c r="A9" s="14" t="s">
        <v>7</v>
      </c>
      <c r="B9" s="27">
        <f>'日報表-全電表'!AL9</f>
      </c>
      <c r="C9" s="28">
        <f>'日報表-全電表'!AM9</f>
      </c>
      <c r="D9" s="28">
        <f>'日報表-全電表'!AN9</f>
      </c>
      <c r="E9" s="27" t="s">
        <f>'日報表-全電表'!AO9</f>
      </c>
      <c r="F9" s="28" t="s">
        <f>'日報表-全電表'!AP9</f>
      </c>
      <c r="G9" s="28" t="s">
        <f>'日報表-全電表'!AQ9</f>
      </c>
    </row>
    <row r="10" spans="1:10" ht="17.25">
      <c r="A10" s="14" t="s">
        <v>5</v>
      </c>
      <c r="B10" s="27">
        <f>'日報表-全電表'!AL10</f>
      </c>
      <c r="C10" s="28">
        <f>'日報表-全電表'!AM10</f>
      </c>
      <c r="D10" s="28">
        <f>'日報表-全電表'!AN10</f>
      </c>
      <c r="E10" s="27" t="s">
        <f>'日報表-全電表'!AO10</f>
      </c>
      <c r="F10" s="28" t="s">
        <f>'日報表-全電表'!AP10</f>
      </c>
      <c r="G10" s="28" t="s">
        <f>'日報表-全電表'!AQ10</f>
      </c>
    </row>
    <row r="11" spans="1:10" ht="17.25">
      <c r="A11" s="14" t="s">
        <v>8</v>
      </c>
      <c r="B11" s="27">
        <f>'日報表-全電表'!AL11</f>
      </c>
      <c r="C11" s="28">
        <f>'日報表-全電表'!AM11</f>
      </c>
      <c r="D11" s="28">
        <f>'日報表-全電表'!AN11</f>
      </c>
      <c r="E11" s="27" t="s">
        <f>'日報表-全電表'!AO11</f>
      </c>
      <c r="F11" s="28" t="s">
        <f>'日報表-全電表'!AP11</f>
      </c>
      <c r="G11" s="28" t="s">
        <f>'日報表-全電表'!AQ11</f>
      </c>
    </row>
    <row r="12" spans="1:10" ht="17.25">
      <c r="A12" s="14" t="s">
        <v>9</v>
      </c>
      <c r="B12" s="27">
        <f>'日報表-全電表'!AL12</f>
      </c>
      <c r="C12" s="28">
        <f>'日報表-全電表'!AM12</f>
      </c>
      <c r="D12" s="28">
        <f>'日報表-全電表'!AN12</f>
      </c>
      <c r="E12" s="27" t="s">
        <f>'日報表-全電表'!AO12</f>
      </c>
      <c r="F12" s="28" t="s">
        <f>'日報表-全電表'!AP12</f>
      </c>
      <c r="G12" s="28" t="s">
        <f>'日報表-全電表'!AQ12</f>
      </c>
    </row>
    <row r="13" spans="1:10" ht="17.25">
      <c r="A13" s="14" t="s">
        <v>10</v>
      </c>
      <c r="B13" s="27">
        <f>'日報表-全電表'!AL13</f>
      </c>
      <c r="C13" s="28">
        <f>'日報表-全電表'!AM13</f>
      </c>
      <c r="D13" s="28">
        <f>'日報表-全電表'!AN13</f>
      </c>
      <c r="E13" s="27" t="s">
        <f>'日報表-全電表'!AO13</f>
      </c>
      <c r="F13" s="28" t="s">
        <f>'日報表-全電表'!AP13</f>
      </c>
      <c r="G13" s="28" t="s">
        <f>'日報表-全電表'!AQ13</f>
      </c>
    </row>
    <row r="14" spans="1:10" ht="17.25">
      <c r="A14" s="14" t="s">
        <v>11</v>
      </c>
      <c r="B14" s="27">
        <f>'日報表-全電表'!AL14</f>
      </c>
      <c r="C14" s="28">
        <f>'日報表-全電表'!AM14</f>
      </c>
      <c r="D14" s="28">
        <f>'日報表-全電表'!AN14</f>
      </c>
      <c r="E14" s="27" t="s">
        <f>'日報表-全電表'!AO14</f>
      </c>
      <c r="F14" s="28" t="s">
        <f>'日報表-全電表'!AP14</f>
      </c>
      <c r="G14" s="28" t="s">
        <f>'日報表-全電表'!AQ14</f>
      </c>
    </row>
    <row r="15" spans="1:10" ht="17.25">
      <c r="A15" s="14" t="s">
        <v>12</v>
      </c>
      <c r="B15" s="27">
        <f>'日報表-全電表'!AL15</f>
      </c>
      <c r="C15" s="28">
        <f>'日報表-全電表'!AM15</f>
      </c>
      <c r="D15" s="28">
        <f>'日報表-全電表'!AN15</f>
      </c>
      <c r="E15" s="27" t="s">
        <f>'日報表-全電表'!AO15</f>
      </c>
      <c r="F15" s="28" t="s">
        <f>'日報表-全電表'!AP15</f>
      </c>
      <c r="G15" s="28" t="s">
        <f>'日報表-全電表'!AQ15</f>
      </c>
    </row>
    <row r="16" spans="1:10" ht="17.25">
      <c r="A16" s="14" t="s">
        <v>13</v>
      </c>
      <c r="B16" s="27">
        <f>'日報表-全電表'!AL16</f>
      </c>
      <c r="C16" s="28">
        <f>'日報表-全電表'!AM16</f>
      </c>
      <c r="D16" s="28">
        <f>'日報表-全電表'!AN16</f>
      </c>
      <c r="E16" s="27" t="s">
        <f>'日報表-全電表'!AO16</f>
      </c>
      <c r="F16" s="28" t="s">
        <f>'日報表-全電表'!AP16</f>
      </c>
      <c r="G16" s="28" t="s">
        <f>'日報表-全電表'!AQ16</f>
      </c>
    </row>
    <row r="17" spans="1:4" ht="17.25">
      <c r="A17" s="14" t="s">
        <v>14</v>
      </c>
      <c r="B17" s="27">
        <f>'日報表-全電表'!AL17</f>
      </c>
      <c r="C17" s="28">
        <f>'日報表-全電表'!AM17</f>
      </c>
      <c r="D17" s="28">
        <f>'日報表-全電表'!AN17</f>
      </c>
      <c r="E17" s="27" t="s">
        <f>'日報表-全電表'!AO17</f>
      </c>
      <c r="F17" s="28" t="s">
        <f>'日報表-全電表'!AP17</f>
      </c>
      <c r="G17" s="28" t="s">
        <f>'日報表-全電表'!AQ17</f>
      </c>
    </row>
    <row r="18" spans="1:4" ht="17.25">
      <c r="A18" s="14" t="s">
        <v>25</v>
      </c>
      <c r="B18" s="27">
        <f>'日報表-全電表'!AL18</f>
      </c>
      <c r="C18" s="28">
        <f>'日報表-全電表'!AM18</f>
      </c>
      <c r="D18" s="28">
        <f>'日報表-全電表'!AN18</f>
      </c>
      <c r="E18" s="27" t="s">
        <f>'日報表-全電表'!AO18</f>
      </c>
      <c r="F18" s="28" t="s">
        <f>'日報表-全電表'!AP18</f>
      </c>
      <c r="G18" s="28" t="s">
        <f>'日報表-全電表'!AQ18</f>
      </c>
    </row>
    <row r="19" spans="1:4" ht="17.25">
      <c r="A19" s="14" t="s">
        <v>23</v>
      </c>
      <c r="B19" s="27">
        <f>'日報表-全電表'!AL19</f>
      </c>
      <c r="C19" s="28">
        <f>'日報表-全電表'!AM19</f>
      </c>
      <c r="D19" s="28">
        <f>'日報表-全電表'!AN19</f>
      </c>
      <c r="E19" s="27" t="s">
        <f>'日報表-全電表'!AO19</f>
      </c>
      <c r="F19" s="28" t="s">
        <f>'日報表-全電表'!AP19</f>
      </c>
      <c r="G19" s="28" t="s">
        <f>'日報表-全電表'!AQ19</f>
      </c>
    </row>
    <row r="20" spans="1:4" ht="17.25">
      <c r="A20" s="14" t="s">
        <v>24</v>
      </c>
      <c r="B20" s="27">
        <f>'日報表-全電表'!AL20</f>
      </c>
      <c r="C20" s="28">
        <f>'日報表-全電表'!AM20</f>
      </c>
      <c r="D20" s="28">
        <f>'日報表-全電表'!AN20</f>
      </c>
      <c r="E20" s="27" t="s">
        <f>'日報表-全電表'!AO20</f>
      </c>
      <c r="F20" s="28" t="s">
        <f>'日報表-全電表'!AP20</f>
      </c>
      <c r="G20" s="28" t="s">
        <f>'日報表-全電表'!AQ20</f>
      </c>
    </row>
    <row r="21" spans="1:4" ht="17.25">
      <c r="A21" s="14" t="s">
        <v>22</v>
      </c>
      <c r="B21" s="27">
        <f>'日報表-全電表'!AL21</f>
      </c>
      <c r="C21" s="28">
        <f>'日報表-全電表'!AM21</f>
      </c>
      <c r="D21" s="28">
        <f>'日報表-全電表'!AN21</f>
      </c>
      <c r="E21" s="27" t="s">
        <f>'日報表-全電表'!AO21</f>
      </c>
      <c r="F21" s="28" t="s">
        <f>'日報表-全電表'!AP21</f>
      </c>
      <c r="G21" s="28" t="s">
        <f>'日報表-全電表'!AQ21</f>
      </c>
    </row>
    <row r="22" spans="1:4" ht="17.25">
      <c r="A22" s="14" t="s">
        <v>21</v>
      </c>
      <c r="B22" s="27">
        <f>'日報表-全電表'!AL22</f>
      </c>
      <c r="C22" s="28">
        <f>'日報表-全電表'!AM22</f>
      </c>
      <c r="D22" s="28">
        <f>'日報表-全電表'!AN22</f>
      </c>
      <c r="E22" s="27" t="s">
        <f>'日報表-全電表'!AO22</f>
      </c>
      <c r="F22" s="28" t="s">
        <f>'日報表-全電表'!AP22</f>
      </c>
      <c r="G22" s="28" t="s">
        <f>'日報表-全電表'!AQ22</f>
      </c>
    </row>
    <row r="23" spans="1:4" ht="17.25">
      <c r="A23" s="14" t="s">
        <v>17</v>
      </c>
      <c r="B23" s="27">
        <f>'日報表-全電表'!AL23</f>
      </c>
      <c r="C23" s="28">
        <f>'日報表-全電表'!AM23</f>
      </c>
      <c r="D23" s="28">
        <f>'日報表-全電表'!AN23</f>
      </c>
      <c r="E23" s="27" t="s">
        <f>'日報表-全電表'!AO23</f>
      </c>
      <c r="F23" s="28" t="s">
        <f>'日報表-全電表'!AP23</f>
      </c>
      <c r="G23" s="28" t="s">
        <f>'日報表-全電表'!AQ23</f>
      </c>
    </row>
    <row r="24" spans="1:4" ht="17.25">
      <c r="A24" s="14" t="s">
        <v>16</v>
      </c>
      <c r="B24" s="27">
        <f>'日報表-全電表'!AL24</f>
      </c>
      <c r="C24" s="28">
        <f>'日報表-全電表'!AM24</f>
      </c>
      <c r="D24" s="28">
        <f>'日報表-全電表'!AN24</f>
      </c>
      <c r="E24" s="27" t="s">
        <f>'日報表-全電表'!AO24</f>
      </c>
      <c r="F24" s="28" t="s">
        <f>'日報表-全電表'!AP24</f>
      </c>
      <c r="G24" s="28" t="s">
        <f>'日報表-全電表'!AQ24</f>
      </c>
    </row>
    <row r="25" spans="1:4" ht="17.25">
      <c r="A25" s="14" t="s">
        <v>20</v>
      </c>
      <c r="B25" s="27">
        <f>'日報表-全電表'!AL25</f>
      </c>
      <c r="C25" s="28">
        <f>'日報表-全電表'!AM25</f>
      </c>
      <c r="D25" s="28">
        <f>'日報表-全電表'!AN25</f>
      </c>
      <c r="E25" s="27" t="s">
        <f>'日報表-全電表'!AO25</f>
      </c>
      <c r="F25" s="28" t="s">
        <f>'日報表-全電表'!AP25</f>
      </c>
      <c r="G25" s="28" t="s">
        <f>'日報表-全電表'!AQ25</f>
      </c>
    </row>
    <row r="26" spans="1:4" ht="17.25">
      <c r="A26" s="14" t="s">
        <v>19</v>
      </c>
      <c r="B26" s="27">
        <f>'日報表-全電表'!AL26</f>
      </c>
      <c r="C26" s="28">
        <f>'日報表-全電表'!AM26</f>
      </c>
      <c r="D26" s="28">
        <f>'日報表-全電表'!AN26</f>
      </c>
      <c r="E26" s="27" t="s">
        <f>'日報表-全電表'!AO26</f>
      </c>
      <c r="F26" s="28" t="s">
        <f>'日報表-全電表'!AP26</f>
      </c>
      <c r="G26" s="28" t="s">
        <f>'日報表-全電表'!AQ26</f>
      </c>
    </row>
    <row r="27" spans="1:4" ht="17.25">
      <c r="A27" s="14" t="s">
        <v>18</v>
      </c>
      <c r="B27" s="27">
        <f>'日報表-全電表'!AL27</f>
      </c>
      <c r="C27" s="28">
        <f>'日報表-全電表'!AM27</f>
      </c>
      <c r="D27" s="28">
        <f>'日報表-全電表'!AN27</f>
      </c>
      <c r="E27" s="27" t="s">
        <f>'日報表-全電表'!AO27</f>
      </c>
      <c r="F27" s="28" t="s">
        <f>'日報表-全電表'!AP27</f>
      </c>
      <c r="G27" s="28" t="s">
        <f>'日報表-全電表'!AQ27</f>
      </c>
    </row>
    <row r="28" spans="1:4" ht="18" thickBot="1">
      <c r="A28" s="15" t="s">
        <v>15</v>
      </c>
      <c r="B28" s="31">
        <f>'日報表-全電表'!AL28</f>
      </c>
      <c r="C28" s="32">
        <f>'日報表-全電表'!AM28</f>
      </c>
      <c r="D28" s="32">
        <f>'日報表-全電表'!AN28</f>
      </c>
      <c r="E28" s="31" t="s">
        <f>'日報表-全電表'!AO28</f>
      </c>
      <c r="F28" s="32" t="s">
        <f>'日報表-全電表'!AP28</f>
      </c>
      <c r="G28" s="32" t="s">
        <f>'日報表-全電表'!AQ28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135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64"/>
      <c r="G7" s="64"/>
    </row>
    <row r="8" spans="1:7" thickBot="1">
      <c r="A8" s="46"/>
      <c r="B8" s="47"/>
      <c r="C8" s="67"/>
      <c r="D8" s="67"/>
      <c r="E8" s="67"/>
      <c r="F8" s="64"/>
      <c r="G8" s="64"/>
    </row>
    <row r="9" spans="1:7" thickBot="1">
      <c r="A9" s="46"/>
      <c r="B9" s="78" t="s">
        <v>135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1.91</v>
      </c>
      <c r="G11" s="53"/>
    </row>
    <row r="12">
      <c r="B12" s="54" t="s">
        <v>174</v>
      </c>
      <c r="C12" s="54" t="s">
        <v>175</v>
      </c>
      <c r="D12" s="54" t="s">
        <v>190</v>
      </c>
      <c r="E12" s="54" t="s">
        <v>186</v>
      </c>
      <c r="F12" s="56">
        <v>4.39</v>
      </c>
      <c r="G12" s="53" t="s">
        <v>154</v>
      </c>
    </row>
    <row r="13">
      <c r="B13" s="54" t="s">
        <v>174</v>
      </c>
      <c r="C13" s="54" t="s">
        <v>175</v>
      </c>
      <c r="D13" s="54" t="s">
        <v>191</v>
      </c>
      <c r="E13" s="54" t="s">
        <v>179</v>
      </c>
      <c r="F13" s="56">
        <v>7.03</v>
      </c>
      <c r="G13" s="53" t="s">
        <v>154</v>
      </c>
    </row>
    <row r="14">
      <c r="B14" s="54" t="s">
        <v>174</v>
      </c>
      <c r="C14" s="54" t="s">
        <v>175</v>
      </c>
      <c r="D14" s="54" t="s">
        <v>192</v>
      </c>
      <c r="E14" s="54" t="s">
        <v>186</v>
      </c>
      <c r="F14" s="56">
        <v>4.39</v>
      </c>
      <c r="G14" s="53" t="s">
        <v>154</v>
      </c>
    </row>
    <row r="15">
      <c r="B15" s="54" t="s">
        <v>174</v>
      </c>
      <c r="C15" s="54" t="s">
        <v>180</v>
      </c>
      <c r="D15" s="54" t="s">
        <v>181</v>
      </c>
      <c r="E15" s="54" t="s">
        <v>177</v>
      </c>
      <c r="F15" s="56">
        <v>1.75</v>
      </c>
      <c r="G15" s="53" t="s">
        <v>154</v>
      </c>
    </row>
    <row r="16">
      <c r="B16" s="54" t="s">
        <v>174</v>
      </c>
      <c r="C16" s="54" t="s">
        <v>180</v>
      </c>
      <c r="D16" s="54" t="s">
        <v>182</v>
      </c>
      <c r="E16" s="54" t="s">
        <v>186</v>
      </c>
      <c r="F16" s="56">
        <v>4.11</v>
      </c>
      <c r="G16" s="53" t="s">
        <v>154</v>
      </c>
    </row>
    <row r="17">
      <c r="B17" s="54" t="s">
        <v>174</v>
      </c>
      <c r="C17" s="54" t="s">
        <v>180</v>
      </c>
      <c r="D17" s="54" t="s">
        <v>183</v>
      </c>
      <c r="E17" s="54" t="s">
        <v>177</v>
      </c>
      <c r="F17" s="56">
        <v>1.75</v>
      </c>
      <c r="G17" s="53" t="s">
        <v>154</v>
      </c>
    </row>
    <row r="18">
      <c r="B18" s="54" t="s">
        <v>174</v>
      </c>
      <c r="C18" s="54" t="s">
        <v>180</v>
      </c>
      <c r="D18" s="54" t="s">
        <v>184</v>
      </c>
      <c r="E18" s="54" t="s">
        <v>186</v>
      </c>
      <c r="F18" s="56">
        <v>4.11</v>
      </c>
      <c r="G18" s="53" t="s">
        <v>154</v>
      </c>
    </row>
    <row r="19">
      <c r="B19" s="54" t="s">
        <v>185</v>
      </c>
      <c r="C19" s="54" t="s">
        <v>175</v>
      </c>
      <c r="D19" s="54" t="s">
        <v>176</v>
      </c>
      <c r="E19" s="54" t="s">
        <v>177</v>
      </c>
      <c r="F19" s="56">
        <v>1.91</v>
      </c>
      <c r="G19" s="53" t="s">
        <v>154</v>
      </c>
    </row>
    <row r="20">
      <c r="B20" s="54" t="s">
        <v>185</v>
      </c>
      <c r="C20" s="54" t="s">
        <v>175</v>
      </c>
      <c r="D20" s="54" t="s">
        <v>178</v>
      </c>
      <c r="E20" s="54" t="s">
        <v>186</v>
      </c>
      <c r="F20" s="56">
        <v>2.04</v>
      </c>
      <c r="G20" s="53" t="s">
        <v>154</v>
      </c>
    </row>
    <row r="21">
      <c r="B21" s="54" t="s">
        <v>185</v>
      </c>
      <c r="C21" s="54" t="s">
        <v>180</v>
      </c>
      <c r="D21" s="54" t="s">
        <v>181</v>
      </c>
      <c r="E21" s="54" t="s">
        <v>177</v>
      </c>
      <c r="F21" s="56">
        <v>1.75</v>
      </c>
      <c r="G21" s="53" t="s">
        <v>154</v>
      </c>
    </row>
    <row r="22">
      <c r="B22" s="54" t="s">
        <v>185</v>
      </c>
      <c r="C22" s="54" t="s">
        <v>180</v>
      </c>
      <c r="D22" s="54" t="s">
        <v>182</v>
      </c>
      <c r="E22" s="54" t="s">
        <v>186</v>
      </c>
      <c r="F22" s="56">
        <v>1.89</v>
      </c>
      <c r="G22" s="53" t="s">
        <v>154</v>
      </c>
    </row>
    <row r="23">
      <c r="B23" s="54" t="s">
        <v>185</v>
      </c>
      <c r="C23" s="54" t="s">
        <v>180</v>
      </c>
      <c r="D23" s="54" t="s">
        <v>183</v>
      </c>
      <c r="E23" s="54" t="s">
        <v>177</v>
      </c>
      <c r="F23" s="56">
        <v>1.75</v>
      </c>
      <c r="G23" s="53" t="s">
        <v>154</v>
      </c>
    </row>
    <row r="24">
      <c r="B24" s="54" t="s">
        <v>185</v>
      </c>
      <c r="C24" s="54" t="s">
        <v>180</v>
      </c>
      <c r="D24" s="54" t="s">
        <v>184</v>
      </c>
      <c r="E24" s="54" t="s">
        <v>186</v>
      </c>
      <c r="F24" s="56">
        <v>1.89</v>
      </c>
      <c r="G24" s="53" t="s">
        <v>154</v>
      </c>
    </row>
    <row r="25">
      <c r="B25" s="54" t="s">
        <v>187</v>
      </c>
      <c r="C25" s="54" t="s">
        <v>175</v>
      </c>
      <c r="D25" s="54" t="s">
        <v>188</v>
      </c>
      <c r="E25" s="54" t="s">
        <v>177</v>
      </c>
      <c r="F25" s="56">
        <v>1.91</v>
      </c>
      <c r="G25" s="53" t="s">
        <v>154</v>
      </c>
    </row>
    <row r="26" spans="1:7">
      <c r="A26" s="46"/>
      <c r="B26" s="54" t="s">
        <v>187</v>
      </c>
      <c r="C26" s="54" t="s">
        <v>180</v>
      </c>
      <c r="D26" s="54" t="s">
        <v>188</v>
      </c>
      <c r="E26" s="54" t="s">
        <v>177</v>
      </c>
      <c r="F26" s="56">
        <v>1.75</v>
      </c>
      <c r="G26" s="53"/>
    </row>
    <row r="27" spans="1:7" thickBot="1">
      <c r="A27" s="46"/>
      <c r="B27" s="47"/>
      <c r="C27" s="67"/>
      <c r="D27" s="68"/>
      <c r="E27" s="68"/>
      <c r="F27" s="64"/>
      <c r="G27" s="64"/>
    </row>
    <row r="28" spans="1:7" thickBot="1">
      <c r="A28" s="46"/>
      <c r="B28" s="78" t="s">
        <v>193</v>
      </c>
      <c r="C28" s="79"/>
      <c r="D28" s="79"/>
      <c r="E28" s="79"/>
      <c r="F28" s="79"/>
      <c r="G28" s="80"/>
    </row>
    <row r="29" spans="1:7">
      <c r="A29" s="46"/>
      <c r="B29" s="77" t="s">
        <v>143</v>
      </c>
      <c r="C29" s="77"/>
      <c r="D29" s="60" t="s">
        <v>140</v>
      </c>
      <c r="E29" s="61" t="s">
        <v>142</v>
      </c>
      <c r="F29" s="61" t="s">
        <v>144</v>
      </c>
      <c r="G29" s="61" t="s">
        <v>145</v>
      </c>
    </row>
    <row r="30" spans="1:7">
      <c r="A30" s="46"/>
      <c r="B30" s="75"/>
      <c r="C30" s="76"/>
      <c r="D30" s="54"/>
      <c r="E30" s="53"/>
      <c r="F30" s="70"/>
      <c r="G30" s="69"/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>
      <selection activeCell="G16" sqref="G16"/>
    </sheetView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A1" s="63"/>
      <c r="B1" s="16"/>
      <c r="C1" s="16"/>
      <c r="D1" s="16"/>
      <c r="E1" s="16"/>
      <c r="F1" s="16"/>
      <c r="G1" s="16"/>
    </row>
    <row r="2" spans="1:7">
      <c r="A2" s="46"/>
      <c r="B2" s="81" t="s">
        <v>136</v>
      </c>
      <c r="C2" s="82"/>
      <c r="D2" s="82"/>
      <c r="E2" s="82"/>
      <c r="F2" s="82"/>
      <c r="G2" s="83"/>
    </row>
    <row r="3" spans="1:7">
      <c r="A3" s="46"/>
      <c r="B3" s="84" t="s">
        <v>124</v>
      </c>
      <c r="C3" s="85"/>
      <c r="D3" s="85"/>
      <c r="E3" s="86"/>
      <c r="F3" s="89" t="s">
        <v>171</v>
      </c>
      <c r="G3" s="90"/>
    </row>
    <row r="4" spans="1:7">
      <c r="A4" s="46"/>
      <c r="B4" s="87"/>
      <c r="C4" s="88"/>
      <c r="D4" s="88"/>
      <c r="E4" s="88"/>
      <c r="F4" s="50" t="s">
        <v>147</v>
      </c>
      <c r="G4" s="91" t="s">
        <v>148</v>
      </c>
    </row>
    <row r="5" spans="1:7">
      <c r="A5" s="46"/>
      <c r="B5" s="87"/>
      <c r="C5" s="88"/>
      <c r="D5" s="88"/>
      <c r="E5" s="88"/>
      <c r="F5" s="51" t="s">
        <v>173</v>
      </c>
      <c r="G5" s="92"/>
    </row>
    <row r="6" spans="1:7" thickBot="1">
      <c r="A6" s="46"/>
      <c r="B6" s="62" t="s">
        <v>125</v>
      </c>
      <c r="C6" s="52" t="s">
        <v>126</v>
      </c>
      <c r="D6" s="93" t="s">
        <v>172</v>
      </c>
      <c r="E6" s="93"/>
      <c r="F6" s="55">
        <v>223.6</v>
      </c>
      <c r="G6" s="55">
        <v>166.9</v>
      </c>
    </row>
    <row r="7" spans="1:7">
      <c r="A7" s="46"/>
      <c r="B7" s="47"/>
      <c r="C7" s="67"/>
      <c r="D7" s="67"/>
      <c r="E7" s="67"/>
      <c r="F7" s="72"/>
      <c r="G7" s="72"/>
    </row>
    <row r="8" spans="1:7" thickBot="1">
      <c r="A8" s="46"/>
      <c r="B8" s="47"/>
      <c r="C8" s="67"/>
      <c r="D8" s="67"/>
      <c r="E8" s="67"/>
      <c r="F8" s="72"/>
      <c r="G8" s="72"/>
    </row>
    <row r="9" spans="1:7" thickBot="1">
      <c r="A9" s="46"/>
      <c r="B9" s="78" t="s">
        <v>136</v>
      </c>
      <c r="C9" s="79"/>
      <c r="D9" s="79"/>
      <c r="E9" s="79"/>
      <c r="F9" s="79"/>
      <c r="G9" s="80"/>
    </row>
    <row r="10" spans="1:7">
      <c r="A10" s="46"/>
      <c r="B10" s="57" t="s">
        <v>138</v>
      </c>
      <c r="C10" s="58" t="s">
        <v>139</v>
      </c>
      <c r="D10" s="58" t="s">
        <v>140</v>
      </c>
      <c r="E10" s="58" t="s">
        <v>141</v>
      </c>
      <c r="F10" s="57" t="s">
        <v>142</v>
      </c>
      <c r="G10" s="59"/>
    </row>
    <row r="11" spans="1:7">
      <c r="A11" s="46"/>
      <c r="B11" s="54" t="s">
        <v>174</v>
      </c>
      <c r="C11" s="54" t="s">
        <v>175</v>
      </c>
      <c r="D11" s="54" t="s">
        <v>176</v>
      </c>
      <c r="E11" s="54" t="s">
        <v>177</v>
      </c>
      <c r="F11" s="56">
        <v>2.04</v>
      </c>
      <c r="G11" s="53"/>
    </row>
    <row r="12">
      <c r="B12" s="54" t="s">
        <v>174</v>
      </c>
      <c r="C12" s="54" t="s">
        <v>175</v>
      </c>
      <c r="D12" s="54" t="s">
        <v>178</v>
      </c>
      <c r="E12" s="54" t="s">
        <v>179</v>
      </c>
      <c r="F12" s="56">
        <v>5.05</v>
      </c>
      <c r="G12" s="53" t="s">
        <v>154</v>
      </c>
    </row>
    <row r="13">
      <c r="B13" s="54" t="s">
        <v>174</v>
      </c>
      <c r="C13" s="54" t="s">
        <v>180</v>
      </c>
      <c r="D13" s="54" t="s">
        <v>181</v>
      </c>
      <c r="E13" s="54" t="s">
        <v>177</v>
      </c>
      <c r="F13" s="56">
        <v>1.85</v>
      </c>
      <c r="G13" s="53" t="s">
        <v>154</v>
      </c>
    </row>
    <row r="14">
      <c r="B14" s="54" t="s">
        <v>174</v>
      </c>
      <c r="C14" s="54" t="s">
        <v>180</v>
      </c>
      <c r="D14" s="54" t="s">
        <v>182</v>
      </c>
      <c r="E14" s="54" t="s">
        <v>179</v>
      </c>
      <c r="F14" s="56">
        <v>4.77</v>
      </c>
      <c r="G14" s="53" t="s">
        <v>154</v>
      </c>
    </row>
    <row r="15">
      <c r="B15" s="54" t="s">
        <v>174</v>
      </c>
      <c r="C15" s="54" t="s">
        <v>180</v>
      </c>
      <c r="D15" s="54" t="s">
        <v>183</v>
      </c>
      <c r="E15" s="54" t="s">
        <v>177</v>
      </c>
      <c r="F15" s="56">
        <v>1.85</v>
      </c>
      <c r="G15" s="53" t="s">
        <v>154</v>
      </c>
    </row>
    <row r="16">
      <c r="B16" s="54" t="s">
        <v>174</v>
      </c>
      <c r="C16" s="54" t="s">
        <v>180</v>
      </c>
      <c r="D16" s="54" t="s">
        <v>184</v>
      </c>
      <c r="E16" s="54" t="s">
        <v>179</v>
      </c>
      <c r="F16" s="56">
        <v>4.77</v>
      </c>
      <c r="G16" s="53" t="s">
        <v>154</v>
      </c>
    </row>
    <row r="17">
      <c r="B17" s="54" t="s">
        <v>185</v>
      </c>
      <c r="C17" s="54" t="s">
        <v>175</v>
      </c>
      <c r="D17" s="54" t="s">
        <v>176</v>
      </c>
      <c r="E17" s="54" t="s">
        <v>177</v>
      </c>
      <c r="F17" s="56">
        <v>2.03</v>
      </c>
      <c r="G17" s="53" t="s">
        <v>154</v>
      </c>
    </row>
    <row r="18">
      <c r="B18" s="54" t="s">
        <v>185</v>
      </c>
      <c r="C18" s="54" t="s">
        <v>175</v>
      </c>
      <c r="D18" s="54" t="s">
        <v>178</v>
      </c>
      <c r="E18" s="54" t="s">
        <v>186</v>
      </c>
      <c r="F18" s="56">
        <v>2.18</v>
      </c>
      <c r="G18" s="53" t="s">
        <v>154</v>
      </c>
    </row>
    <row r="19">
      <c r="B19" s="54" t="s">
        <v>185</v>
      </c>
      <c r="C19" s="54" t="s">
        <v>180</v>
      </c>
      <c r="D19" s="54" t="s">
        <v>181</v>
      </c>
      <c r="E19" s="54" t="s">
        <v>177</v>
      </c>
      <c r="F19" s="56">
        <v>1.85</v>
      </c>
      <c r="G19" s="53" t="s">
        <v>154</v>
      </c>
    </row>
    <row r="20">
      <c r="B20" s="54" t="s">
        <v>185</v>
      </c>
      <c r="C20" s="54" t="s">
        <v>180</v>
      </c>
      <c r="D20" s="54" t="s">
        <v>182</v>
      </c>
      <c r="E20" s="54" t="s">
        <v>186</v>
      </c>
      <c r="F20" s="56">
        <v>2</v>
      </c>
      <c r="G20" s="53" t="s">
        <v>154</v>
      </c>
    </row>
    <row r="21">
      <c r="B21" s="54" t="s">
        <v>185</v>
      </c>
      <c r="C21" s="54" t="s">
        <v>180</v>
      </c>
      <c r="D21" s="54" t="s">
        <v>183</v>
      </c>
      <c r="E21" s="54" t="s">
        <v>177</v>
      </c>
      <c r="F21" s="56">
        <v>1.85</v>
      </c>
      <c r="G21" s="53" t="s">
        <v>154</v>
      </c>
    </row>
    <row r="22">
      <c r="B22" s="54" t="s">
        <v>185</v>
      </c>
      <c r="C22" s="54" t="s">
        <v>180</v>
      </c>
      <c r="D22" s="54" t="s">
        <v>184</v>
      </c>
      <c r="E22" s="54" t="s">
        <v>186</v>
      </c>
      <c r="F22" s="56">
        <v>2</v>
      </c>
      <c r="G22" s="53" t="s">
        <v>154</v>
      </c>
    </row>
    <row r="23">
      <c r="B23" s="54" t="s">
        <v>187</v>
      </c>
      <c r="C23" s="54" t="s">
        <v>175</v>
      </c>
      <c r="D23" s="54" t="s">
        <v>188</v>
      </c>
      <c r="E23" s="54" t="s">
        <v>177</v>
      </c>
      <c r="F23" s="56">
        <v>2.03</v>
      </c>
      <c r="G23" s="53" t="s">
        <v>154</v>
      </c>
    </row>
    <row r="24" spans="1:7">
      <c r="A24" s="46"/>
      <c r="B24" s="54" t="s">
        <v>187</v>
      </c>
      <c r="C24" s="54" t="s">
        <v>180</v>
      </c>
      <c r="D24" s="54" t="s">
        <v>188</v>
      </c>
      <c r="E24" s="54" t="s">
        <v>177</v>
      </c>
      <c r="F24" s="56">
        <v>1.85</v>
      </c>
      <c r="G24" s="53"/>
    </row>
    <row r="25" spans="1:7" thickBot="1">
      <c r="A25" s="46"/>
      <c r="B25" s="47"/>
      <c r="C25" s="67"/>
      <c r="D25" s="68"/>
      <c r="E25" s="68"/>
      <c r="F25" s="72"/>
      <c r="G25" s="72"/>
    </row>
    <row r="26" spans="1:7" thickBot="1">
      <c r="A26" s="46"/>
      <c r="B26" s="78" t="s">
        <v>189</v>
      </c>
      <c r="C26" s="79"/>
      <c r="D26" s="79"/>
      <c r="E26" s="79"/>
      <c r="F26" s="79"/>
      <c r="G26" s="80"/>
    </row>
    <row r="27" spans="1:7">
      <c r="A27" s="46"/>
      <c r="B27" s="77" t="s">
        <v>143</v>
      </c>
      <c r="C27" s="77"/>
      <c r="D27" s="60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46"/>
      <c r="B28" s="75"/>
      <c r="C28" s="76"/>
      <c r="D28" s="54"/>
      <c r="E28" s="53"/>
      <c r="F28" s="70"/>
      <c r="G28" s="69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7.5" thickBot="1">
      <c r="A1" s="42" t="s">
        <v>153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152</v>
      </c>
      <c r="C3" s="95"/>
      <c r="D3" s="95"/>
      <c r="E3" s="95" t="s">
        <v>155</v>
      </c>
      <c r="F3" s="95" t="s">
        <v>154</v>
      </c>
      <c r="G3" s="95" t="s">
        <v>154</v>
      </c>
      <c r="H3" s="95" t="s">
        <v>156</v>
      </c>
      <c r="I3" s="95" t="s">
        <v>154</v>
      </c>
      <c r="J3" s="95" t="s">
        <v>154</v>
      </c>
      <c r="K3" s="95" t="s">
        <v>157</v>
      </c>
      <c r="L3" s="95" t="s">
        <v>154</v>
      </c>
      <c r="M3" s="95" t="s">
        <v>154</v>
      </c>
      <c r="N3" s="95" t="s">
        <v>158</v>
      </c>
      <c r="O3" s="95" t="s">
        <v>154</v>
      </c>
      <c r="P3" s="95" t="s">
        <v>154</v>
      </c>
      <c r="Q3" s="95" t="s">
        <v>159</v>
      </c>
      <c r="R3" s="95" t="s">
        <v>154</v>
      </c>
      <c r="S3" s="95" t="s">
        <v>154</v>
      </c>
      <c r="T3" s="95" t="s">
        <v>160</v>
      </c>
      <c r="U3" s="95" t="s">
        <v>154</v>
      </c>
      <c r="V3" s="95" t="s">
        <v>154</v>
      </c>
      <c r="W3" s="95" t="s">
        <v>161</v>
      </c>
      <c r="X3" s="95" t="s">
        <v>154</v>
      </c>
      <c r="Y3" s="95" t="s">
        <v>154</v>
      </c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  <c r="E4" s="95" t="s">
        <v>128</v>
      </c>
      <c r="F4" s="95" t="s">
        <v>127</v>
      </c>
      <c r="G4" s="95" t="s">
        <v>129</v>
      </c>
      <c r="H4" s="95" t="s">
        <v>128</v>
      </c>
      <c r="I4" s="95" t="s">
        <v>127</v>
      </c>
      <c r="J4" s="95" t="s">
        <v>129</v>
      </c>
      <c r="K4" s="95" t="s">
        <v>128</v>
      </c>
      <c r="L4" s="95" t="s">
        <v>127</v>
      </c>
      <c r="M4" s="95" t="s">
        <v>129</v>
      </c>
      <c r="N4" s="95" t="s">
        <v>128</v>
      </c>
      <c r="O4" s="95" t="s">
        <v>127</v>
      </c>
      <c r="P4" s="95" t="s">
        <v>129</v>
      </c>
      <c r="Q4" s="95" t="s">
        <v>128</v>
      </c>
      <c r="R4" s="95" t="s">
        <v>127</v>
      </c>
      <c r="S4" s="95" t="s">
        <v>129</v>
      </c>
      <c r="T4" s="95" t="s">
        <v>128</v>
      </c>
      <c r="U4" s="95" t="s">
        <v>127</v>
      </c>
      <c r="V4" s="95" t="s">
        <v>129</v>
      </c>
      <c r="W4" s="95" t="s">
        <v>128</v>
      </c>
      <c r="X4" s="95" t="s">
        <v>127</v>
      </c>
      <c r="Y4" s="95" t="s">
        <v>129</v>
      </c>
    </row>
    <row r="5" spans="1:10" ht="17.25">
      <c r="A5" s="13" t="s">
        <v>2</v>
      </c>
      <c r="B5" s="25">
        <f>'日報表-全電表'!B5</f>
      </c>
      <c r="C5" s="26">
        <f>'日報表-全電表'!C5</f>
      </c>
      <c r="D5" s="26">
        <f>'日報表-全電表'!D5</f>
      </c>
      <c r="E5" s="25" t="s">
        <f>'日報表-全電表'!E5</f>
      </c>
      <c r="F5" s="26" t="s">
        <f>'日報表-全電表'!F5</f>
      </c>
      <c r="G5" s="26" t="s">
        <f>'日報表-全電表'!G5</f>
      </c>
      <c r="H5" s="25" t="s">
        <f>'日報表-全電表'!H5</f>
      </c>
      <c r="I5" s="26" t="s">
        <f>'日報表-全電表'!I5</f>
      </c>
      <c r="J5" s="26" t="s">
        <f>'日報表-全電表'!J5</f>
      </c>
      <c r="K5" s="25" t="s">
        <f>'日報表-全電表'!K5</f>
      </c>
      <c r="L5" s="26" t="s">
        <f>'日報表-全電表'!L5</f>
      </c>
      <c r="M5" s="26" t="s">
        <f>'日報表-全電表'!M5</f>
      </c>
      <c r="N5" s="25" t="s">
        <f>'日報表-全電表'!N5</f>
      </c>
      <c r="O5" s="26" t="s">
        <f>'日報表-全電表'!O5</f>
      </c>
      <c r="P5" s="26" t="s">
        <f>'日報表-全電表'!P5</f>
      </c>
      <c r="Q5" s="25" t="s">
        <f>'日報表-全電表'!Q5</f>
      </c>
      <c r="R5" s="26" t="s">
        <f>'日報表-全電表'!R5</f>
      </c>
      <c r="S5" s="26" t="s">
        <f>'日報表-全電表'!S5</f>
      </c>
      <c r="T5" s="25" t="s">
        <f>'日報表-全電表'!T5</f>
      </c>
      <c r="U5" s="26" t="s">
        <f>'日報表-全電表'!U5</f>
      </c>
      <c r="V5" s="26" t="s">
        <f>'日報表-全電表'!V5</f>
      </c>
      <c r="W5" s="25" t="s">
        <f>'日報表-全電表'!W5</f>
      </c>
      <c r="X5" s="26" t="s">
        <f>'日報表-全電表'!X5</f>
      </c>
      <c r="Y5" s="26" t="s">
        <f>'日報表-全電表'!Y5</f>
      </c>
    </row>
    <row r="6" spans="1:10" ht="17.25">
      <c r="A6" s="14" t="s">
        <v>3</v>
      </c>
      <c r="B6" s="27">
        <f>'日報表-全電表'!B6</f>
      </c>
      <c r="C6" s="28">
        <f>'日報表-全電表'!C6</f>
      </c>
      <c r="D6" s="28">
        <f>'日報表-全電表'!D6</f>
      </c>
      <c r="E6" s="27" t="s">
        <f>'日報表-全電表'!E6</f>
      </c>
      <c r="F6" s="28" t="s">
        <f>'日報表-全電表'!F6</f>
      </c>
      <c r="G6" s="28" t="s">
        <f>'日報表-全電表'!G6</f>
      </c>
      <c r="H6" s="27" t="s">
        <f>'日報表-全電表'!H6</f>
      </c>
      <c r="I6" s="28" t="s">
        <f>'日報表-全電表'!I6</f>
      </c>
      <c r="J6" s="28" t="s">
        <f>'日報表-全電表'!J6</f>
      </c>
      <c r="K6" s="27" t="s">
        <f>'日報表-全電表'!K6</f>
      </c>
      <c r="L6" s="28" t="s">
        <f>'日報表-全電表'!L6</f>
      </c>
      <c r="M6" s="28" t="s">
        <f>'日報表-全電表'!M6</f>
      </c>
      <c r="N6" s="27" t="s">
        <f>'日報表-全電表'!N6</f>
      </c>
      <c r="O6" s="28" t="s">
        <f>'日報表-全電表'!O6</f>
      </c>
      <c r="P6" s="28" t="s">
        <f>'日報表-全電表'!P6</f>
      </c>
      <c r="Q6" s="27" t="s">
        <f>'日報表-全電表'!Q6</f>
      </c>
      <c r="R6" s="28" t="s">
        <f>'日報表-全電表'!R6</f>
      </c>
      <c r="S6" s="28" t="s">
        <f>'日報表-全電表'!S6</f>
      </c>
      <c r="T6" s="27" t="s">
        <f>'日報表-全電表'!T6</f>
      </c>
      <c r="U6" s="28" t="s">
        <f>'日報表-全電表'!U6</f>
      </c>
      <c r="V6" s="28" t="s">
        <f>'日報表-全電表'!V6</f>
      </c>
      <c r="W6" s="27" t="s">
        <f>'日報表-全電表'!W6</f>
      </c>
      <c r="X6" s="28" t="s">
        <f>'日報表-全電表'!X6</f>
      </c>
      <c r="Y6" s="28" t="s">
        <f>'日報表-全電表'!Y6</f>
      </c>
    </row>
    <row r="7" spans="1:10" ht="17.25">
      <c r="A7" s="14" t="s">
        <v>6</v>
      </c>
      <c r="B7" s="27">
        <f>'日報表-全電表'!B7</f>
      </c>
      <c r="C7" s="28">
        <f>'日報表-全電表'!C7</f>
      </c>
      <c r="D7" s="28">
        <f>'日報表-全電表'!D7</f>
      </c>
      <c r="E7" s="27" t="s">
        <f>'日報表-全電表'!E7</f>
      </c>
      <c r="F7" s="28" t="s">
        <f>'日報表-全電表'!F7</f>
      </c>
      <c r="G7" s="28" t="s">
        <f>'日報表-全電表'!G7</f>
      </c>
      <c r="H7" s="27" t="s">
        <f>'日報表-全電表'!H7</f>
      </c>
      <c r="I7" s="28" t="s">
        <f>'日報表-全電表'!I7</f>
      </c>
      <c r="J7" s="28" t="s">
        <f>'日報表-全電表'!J7</f>
      </c>
      <c r="K7" s="27" t="s">
        <f>'日報表-全電表'!K7</f>
      </c>
      <c r="L7" s="28" t="s">
        <f>'日報表-全電表'!L7</f>
      </c>
      <c r="M7" s="28" t="s">
        <f>'日報表-全電表'!M7</f>
      </c>
      <c r="N7" s="27" t="s">
        <f>'日報表-全電表'!N7</f>
      </c>
      <c r="O7" s="28" t="s">
        <f>'日報表-全電表'!O7</f>
      </c>
      <c r="P7" s="28" t="s">
        <f>'日報表-全電表'!P7</f>
      </c>
      <c r="Q7" s="27" t="s">
        <f>'日報表-全電表'!Q7</f>
      </c>
      <c r="R7" s="28" t="s">
        <f>'日報表-全電表'!R7</f>
      </c>
      <c r="S7" s="28" t="s">
        <f>'日報表-全電表'!S7</f>
      </c>
      <c r="T7" s="27" t="s">
        <f>'日報表-全電表'!T7</f>
      </c>
      <c r="U7" s="28" t="s">
        <f>'日報表-全電表'!U7</f>
      </c>
      <c r="V7" s="28" t="s">
        <f>'日報表-全電表'!V7</f>
      </c>
      <c r="W7" s="27" t="s">
        <f>'日報表-全電表'!W7</f>
      </c>
      <c r="X7" s="28" t="s">
        <f>'日報表-全電表'!X7</f>
      </c>
      <c r="Y7" s="28" t="s">
        <f>'日報表-全電表'!Y7</f>
      </c>
    </row>
    <row r="8" spans="1:10" ht="17.25">
      <c r="A8" s="14" t="s">
        <v>4</v>
      </c>
      <c r="B8" s="27">
        <f>'日報表-全電表'!B8</f>
      </c>
      <c r="C8" s="28">
        <f>'日報表-全電表'!C8</f>
      </c>
      <c r="D8" s="28">
        <f>'日報表-全電表'!D8</f>
      </c>
      <c r="E8" s="27" t="s">
        <f>'日報表-全電表'!E8</f>
      </c>
      <c r="F8" s="28" t="s">
        <f>'日報表-全電表'!F8</f>
      </c>
      <c r="G8" s="28" t="s">
        <f>'日報表-全電表'!G8</f>
      </c>
      <c r="H8" s="27" t="s">
        <f>'日報表-全電表'!H8</f>
      </c>
      <c r="I8" s="28" t="s">
        <f>'日報表-全電表'!I8</f>
      </c>
      <c r="J8" s="28" t="s">
        <f>'日報表-全電表'!J8</f>
      </c>
      <c r="K8" s="27" t="s">
        <f>'日報表-全電表'!K8</f>
      </c>
      <c r="L8" s="28" t="s">
        <f>'日報表-全電表'!L8</f>
      </c>
      <c r="M8" s="28" t="s">
        <f>'日報表-全電表'!M8</f>
      </c>
      <c r="N8" s="27" t="s">
        <f>'日報表-全電表'!N8</f>
      </c>
      <c r="O8" s="28" t="s">
        <f>'日報表-全電表'!O8</f>
      </c>
      <c r="P8" s="28" t="s">
        <f>'日報表-全電表'!P8</f>
      </c>
      <c r="Q8" s="27" t="s">
        <f>'日報表-全電表'!Q8</f>
      </c>
      <c r="R8" s="28" t="s">
        <f>'日報表-全電表'!R8</f>
      </c>
      <c r="S8" s="28" t="s">
        <f>'日報表-全電表'!S8</f>
      </c>
      <c r="T8" s="27" t="s">
        <f>'日報表-全電表'!T8</f>
      </c>
      <c r="U8" s="28" t="s">
        <f>'日報表-全電表'!U8</f>
      </c>
      <c r="V8" s="28" t="s">
        <f>'日報表-全電表'!V8</f>
      </c>
      <c r="W8" s="27" t="s">
        <f>'日報表-全電表'!W8</f>
      </c>
      <c r="X8" s="28" t="s">
        <f>'日報表-全電表'!X8</f>
      </c>
      <c r="Y8" s="28" t="s">
        <f>'日報表-全電表'!Y8</f>
      </c>
    </row>
    <row r="9" spans="1:10" ht="17.25">
      <c r="A9" s="14" t="s">
        <v>7</v>
      </c>
      <c r="B9" s="27">
        <f>'日報表-全電表'!B9</f>
      </c>
      <c r="C9" s="28">
        <f>'日報表-全電表'!C9</f>
      </c>
      <c r="D9" s="28">
        <f>'日報表-全電表'!D9</f>
      </c>
      <c r="E9" s="27" t="s">
        <f>'日報表-全電表'!E9</f>
      </c>
      <c r="F9" s="28" t="s">
        <f>'日報表-全電表'!F9</f>
      </c>
      <c r="G9" s="28" t="s">
        <f>'日報表-全電表'!G9</f>
      </c>
      <c r="H9" s="27" t="s">
        <f>'日報表-全電表'!H9</f>
      </c>
      <c r="I9" s="28" t="s">
        <f>'日報表-全電表'!I9</f>
      </c>
      <c r="J9" s="28" t="s">
        <f>'日報表-全電表'!J9</f>
      </c>
      <c r="K9" s="27" t="s">
        <f>'日報表-全電表'!K9</f>
      </c>
      <c r="L9" s="28" t="s">
        <f>'日報表-全電表'!L9</f>
      </c>
      <c r="M9" s="28" t="s">
        <f>'日報表-全電表'!M9</f>
      </c>
      <c r="N9" s="27" t="s">
        <f>'日報表-全電表'!N9</f>
      </c>
      <c r="O9" s="28" t="s">
        <f>'日報表-全電表'!O9</f>
      </c>
      <c r="P9" s="28" t="s">
        <f>'日報表-全電表'!P9</f>
      </c>
      <c r="Q9" s="27" t="s">
        <f>'日報表-全電表'!Q9</f>
      </c>
      <c r="R9" s="28" t="s">
        <f>'日報表-全電表'!R9</f>
      </c>
      <c r="S9" s="28" t="s">
        <f>'日報表-全電表'!S9</f>
      </c>
      <c r="T9" s="27" t="s">
        <f>'日報表-全電表'!T9</f>
      </c>
      <c r="U9" s="28" t="s">
        <f>'日報表-全電表'!U9</f>
      </c>
      <c r="V9" s="28" t="s">
        <f>'日報表-全電表'!V9</f>
      </c>
      <c r="W9" s="27" t="s">
        <f>'日報表-全電表'!W9</f>
      </c>
      <c r="X9" s="28" t="s">
        <f>'日報表-全電表'!X9</f>
      </c>
      <c r="Y9" s="28" t="s">
        <f>'日報表-全電表'!Y9</f>
      </c>
    </row>
    <row r="10" spans="1:10" ht="17.25">
      <c r="A10" s="14" t="s">
        <v>5</v>
      </c>
      <c r="B10" s="27">
        <f>'日報表-全電表'!B10</f>
      </c>
      <c r="C10" s="28">
        <f>'日報表-全電表'!C10</f>
      </c>
      <c r="D10" s="28">
        <f>'日報表-全電表'!D10</f>
      </c>
      <c r="E10" s="27" t="s">
        <f>'日報表-全電表'!E10</f>
      </c>
      <c r="F10" s="28" t="s">
        <f>'日報表-全電表'!F10</f>
      </c>
      <c r="G10" s="28" t="s">
        <f>'日報表-全電表'!G10</f>
      </c>
      <c r="H10" s="27" t="s">
        <f>'日報表-全電表'!H10</f>
      </c>
      <c r="I10" s="28" t="s">
        <f>'日報表-全電表'!I10</f>
      </c>
      <c r="J10" s="28" t="s">
        <f>'日報表-全電表'!J10</f>
      </c>
      <c r="K10" s="27" t="s">
        <f>'日報表-全電表'!K10</f>
      </c>
      <c r="L10" s="28" t="s">
        <f>'日報表-全電表'!L10</f>
      </c>
      <c r="M10" s="28" t="s">
        <f>'日報表-全電表'!M10</f>
      </c>
      <c r="N10" s="27" t="s">
        <f>'日報表-全電表'!N10</f>
      </c>
      <c r="O10" s="28" t="s">
        <f>'日報表-全電表'!O10</f>
      </c>
      <c r="P10" s="28" t="s">
        <f>'日報表-全電表'!P10</f>
      </c>
      <c r="Q10" s="27" t="s">
        <f>'日報表-全電表'!Q10</f>
      </c>
      <c r="R10" s="28" t="s">
        <f>'日報表-全電表'!R10</f>
      </c>
      <c r="S10" s="28" t="s">
        <f>'日報表-全電表'!S10</f>
      </c>
      <c r="T10" s="27" t="s">
        <f>'日報表-全電表'!T10</f>
      </c>
      <c r="U10" s="28" t="s">
        <f>'日報表-全電表'!U10</f>
      </c>
      <c r="V10" s="28" t="s">
        <f>'日報表-全電表'!V10</f>
      </c>
      <c r="W10" s="27" t="s">
        <f>'日報表-全電表'!W10</f>
      </c>
      <c r="X10" s="28" t="s">
        <f>'日報表-全電表'!X10</f>
      </c>
      <c r="Y10" s="28" t="s">
        <f>'日報表-全電表'!Y10</f>
      </c>
    </row>
    <row r="11" spans="1:10" ht="17.25">
      <c r="A11" s="14" t="s">
        <v>8</v>
      </c>
      <c r="B11" s="27">
        <f>'日報表-全電表'!B11</f>
      </c>
      <c r="C11" s="28">
        <f>'日報表-全電表'!C11</f>
      </c>
      <c r="D11" s="28">
        <f>'日報表-全電表'!D11</f>
      </c>
      <c r="E11" s="27" t="s">
        <f>'日報表-全電表'!E11</f>
      </c>
      <c r="F11" s="28" t="s">
        <f>'日報表-全電表'!F11</f>
      </c>
      <c r="G11" s="28" t="s">
        <f>'日報表-全電表'!G11</f>
      </c>
      <c r="H11" s="27" t="s">
        <f>'日報表-全電表'!H11</f>
      </c>
      <c r="I11" s="28" t="s">
        <f>'日報表-全電表'!I11</f>
      </c>
      <c r="J11" s="28" t="s">
        <f>'日報表-全電表'!J11</f>
      </c>
      <c r="K11" s="27" t="s">
        <f>'日報表-全電表'!K11</f>
      </c>
      <c r="L11" s="28" t="s">
        <f>'日報表-全電表'!L11</f>
      </c>
      <c r="M11" s="28" t="s">
        <f>'日報表-全電表'!M11</f>
      </c>
      <c r="N11" s="27" t="s">
        <f>'日報表-全電表'!N11</f>
      </c>
      <c r="O11" s="28" t="s">
        <f>'日報表-全電表'!O11</f>
      </c>
      <c r="P11" s="28" t="s">
        <f>'日報表-全電表'!P11</f>
      </c>
      <c r="Q11" s="27" t="s">
        <f>'日報表-全電表'!Q11</f>
      </c>
      <c r="R11" s="28" t="s">
        <f>'日報表-全電表'!R11</f>
      </c>
      <c r="S11" s="28" t="s">
        <f>'日報表-全電表'!S11</f>
      </c>
      <c r="T11" s="27" t="s">
        <f>'日報表-全電表'!T11</f>
      </c>
      <c r="U11" s="28" t="s">
        <f>'日報表-全電表'!U11</f>
      </c>
      <c r="V11" s="28" t="s">
        <f>'日報表-全電表'!V11</f>
      </c>
      <c r="W11" s="27" t="s">
        <f>'日報表-全電表'!W11</f>
      </c>
      <c r="X11" s="28" t="s">
        <f>'日報表-全電表'!X11</f>
      </c>
      <c r="Y11" s="28" t="s">
        <f>'日報表-全電表'!Y11</f>
      </c>
    </row>
    <row r="12" spans="1:10" ht="17.25">
      <c r="A12" s="14" t="s">
        <v>9</v>
      </c>
      <c r="B12" s="27">
        <f>'日報表-全電表'!B12</f>
      </c>
      <c r="C12" s="28">
        <f>'日報表-全電表'!C12</f>
      </c>
      <c r="D12" s="28">
        <f>'日報表-全電表'!D12</f>
      </c>
      <c r="E12" s="27" t="s">
        <f>'日報表-全電表'!E12</f>
      </c>
      <c r="F12" s="28" t="s">
        <f>'日報表-全電表'!F12</f>
      </c>
      <c r="G12" s="28" t="s">
        <f>'日報表-全電表'!G12</f>
      </c>
      <c r="H12" s="27" t="s">
        <f>'日報表-全電表'!H12</f>
      </c>
      <c r="I12" s="28" t="s">
        <f>'日報表-全電表'!I12</f>
      </c>
      <c r="J12" s="28" t="s">
        <f>'日報表-全電表'!J12</f>
      </c>
      <c r="K12" s="27" t="s">
        <f>'日報表-全電表'!K12</f>
      </c>
      <c r="L12" s="28" t="s">
        <f>'日報表-全電表'!L12</f>
      </c>
      <c r="M12" s="28" t="s">
        <f>'日報表-全電表'!M12</f>
      </c>
      <c r="N12" s="27" t="s">
        <f>'日報表-全電表'!N12</f>
      </c>
      <c r="O12" s="28" t="s">
        <f>'日報表-全電表'!O12</f>
      </c>
      <c r="P12" s="28" t="s">
        <f>'日報表-全電表'!P12</f>
      </c>
      <c r="Q12" s="27" t="s">
        <f>'日報表-全電表'!Q12</f>
      </c>
      <c r="R12" s="28" t="s">
        <f>'日報表-全電表'!R12</f>
      </c>
      <c r="S12" s="28" t="s">
        <f>'日報表-全電表'!S12</f>
      </c>
      <c r="T12" s="27" t="s">
        <f>'日報表-全電表'!T12</f>
      </c>
      <c r="U12" s="28" t="s">
        <f>'日報表-全電表'!U12</f>
      </c>
      <c r="V12" s="28" t="s">
        <f>'日報表-全電表'!V12</f>
      </c>
      <c r="W12" s="27" t="s">
        <f>'日報表-全電表'!W12</f>
      </c>
      <c r="X12" s="28" t="s">
        <f>'日報表-全電表'!X12</f>
      </c>
      <c r="Y12" s="28" t="s">
        <f>'日報表-全電表'!Y12</f>
      </c>
    </row>
    <row r="13" spans="1:10" ht="17.25">
      <c r="A13" s="14" t="s">
        <v>10</v>
      </c>
      <c r="B13" s="27">
        <f>'日報表-全電表'!B13</f>
      </c>
      <c r="C13" s="28">
        <f>'日報表-全電表'!C13</f>
      </c>
      <c r="D13" s="28">
        <f>'日報表-全電表'!D13</f>
      </c>
      <c r="E13" s="27" t="s">
        <f>'日報表-全電表'!E13</f>
      </c>
      <c r="F13" s="28" t="s">
        <f>'日報表-全電表'!F13</f>
      </c>
      <c r="G13" s="28" t="s">
        <f>'日報表-全電表'!G13</f>
      </c>
      <c r="H13" s="27" t="s">
        <f>'日報表-全電表'!H13</f>
      </c>
      <c r="I13" s="28" t="s">
        <f>'日報表-全電表'!I13</f>
      </c>
      <c r="J13" s="28" t="s">
        <f>'日報表-全電表'!J13</f>
      </c>
      <c r="K13" s="27" t="s">
        <f>'日報表-全電表'!K13</f>
      </c>
      <c r="L13" s="28" t="s">
        <f>'日報表-全電表'!L13</f>
      </c>
      <c r="M13" s="28" t="s">
        <f>'日報表-全電表'!M13</f>
      </c>
      <c r="N13" s="27" t="s">
        <f>'日報表-全電表'!N13</f>
      </c>
      <c r="O13" s="28" t="s">
        <f>'日報表-全電表'!O13</f>
      </c>
      <c r="P13" s="28" t="s">
        <f>'日報表-全電表'!P13</f>
      </c>
      <c r="Q13" s="27" t="s">
        <f>'日報表-全電表'!Q13</f>
      </c>
      <c r="R13" s="28" t="s">
        <f>'日報表-全電表'!R13</f>
      </c>
      <c r="S13" s="28" t="s">
        <f>'日報表-全電表'!S13</f>
      </c>
      <c r="T13" s="27" t="s">
        <f>'日報表-全電表'!T13</f>
      </c>
      <c r="U13" s="28" t="s">
        <f>'日報表-全電表'!U13</f>
      </c>
      <c r="V13" s="28" t="s">
        <f>'日報表-全電表'!V13</f>
      </c>
      <c r="W13" s="27" t="s">
        <f>'日報表-全電表'!W13</f>
      </c>
      <c r="X13" s="28" t="s">
        <f>'日報表-全電表'!X13</f>
      </c>
      <c r="Y13" s="28" t="s">
        <f>'日報表-全電表'!Y13</f>
      </c>
    </row>
    <row r="14" spans="1:10" ht="17.25">
      <c r="A14" s="14" t="s">
        <v>11</v>
      </c>
      <c r="B14" s="27">
        <f>'日報表-全電表'!B14</f>
      </c>
      <c r="C14" s="28">
        <f>'日報表-全電表'!C14</f>
      </c>
      <c r="D14" s="28">
        <f>'日報表-全電表'!D14</f>
      </c>
      <c r="E14" s="27" t="s">
        <f>'日報表-全電表'!E14</f>
      </c>
      <c r="F14" s="28" t="s">
        <f>'日報表-全電表'!F14</f>
      </c>
      <c r="G14" s="28" t="s">
        <f>'日報表-全電表'!G14</f>
      </c>
      <c r="H14" s="27" t="s">
        <f>'日報表-全電表'!H14</f>
      </c>
      <c r="I14" s="28" t="s">
        <f>'日報表-全電表'!I14</f>
      </c>
      <c r="J14" s="28" t="s">
        <f>'日報表-全電表'!J14</f>
      </c>
      <c r="K14" s="27" t="s">
        <f>'日報表-全電表'!K14</f>
      </c>
      <c r="L14" s="28" t="s">
        <f>'日報表-全電表'!L14</f>
      </c>
      <c r="M14" s="28" t="s">
        <f>'日報表-全電表'!M14</f>
      </c>
      <c r="N14" s="27" t="s">
        <f>'日報表-全電表'!N14</f>
      </c>
      <c r="O14" s="28" t="s">
        <f>'日報表-全電表'!O14</f>
      </c>
      <c r="P14" s="28" t="s">
        <f>'日報表-全電表'!P14</f>
      </c>
      <c r="Q14" s="27" t="s">
        <f>'日報表-全電表'!Q14</f>
      </c>
      <c r="R14" s="28" t="s">
        <f>'日報表-全電表'!R14</f>
      </c>
      <c r="S14" s="28" t="s">
        <f>'日報表-全電表'!S14</f>
      </c>
      <c r="T14" s="27" t="s">
        <f>'日報表-全電表'!T14</f>
      </c>
      <c r="U14" s="28" t="s">
        <f>'日報表-全電表'!U14</f>
      </c>
      <c r="V14" s="28" t="s">
        <f>'日報表-全電表'!V14</f>
      </c>
      <c r="W14" s="27" t="s">
        <f>'日報表-全電表'!W14</f>
      </c>
      <c r="X14" s="28" t="s">
        <f>'日報表-全電表'!X14</f>
      </c>
      <c r="Y14" s="28" t="s">
        <f>'日報表-全電表'!Y14</f>
      </c>
    </row>
    <row r="15" spans="1:10" ht="17.25">
      <c r="A15" s="14" t="s">
        <v>12</v>
      </c>
      <c r="B15" s="27">
        <f>'日報表-全電表'!B15</f>
      </c>
      <c r="C15" s="28">
        <f>'日報表-全電表'!C15</f>
      </c>
      <c r="D15" s="28">
        <f>'日報表-全電表'!D15</f>
      </c>
      <c r="E15" s="27" t="s">
        <f>'日報表-全電表'!E15</f>
      </c>
      <c r="F15" s="28" t="s">
        <f>'日報表-全電表'!F15</f>
      </c>
      <c r="G15" s="28" t="s">
        <f>'日報表-全電表'!G15</f>
      </c>
      <c r="H15" s="27" t="s">
        <f>'日報表-全電表'!H15</f>
      </c>
      <c r="I15" s="28" t="s">
        <f>'日報表-全電表'!I15</f>
      </c>
      <c r="J15" s="28" t="s">
        <f>'日報表-全電表'!J15</f>
      </c>
      <c r="K15" s="27" t="s">
        <f>'日報表-全電表'!K15</f>
      </c>
      <c r="L15" s="28" t="s">
        <f>'日報表-全電表'!L15</f>
      </c>
      <c r="M15" s="28" t="s">
        <f>'日報表-全電表'!M15</f>
      </c>
      <c r="N15" s="27" t="s">
        <f>'日報表-全電表'!N15</f>
      </c>
      <c r="O15" s="28" t="s">
        <f>'日報表-全電表'!O15</f>
      </c>
      <c r="P15" s="28" t="s">
        <f>'日報表-全電表'!P15</f>
      </c>
      <c r="Q15" s="27" t="s">
        <f>'日報表-全電表'!Q15</f>
      </c>
      <c r="R15" s="28" t="s">
        <f>'日報表-全電表'!R15</f>
      </c>
      <c r="S15" s="28" t="s">
        <f>'日報表-全電表'!S15</f>
      </c>
      <c r="T15" s="27" t="s">
        <f>'日報表-全電表'!T15</f>
      </c>
      <c r="U15" s="28" t="s">
        <f>'日報表-全電表'!U15</f>
      </c>
      <c r="V15" s="28" t="s">
        <f>'日報表-全電表'!V15</f>
      </c>
      <c r="W15" s="27" t="s">
        <f>'日報表-全電表'!W15</f>
      </c>
      <c r="X15" s="28" t="s">
        <f>'日報表-全電表'!X15</f>
      </c>
      <c r="Y15" s="28" t="s">
        <f>'日報表-全電表'!Y15</f>
      </c>
    </row>
    <row r="16" spans="1:10" ht="17.25">
      <c r="A16" s="14" t="s">
        <v>13</v>
      </c>
      <c r="B16" s="27">
        <f>'日報表-全電表'!B16</f>
      </c>
      <c r="C16" s="28">
        <f>'日報表-全電表'!C16</f>
      </c>
      <c r="D16" s="28">
        <f>'日報表-全電表'!D16</f>
      </c>
      <c r="E16" s="27" t="s">
        <f>'日報表-全電表'!E16</f>
      </c>
      <c r="F16" s="28" t="s">
        <f>'日報表-全電表'!F16</f>
      </c>
      <c r="G16" s="28" t="s">
        <f>'日報表-全電表'!G16</f>
      </c>
      <c r="H16" s="27" t="s">
        <f>'日報表-全電表'!H16</f>
      </c>
      <c r="I16" s="28" t="s">
        <f>'日報表-全電表'!I16</f>
      </c>
      <c r="J16" s="28" t="s">
        <f>'日報表-全電表'!J16</f>
      </c>
      <c r="K16" s="27" t="s">
        <f>'日報表-全電表'!K16</f>
      </c>
      <c r="L16" s="28" t="s">
        <f>'日報表-全電表'!L16</f>
      </c>
      <c r="M16" s="28" t="s">
        <f>'日報表-全電表'!M16</f>
      </c>
      <c r="N16" s="27" t="s">
        <f>'日報表-全電表'!N16</f>
      </c>
      <c r="O16" s="28" t="s">
        <f>'日報表-全電表'!O16</f>
      </c>
      <c r="P16" s="28" t="s">
        <f>'日報表-全電表'!P16</f>
      </c>
      <c r="Q16" s="27" t="s">
        <f>'日報表-全電表'!Q16</f>
      </c>
      <c r="R16" s="28" t="s">
        <f>'日報表-全電表'!R16</f>
      </c>
      <c r="S16" s="28" t="s">
        <f>'日報表-全電表'!S16</f>
      </c>
      <c r="T16" s="27" t="s">
        <f>'日報表-全電表'!T16</f>
      </c>
      <c r="U16" s="28" t="s">
        <f>'日報表-全電表'!U16</f>
      </c>
      <c r="V16" s="28" t="s">
        <f>'日報表-全電表'!V16</f>
      </c>
      <c r="W16" s="27" t="s">
        <f>'日報表-全電表'!W16</f>
      </c>
      <c r="X16" s="28" t="s">
        <f>'日報表-全電表'!X16</f>
      </c>
      <c r="Y16" s="28" t="s">
        <f>'日報表-全電表'!Y16</f>
      </c>
    </row>
    <row r="17" spans="1:4" ht="17.25">
      <c r="A17" s="14" t="s">
        <v>14</v>
      </c>
      <c r="B17" s="27">
        <f>'日報表-全電表'!B17</f>
      </c>
      <c r="C17" s="28">
        <f>'日報表-全電表'!C17</f>
      </c>
      <c r="D17" s="28">
        <f>'日報表-全電表'!D17</f>
      </c>
      <c r="E17" s="27" t="s">
        <f>'日報表-全電表'!E17</f>
      </c>
      <c r="F17" s="28" t="s">
        <f>'日報表-全電表'!F17</f>
      </c>
      <c r="G17" s="28" t="s">
        <f>'日報表-全電表'!G17</f>
      </c>
      <c r="H17" s="27" t="s">
        <f>'日報表-全電表'!H17</f>
      </c>
      <c r="I17" s="28" t="s">
        <f>'日報表-全電表'!I17</f>
      </c>
      <c r="J17" s="28" t="s">
        <f>'日報表-全電表'!J17</f>
      </c>
      <c r="K17" s="27" t="s">
        <f>'日報表-全電表'!K17</f>
      </c>
      <c r="L17" s="28" t="s">
        <f>'日報表-全電表'!L17</f>
      </c>
      <c r="M17" s="28" t="s">
        <f>'日報表-全電表'!M17</f>
      </c>
      <c r="N17" s="27" t="s">
        <f>'日報表-全電表'!N17</f>
      </c>
      <c r="O17" s="28" t="s">
        <f>'日報表-全電表'!O17</f>
      </c>
      <c r="P17" s="28" t="s">
        <f>'日報表-全電表'!P17</f>
      </c>
      <c r="Q17" s="27" t="s">
        <f>'日報表-全電表'!Q17</f>
      </c>
      <c r="R17" s="28" t="s">
        <f>'日報表-全電表'!R17</f>
      </c>
      <c r="S17" s="28" t="s">
        <f>'日報表-全電表'!S17</f>
      </c>
      <c r="T17" s="27" t="s">
        <f>'日報表-全電表'!T17</f>
      </c>
      <c r="U17" s="28" t="s">
        <f>'日報表-全電表'!U17</f>
      </c>
      <c r="V17" s="28" t="s">
        <f>'日報表-全電表'!V17</f>
      </c>
      <c r="W17" s="27" t="s">
        <f>'日報表-全電表'!W17</f>
      </c>
      <c r="X17" s="28" t="s">
        <f>'日報表-全電表'!X17</f>
      </c>
      <c r="Y17" s="28" t="s">
        <f>'日報表-全電表'!Y17</f>
      </c>
    </row>
    <row r="18" spans="1:4" ht="17.25">
      <c r="A18" s="14" t="s">
        <v>25</v>
      </c>
      <c r="B18" s="27">
        <f>'日報表-全電表'!B18</f>
      </c>
      <c r="C18" s="28">
        <f>'日報表-全電表'!C18</f>
      </c>
      <c r="D18" s="28">
        <f>'日報表-全電表'!D18</f>
      </c>
      <c r="E18" s="27" t="s">
        <f>'日報表-全電表'!E18</f>
      </c>
      <c r="F18" s="28" t="s">
        <f>'日報表-全電表'!F18</f>
      </c>
      <c r="G18" s="28" t="s">
        <f>'日報表-全電表'!G18</f>
      </c>
      <c r="H18" s="27" t="s">
        <f>'日報表-全電表'!H18</f>
      </c>
      <c r="I18" s="28" t="s">
        <f>'日報表-全電表'!I18</f>
      </c>
      <c r="J18" s="28" t="s">
        <f>'日報表-全電表'!J18</f>
      </c>
      <c r="K18" s="27" t="s">
        <f>'日報表-全電表'!K18</f>
      </c>
      <c r="L18" s="28" t="s">
        <f>'日報表-全電表'!L18</f>
      </c>
      <c r="M18" s="28" t="s">
        <f>'日報表-全電表'!M18</f>
      </c>
      <c r="N18" s="27" t="s">
        <f>'日報表-全電表'!N18</f>
      </c>
      <c r="O18" s="28" t="s">
        <f>'日報表-全電表'!O18</f>
      </c>
      <c r="P18" s="28" t="s">
        <f>'日報表-全電表'!P18</f>
      </c>
      <c r="Q18" s="27" t="s">
        <f>'日報表-全電表'!Q18</f>
      </c>
      <c r="R18" s="28" t="s">
        <f>'日報表-全電表'!R18</f>
      </c>
      <c r="S18" s="28" t="s">
        <f>'日報表-全電表'!S18</f>
      </c>
      <c r="T18" s="27" t="s">
        <f>'日報表-全電表'!T18</f>
      </c>
      <c r="U18" s="28" t="s">
        <f>'日報表-全電表'!U18</f>
      </c>
      <c r="V18" s="28" t="s">
        <f>'日報表-全電表'!V18</f>
      </c>
      <c r="W18" s="27" t="s">
        <f>'日報表-全電表'!W18</f>
      </c>
      <c r="X18" s="28" t="s">
        <f>'日報表-全電表'!X18</f>
      </c>
      <c r="Y18" s="28" t="s">
        <f>'日報表-全電表'!Y18</f>
      </c>
    </row>
    <row r="19" spans="1:4" ht="17.25">
      <c r="A19" s="14" t="s">
        <v>23</v>
      </c>
      <c r="B19" s="27">
        <f>'日報表-全電表'!B19</f>
      </c>
      <c r="C19" s="28">
        <f>'日報表-全電表'!C19</f>
      </c>
      <c r="D19" s="28">
        <f>'日報表-全電表'!D19</f>
      </c>
      <c r="E19" s="27" t="s">
        <f>'日報表-全電表'!E19</f>
      </c>
      <c r="F19" s="28" t="s">
        <f>'日報表-全電表'!F19</f>
      </c>
      <c r="G19" s="28" t="s">
        <f>'日報表-全電表'!G19</f>
      </c>
      <c r="H19" s="27" t="s">
        <f>'日報表-全電表'!H19</f>
      </c>
      <c r="I19" s="28" t="s">
        <f>'日報表-全電表'!I19</f>
      </c>
      <c r="J19" s="28" t="s">
        <f>'日報表-全電表'!J19</f>
      </c>
      <c r="K19" s="27" t="s">
        <f>'日報表-全電表'!K19</f>
      </c>
      <c r="L19" s="28" t="s">
        <f>'日報表-全電表'!L19</f>
      </c>
      <c r="M19" s="28" t="s">
        <f>'日報表-全電表'!M19</f>
      </c>
      <c r="N19" s="27" t="s">
        <f>'日報表-全電表'!N19</f>
      </c>
      <c r="O19" s="28" t="s">
        <f>'日報表-全電表'!O19</f>
      </c>
      <c r="P19" s="28" t="s">
        <f>'日報表-全電表'!P19</f>
      </c>
      <c r="Q19" s="27" t="s">
        <f>'日報表-全電表'!Q19</f>
      </c>
      <c r="R19" s="28" t="s">
        <f>'日報表-全電表'!R19</f>
      </c>
      <c r="S19" s="28" t="s">
        <f>'日報表-全電表'!S19</f>
      </c>
      <c r="T19" s="27" t="s">
        <f>'日報表-全電表'!T19</f>
      </c>
      <c r="U19" s="28" t="s">
        <f>'日報表-全電表'!U19</f>
      </c>
      <c r="V19" s="28" t="s">
        <f>'日報表-全電表'!V19</f>
      </c>
      <c r="W19" s="27" t="s">
        <f>'日報表-全電表'!W19</f>
      </c>
      <c r="X19" s="28" t="s">
        <f>'日報表-全電表'!X19</f>
      </c>
      <c r="Y19" s="28" t="s">
        <f>'日報表-全電表'!Y19</f>
      </c>
    </row>
    <row r="20" spans="1:4" ht="17.25">
      <c r="A20" s="14" t="s">
        <v>24</v>
      </c>
      <c r="B20" s="27">
        <f>'日報表-全電表'!B20</f>
      </c>
      <c r="C20" s="28">
        <f>'日報表-全電表'!C20</f>
      </c>
      <c r="D20" s="28">
        <f>'日報表-全電表'!D20</f>
      </c>
      <c r="E20" s="27" t="s">
        <f>'日報表-全電表'!E20</f>
      </c>
      <c r="F20" s="28" t="s">
        <f>'日報表-全電表'!F20</f>
      </c>
      <c r="G20" s="28" t="s">
        <f>'日報表-全電表'!G20</f>
      </c>
      <c r="H20" s="27" t="s">
        <f>'日報表-全電表'!H20</f>
      </c>
      <c r="I20" s="28" t="s">
        <f>'日報表-全電表'!I20</f>
      </c>
      <c r="J20" s="28" t="s">
        <f>'日報表-全電表'!J20</f>
      </c>
      <c r="K20" s="27" t="s">
        <f>'日報表-全電表'!K20</f>
      </c>
      <c r="L20" s="28" t="s">
        <f>'日報表-全電表'!L20</f>
      </c>
      <c r="M20" s="28" t="s">
        <f>'日報表-全電表'!M20</f>
      </c>
      <c r="N20" s="27" t="s">
        <f>'日報表-全電表'!N20</f>
      </c>
      <c r="O20" s="28" t="s">
        <f>'日報表-全電表'!O20</f>
      </c>
      <c r="P20" s="28" t="s">
        <f>'日報表-全電表'!P20</f>
      </c>
      <c r="Q20" s="27" t="s">
        <f>'日報表-全電表'!Q20</f>
      </c>
      <c r="R20" s="28" t="s">
        <f>'日報表-全電表'!R20</f>
      </c>
      <c r="S20" s="28" t="s">
        <f>'日報表-全電表'!S20</f>
      </c>
      <c r="T20" s="27" t="s">
        <f>'日報表-全電表'!T20</f>
      </c>
      <c r="U20" s="28" t="s">
        <f>'日報表-全電表'!U20</f>
      </c>
      <c r="V20" s="28" t="s">
        <f>'日報表-全電表'!V20</f>
      </c>
      <c r="W20" s="27" t="s">
        <f>'日報表-全電表'!W20</f>
      </c>
      <c r="X20" s="28" t="s">
        <f>'日報表-全電表'!X20</f>
      </c>
      <c r="Y20" s="28" t="s">
        <f>'日報表-全電表'!Y20</f>
      </c>
    </row>
    <row r="21" spans="1:4" ht="17.25">
      <c r="A21" s="14" t="s">
        <v>22</v>
      </c>
      <c r="B21" s="27">
        <f>'日報表-全電表'!B21</f>
      </c>
      <c r="C21" s="28">
        <f>'日報表-全電表'!C21</f>
      </c>
      <c r="D21" s="28">
        <f>'日報表-全電表'!D21</f>
      </c>
      <c r="E21" s="27" t="s">
        <f>'日報表-全電表'!E21</f>
      </c>
      <c r="F21" s="28" t="s">
        <f>'日報表-全電表'!F21</f>
      </c>
      <c r="G21" s="28" t="s">
        <f>'日報表-全電表'!G21</f>
      </c>
      <c r="H21" s="27" t="s">
        <f>'日報表-全電表'!H21</f>
      </c>
      <c r="I21" s="28" t="s">
        <f>'日報表-全電表'!I21</f>
      </c>
      <c r="J21" s="28" t="s">
        <f>'日報表-全電表'!J21</f>
      </c>
      <c r="K21" s="27" t="s">
        <f>'日報表-全電表'!K21</f>
      </c>
      <c r="L21" s="28" t="s">
        <f>'日報表-全電表'!L21</f>
      </c>
      <c r="M21" s="28" t="s">
        <f>'日報表-全電表'!M21</f>
      </c>
      <c r="N21" s="27" t="s">
        <f>'日報表-全電表'!N21</f>
      </c>
      <c r="O21" s="28" t="s">
        <f>'日報表-全電表'!O21</f>
      </c>
      <c r="P21" s="28" t="s">
        <f>'日報表-全電表'!P21</f>
      </c>
      <c r="Q21" s="27" t="s">
        <f>'日報表-全電表'!Q21</f>
      </c>
      <c r="R21" s="28" t="s">
        <f>'日報表-全電表'!R21</f>
      </c>
      <c r="S21" s="28" t="s">
        <f>'日報表-全電表'!S21</f>
      </c>
      <c r="T21" s="27" t="s">
        <f>'日報表-全電表'!T21</f>
      </c>
      <c r="U21" s="28" t="s">
        <f>'日報表-全電表'!U21</f>
      </c>
      <c r="V21" s="28" t="s">
        <f>'日報表-全電表'!V21</f>
      </c>
      <c r="W21" s="27" t="s">
        <f>'日報表-全電表'!W21</f>
      </c>
      <c r="X21" s="28" t="s">
        <f>'日報表-全電表'!X21</f>
      </c>
      <c r="Y21" s="28" t="s">
        <f>'日報表-全電表'!Y21</f>
      </c>
    </row>
    <row r="22" spans="1:4" ht="17.25">
      <c r="A22" s="14" t="s">
        <v>21</v>
      </c>
      <c r="B22" s="27">
        <f>'日報表-全電表'!B22</f>
      </c>
      <c r="C22" s="28">
        <f>'日報表-全電表'!C22</f>
      </c>
      <c r="D22" s="28">
        <f>'日報表-全電表'!D22</f>
      </c>
      <c r="E22" s="27" t="s">
        <f>'日報表-全電表'!E22</f>
      </c>
      <c r="F22" s="28" t="s">
        <f>'日報表-全電表'!F22</f>
      </c>
      <c r="G22" s="28" t="s">
        <f>'日報表-全電表'!G22</f>
      </c>
      <c r="H22" s="27" t="s">
        <f>'日報表-全電表'!H22</f>
      </c>
      <c r="I22" s="28" t="s">
        <f>'日報表-全電表'!I22</f>
      </c>
      <c r="J22" s="28" t="s">
        <f>'日報表-全電表'!J22</f>
      </c>
      <c r="K22" s="27" t="s">
        <f>'日報表-全電表'!K22</f>
      </c>
      <c r="L22" s="28" t="s">
        <f>'日報表-全電表'!L22</f>
      </c>
      <c r="M22" s="28" t="s">
        <f>'日報表-全電表'!M22</f>
      </c>
      <c r="N22" s="27" t="s">
        <f>'日報表-全電表'!N22</f>
      </c>
      <c r="O22" s="28" t="s">
        <f>'日報表-全電表'!O22</f>
      </c>
      <c r="P22" s="28" t="s">
        <f>'日報表-全電表'!P22</f>
      </c>
      <c r="Q22" s="27" t="s">
        <f>'日報表-全電表'!Q22</f>
      </c>
      <c r="R22" s="28" t="s">
        <f>'日報表-全電表'!R22</f>
      </c>
      <c r="S22" s="28" t="s">
        <f>'日報表-全電表'!S22</f>
      </c>
      <c r="T22" s="27" t="s">
        <f>'日報表-全電表'!T22</f>
      </c>
      <c r="U22" s="28" t="s">
        <f>'日報表-全電表'!U22</f>
      </c>
      <c r="V22" s="28" t="s">
        <f>'日報表-全電表'!V22</f>
      </c>
      <c r="W22" s="27" t="s">
        <f>'日報表-全電表'!W22</f>
      </c>
      <c r="X22" s="28" t="s">
        <f>'日報表-全電表'!X22</f>
      </c>
      <c r="Y22" s="28" t="s">
        <f>'日報表-全電表'!Y22</f>
      </c>
    </row>
    <row r="23" spans="1:4" ht="17.25">
      <c r="A23" s="14" t="s">
        <v>17</v>
      </c>
      <c r="B23" s="27">
        <f>'日報表-全電表'!B23</f>
      </c>
      <c r="C23" s="28">
        <f>'日報表-全電表'!C23</f>
      </c>
      <c r="D23" s="28">
        <f>'日報表-全電表'!D23</f>
      </c>
      <c r="E23" s="27" t="s">
        <f>'日報表-全電表'!E23</f>
      </c>
      <c r="F23" s="28" t="s">
        <f>'日報表-全電表'!F23</f>
      </c>
      <c r="G23" s="28" t="s">
        <f>'日報表-全電表'!G23</f>
      </c>
      <c r="H23" s="27" t="s">
        <f>'日報表-全電表'!H23</f>
      </c>
      <c r="I23" s="28" t="s">
        <f>'日報表-全電表'!I23</f>
      </c>
      <c r="J23" s="28" t="s">
        <f>'日報表-全電表'!J23</f>
      </c>
      <c r="K23" s="27" t="s">
        <f>'日報表-全電表'!K23</f>
      </c>
      <c r="L23" s="28" t="s">
        <f>'日報表-全電表'!L23</f>
      </c>
      <c r="M23" s="28" t="s">
        <f>'日報表-全電表'!M23</f>
      </c>
      <c r="N23" s="27" t="s">
        <f>'日報表-全電表'!N23</f>
      </c>
      <c r="O23" s="28" t="s">
        <f>'日報表-全電表'!O23</f>
      </c>
      <c r="P23" s="28" t="s">
        <f>'日報表-全電表'!P23</f>
      </c>
      <c r="Q23" s="27" t="s">
        <f>'日報表-全電表'!Q23</f>
      </c>
      <c r="R23" s="28" t="s">
        <f>'日報表-全電表'!R23</f>
      </c>
      <c r="S23" s="28" t="s">
        <f>'日報表-全電表'!S23</f>
      </c>
      <c r="T23" s="27" t="s">
        <f>'日報表-全電表'!T23</f>
      </c>
      <c r="U23" s="28" t="s">
        <f>'日報表-全電表'!U23</f>
      </c>
      <c r="V23" s="28" t="s">
        <f>'日報表-全電表'!V23</f>
      </c>
      <c r="W23" s="27" t="s">
        <f>'日報表-全電表'!W23</f>
      </c>
      <c r="X23" s="28" t="s">
        <f>'日報表-全電表'!X23</f>
      </c>
      <c r="Y23" s="28" t="s">
        <f>'日報表-全電表'!Y23</f>
      </c>
    </row>
    <row r="24" spans="1:4" ht="17.25">
      <c r="A24" s="14" t="s">
        <v>16</v>
      </c>
      <c r="B24" s="27">
        <f>'日報表-全電表'!B24</f>
      </c>
      <c r="C24" s="28">
        <f>'日報表-全電表'!C24</f>
      </c>
      <c r="D24" s="28">
        <f>'日報表-全電表'!D24</f>
      </c>
      <c r="E24" s="27" t="s">
        <f>'日報表-全電表'!E24</f>
      </c>
      <c r="F24" s="28" t="s">
        <f>'日報表-全電表'!F24</f>
      </c>
      <c r="G24" s="28" t="s">
        <f>'日報表-全電表'!G24</f>
      </c>
      <c r="H24" s="27" t="s">
        <f>'日報表-全電表'!H24</f>
      </c>
      <c r="I24" s="28" t="s">
        <f>'日報表-全電表'!I24</f>
      </c>
      <c r="J24" s="28" t="s">
        <f>'日報表-全電表'!J24</f>
      </c>
      <c r="K24" s="27" t="s">
        <f>'日報表-全電表'!K24</f>
      </c>
      <c r="L24" s="28" t="s">
        <f>'日報表-全電表'!L24</f>
      </c>
      <c r="M24" s="28" t="s">
        <f>'日報表-全電表'!M24</f>
      </c>
      <c r="N24" s="27" t="s">
        <f>'日報表-全電表'!N24</f>
      </c>
      <c r="O24" s="28" t="s">
        <f>'日報表-全電表'!O24</f>
      </c>
      <c r="P24" s="28" t="s">
        <f>'日報表-全電表'!P24</f>
      </c>
      <c r="Q24" s="27" t="s">
        <f>'日報表-全電表'!Q24</f>
      </c>
      <c r="R24" s="28" t="s">
        <f>'日報表-全電表'!R24</f>
      </c>
      <c r="S24" s="28" t="s">
        <f>'日報表-全電表'!S24</f>
      </c>
      <c r="T24" s="27" t="s">
        <f>'日報表-全電表'!T24</f>
      </c>
      <c r="U24" s="28" t="s">
        <f>'日報表-全電表'!U24</f>
      </c>
      <c r="V24" s="28" t="s">
        <f>'日報表-全電表'!V24</f>
      </c>
      <c r="W24" s="27" t="s">
        <f>'日報表-全電表'!W24</f>
      </c>
      <c r="X24" s="28" t="s">
        <f>'日報表-全電表'!X24</f>
      </c>
      <c r="Y24" s="28" t="s">
        <f>'日報表-全電表'!Y24</f>
      </c>
    </row>
    <row r="25" spans="1:4" ht="17.25">
      <c r="A25" s="14" t="s">
        <v>20</v>
      </c>
      <c r="B25" s="27">
        <f>'日報表-全電表'!B25</f>
      </c>
      <c r="C25" s="28">
        <f>'日報表-全電表'!C25</f>
      </c>
      <c r="D25" s="28">
        <f>'日報表-全電表'!D25</f>
      </c>
      <c r="E25" s="27" t="s">
        <f>'日報表-全電表'!E25</f>
      </c>
      <c r="F25" s="28" t="s">
        <f>'日報表-全電表'!F25</f>
      </c>
      <c r="G25" s="28" t="s">
        <f>'日報表-全電表'!G25</f>
      </c>
      <c r="H25" s="27" t="s">
        <f>'日報表-全電表'!H25</f>
      </c>
      <c r="I25" s="28" t="s">
        <f>'日報表-全電表'!I25</f>
      </c>
      <c r="J25" s="28" t="s">
        <f>'日報表-全電表'!J25</f>
      </c>
      <c r="K25" s="27" t="s">
        <f>'日報表-全電表'!K25</f>
      </c>
      <c r="L25" s="28" t="s">
        <f>'日報表-全電表'!L25</f>
      </c>
      <c r="M25" s="28" t="s">
        <f>'日報表-全電表'!M25</f>
      </c>
      <c r="N25" s="27" t="s">
        <f>'日報表-全電表'!N25</f>
      </c>
      <c r="O25" s="28" t="s">
        <f>'日報表-全電表'!O25</f>
      </c>
      <c r="P25" s="28" t="s">
        <f>'日報表-全電表'!P25</f>
      </c>
      <c r="Q25" s="27" t="s">
        <f>'日報表-全電表'!Q25</f>
      </c>
      <c r="R25" s="28" t="s">
        <f>'日報表-全電表'!R25</f>
      </c>
      <c r="S25" s="28" t="s">
        <f>'日報表-全電表'!S25</f>
      </c>
      <c r="T25" s="27" t="s">
        <f>'日報表-全電表'!T25</f>
      </c>
      <c r="U25" s="28" t="s">
        <f>'日報表-全電表'!U25</f>
      </c>
      <c r="V25" s="28" t="s">
        <f>'日報表-全電表'!V25</f>
      </c>
      <c r="W25" s="27" t="s">
        <f>'日報表-全電表'!W25</f>
      </c>
      <c r="X25" s="28" t="s">
        <f>'日報表-全電表'!X25</f>
      </c>
      <c r="Y25" s="28" t="s">
        <f>'日報表-全電表'!Y25</f>
      </c>
    </row>
    <row r="26" spans="1:4" ht="17.25">
      <c r="A26" s="14" t="s">
        <v>19</v>
      </c>
      <c r="B26" s="27">
        <f>'日報表-全電表'!B26</f>
      </c>
      <c r="C26" s="28">
        <f>'日報表-全電表'!C26</f>
      </c>
      <c r="D26" s="28">
        <f>'日報表-全電表'!D26</f>
      </c>
      <c r="E26" s="27" t="s">
        <f>'日報表-全電表'!E26</f>
      </c>
      <c r="F26" s="28" t="s">
        <f>'日報表-全電表'!F26</f>
      </c>
      <c r="G26" s="28" t="s">
        <f>'日報表-全電表'!G26</f>
      </c>
      <c r="H26" s="27" t="s">
        <f>'日報表-全電表'!H26</f>
      </c>
      <c r="I26" s="28" t="s">
        <f>'日報表-全電表'!I26</f>
      </c>
      <c r="J26" s="28" t="s">
        <f>'日報表-全電表'!J26</f>
      </c>
      <c r="K26" s="27" t="s">
        <f>'日報表-全電表'!K26</f>
      </c>
      <c r="L26" s="28" t="s">
        <f>'日報表-全電表'!L26</f>
      </c>
      <c r="M26" s="28" t="s">
        <f>'日報表-全電表'!M26</f>
      </c>
      <c r="N26" s="27" t="s">
        <f>'日報表-全電表'!N26</f>
      </c>
      <c r="O26" s="28" t="s">
        <f>'日報表-全電表'!O26</f>
      </c>
      <c r="P26" s="28" t="s">
        <f>'日報表-全電表'!P26</f>
      </c>
      <c r="Q26" s="27" t="s">
        <f>'日報表-全電表'!Q26</f>
      </c>
      <c r="R26" s="28" t="s">
        <f>'日報表-全電表'!R26</f>
      </c>
      <c r="S26" s="28" t="s">
        <f>'日報表-全電表'!S26</f>
      </c>
      <c r="T26" s="27" t="s">
        <f>'日報表-全電表'!T26</f>
      </c>
      <c r="U26" s="28" t="s">
        <f>'日報表-全電表'!U26</f>
      </c>
      <c r="V26" s="28" t="s">
        <f>'日報表-全電表'!V26</f>
      </c>
      <c r="W26" s="27" t="s">
        <f>'日報表-全電表'!W26</f>
      </c>
      <c r="X26" s="28" t="s">
        <f>'日報表-全電表'!X26</f>
      </c>
      <c r="Y26" s="28" t="s">
        <f>'日報表-全電表'!Y26</f>
      </c>
    </row>
    <row r="27" spans="1:4" ht="17.25">
      <c r="A27" s="14" t="s">
        <v>18</v>
      </c>
      <c r="B27" s="27">
        <f>'日報表-全電表'!B27</f>
      </c>
      <c r="C27" s="28">
        <f>'日報表-全電表'!C27</f>
      </c>
      <c r="D27" s="28">
        <f>'日報表-全電表'!D27</f>
      </c>
      <c r="E27" s="27" t="s">
        <f>'日報表-全電表'!E27</f>
      </c>
      <c r="F27" s="28" t="s">
        <f>'日報表-全電表'!F27</f>
      </c>
      <c r="G27" s="28" t="s">
        <f>'日報表-全電表'!G27</f>
      </c>
      <c r="H27" s="27" t="s">
        <f>'日報表-全電表'!H27</f>
      </c>
      <c r="I27" s="28" t="s">
        <f>'日報表-全電表'!I27</f>
      </c>
      <c r="J27" s="28" t="s">
        <f>'日報表-全電表'!J27</f>
      </c>
      <c r="K27" s="27" t="s">
        <f>'日報表-全電表'!K27</f>
      </c>
      <c r="L27" s="28" t="s">
        <f>'日報表-全電表'!L27</f>
      </c>
      <c r="M27" s="28" t="s">
        <f>'日報表-全電表'!M27</f>
      </c>
      <c r="N27" s="27" t="s">
        <f>'日報表-全電表'!N27</f>
      </c>
      <c r="O27" s="28" t="s">
        <f>'日報表-全電表'!O27</f>
      </c>
      <c r="P27" s="28" t="s">
        <f>'日報表-全電表'!P27</f>
      </c>
      <c r="Q27" s="27" t="s">
        <f>'日報表-全電表'!Q27</f>
      </c>
      <c r="R27" s="28" t="s">
        <f>'日報表-全電表'!R27</f>
      </c>
      <c r="S27" s="28" t="s">
        <f>'日報表-全電表'!S27</f>
      </c>
      <c r="T27" s="27" t="s">
        <f>'日報表-全電表'!T27</f>
      </c>
      <c r="U27" s="28" t="s">
        <f>'日報表-全電表'!U27</f>
      </c>
      <c r="V27" s="28" t="s">
        <f>'日報表-全電表'!V27</f>
      </c>
      <c r="W27" s="27" t="s">
        <f>'日報表-全電表'!W27</f>
      </c>
      <c r="X27" s="28" t="s">
        <f>'日報表-全電表'!X27</f>
      </c>
      <c r="Y27" s="28" t="s">
        <f>'日報表-全電表'!Y27</f>
      </c>
    </row>
    <row r="28" spans="1:4" ht="18" thickBot="1">
      <c r="A28" s="15" t="s">
        <v>15</v>
      </c>
      <c r="B28" s="31">
        <f>'日報表-全電表'!B28</f>
      </c>
      <c r="C28" s="32">
        <f>'日報表-全電表'!C28</f>
      </c>
      <c r="D28" s="32">
        <f>'日報表-全電表'!D28</f>
      </c>
      <c r="E28" s="31" t="s">
        <f>'日報表-全電表'!E28</f>
      </c>
      <c r="F28" s="32" t="s">
        <f>'日報表-全電表'!F28</f>
      </c>
      <c r="G28" s="32" t="s">
        <f>'日報表-全電表'!G28</f>
      </c>
      <c r="H28" s="31" t="s">
        <f>'日報表-全電表'!H28</f>
      </c>
      <c r="I28" s="32" t="s">
        <f>'日報表-全電表'!I28</f>
      </c>
      <c r="J28" s="32" t="s">
        <f>'日報表-全電表'!J28</f>
      </c>
      <c r="K28" s="31" t="s">
        <f>'日報表-全電表'!K28</f>
      </c>
      <c r="L28" s="32" t="s">
        <f>'日報表-全電表'!L28</f>
      </c>
      <c r="M28" s="32" t="s">
        <f>'日報表-全電表'!M28</f>
      </c>
      <c r="N28" s="31" t="s">
        <f>'日報表-全電表'!N28</f>
      </c>
      <c r="O28" s="32" t="s">
        <f>'日報表-全電表'!O28</f>
      </c>
      <c r="P28" s="32" t="s">
        <f>'日報表-全電表'!P28</f>
      </c>
      <c r="Q28" s="31" t="s">
        <f>'日報表-全電表'!Q28</f>
      </c>
      <c r="R28" s="32" t="s">
        <f>'日報表-全電表'!R28</f>
      </c>
      <c r="S28" s="32" t="s">
        <f>'日報表-全電表'!S28</f>
      </c>
      <c r="T28" s="31" t="s">
        <f>'日報表-全電表'!T28</f>
      </c>
      <c r="U28" s="32" t="s">
        <f>'日報表-全電表'!U28</f>
      </c>
      <c r="V28" s="32" t="s">
        <f>'日報表-全電表'!V28</f>
      </c>
      <c r="W28" s="31" t="s">
        <f>'日報表-全電表'!W28</f>
      </c>
      <c r="X28" s="32" t="s">
        <f>'日報表-全電表'!X28</f>
      </c>
      <c r="Y28" s="32" t="s">
        <f>'日報表-全電表'!Y28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  <c r="E30" s="21" t="s">
        <f>'日報表-全電表'!E30</f>
      </c>
      <c r="F30" s="21" t="s">
        <f>'日報表-全電表'!F30</f>
      </c>
      <c r="G30" s="21" t="s">
        <f>'日報表-全電表'!G30</f>
      </c>
      <c r="H30" s="21" t="s">
        <f>'日報表-全電表'!H30</f>
      </c>
      <c r="I30" s="21" t="s">
        <f>'日報表-全電表'!I30</f>
      </c>
      <c r="J30" s="21" t="s">
        <f>'日報表-全電表'!J30</f>
      </c>
      <c r="K30" s="21" t="s">
        <f>'日報表-全電表'!K30</f>
      </c>
      <c r="L30" s="21" t="s">
        <f>'日報表-全電表'!L30</f>
      </c>
      <c r="M30" s="21" t="s">
        <f>'日報表-全電表'!M30</f>
      </c>
      <c r="N30" s="21" t="s">
        <f>'日報表-全電表'!N30</f>
      </c>
      <c r="O30" s="21" t="s">
        <f>'日報表-全電表'!O30</f>
      </c>
      <c r="P30" s="21" t="s">
        <f>'日報表-全電表'!P30</f>
      </c>
      <c r="Q30" s="21" t="s">
        <f>'日報表-全電表'!Q30</f>
      </c>
      <c r="R30" s="21" t="s">
        <f>'日報表-全電表'!R30</f>
      </c>
      <c r="S30" s="21" t="s">
        <f>'日報表-全電表'!S30</f>
      </c>
      <c r="T30" s="21" t="s">
        <f>'日報表-全電表'!T30</f>
      </c>
      <c r="U30" s="21" t="s">
        <f>'日報表-全電表'!U30</f>
      </c>
      <c r="V30" s="21" t="s">
        <f>'日報表-全電表'!V30</f>
      </c>
      <c r="W30" s="21" t="s">
        <f>'日報表-全電表'!W30</f>
      </c>
      <c r="X30" s="21" t="s">
        <f>'日報表-全電表'!X30</f>
      </c>
      <c r="Y30" s="21" t="s">
        <f>'日報表-全電表'!Y30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  <c r="E31" s="21" t="s">
        <f>'日報表-全電表'!E31</f>
      </c>
      <c r="F31" s="21" t="s">
        <f>'日報表-全電表'!F31</f>
      </c>
      <c r="G31" s="21" t="s">
        <f>'日報表-全電表'!G31</f>
      </c>
      <c r="H31" s="21" t="s">
        <f>'日報表-全電表'!H31</f>
      </c>
      <c r="I31" s="21" t="s">
        <f>'日報表-全電表'!I31</f>
      </c>
      <c r="J31" s="21" t="s">
        <f>'日報表-全電表'!J31</f>
      </c>
      <c r="K31" s="21" t="s">
        <f>'日報表-全電表'!K31</f>
      </c>
      <c r="L31" s="21" t="s">
        <f>'日報表-全電表'!L31</f>
      </c>
      <c r="M31" s="21" t="s">
        <f>'日報表-全電表'!M31</f>
      </c>
      <c r="N31" s="21" t="s">
        <f>'日報表-全電表'!N31</f>
      </c>
      <c r="O31" s="21" t="s">
        <f>'日報表-全電表'!O31</f>
      </c>
      <c r="P31" s="21" t="s">
        <f>'日報表-全電表'!P31</f>
      </c>
      <c r="Q31" s="21" t="s">
        <f>'日報表-全電表'!Q31</f>
      </c>
      <c r="R31" s="21" t="s">
        <f>'日報表-全電表'!R31</f>
      </c>
      <c r="S31" s="21" t="s">
        <f>'日報表-全電表'!S31</f>
      </c>
      <c r="T31" s="21" t="s">
        <f>'日報表-全電表'!T31</f>
      </c>
      <c r="U31" s="21" t="s">
        <f>'日報表-全電表'!U31</f>
      </c>
      <c r="V31" s="21" t="s">
        <f>'日報表-全電表'!V31</f>
      </c>
      <c r="W31" s="21" t="s">
        <f>'日報表-全電表'!W31</f>
      </c>
      <c r="X31" s="21" t="s">
        <f>'日報表-全電表'!X31</f>
      </c>
      <c r="Y31" s="21" t="s">
        <f>'日報表-全電表'!Y31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  <c r="E32" s="21" t="s">
        <f>'日報表-全電表'!E32</f>
      </c>
      <c r="F32" s="21" t="s">
        <f>'日報表-全電表'!F32</f>
      </c>
      <c r="G32" s="20" t="s">
        <f>G31-G30</f>
      </c>
      <c r="H32" s="21" t="s">
        <f>'日報表-全電表'!H32</f>
      </c>
      <c r="I32" s="21" t="s">
        <f>'日報表-全電表'!I32</f>
      </c>
      <c r="J32" s="20" t="s">
        <f>J31-J30</f>
      </c>
      <c r="K32" s="21" t="s">
        <f>'日報表-全電表'!K32</f>
      </c>
      <c r="L32" s="21" t="s">
        <f>'日報表-全電表'!L32</f>
      </c>
      <c r="M32" s="20" t="s">
        <f>M31-M30</f>
      </c>
      <c r="N32" s="21" t="s">
        <f>'日報表-全電表'!N32</f>
      </c>
      <c r="O32" s="21" t="s">
        <f>'日報表-全電表'!O32</f>
      </c>
      <c r="P32" s="20" t="s">
        <f>P31-P30</f>
      </c>
      <c r="Q32" s="21" t="s">
        <f>'日報表-全電表'!Q32</f>
      </c>
      <c r="R32" s="21" t="s">
        <f>'日報表-全電表'!R32</f>
      </c>
      <c r="S32" s="20" t="s">
        <f>S31-S30</f>
      </c>
      <c r="T32" s="21" t="s">
        <f>'日報表-全電表'!T32</f>
      </c>
      <c r="U32" s="21" t="s">
        <f>'日報表-全電表'!U32</f>
      </c>
      <c r="V32" s="20" t="s">
        <f>V31-V30</f>
      </c>
      <c r="W32" s="21" t="s">
        <f>'日報表-全電表'!W32</f>
      </c>
      <c r="X32" s="21" t="s">
        <f>'日報表-全電表'!X32</f>
      </c>
      <c r="Y32" s="20" t="s">
        <f>Y31-Y30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0"/>
  </sheetPr>
  <dimension ref="A1:J32"/>
  <sheetViews>
    <sheetView workbookViewId="0">
      <selection activeCell="F14" sqref="F14"/>
    </sheetView>
  </sheetViews>
  <sheetFormatPr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7.5" thickBot="1">
      <c r="A1" s="42" t="s">
        <v>163</v>
      </c>
      <c r="B1" s="1"/>
      <c r="C1" s="1"/>
      <c r="D1" s="1"/>
      <c r="E1" s="1"/>
      <c r="F1" s="1"/>
      <c r="G1" s="1"/>
      <c r="H1" s="1"/>
      <c r="I1" s="1"/>
      <c r="J1" s="1"/>
    </row>
    <row r="2" spans="1:10" ht="18" thickBot="1">
      <c r="A2" s="2" t="s">
        <v>27</v>
      </c>
      <c r="B2" s="3">
        <f>'日報表(1分鐘)'!$B$2</f>
        <v>0</v>
      </c>
      <c r="C2" s="33"/>
      <c r="D2" s="4"/>
      <c r="E2" s="5"/>
      <c r="F2" s="5"/>
      <c r="G2" s="5"/>
      <c r="H2" s="5"/>
      <c r="I2" s="5"/>
      <c r="J2" s="5"/>
    </row>
    <row r="3" spans="1:10" ht="18" customHeight="1">
      <c r="A3" s="73" t="s">
        <v>26</v>
      </c>
      <c r="B3" s="95" t="s">
        <v>162</v>
      </c>
      <c r="C3" s="95"/>
      <c r="D3" s="95"/>
    </row>
    <row r="4" spans="1:10" ht="18" customHeight="1" thickBot="1">
      <c r="A4" s="74"/>
      <c r="B4" s="95" t="s">
        <v>128</v>
      </c>
      <c r="C4" s="95" t="s">
        <v>127</v>
      </c>
      <c r="D4" s="95" t="s">
        <v>129</v>
      </c>
    </row>
    <row r="5" spans="1:10" ht="17.25">
      <c r="A5" s="13" t="s">
        <v>2</v>
      </c>
      <c r="B5" s="25">
        <f>'日報表-全電表'!Z5</f>
      </c>
      <c r="C5" s="26">
        <f>'日報表-全電表'!AA5</f>
      </c>
      <c r="D5" s="26">
        <f>'日報表-全電表'!AB5</f>
      </c>
    </row>
    <row r="6" spans="1:10" ht="17.25">
      <c r="A6" s="14" t="s">
        <v>3</v>
      </c>
      <c r="B6" s="27">
        <f>'日報表-全電表'!Z6</f>
      </c>
      <c r="C6" s="28">
        <f>'日報表-全電表'!AA6</f>
      </c>
      <c r="D6" s="28">
        <f>'日報表-全電表'!AB6</f>
      </c>
    </row>
    <row r="7" spans="1:10" ht="17.25">
      <c r="A7" s="14" t="s">
        <v>6</v>
      </c>
      <c r="B7" s="27">
        <f>'日報表-全電表'!Z7</f>
      </c>
      <c r="C7" s="28">
        <f>'日報表-全電表'!AA7</f>
      </c>
      <c r="D7" s="28">
        <f>'日報表-全電表'!AB7</f>
      </c>
    </row>
    <row r="8" spans="1:10" ht="17.25">
      <c r="A8" s="14" t="s">
        <v>4</v>
      </c>
      <c r="B8" s="27">
        <f>'日報表-全電表'!Z8</f>
      </c>
      <c r="C8" s="28">
        <f>'日報表-全電表'!AA8</f>
      </c>
      <c r="D8" s="28">
        <f>'日報表-全電表'!AB8</f>
      </c>
    </row>
    <row r="9" spans="1:10" ht="17.25">
      <c r="A9" s="14" t="s">
        <v>7</v>
      </c>
      <c r="B9" s="27">
        <f>'日報表-全電表'!Z9</f>
      </c>
      <c r="C9" s="28">
        <f>'日報表-全電表'!AA9</f>
      </c>
      <c r="D9" s="28">
        <f>'日報表-全電表'!AB9</f>
      </c>
    </row>
    <row r="10" spans="1:10" ht="17.25">
      <c r="A10" s="14" t="s">
        <v>5</v>
      </c>
      <c r="B10" s="27">
        <f>'日報表-全電表'!Z10</f>
      </c>
      <c r="C10" s="28">
        <f>'日報表-全電表'!AA10</f>
      </c>
      <c r="D10" s="28">
        <f>'日報表-全電表'!AB10</f>
      </c>
    </row>
    <row r="11" spans="1:10" ht="17.25">
      <c r="A11" s="14" t="s">
        <v>8</v>
      </c>
      <c r="B11" s="27">
        <f>'日報表-全電表'!Z11</f>
      </c>
      <c r="C11" s="28">
        <f>'日報表-全電表'!AA11</f>
      </c>
      <c r="D11" s="28">
        <f>'日報表-全電表'!AB11</f>
      </c>
    </row>
    <row r="12" spans="1:10" ht="17.25">
      <c r="A12" s="14" t="s">
        <v>9</v>
      </c>
      <c r="B12" s="27">
        <f>'日報表-全電表'!Z12</f>
      </c>
      <c r="C12" s="28">
        <f>'日報表-全電表'!AA12</f>
      </c>
      <c r="D12" s="28">
        <f>'日報表-全電表'!AB12</f>
      </c>
    </row>
    <row r="13" spans="1:10" ht="17.25">
      <c r="A13" s="14" t="s">
        <v>10</v>
      </c>
      <c r="B13" s="27">
        <f>'日報表-全電表'!Z13</f>
      </c>
      <c r="C13" s="28">
        <f>'日報表-全電表'!AA13</f>
      </c>
      <c r="D13" s="28">
        <f>'日報表-全電表'!AB13</f>
      </c>
    </row>
    <row r="14" spans="1:10" ht="17.25">
      <c r="A14" s="14" t="s">
        <v>11</v>
      </c>
      <c r="B14" s="27">
        <f>'日報表-全電表'!Z14</f>
      </c>
      <c r="C14" s="28">
        <f>'日報表-全電表'!AA14</f>
      </c>
      <c r="D14" s="28">
        <f>'日報表-全電表'!AB14</f>
      </c>
    </row>
    <row r="15" spans="1:10" ht="17.25">
      <c r="A15" s="14" t="s">
        <v>12</v>
      </c>
      <c r="B15" s="27">
        <f>'日報表-全電表'!Z15</f>
      </c>
      <c r="C15" s="28">
        <f>'日報表-全電表'!AA15</f>
      </c>
      <c r="D15" s="28">
        <f>'日報表-全電表'!AB15</f>
      </c>
    </row>
    <row r="16" spans="1:10" ht="17.25">
      <c r="A16" s="14" t="s">
        <v>13</v>
      </c>
      <c r="B16" s="27">
        <f>'日報表-全電表'!Z16</f>
      </c>
      <c r="C16" s="28">
        <f>'日報表-全電表'!AA16</f>
      </c>
      <c r="D16" s="28">
        <f>'日報表-全電表'!AB16</f>
      </c>
    </row>
    <row r="17" spans="1:4" ht="17.25">
      <c r="A17" s="14" t="s">
        <v>14</v>
      </c>
      <c r="B17" s="27">
        <f>'日報表-全電表'!Z17</f>
      </c>
      <c r="C17" s="28">
        <f>'日報表-全電表'!AA17</f>
      </c>
      <c r="D17" s="28">
        <f>'日報表-全電表'!AB17</f>
      </c>
    </row>
    <row r="18" spans="1:4" ht="17.25">
      <c r="A18" s="14" t="s">
        <v>25</v>
      </c>
      <c r="B18" s="27">
        <f>'日報表-全電表'!Z18</f>
      </c>
      <c r="C18" s="28">
        <f>'日報表-全電表'!AA18</f>
      </c>
      <c r="D18" s="28">
        <f>'日報表-全電表'!AB18</f>
      </c>
    </row>
    <row r="19" spans="1:4" ht="17.25">
      <c r="A19" s="14" t="s">
        <v>23</v>
      </c>
      <c r="B19" s="27">
        <f>'日報表-全電表'!Z19</f>
      </c>
      <c r="C19" s="28">
        <f>'日報表-全電表'!AA19</f>
      </c>
      <c r="D19" s="28">
        <f>'日報表-全電表'!AB19</f>
      </c>
    </row>
    <row r="20" spans="1:4" ht="17.25">
      <c r="A20" s="14" t="s">
        <v>24</v>
      </c>
      <c r="B20" s="27">
        <f>'日報表-全電表'!Z20</f>
      </c>
      <c r="C20" s="28">
        <f>'日報表-全電表'!AA20</f>
      </c>
      <c r="D20" s="28">
        <f>'日報表-全電表'!AB20</f>
      </c>
    </row>
    <row r="21" spans="1:4" ht="17.25">
      <c r="A21" s="14" t="s">
        <v>22</v>
      </c>
      <c r="B21" s="27">
        <f>'日報表-全電表'!Z21</f>
      </c>
      <c r="C21" s="28">
        <f>'日報表-全電表'!AA21</f>
      </c>
      <c r="D21" s="28">
        <f>'日報表-全電表'!AB21</f>
      </c>
    </row>
    <row r="22" spans="1:4" ht="17.25">
      <c r="A22" s="14" t="s">
        <v>21</v>
      </c>
      <c r="B22" s="27">
        <f>'日報表-全電表'!Z22</f>
      </c>
      <c r="C22" s="28">
        <f>'日報表-全電表'!AA22</f>
      </c>
      <c r="D22" s="28">
        <f>'日報表-全電表'!AB22</f>
      </c>
    </row>
    <row r="23" spans="1:4" ht="17.25">
      <c r="A23" s="14" t="s">
        <v>17</v>
      </c>
      <c r="B23" s="27">
        <f>'日報表-全電表'!Z23</f>
      </c>
      <c r="C23" s="28">
        <f>'日報表-全電表'!AA23</f>
      </c>
      <c r="D23" s="28">
        <f>'日報表-全電表'!AB23</f>
      </c>
    </row>
    <row r="24" spans="1:4" ht="17.25">
      <c r="A24" s="14" t="s">
        <v>16</v>
      </c>
      <c r="B24" s="27">
        <f>'日報表-全電表'!Z24</f>
      </c>
      <c r="C24" s="28">
        <f>'日報表-全電表'!AA24</f>
      </c>
      <c r="D24" s="28">
        <f>'日報表-全電表'!AB24</f>
      </c>
    </row>
    <row r="25" spans="1:4" ht="17.25">
      <c r="A25" s="14" t="s">
        <v>20</v>
      </c>
      <c r="B25" s="27">
        <f>'日報表-全電表'!Z25</f>
      </c>
      <c r="C25" s="28">
        <f>'日報表-全電表'!AA25</f>
      </c>
      <c r="D25" s="28">
        <f>'日報表-全電表'!AB25</f>
      </c>
    </row>
    <row r="26" spans="1:4" ht="17.25">
      <c r="A26" s="14" t="s">
        <v>19</v>
      </c>
      <c r="B26" s="27">
        <f>'日報表-全電表'!Z26</f>
      </c>
      <c r="C26" s="28">
        <f>'日報表-全電表'!AA26</f>
      </c>
      <c r="D26" s="28">
        <f>'日報表-全電表'!AB26</f>
      </c>
    </row>
    <row r="27" spans="1:4" ht="17.25">
      <c r="A27" s="14" t="s">
        <v>18</v>
      </c>
      <c r="B27" s="27">
        <f>'日報表-全電表'!Z27</f>
      </c>
      <c r="C27" s="28">
        <f>'日報表-全電表'!AA27</f>
      </c>
      <c r="D27" s="28">
        <f>'日報表-全電表'!AB27</f>
      </c>
    </row>
    <row r="28" spans="1:4" ht="18" thickBot="1">
      <c r="A28" s="15" t="s">
        <v>15</v>
      </c>
      <c r="B28" s="31">
        <f>'日報表-全電表'!Z28</f>
      </c>
      <c r="C28" s="32">
        <f>'日報表-全電表'!AA28</f>
      </c>
      <c r="D28" s="32">
        <f>'日報表-全電表'!AB28</f>
      </c>
    </row>
    <row r="29" spans="1:4">
      <c r="A29" s="7"/>
      <c r="B29" s="6"/>
      <c r="C29" s="6"/>
      <c r="D29" s="6"/>
    </row>
    <row r="30" spans="1:4" ht="17.25">
      <c r="A30" s="8" t="s">
        <v>28</v>
      </c>
      <c r="B30" s="21">
        <f>'日報表-全電表'!B30</f>
      </c>
      <c r="C30" s="21">
        <f>'日報表-全電表'!C30</f>
      </c>
      <c r="D30" s="21">
        <f>'日報表-全電表'!D30</f>
      </c>
    </row>
    <row r="31" spans="1:4" ht="17.25">
      <c r="A31" s="8" t="s">
        <v>29</v>
      </c>
      <c r="B31" s="21">
        <f>'日報表-全電表'!B31</f>
      </c>
      <c r="C31" s="21">
        <f>'日報表-全電表'!C31</f>
      </c>
      <c r="D31" s="21">
        <f>'日報表-全電表'!D31</f>
      </c>
    </row>
    <row r="32" spans="1:4" ht="17.25">
      <c r="A32" s="8" t="s">
        <v>130</v>
      </c>
      <c r="B32" s="21">
        <f>'日報表-全電表'!B32</f>
      </c>
      <c r="C32" s="21">
        <f>'日報表-全電表'!C32</f>
      </c>
      <c r="D32" s="20">
        <f>D31-D30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2023-09-26T03:32:40Z</cp:lastPrinted>
  <dcterms:modified xsi:type="dcterms:W3CDTF">2023-09-27T01:34:16Z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