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6" rupBuild="23426"/>
  <workbookPr codeName="ThisWorkbook" autoCompressPictures="1" defaultThemeVersion="124226"/>
  <bookViews>
    <workbookView xWindow="28680" yWindow="-120" windowWidth="29040" windowHeight="17640" activeTab="4"/>
  </bookViews>
  <sheets>
    <sheet name="日報表(1分鐘)" sheetId="1" r:id="rId1"/>
    <sheet name="日報表(15分鐘)" sheetId="2" r:id="rId2"/>
    <sheet name="日報表-全電表" sheetId="3" r:id="rId3"/>
    <sheet name="日報表-B1" sheetId="8" r:id="rId11"/>
    <sheet name="日報表-1AF" sheetId="9" r:id="rId12"/>
    <sheet name="日報表-1F" sheetId="10" r:id="rId13"/>
    <sheet name="日報表-2F" sheetId="6" r:id="rId4"/>
    <sheet name="三段式電價" sheetId="5" r:id="rId5"/>
    <sheet name="二段式電價" sheetId="7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D104" i="2" l="1"/>
  <c r="D32" i="3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C8" i="2"/>
  <c r="B8" i="2"/>
  <c r="C7" i="2"/>
  <c r="B7" i="2"/>
  <c r="D8" i="2"/>
  <c r="D7" i="2"/>
  <c r="D6" i="2"/>
  <c r="C6" i="2"/>
  <c r="B6" i="2"/>
  <c r="D5" i="2"/>
  <c r="C5" i="2"/>
  <c r="B5" i="2"/>
  <c r="D8" i="6"/>
  <c r="D31" i="3"/>
  <c r="D31" i="6"/>
  <c r="D12" i="6"/>
  <c r="B30" i="3"/>
  <c r="B30" i="6"/>
  <c r="D5" i="6"/>
  <c r="B6" i="6"/>
  <c r="B8" i="6"/>
  <c r="B9" i="6"/>
  <c r="B10" i="6"/>
  <c r="B13" i="6"/>
  <c r="B15" i="6"/>
  <c r="B19" i="6"/>
  <c r="B21" i="6"/>
  <c r="B27" i="6"/>
  <c r="B17" i="6"/>
  <c r="B25" i="6"/>
  <c r="D7" i="6"/>
  <c r="D9" i="6"/>
  <c r="D11" i="6"/>
  <c r="D13" i="6"/>
  <c r="D15" i="6"/>
  <c r="D16" i="6"/>
  <c r="D17" i="6"/>
  <c r="D14" i="6"/>
  <c r="D18" i="6"/>
  <c r="D19" i="6"/>
  <c r="D20" i="6"/>
  <c r="D22" i="6"/>
  <c r="D23" i="6"/>
  <c r="D24" i="6"/>
  <c r="D25" i="6"/>
  <c r="D26" i="6"/>
  <c r="D27" i="6"/>
  <c r="D28" i="6"/>
  <c r="C1447" i="1"/>
  <c r="D1447" i="1"/>
  <c r="B1447" i="1"/>
  <c r="D1448" i="1"/>
  <c r="D1449" i="1"/>
  <c r="C32" i="3"/>
  <c r="C104" i="2"/>
  <c r="C102" i="2"/>
  <c r="D102" i="2"/>
  <c r="D103" i="2"/>
  <c r="C1449" i="1"/>
  <c r="B1449" i="1"/>
  <c r="C1448" i="1"/>
  <c r="B1448" i="1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B103" i="2"/>
  <c r="B12" i="6"/>
  <c r="B11" i="6"/>
  <c r="B7" i="6"/>
  <c r="B2" i="3"/>
  <c r="B2" i="2"/>
  <c r="B2" i="6"/>
  <c r="D21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B14" i="6"/>
  <c r="B16" i="6"/>
  <c r="B18" i="6"/>
  <c r="B20" i="6"/>
  <c r="B22" i="6"/>
  <c r="B23" i="6"/>
  <c r="B24" i="6"/>
  <c r="B26" i="6"/>
  <c r="B28" i="6"/>
  <c r="C103" i="2"/>
  <c r="B5" i="6"/>
  <c r="C32" i="6"/>
  <c r="C31" i="3"/>
  <c r="C31" i="6"/>
  <c r="C30" i="3"/>
  <c r="C30" i="6"/>
  <c r="B31" i="3"/>
  <c r="B31" i="6"/>
  <c r="B32" i="3"/>
  <c r="B32" i="6"/>
  <c r="B102" i="2"/>
  <c r="B104" i="2"/>
  <c r="D6" i="6"/>
  <c r="D30" i="3"/>
  <c r="D30" i="6"/>
  <c r="D32" i="6"/>
  <c r="D10" i="6"/>
</calcChain>
</file>

<file path=xl/sharedStrings.xml><?xml version="1.0" encoding="utf-8"?>
<sst xmlns="http://schemas.openxmlformats.org/spreadsheetml/2006/main" count="63083" uniqueCount="194">
  <si>
    <t xml:space="preserve">7:15~7:30</t>
    <phoneticPr fontId="20" type="noConversion"/>
  </si>
  <si>
    <t xml:space="preserve">7:30~7:45</t>
    <phoneticPr fontId="20" type="noConversion"/>
  </si>
  <si>
    <t xml:space="preserve">0:00~1:00</t>
    <phoneticPr fontId="20" type="noConversion"/>
  </si>
  <si>
    <t xml:space="preserve">1:00~2:00</t>
    <phoneticPr fontId="20" type="noConversion"/>
  </si>
  <si>
    <t xml:space="preserve">3:00~4:00</t>
    <phoneticPr fontId="20" type="noConversion"/>
  </si>
  <si>
    <t xml:space="preserve">5:00~6:00</t>
    <phoneticPr fontId="20" type="noConversion"/>
  </si>
  <si>
    <t xml:space="preserve">2:00~3:00</t>
    <phoneticPr fontId="20" type="noConversion"/>
  </si>
  <si>
    <t xml:space="preserve">4:00~5:00</t>
    <phoneticPr fontId="20" type="noConversion"/>
  </si>
  <si>
    <t xml:space="preserve">6:00~7:00</t>
    <phoneticPr fontId="20" type="noConversion"/>
  </si>
  <si>
    <t xml:space="preserve">7:00~8:00</t>
    <phoneticPr fontId="20" type="noConversion"/>
  </si>
  <si>
    <t xml:space="preserve">8:00~9:00</t>
    <phoneticPr fontId="20" type="noConversion"/>
  </si>
  <si>
    <t xml:space="preserve">9:00~10:00</t>
    <phoneticPr fontId="20" type="noConversion"/>
  </si>
  <si>
    <t xml:space="preserve">10:00~11:00</t>
    <phoneticPr fontId="20" type="noConversion"/>
  </si>
  <si>
    <t xml:space="preserve">11:00~12:00</t>
    <phoneticPr fontId="20" type="noConversion"/>
  </si>
  <si>
    <t xml:space="preserve">12:00~13:00</t>
    <phoneticPr fontId="20" type="noConversion"/>
  </si>
  <si>
    <t xml:space="preserve">23:00~24:00</t>
    <phoneticPr fontId="20" type="noConversion"/>
  </si>
  <si>
    <t xml:space="preserve">19:00~20:00</t>
    <phoneticPr fontId="20" type="noConversion"/>
  </si>
  <si>
    <t xml:space="preserve">18:00~19:00</t>
    <phoneticPr fontId="20" type="noConversion"/>
  </si>
  <si>
    <t xml:space="preserve">22:00~23:00</t>
    <phoneticPr fontId="20" type="noConversion"/>
  </si>
  <si>
    <t xml:space="preserve">21:00~22:00</t>
    <phoneticPr fontId="20" type="noConversion"/>
  </si>
  <si>
    <t xml:space="preserve">20:00~21:00</t>
    <phoneticPr fontId="20" type="noConversion"/>
  </si>
  <si>
    <t xml:space="preserve">17:00~18:00</t>
    <phoneticPr fontId="20" type="noConversion"/>
  </si>
  <si>
    <t xml:space="preserve">16:00~17:00</t>
    <phoneticPr fontId="20" type="noConversion"/>
  </si>
  <si>
    <t xml:space="preserve">14:00~15:00</t>
    <phoneticPr fontId="20" type="noConversion"/>
  </si>
  <si>
    <t xml:space="preserve">15:00~16:00</t>
    <phoneticPr fontId="20" type="noConversion"/>
  </si>
  <si>
    <t xml:space="preserve">13:00~14:00</t>
    <phoneticPr fontId="20" type="noConversion"/>
  </si>
  <si>
    <t xml:space="preserve">時間 </t>
  </si>
  <si>
    <t xml:space="preserve">日期</t>
  </si>
  <si>
    <t xml:space="preserve">最小值</t>
  </si>
  <si>
    <t xml:space="preserve">最大值</t>
  </si>
  <si>
    <t xml:space="preserve">10:00~10:15</t>
  </si>
  <si>
    <t xml:space="preserve">10:15~10:30</t>
  </si>
  <si>
    <t xml:space="preserve">10:30~10:45</t>
  </si>
  <si>
    <t xml:space="preserve">11:00~11:15</t>
  </si>
  <si>
    <t xml:space="preserve">11:15~11:30</t>
  </si>
  <si>
    <t xml:space="preserve">11:30~11:45</t>
  </si>
  <si>
    <t xml:space="preserve">12:00~12:15</t>
  </si>
  <si>
    <t xml:space="preserve">12:15~12:30</t>
  </si>
  <si>
    <t xml:space="preserve">12:30~12:45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</si>
  <si>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</si>
  <si>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</si>
  <si>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</si>
  <si>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</si>
  <si>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</si>
  <si>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</si>
  <si>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</si>
  <si>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</si>
  <si>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</si>
  <si>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</si>
  <si>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</si>
  <si>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</si>
  <si>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</si>
  <si>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</si>
  <si>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</si>
  <si>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</si>
  <si>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</si>
  <si>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</si>
  <si>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</si>
  <si>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</si>
  <si>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</si>
  <si>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</si>
  <si>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</si>
  <si>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</si>
  <si>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</si>
  <si>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</si>
  <si>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</si>
  <si>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</si>
  <si>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</si>
  <si>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</si>
  <si>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</si>
  <si>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</si>
  <si>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</si>
  <si>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</si>
  <si>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</si>
  <si>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</si>
  <si>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</si>
  <si>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</si>
  <si>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</si>
  <si>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</si>
  <si>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</si>
  <si>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</si>
  <si>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</si>
  <si>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</si>
  <si>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</si>
  <si>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</si>
  <si>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</si>
  <si>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</si>
  <si>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</si>
  <si>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</si>
  <si>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</si>
  <si>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</si>
  <si>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</si>
  <si>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</si>
  <si>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</si>
  <si>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</si>
  <si>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</si>
  <si>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</si>
  <si>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</si>
  <si>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</si>
  <si>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</si>
  <si>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</si>
  <si>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</si>
  <si>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</si>
  <si>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</si>
  <si>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</si>
  <si>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</si>
  <si>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</si>
  <si>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</si>
  <si>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</si>
  <si>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</si>
  <si>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</si>
  <si>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</si>
  <si>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</si>
  <si>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</si>
  <si>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</si>
  <si>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</si>
  <si>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</si>
  <si>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</si>
  <si>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</si>
  <si>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10:45~11:00</t>
  </si>
  <si>
    <t xml:space="preserve">11:45~12:00</t>
  </si>
  <si>
    <t xml:space="preserve">12:45~13:00</t>
  </si>
  <si>
    <t xml:space="preserve">15:45~16:00</t>
  </si>
  <si>
    <t xml:space="preserve">23:45~24:00</t>
  </si>
  <si>
    <t xml:space="preserve">分類</t>
  </si>
  <si>
    <t xml:space="preserve">基本電費</t>
  </si>
  <si>
    <t xml:space="preserve">經常契約</t>
    <phoneticPr fontId="20" type="noConversion"/>
  </si>
  <si>
    <t xml:space="preserve">功率(kW)</t>
  </si>
  <si>
    <t xml:space="preserve">功率因素PF</t>
  </si>
  <si>
    <t xml:space="preserve">用電量(kWh)</t>
  </si>
  <si>
    <t xml:space="preserve">用電量合計</t>
    <phoneticPr fontId="20" type="noConversion"/>
  </si>
  <si>
    <t xml:space="preserve">用電量合計</t>
  </si>
  <si>
    <t xml:space="preserve">電表名稱</t>
    <phoneticPr fontId="20" type="noConversion"/>
  </si>
  <si>
    <t xml:space="preserve">-電力監控系統日報表-部門名稱</t>
    <phoneticPr fontId="20" type="noConversion"/>
  </si>
  <si>
    <t xml:space="preserve">-電力監控系統日報表-總表</t>
    <phoneticPr fontId="20" type="noConversion"/>
  </si>
  <si>
    <t xml:space="preserve">三段式電價</t>
    <phoneticPr fontId="20" type="noConversion"/>
  </si>
  <si>
    <t xml:space="preserve">二段式電價</t>
    <phoneticPr fontId="20" type="noConversion"/>
  </si>
  <si>
    <t xml:space="preserve">累積用電量(kWh)</t>
    <phoneticPr fontId="20" type="noConversion"/>
  </si>
  <si>
    <t xml:space="preserve">星期分類</t>
    <phoneticPr fontId="20" type="noConversion"/>
  </si>
  <si>
    <t xml:space="preserve">夏月/非夏月</t>
    <phoneticPr fontId="20" type="noConversion"/>
  </si>
  <si>
    <t xml:space="preserve">時間區段</t>
    <phoneticPr fontId="20" type="noConversion"/>
  </si>
  <si>
    <t xml:space="preserve">尖峰離峰</t>
    <phoneticPr fontId="20" type="noConversion"/>
  </si>
  <si>
    <t xml:space="preserve">電價</t>
    <phoneticPr fontId="20" type="noConversion"/>
  </si>
  <si>
    <t xml:space="preserve">分類</t>
    <phoneticPr fontId="20" type="noConversion"/>
  </si>
  <si>
    <t xml:space="preserve">用電量</t>
    <phoneticPr fontId="20" type="noConversion"/>
  </si>
  <si>
    <t xml:space="preserve">用電金額</t>
    <phoneticPr fontId="20" type="noConversion"/>
  </si>
  <si>
    <t xml:space="preserve">三段式用電</t>
    <phoneticPr fontId="20" type="noConversion"/>
  </si>
  <si>
    <t xml:space="preserve">夏月 (每瓩)</t>
    <phoneticPr fontId="20" type="noConversion"/>
  </si>
  <si>
    <t xml:space="preserve">非夏月(每瓩)</t>
    <phoneticPr fontId="20" type="noConversion"/>
  </si>
  <si>
    <t xml:space="preserve">二段式用電</t>
    <phoneticPr fontId="20" type="noConversion"/>
  </si>
  <si>
    <t xml:space="preserve">2024-10-22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</si>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</sst>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76" formatCode="[h]:mm"/>
    <numFmt numFmtId="177" formatCode="0.00_ "/>
    <numFmt numFmtId="178" formatCode="#,##0_ "/>
    <numFmt numFmtId="179" formatCode="#,##0.00_ "/>
  </numFmts>
  <fonts count="56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26"/>
      <color indexed="8"/>
      <name val="Noto Sans T Chinese Regular"/>
      <family val="3"/>
      <charset val="136"/>
    </font>
    <font>
      <sz val="9"/>
      <name val="新細明體"/>
      <family val="1"/>
      <charset val="136"/>
    </font>
    <font>
      <sz val="12"/>
      <color indexed="8"/>
      <name val="Noto Sans T Chinese Regular"/>
      <family val="3"/>
      <charset val="136"/>
    </font>
    <font>
      <sz val="12"/>
      <color indexed="56"/>
      <name val="微軟正黑體"/>
      <family val="2"/>
      <charset val="136"/>
    </font>
    <font>
      <sz val="13"/>
      <color indexed="10"/>
      <name val="Arial Unicode MS"/>
      <family val="1"/>
      <charset val="136"/>
    </font>
    <font>
      <sz val="12"/>
      <color indexed="8"/>
      <name val="微軟正黑體"/>
      <family val="2"/>
      <charset val="136"/>
    </font>
    <font>
      <sz val="13"/>
      <color indexed="8"/>
      <name val="Arial Unicode MS"/>
      <family val="1"/>
      <charset val="136"/>
    </font>
    <font>
      <b/>
      <sz val="18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16"/>
      <color indexed="10"/>
      <name val="微軟正黑體"/>
      <family val="2"/>
      <charset val="136"/>
    </font>
    <font>
      <sz val="12"/>
      <color indexed="8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rgb="FF333333"/>
      <name val="Microsoft YaHei"/>
      <family val="2"/>
      <charset val="134"/>
    </font>
    <font>
      <b/>
      <sz val="16"/>
      <name val="微軟正黑體"/>
      <family val="2"/>
      <charset val="136"/>
    </font>
    <font>
      <sz val="16"/>
      <name val="微軟正黑體"/>
      <family val="2"/>
      <charset val="136"/>
    </font>
    <font>
      <sz val="16"/>
      <color indexed="8"/>
      <name val="Times New Roman"/>
      <family val="1"/>
    </font>
  </fonts>
  <fills count="64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0" rgb="FFCC00"/>
      </patternFill>
    </fill>
  </fills>
  <borders count="5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95">
    <xf numFmtId="0" fontId="0" fillId="0" borderId="0" applyNumberFormat="0" applyFill="0" applyAlignment="0" applyProtection="0">
      <alignment vertical="center"/>
    </xf>
    <xf numFmtId="0" fontId="2" fillId="2" borderId="0" applyNumberFormat="0" applyFill="0" applyAlignment="0" applyProtection="0">
      <alignment vertical="center"/>
    </xf>
    <xf numFmtId="0" fontId="34" fillId="27" borderId="0" applyNumberFormat="0" applyFill="0" applyAlignment="0" applyProtection="0">
      <alignment vertical="center"/>
    </xf>
    <xf numFmtId="0" fontId="2" fillId="3" borderId="0" applyNumberFormat="0" applyFill="0" applyAlignment="0" applyProtection="0">
      <alignment vertical="center"/>
    </xf>
    <xf numFmtId="0" fontId="34" fillId="28" borderId="0" applyNumberFormat="0" applyFill="0" applyAlignment="0" applyProtection="0">
      <alignment vertical="center"/>
    </xf>
    <xf numFmtId="0" fontId="2" fillId="4" borderId="0" applyNumberFormat="0" applyFill="0" applyAlignment="0" applyProtection="0">
      <alignment vertical="center"/>
    </xf>
    <xf numFmtId="0" fontId="34" fillId="29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0" borderId="0" applyNumberFormat="0" applyFill="0" applyAlignment="0" applyProtection="0">
      <alignment vertical="center"/>
    </xf>
    <xf numFmtId="0" fontId="2" fillId="6" borderId="0" applyNumberFormat="0" applyFill="0" applyAlignment="0" applyProtection="0">
      <alignment vertical="center"/>
    </xf>
    <xf numFmtId="0" fontId="34" fillId="31" borderId="0" applyNumberFormat="0" applyFill="0" applyAlignment="0" applyProtection="0">
      <alignment vertical="center"/>
    </xf>
    <xf numFmtId="0" fontId="2" fillId="7" borderId="0" applyNumberFormat="0" applyFill="0" applyAlignment="0" applyProtection="0">
      <alignment vertical="center"/>
    </xf>
    <xf numFmtId="0" fontId="34" fillId="32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3" borderId="0" applyNumberFormat="0" applyFill="0" applyAlignment="0" applyProtection="0">
      <alignment vertical="center"/>
    </xf>
    <xf numFmtId="0" fontId="2" fillId="9" borderId="0" applyNumberFormat="0" applyFill="0" applyAlignment="0" applyProtection="0">
      <alignment vertical="center"/>
    </xf>
    <xf numFmtId="0" fontId="34" fillId="34" borderId="0" applyNumberFormat="0" applyFill="0" applyAlignment="0" applyProtection="0">
      <alignment vertical="center"/>
    </xf>
    <xf numFmtId="0" fontId="2" fillId="10" borderId="0" applyNumberFormat="0" applyFill="0" applyAlignment="0" applyProtection="0">
      <alignment vertical="center"/>
    </xf>
    <xf numFmtId="0" fontId="34" fillId="35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6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2" fillId="11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" fillId="12" borderId="0" applyNumberFormat="0" applyFill="0" applyAlignment="0" applyProtection="0">
      <alignment vertical="center"/>
    </xf>
    <xf numFmtId="0" fontId="35" fillId="39" borderId="0" applyNumberFormat="0" applyFill="0" applyAlignment="0" applyProtection="0">
      <alignment vertical="center"/>
    </xf>
    <xf numFmtId="0" fontId="3" fillId="9" borderId="0" applyNumberFormat="0" applyFill="0" applyAlignment="0" applyProtection="0">
      <alignment vertical="center"/>
    </xf>
    <xf numFmtId="0" fontId="35" fillId="40" borderId="0" applyNumberFormat="0" applyFill="0" applyAlignment="0" applyProtection="0">
      <alignment vertical="center"/>
    </xf>
    <xf numFmtId="0" fontId="3" fillId="10" borderId="0" applyNumberFormat="0" applyFill="0" applyAlignment="0" applyProtection="0">
      <alignment vertical="center"/>
    </xf>
    <xf numFmtId="0" fontId="35" fillId="4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4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" fillId="15" borderId="0" applyNumberFormat="0" applyFill="0" applyAlignment="0" applyProtection="0">
      <alignment vertical="center"/>
    </xf>
    <xf numFmtId="0" fontId="35" fillId="44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43" fontId="3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0" fontId="4" fillId="16" borderId="0" applyNumberFormat="0" applyFill="0" applyAlignment="0" applyProtection="0">
      <alignment vertical="center"/>
    </xf>
    <xf numFmtId="0" fontId="36" fillId="45" borderId="0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37" fillId="0" borderId="38" applyNumberFormat="0" applyFill="0" applyAlignment="0" applyProtection="0">
      <alignment vertical="center"/>
    </xf>
    <xf numFmtId="0" fontId="6" fillId="4" borderId="0" applyNumberFormat="0" applyFill="0" applyAlignment="0" applyProtection="0">
      <alignment vertical="center"/>
    </xf>
    <xf numFmtId="0" fontId="38" fillId="46" borderId="0" applyNumberFormat="0" applyFill="0" applyAlignment="0" applyProtection="0">
      <alignment vertical="center"/>
    </xf>
    <xf numFmtId="0" fontId="7" fillId="17" borderId="2" applyNumberFormat="0" applyFill="0" applyAlignment="0" applyProtection="0">
      <alignment vertical="center"/>
    </xf>
    <xf numFmtId="0" fontId="39" fillId="47" borderId="39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40" fillId="0" borderId="40" applyNumberFormat="0" applyFill="0" applyAlignment="0" applyProtection="0">
      <alignment vertical="center"/>
    </xf>
    <xf numFmtId="0" fontId="2" fillId="18" borderId="4" applyNumberFormat="0" applyFill="0" applyAlignment="0" applyProtection="0">
      <alignment vertical="center"/>
    </xf>
    <xf numFmtId="0" fontId="3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3" fillId="19" borderId="0" applyNumberFormat="0" applyFill="0" applyAlignment="0" applyProtection="0">
      <alignment vertical="center"/>
    </xf>
    <xf numFmtId="0" fontId="35" fillId="49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5" fillId="50" borderId="0" applyNumberFormat="0" applyFill="0" applyAlignment="0" applyProtection="0">
      <alignment vertical="center"/>
    </xf>
    <xf numFmtId="0" fontId="3" fillId="21" borderId="0" applyNumberFormat="0" applyFill="0" applyAlignment="0" applyProtection="0">
      <alignment vertical="center"/>
    </xf>
    <xf numFmtId="0" fontId="35" fillId="5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5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53" borderId="0" applyNumberFormat="0" applyFill="0" applyAlignment="0" applyProtection="0">
      <alignment vertical="center"/>
    </xf>
    <xf numFmtId="0" fontId="3" fillId="22" borderId="0" applyNumberFormat="0" applyFill="0" applyAlignment="0" applyProtection="0">
      <alignment vertical="center"/>
    </xf>
    <xf numFmtId="0" fontId="35" fillId="54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3" fillId="0" borderId="42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44" fillId="0" borderId="43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5" fillId="0" borderId="44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6" fillId="0" borderId="0" applyNumberFormat="0" applyFill="0" applyAlignment="0" applyProtection="0">
      <alignment vertical="center"/>
    </xf>
    <xf numFmtId="0" fontId="14" fillId="7" borderId="2" applyNumberFormat="0" applyFill="0" applyAlignment="0" applyProtection="0">
      <alignment vertical="center"/>
    </xf>
    <xf numFmtId="0" fontId="47" fillId="55" borderId="39" applyNumberFormat="0" applyFill="0" applyAlignment="0" applyProtection="0">
      <alignment vertical="center"/>
    </xf>
    <xf numFmtId="0" fontId="15" fillId="17" borderId="8" applyNumberFormat="0" applyFill="0" applyAlignment="0" applyProtection="0">
      <alignment vertical="center"/>
    </xf>
    <xf numFmtId="0" fontId="48" fillId="47" borderId="45" applyNumberFormat="0" applyFill="0" applyAlignment="0" applyProtection="0">
      <alignment vertical="center"/>
    </xf>
    <xf numFmtId="0" fontId="16" fillId="23" borderId="9" applyNumberFormat="0" applyFill="0" applyAlignment="0" applyProtection="0">
      <alignment vertical="center"/>
    </xf>
    <xf numFmtId="0" fontId="49" fillId="56" borderId="46" applyNumberFormat="0" applyFill="0" applyAlignment="0" applyProtection="0">
      <alignment vertical="center"/>
    </xf>
    <xf numFmtId="0" fontId="17" fillId="3" borderId="0" applyNumberFormat="0" applyFill="0" applyAlignment="0" applyProtection="0">
      <alignment vertical="center"/>
    </xf>
    <xf numFmtId="0" fontId="50" fillId="57" borderId="0" applyNumberFormat="0" applyFill="0" applyAlignment="0" applyProtection="0">
      <alignment vertical="center"/>
    </xf>
    <xf numFmtId="0" fontId="18" fillId="0" borderId="0" applyNumberFormat="0" applyFill="0" applyAlignment="0" applyProtection="0">
      <alignment vertical="center"/>
    </xf>
    <xf numFmtId="0" fontId="51" fillId="0" borderId="0" applyNumberFormat="0" applyFill="0" applyAlignment="0" applyProtection="0">
      <alignment vertical="center"/>
    </xf>
  </cellStyleXfs>
  <cellXfs count="96">
    <xf numFmtId="0" fontId="0" fillId="0" borderId="0" applyNumberFormat="0" applyFill="0" applyAlignment="0" applyProtection="0">
      <alignment vertical="center"/>
    </xf>
    <xf numFmtId="0" fontId="21" fillId="0" borderId="0" applyNumberFormat="0" applyFont="1" applyFill="0" applyAlignment="1" applyProtection="0">
      <alignment vertical="center"/>
    </xf>
    <xf numFmtId="0" fontId="22" fillId="24" borderId="10" xfId="42" applyNumberFormat="0" applyBorder="1" applyFont="1" applyFill="1" applyAlignment="1" applyProtection="0">
      <alignment horizontal="center" vertical="center"/>
    </xf>
    <xf numFmtId="14" fontId="23" fillId="0" borderId="11" applyNumberFormat="1" applyBorder="1" applyFont="1" applyFill="0" applyAlignment="0" applyProtection="0">
      <alignment vertical="center"/>
    </xf>
    <xf numFmtId="14" fontId="24" fillId="0" borderId="0" applyNumberFormat="1" applyBorder="1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20" fontId="24" fillId="0" borderId="0" applyNumberFormat="1" applyFont="1" applyFill="0" applyAlignment="1" applyProtection="0">
      <alignment horizontal="center" vertical="center"/>
    </xf>
    <xf numFmtId="0" fontId="22" fillId="25" borderId="12" xfId="0" applyNumberFormat="0" applyBorder="1" applyFont="1" applyFill="1" applyAlignment="1" applyProtection="0">
      <alignment horizontal="center" vertical="center"/>
    </xf>
    <xf numFmtId="0" fontId="22" fillId="25" borderId="13" xfId="0" applyNumberFormat="0" applyBorder="1" applyFont="1" applyFill="1" applyAlignment="1" applyProtection="0">
      <alignment horizontal="center" vertical="center"/>
    </xf>
    <xf numFmtId="176" fontId="22" fillId="25" borderId="14" xfId="0" applyNumberFormat="1" applyBorder="1" applyFont="1" applyFill="1" applyAlignment="1" applyProtection="0">
      <alignment horizontal="center" vertical="center"/>
    </xf>
    <xf numFmtId="176" fontId="22" fillId="25" borderId="15" xfId="0" applyNumberFormat="1" applyBorder="1" applyFont="1" applyFill="1" applyAlignment="1" applyProtection="0">
      <alignment horizontal="center" vertical="center"/>
    </xf>
    <xf numFmtId="176" fontId="22" fillId="25" borderId="16" xfId="0" applyNumberFormat="1" applyBorder="1" applyFont="1" applyFill="1" applyAlignment="1" applyProtection="0">
      <alignment horizontal="center" vertical="center"/>
    </xf>
    <xf numFmtId="176" fontId="22" fillId="25" borderId="17" xfId="0" applyNumberFormat="1" applyBorder="1" applyFont="1" applyFill="1" applyAlignment="1" applyProtection="0">
      <alignment horizontal="center" vertical="center"/>
    </xf>
    <xf numFmtId="176" fontId="22" fillId="25" borderId="18" xfId="0" applyNumberFormat="1" applyBorder="1" applyFont="1" applyFill="1" applyAlignment="1" applyProtection="0">
      <alignment horizontal="center" vertical="center"/>
    </xf>
    <xf numFmtId="176" fontId="22" fillId="25" borderId="19" xfId="0" applyNumberFormat="1" applyBorder="1" applyFont="1" applyFill="1" applyAlignment="1" applyProtection="0">
      <alignment horizontal="center" vertical="center"/>
    </xf>
    <xf numFmtId="0" fontId="2" fillId="0" borderId="0" applyNumberFormat="0" applyFont="1" applyFill="0" applyAlignment="0" applyProtection="0">
      <alignment vertical="center"/>
    </xf>
    <xf numFmtId="2" fontId="25" fillId="0" borderId="23" applyNumberFormat="1" applyBorder="1" applyFont="1" applyFill="0" applyAlignment="0" applyProtection="0">
      <alignment vertical="center"/>
    </xf>
    <xf numFmtId="2" fontId="25" fillId="0" borderId="24" applyNumberFormat="1" applyBorder="1" applyFont="1" applyFill="0" applyAlignment="0" applyProtection="0">
      <alignment vertical="center"/>
    </xf>
    <xf numFmtId="2" fontId="25" fillId="0" borderId="25" applyNumberFormat="1" applyBorder="1" applyFont="1" applyFill="0" applyAlignment="0" applyProtection="0">
      <alignment vertical="center"/>
    </xf>
    <xf numFmtId="2" fontId="25" fillId="0" borderId="20" applyNumberFormat="1" applyBorder="1" applyFont="1" applyFill="0" applyAlignment="0" applyProtection="0">
      <alignment vertical="center"/>
    </xf>
    <xf numFmtId="2" fontId="25" fillId="0" borderId="12" applyNumberFormat="1" applyBorder="1" applyFont="1" applyFill="0" applyAlignment="0" applyProtection="0">
      <alignment vertical="center"/>
    </xf>
    <xf numFmtId="2" fontId="25" fillId="0" borderId="26" applyNumberFormat="1" applyBorder="1" applyFont="1" applyFill="0" applyAlignment="0" applyProtection="0">
      <alignment vertical="center"/>
    </xf>
    <xf numFmtId="2" fontId="25" fillId="0" borderId="27" applyNumberFormat="1" applyBorder="1" applyFont="1" applyFill="0" applyAlignment="0" applyProtection="0">
      <alignment vertical="center"/>
    </xf>
    <xf numFmtId="2" fontId="25" fillId="0" borderId="21" applyNumberFormat="1" applyBorder="1" applyFont="1" applyFill="0" applyAlignment="0" applyProtection="0">
      <alignment vertical="center"/>
    </xf>
    <xf numFmtId="177" fontId="25" fillId="0" borderId="23" quotePrefix="1" applyNumberFormat="1" applyBorder="1" applyFont="1" applyFill="0" applyAlignment="0" applyProtection="0">
      <alignment vertical="center"/>
    </xf>
    <xf numFmtId="177" fontId="25" fillId="0" borderId="28" quotePrefix="1" applyNumberFormat="1" applyBorder="1" applyFont="1" applyFill="0" applyAlignment="0" applyProtection="0">
      <alignment vertical="center"/>
    </xf>
    <xf numFmtId="177" fontId="25" fillId="0" borderId="29" quotePrefix="1" applyNumberFormat="1" applyBorder="1" applyFont="1" applyFill="0" applyAlignment="0" applyProtection="0">
      <alignment vertical="center"/>
    </xf>
    <xf numFmtId="177" fontId="25" fillId="0" borderId="12" quotePrefix="1" applyNumberFormat="1" applyBorder="1" applyFont="1" applyFill="0" applyAlignment="0" applyProtection="0">
      <alignment vertical="center"/>
    </xf>
    <xf numFmtId="177" fontId="25" fillId="0" borderId="29" applyNumberFormat="1" applyBorder="1" applyFont="1" applyFill="0" applyAlignment="0" applyProtection="0">
      <alignment vertical="center"/>
    </xf>
    <xf numFmtId="177" fontId="25" fillId="0" borderId="12" applyNumberFormat="1" applyBorder="1" applyFont="1" applyFill="0" applyAlignment="0" applyProtection="0">
      <alignment vertical="center"/>
    </xf>
    <xf numFmtId="177" fontId="25" fillId="0" borderId="30" applyNumberFormat="1" applyBorder="1" applyFont="1" applyFill="0" applyAlignment="0" applyProtection="0">
      <alignment vertical="center"/>
    </xf>
    <xf numFmtId="177" fontId="25" fillId="0" borderId="31" applyNumberFormat="1" applyBorder="1" applyFont="1" applyFill="0" applyAlignment="0" applyProtection="0">
      <alignment vertical="center"/>
    </xf>
    <xf numFmtId="14" fontId="23" fillId="0" borderId="0" applyNumberFormat="1" applyBorder="1" applyFont="1" applyFill="0" applyAlignment="0" applyProtection="0">
      <alignment vertical="center"/>
    </xf>
    <xf numFmtId="0" fontId="33" fillId="26" borderId="30" xfId="42" applyNumberFormat="0" applyBorder="1" applyFont="1" applyFill="1" applyAlignment="1" applyProtection="0">
      <alignment horizontal="center" vertical="center"/>
    </xf>
    <xf numFmtId="0" fontId="33" fillId="26" borderId="32" xfId="42" applyNumberFormat="0" applyBorder="1" applyFont="1" applyFill="1" applyAlignment="1" applyProtection="0">
      <alignment horizontal="center" vertical="center"/>
    </xf>
    <xf numFmtId="0" fontId="33" fillId="26" borderId="31" xfId="42" applyNumberFormat="0" applyBorder="1" applyFont="1" applyFill="1" applyAlignment="1" applyProtection="0">
      <alignment horizontal="center" vertical="center"/>
    </xf>
    <xf numFmtId="0" fontId="52" fillId="0" borderId="0" applyNumberFormat="0" applyFont="1" applyFill="0" applyAlignment="0" applyProtection="0">
      <alignment vertical="center"/>
    </xf>
    <xf numFmtId="177" fontId="25" fillId="0" borderId="13" quotePrefix="1" applyNumberFormat="1" applyBorder="1" applyFont="1" applyFill="0" applyAlignment="0" applyProtection="0">
      <alignment vertical="center"/>
    </xf>
    <xf numFmtId="0" fontId="22" fillId="58" borderId="23" xfId="42" applyNumberFormat="0" applyBorder="1" applyFont="1" applyFill="1" applyAlignment="1" applyProtection="0">
      <alignment horizontal="center" vertical="center"/>
    </xf>
    <xf numFmtId="0" fontId="33" fillId="58" borderId="24" xfId="42" applyNumberFormat="0" applyBorder="1" applyFont="1" applyFill="1" applyAlignment="1" applyProtection="0">
      <alignment horizontal="center" vertical="center"/>
    </xf>
    <xf numFmtId="0" fontId="33" fillId="58" borderId="28" xfId="42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1" applyProtection="0">
      <alignment vertical="center"/>
    </xf>
    <xf numFmtId="177" fontId="25" fillId="0" borderId="25" quotePrefix="1" applyNumberFormat="1" applyBorder="1" applyFont="1" applyFill="0" applyAlignment="0" applyProtection="0">
      <alignment vertical="center"/>
    </xf>
    <xf numFmtId="0" fontId="33" fillId="26" borderId="26" xfId="42" applyNumberFormat="0" applyBorder="1" applyFont="1" applyFill="1" applyAlignment="1" applyProtection="0">
      <alignment horizontal="center" vertical="center"/>
    </xf>
    <xf numFmtId="0" fontId="33" fillId="26" borderId="27" xfId="42" applyNumberFormat="0" applyBorder="1" applyFont="1" applyFill="1" applyAlignment="1" applyProtection="0">
      <alignment horizontal="center" vertical="center"/>
    </xf>
    <xf numFmtId="0" fontId="24" fillId="0" borderId="0" xfId="0" applyNumberFormat="0" applyFont="1" applyFill="1" applyAlignment="0" applyProtection="0">
      <alignment vertical="center"/>
    </xf>
    <xf numFmtId="0" fontId="30" fillId="0" borderId="0" xfId="0" applyNumberFormat="0" applyBorder="1" applyFont="1" applyFill="1" applyAlignment="1" applyProtection="0">
      <alignment horizontal="center" vertical="center"/>
    </xf>
    <xf numFmtId="0" fontId="22" fillId="26" borderId="31" xfId="42" applyNumberFormat="0" applyBorder="1" applyFont="1" applyFill="1" applyAlignment="1" applyProtection="0">
      <alignment horizontal="center" vertical="center"/>
    </xf>
    <xf numFmtId="0" fontId="33" fillId="26" borderId="37" xfId="42" applyNumberFormat="0" applyBorder="1" applyFont="1" applyFill="1" applyAlignment="1" applyProtection="0">
      <alignment horizontal="center" vertical="center"/>
    </xf>
    <xf numFmtId="0" fontId="28" fillId="0" borderId="12" applyNumberFormat="0" applyBorder="1" applyFont="1" applyFill="0" applyAlignment="1" applyProtection="0">
      <alignment horizontal="center" vertical="center" wrapText="1"/>
    </xf>
    <xf numFmtId="0" fontId="28" fillId="0" borderId="37" applyNumberFormat="0" applyBorder="1" applyFont="1" applyFill="0" applyAlignment="1" applyProtection="0">
      <alignment horizontal="center" vertical="center" wrapText="1"/>
    </xf>
    <xf numFmtId="0" fontId="31" fillId="0" borderId="31" applyNumberFormat="0" applyBorder="1" applyFont="1" applyFill="0" applyAlignment="1" applyProtection="0">
      <alignment horizontal="center" vertical="center"/>
    </xf>
    <xf numFmtId="0" fontId="29" fillId="0" borderId="12" applyNumberFormat="0" applyBorder="1" applyFont="1" applyFill="0" applyAlignment="1" applyProtection="0">
      <alignment horizontal="center" vertical="center"/>
    </xf>
    <xf numFmtId="0" fontId="29" fillId="0" borderId="13" applyNumberFormat="0" applyBorder="1" applyFont="1" applyFill="0" applyAlignment="1" applyProtection="0">
      <alignment horizontal="center" vertical="center"/>
    </xf>
    <xf numFmtId="0" fontId="55" fillId="0" borderId="31" applyNumberFormat="0" applyBorder="1" applyFont="1" applyFill="0" applyAlignment="1" applyProtection="0">
      <alignment horizontal="center" vertical="center"/>
    </xf>
    <xf numFmtId="0" fontId="55" fillId="0" borderId="12" applyNumberFormat="0" applyBorder="1" applyFont="1" applyFill="0" applyAlignment="1" applyProtection="0">
      <alignment horizontal="center" vertical="center"/>
    </xf>
    <xf numFmtId="0" fontId="29" fillId="60" borderId="13" xfId="0" applyNumberFormat="0" applyBorder="1" applyFont="1" applyFill="1" applyAlignment="1" applyProtection="0">
      <alignment horizontal="center" vertical="center"/>
    </xf>
    <xf numFmtId="0" fontId="54" fillId="60" borderId="13" xfId="0" applyNumberFormat="0" applyBorder="1" applyFont="1" applyFill="1" applyAlignment="1" applyProtection="0">
      <alignment horizontal="center" vertical="center"/>
    </xf>
    <xf numFmtId="0" fontId="25" fillId="60" borderId="13" xfId="0" applyNumberFormat="0" applyBorder="1" applyFont="1" applyFill="1" applyAlignment="1" applyProtection="0">
      <alignment horizontal="center" vertical="center"/>
    </xf>
    <xf numFmtId="0" fontId="54" fillId="61" borderId="13" xfId="0" applyNumberFormat="0" applyBorder="1" applyFont="1" applyFill="1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30" fillId="62" borderId="30" xfId="0" applyNumberFormat="0" applyBorder="1" applyFont="1" applyFill="1" applyAlignment="1" applyProtection="0">
      <alignment horizontal="center" vertical="center"/>
    </xf>
    <xf numFmtId="0" fontId="0" fillId="0" borderId="0" xfId="0" applyNumberFormat="0" applyFill="1" applyAlignment="0" applyProtection="0">
      <alignment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9" fillId="0" borderId="0" xfId="0" applyNumberFormat="0" applyBorder="1" applyFont="1" applyFill="1" applyAlignment="1" applyProtection="0">
      <alignment horizontal="center" vertical="center"/>
    </xf>
    <xf numFmtId="0" fontId="55" fillId="0" borderId="0" xfId="0" applyNumberFormat="0" applyBorder="1" applyFont="1" applyFill="1" applyAlignment="1" applyProtection="0">
      <alignment horizontal="center" vertical="center"/>
    </xf>
    <xf numFmtId="0" fontId="31" fillId="0" borderId="0" xfId="0" applyNumberFormat="0" applyBorder="1" applyFont="1" applyFill="1" applyAlignment="1" applyProtection="0">
      <alignment horizontal="center" vertical="center"/>
    </xf>
    <xf numFmtId="0" fontId="53" fillId="0" borderId="0" xfId="0" applyNumberFormat="0" applyBorder="1" applyFont="1" applyFill="1" applyAlignment="1" applyProtection="0">
      <alignment horizontal="center" vertical="center"/>
    </xf>
    <xf numFmtId="178" fontId="55" fillId="0" borderId="12" applyNumberFormat="1" applyBorder="1" applyFont="1" applyFill="0" applyAlignment="1" applyProtection="0">
      <alignment horizontal="center" vertical="center"/>
    </xf>
    <xf numFmtId="179" fontId="55" fillId="0" borderId="12" applyNumberFormat="1" applyBorder="1" applyFont="1" applyFill="0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2" fillId="24" borderId="17" xfId="42" applyNumberFormat="0" applyBorder="1" applyFont="1" applyFill="1" applyAlignment="1" applyProtection="0">
      <alignment horizontal="center" vertical="center"/>
    </xf>
    <xf numFmtId="0" fontId="22" fillId="24" borderId="33" xfId="42" applyNumberFormat="0" applyBorder="1" applyFont="1" applyFill="1" applyAlignment="1" applyProtection="0">
      <alignment horizontal="center" vertical="center"/>
    </xf>
    <xf numFmtId="0" fontId="29" fillId="0" borderId="22" applyNumberFormat="0" applyBorder="1" applyFont="1" applyFill="0" applyAlignment="1" applyProtection="0">
      <alignment horizontal="left" vertical="center"/>
    </xf>
    <xf numFmtId="0" fontId="29" fillId="0" borderId="21" applyNumberFormat="0" applyBorder="1" applyFont="1" applyFill="0" applyAlignment="1" applyProtection="0">
      <alignment horizontal="left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6" fillId="0" borderId="54" applyNumberFormat="0" applyBorder="1" applyFont="1" applyFill="0" applyAlignment="1" applyProtection="0">
      <alignment horizontal="center" vertical="center"/>
    </xf>
    <xf numFmtId="0" fontId="26" fillId="0" borderId="55" applyNumberFormat="0" applyBorder="1" applyFont="1" applyFill="0" applyAlignment="1" applyProtection="0">
      <alignment horizontal="center" vertical="center"/>
    </xf>
    <xf numFmtId="0" fontId="26" fillId="0" borderId="56" applyNumberFormat="0" applyBorder="1" applyFont="1" applyFill="0" applyAlignment="1" applyProtection="0">
      <alignment horizontal="center" vertical="center"/>
    </xf>
    <xf numFmtId="0" fontId="26" fillId="0" borderId="17" applyNumberFormat="0" applyBorder="1" applyFont="1" applyFill="0" applyAlignment="1" applyProtection="0">
      <alignment horizontal="center" vertical="center"/>
    </xf>
    <xf numFmtId="0" fontId="26" fillId="0" borderId="47" applyNumberFormat="0" applyBorder="1" applyFont="1" applyFill="0" applyAlignment="1" applyProtection="0">
      <alignment horizontal="center" vertical="center"/>
    </xf>
    <xf numFmtId="0" fontId="26" fillId="0" borderId="48" applyNumberFormat="0" applyBorder="1" applyFont="1" applyFill="0" applyAlignment="1" applyProtection="0">
      <alignment horizontal="center" vertical="center"/>
    </xf>
    <xf numFmtId="0" fontId="27" fillId="0" borderId="49" applyNumberFormat="0" applyBorder="1" applyFont="1" applyFill="0" applyAlignment="1" applyProtection="0">
      <alignment horizontal="center" vertical="center"/>
    </xf>
    <xf numFmtId="0" fontId="27" fillId="0" borderId="34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7" fillId="0" borderId="51" applyNumberFormat="0" applyBorder="1" applyFont="1" applyFill="0" applyAlignment="1" applyProtection="0">
      <alignment horizontal="center" vertical="center"/>
    </xf>
    <xf numFmtId="0" fontId="27" fillId="0" borderId="0" applyNumberFormat="0" applyBorder="1" applyFont="1" applyFill="0" applyAlignment="1" applyProtection="0">
      <alignment horizontal="center" vertical="center"/>
    </xf>
    <xf numFmtId="0" fontId="26" fillId="0" borderId="36" applyNumberFormat="0" applyBorder="1" applyFont="1" applyFill="0" applyAlignment="1" applyProtection="0">
      <alignment horizontal="center" vertical="center"/>
    </xf>
    <xf numFmtId="0" fontId="26" fillId="0" borderId="50" applyNumberFormat="0" applyBorder="1" applyFont="1" applyFill="0" applyAlignment="1" applyProtection="0">
      <alignment horizontal="center" vertical="center"/>
    </xf>
    <xf numFmtId="0" fontId="29" fillId="0" borderId="52" applyNumberFormat="0" applyBorder="1" applyFont="1" applyFill="0" applyAlignment="1" applyProtection="0">
      <alignment horizontal="center" vertical="center"/>
    </xf>
    <xf numFmtId="0" fontId="29" fillId="0" borderId="53" applyNumberFormat="0" applyBorder="1" applyFont="1" applyFill="0" applyAlignment="1" applyProtection="0">
      <alignment horizontal="center" vertical="center"/>
    </xf>
    <xf numFmtId="0" fontId="31" fillId="59" borderId="31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22" fillId="63" borderId="57" xfId="0" applyNumberFormat="0" applyBorder="1" applyFont="1" applyFill="1" applyAlignment="0" applyProtection="0">
      <alignment horizontal="center" vertical="center"/>
    </xf>
  </cellXfs>
  <cellStyles count="95">
    <cellStyle name="20% - 輔色1" xfId="1" builtinId="30" customBuiltin="1"/>
    <cellStyle name="20% - 輔色1 2" xfId="2"/>
    <cellStyle name="20% - 輔色2" xfId="3" builtinId="34" customBuiltin="1"/>
    <cellStyle name="20% - 輔色2 2" xfId="4"/>
    <cellStyle name="20% - 輔色3" xfId="5" builtinId="38" customBuiltin="1"/>
    <cellStyle name="20% - 輔色3 2" xfId="6"/>
    <cellStyle name="20% - 輔色4" xfId="7" builtinId="42" customBuiltin="1"/>
    <cellStyle name="20% - 輔色4 2" xfId="8"/>
    <cellStyle name="20% - 輔色5" xfId="9" builtinId="46" customBuiltin="1"/>
    <cellStyle name="20% - 輔色5 2" xfId="10"/>
    <cellStyle name="20% - 輔色6" xfId="11" builtinId="50" customBuiltin="1"/>
    <cellStyle name="20% - 輔色6 2" xfId="12"/>
    <cellStyle name="40% - 輔色1" xfId="13" builtinId="31" customBuiltin="1"/>
    <cellStyle name="40% - 輔色1 2" xfId="14"/>
    <cellStyle name="40% - 輔色2" xfId="15" builtinId="35" customBuiltin="1"/>
    <cellStyle name="40% - 輔色2 2" xfId="16"/>
    <cellStyle name="40% - 輔色3" xfId="17" builtinId="39" customBuiltin="1"/>
    <cellStyle name="40% - 輔色3 2" xfId="18"/>
    <cellStyle name="40% - 輔色4" xfId="19" builtinId="43" customBuiltin="1"/>
    <cellStyle name="40% - 輔色4 2" xfId="20"/>
    <cellStyle name="40% - 輔色5" xfId="21" builtinId="47" customBuiltin="1"/>
    <cellStyle name="40% - 輔色5 2" xfId="22"/>
    <cellStyle name="40% - 輔色6" xfId="23" builtinId="51" customBuiltin="1"/>
    <cellStyle name="40% - 輔色6 2" xfId="24"/>
    <cellStyle name="60% - 輔色1" xfId="25" builtinId="32" customBuiltin="1"/>
    <cellStyle name="60% - 輔色1 2" xfId="26"/>
    <cellStyle name="60% - 輔色2" xfId="27" builtinId="36" customBuiltin="1"/>
    <cellStyle name="60% - 輔色2 2" xfId="28"/>
    <cellStyle name="60% - 輔色3" xfId="29" builtinId="40" customBuiltin="1"/>
    <cellStyle name="60% - 輔色3 2" xfId="30"/>
    <cellStyle name="60% - 輔色4" xfId="31" builtinId="44" customBuiltin="1"/>
    <cellStyle name="60% - 輔色4 2" xfId="32"/>
    <cellStyle name="60% - 輔色5" xfId="33" builtinId="48" customBuiltin="1"/>
    <cellStyle name="60% - 輔色5 2" xfId="34"/>
    <cellStyle name="60% - 輔色6" xfId="35" builtinId="52" customBuiltin="1"/>
    <cellStyle name="60% - 輔色6 2" xfId="36"/>
    <cellStyle name="一般" xfId="0"/>
    <cellStyle name="一般 2" xfId="37"/>
    <cellStyle name="一般 2 2" xfId="38"/>
    <cellStyle name="一般 3" xfId="39"/>
    <cellStyle name="一般 4" xfId="40"/>
    <cellStyle name="一般 5" xfId="41"/>
    <cellStyle name="一般_Sheet1" xfId="42"/>
    <cellStyle name="千分位 2" xfId="43"/>
    <cellStyle name="千分位 2 2" xfId="44"/>
    <cellStyle name="千分位 2 3" xfId="45"/>
    <cellStyle name="中等" xfId="46" builtinId="28" customBuiltin="1"/>
    <cellStyle name="中等 2" xfId="47"/>
    <cellStyle name="合計" xfId="48" builtinId="25" customBuiltin="1"/>
    <cellStyle name="合計 2" xfId="49"/>
    <cellStyle name="好" xfId="50" builtinId="26" customBuiltin="1"/>
    <cellStyle name="好 2" xfId="51"/>
    <cellStyle name="計算方式" xfId="52" builtinId="22" customBuiltin="1"/>
    <cellStyle name="計算方式 2" xfId="53"/>
    <cellStyle name="連結的儲存格" xfId="54" builtinId="24" customBuiltin="1"/>
    <cellStyle name="連結的儲存格 2" xfId="55"/>
    <cellStyle name="備註" xfId="56" builtinId="10" customBuiltin="1"/>
    <cellStyle name="備註 2" xfId="57"/>
    <cellStyle name="備註 2 2" xfId="58"/>
    <cellStyle name="備註 2 3" xfId="59"/>
    <cellStyle name="超連結 2" xfId="60"/>
    <cellStyle name="說明文字" xfId="61" builtinId="53" customBuiltin="1"/>
    <cellStyle name="說明文字 2" xfId="62"/>
    <cellStyle name="輔色1" xfId="63" builtinId="29" customBuiltin="1"/>
    <cellStyle name="輔色1 2" xfId="64"/>
    <cellStyle name="輔色2" xfId="65" builtinId="33" customBuiltin="1"/>
    <cellStyle name="輔色2 2" xfId="66"/>
    <cellStyle name="輔色3" xfId="67" builtinId="37" customBuiltin="1"/>
    <cellStyle name="輔色3 2" xfId="68"/>
    <cellStyle name="輔色4" xfId="69" builtinId="41" customBuiltin="1"/>
    <cellStyle name="輔色4 2" xfId="70"/>
    <cellStyle name="輔色5" xfId="71" builtinId="45" customBuiltin="1"/>
    <cellStyle name="輔色5 2" xfId="72"/>
    <cellStyle name="輔色6" xfId="73" builtinId="49" customBuiltin="1"/>
    <cellStyle name="輔色6 2" xfId="74"/>
    <cellStyle name="標題" xfId="75" builtinId="15" customBuiltin="1"/>
    <cellStyle name="標題 1" xfId="76" builtinId="16" customBuiltin="1"/>
    <cellStyle name="標題 1 2" xfId="77"/>
    <cellStyle name="標題 2" xfId="78" builtinId="17" customBuiltin="1"/>
    <cellStyle name="標題 2 2" xfId="79"/>
    <cellStyle name="標題 3" xfId="80" builtinId="18" customBuiltin="1"/>
    <cellStyle name="標題 3 2" xfId="81"/>
    <cellStyle name="標題 4" xfId="82" builtinId="19" customBuiltin="1"/>
    <cellStyle name="標題 4 2" xfId="83"/>
    <cellStyle name="標題 5" xfId="84"/>
    <cellStyle name="輸入" xfId="85" builtinId="20" customBuiltin="1"/>
    <cellStyle name="輸入 2" xfId="86"/>
    <cellStyle name="輸出" xfId="87" builtinId="21" customBuiltin="1"/>
    <cellStyle name="輸出 2" xfId="88"/>
    <cellStyle name="檢查儲存格" xfId="89" builtinId="23" customBuiltin="1"/>
    <cellStyle name="檢查儲存格 2" xfId="90"/>
    <cellStyle name="壞" xfId="91" builtinId="27" customBuiltin="1"/>
    <cellStyle name="壞 2" xfId="92"/>
    <cellStyle name="警告文字" xfId="93" builtinId="11" customBuiltin="1"/>
    <cellStyle name="警告文字 2" xfId="94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8.xml" /><Relationship Id="rId12" Type="http://schemas.openxmlformats.org/officeDocument/2006/relationships/worksheet" Target="worksheets/sheet9.xml" /><Relationship Id="rId13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indexed="10"/>
  </sheetPr>
  <dimension ref="A1:G1449"/>
  <sheetViews>
    <sheetView workbookViewId="0">
      <pane ySplit="4" topLeftCell="A5" activePane="bottomLeft" state="frozen"/>
      <selection activeCell="B6" sqref="B6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 t="s">
        <v>150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137</v>
      </c>
      <c r="E4" s="95" t="s">
        <v>128</v>
      </c>
      <c r="F4" s="95" t="s">
        <v>127</v>
      </c>
      <c r="G4" s="95" t="s">
        <v>137</v>
      </c>
      <c r="H4" s="95" t="s">
        <v>128</v>
      </c>
      <c r="I4" s="95" t="s">
        <v>127</v>
      </c>
      <c r="J4" s="95" t="s">
        <v>137</v>
      </c>
      <c r="K4" s="95" t="s">
        <v>128</v>
      </c>
      <c r="L4" s="95" t="s">
        <v>127</v>
      </c>
      <c r="M4" s="95" t="s">
        <v>137</v>
      </c>
      <c r="N4" s="95" t="s">
        <v>128</v>
      </c>
      <c r="O4" s="95" t="s">
        <v>127</v>
      </c>
      <c r="P4" s="95" t="s">
        <v>137</v>
      </c>
      <c r="Q4" s="95" t="s">
        <v>128</v>
      </c>
      <c r="R4" s="95" t="s">
        <v>127</v>
      </c>
      <c r="S4" s="95" t="s">
        <v>137</v>
      </c>
      <c r="T4" s="95" t="s">
        <v>128</v>
      </c>
      <c r="U4" s="95" t="s">
        <v>127</v>
      </c>
      <c r="V4" s="95" t="s">
        <v>137</v>
      </c>
      <c r="W4" s="95" t="s">
        <v>128</v>
      </c>
      <c r="X4" s="95" t="s">
        <v>127</v>
      </c>
      <c r="Y4" s="95" t="s">
        <v>137</v>
      </c>
      <c r="Z4" s="95" t="s">
        <v>128</v>
      </c>
      <c r="AA4" s="95" t="s">
        <v>127</v>
      </c>
      <c r="AB4" s="95" t="s">
        <v>137</v>
      </c>
      <c r="AC4" s="95" t="s">
        <v>128</v>
      </c>
      <c r="AD4" s="95" t="s">
        <v>127</v>
      </c>
      <c r="AE4" s="95" t="s">
        <v>137</v>
      </c>
      <c r="AF4" s="95" t="s">
        <v>128</v>
      </c>
      <c r="AG4" s="95" t="s">
        <v>127</v>
      </c>
      <c r="AH4" s="95" t="s">
        <v>137</v>
      </c>
      <c r="AI4" s="95" t="s">
        <v>128</v>
      </c>
      <c r="AJ4" s="95" t="s">
        <v>127</v>
      </c>
      <c r="AK4" s="95" t="s">
        <v>137</v>
      </c>
      <c r="AL4" s="95" t="s">
        <v>128</v>
      </c>
      <c r="AM4" s="95" t="s">
        <v>127</v>
      </c>
      <c r="AN4" s="95" t="s">
        <v>137</v>
      </c>
      <c r="AO4" s="95" t="s">
        <v>128</v>
      </c>
      <c r="AP4" s="95" t="s">
        <v>127</v>
      </c>
      <c r="AQ4" s="95" t="s">
        <v>137</v>
      </c>
    </row>
    <row r="5" spans="1:4" ht="18.75" customHeight="1">
      <c r="A5" s="11">
        <v>0</v>
      </c>
      <c r="B5" s="17">
        <v>0.787043</v>
      </c>
      <c r="C5" s="18">
        <v>26.4064</v>
      </c>
      <c r="D5" s="18">
        <v>764.187</v>
      </c>
      <c r="E5" s="17">
        <v>0.608599</v>
      </c>
      <c r="F5" s="18">
        <v>0.0369209</v>
      </c>
      <c r="G5" s="18">
        <v>857.702</v>
      </c>
      <c r="H5" s="17">
        <v>0.609307</v>
      </c>
      <c r="I5" s="18">
        <v>0.0414304</v>
      </c>
      <c r="J5" s="18">
        <v>826.318</v>
      </c>
      <c r="K5" s="17">
        <v>0.874082</v>
      </c>
      <c r="L5" s="18">
        <v>14.3803</v>
      </c>
      <c r="M5" s="18">
        <v>432.241</v>
      </c>
      <c r="N5" s="17">
        <v>0.79057</v>
      </c>
      <c r="O5" s="18">
        <v>26.4587</v>
      </c>
      <c r="P5" s="18">
        <v>766.077</v>
      </c>
      <c r="Q5" s="17">
        <v>0.628457</v>
      </c>
      <c r="R5" s="18">
        <v>0.570256</v>
      </c>
      <c r="S5" s="18">
        <v>36.488</v>
      </c>
      <c r="T5" s="17">
        <v>0.958628</v>
      </c>
      <c r="U5" s="18">
        <v>0.546271</v>
      </c>
      <c r="V5" s="18">
        <v>96.8467</v>
      </c>
      <c r="W5" s="17">
        <v>0.99011</v>
      </c>
      <c r="X5" s="18">
        <v>0.635243</v>
      </c>
      <c r="Y5" s="18">
        <v>37.4057</v>
      </c>
      <c r="Z5" s="17">
        <v>0.805594</v>
      </c>
      <c r="AA5" s="18">
        <v>3.32414</v>
      </c>
      <c r="AB5" s="18">
        <v>194.269</v>
      </c>
      <c r="AC5" s="17">
        <v>0</v>
      </c>
      <c r="AD5" s="18">
        <v>0</v>
      </c>
      <c r="AE5" s="18">
        <v>0</v>
      </c>
      <c r="AF5" s="17">
        <v>0</v>
      </c>
      <c r="AG5" s="18">
        <v>0</v>
      </c>
      <c r="AH5" s="18">
        <v>86.6446</v>
      </c>
      <c r="AI5" s="17">
        <v>0</v>
      </c>
      <c r="AJ5" s="18">
        <v>0</v>
      </c>
      <c r="AK5" s="18">
        <v>0</v>
      </c>
      <c r="AL5" s="17">
        <v>0</v>
      </c>
      <c r="AM5" s="18">
        <v>0</v>
      </c>
      <c r="AN5" s="18">
        <v>0</v>
      </c>
      <c r="AO5" s="17">
        <v>0</v>
      </c>
      <c r="AP5" s="18">
        <v>0</v>
      </c>
      <c r="AQ5" s="18">
        <v>0</v>
      </c>
    </row>
    <row r="6" spans="1:4" ht="17.25">
      <c r="A6" s="10">
        <v>6.9444444444444447E-4</v>
      </c>
      <c r="B6" s="19">
        <v>0.796855</v>
      </c>
      <c r="C6" s="20">
        <v>26.4049</v>
      </c>
      <c r="D6" s="20">
        <v>764.634</v>
      </c>
      <c r="E6" s="19">
        <v>0.607304</v>
      </c>
      <c r="F6" s="20">
        <v>0.0361215</v>
      </c>
      <c r="G6" s="20">
        <v>857.703</v>
      </c>
      <c r="H6" s="19">
        <v>0.615194</v>
      </c>
      <c r="I6" s="20">
        <v>0.0406058</v>
      </c>
      <c r="J6" s="20">
        <v>826.319</v>
      </c>
      <c r="K6" s="19">
        <v>0.878165</v>
      </c>
      <c r="L6" s="20">
        <v>14.3873</v>
      </c>
      <c r="M6" s="20">
        <v>432.476</v>
      </c>
      <c r="N6" s="19">
        <v>0.799617</v>
      </c>
      <c r="O6" s="20">
        <v>26.4641</v>
      </c>
      <c r="P6" s="20">
        <v>766.525</v>
      </c>
      <c r="Q6" s="19">
        <v>0.63318</v>
      </c>
      <c r="R6" s="20">
        <v>0.567829</v>
      </c>
      <c r="S6" s="20">
        <v>36.4975</v>
      </c>
      <c r="T6" s="19">
        <v>0.961664</v>
      </c>
      <c r="U6" s="20">
        <v>0.541753</v>
      </c>
      <c r="V6" s="20">
        <v>96.8558</v>
      </c>
      <c r="W6" s="19">
        <v>0.989644</v>
      </c>
      <c r="X6" s="20">
        <v>0.627215</v>
      </c>
      <c r="Y6" s="20">
        <v>37.4162</v>
      </c>
      <c r="Z6" s="19">
        <v>0.811416</v>
      </c>
      <c r="AA6" s="20">
        <v>3.29505</v>
      </c>
      <c r="AB6" s="20">
        <v>194.324</v>
      </c>
      <c r="AC6" s="19">
        <v>0</v>
      </c>
      <c r="AD6" s="20">
        <v>0</v>
      </c>
      <c r="AE6" s="20">
        <v>0</v>
      </c>
      <c r="AF6" s="19">
        <v>0</v>
      </c>
      <c r="AG6" s="20">
        <v>0</v>
      </c>
      <c r="AH6" s="20">
        <v>86.6446</v>
      </c>
      <c r="AI6" s="19">
        <v>0</v>
      </c>
      <c r="AJ6" s="20">
        <v>0</v>
      </c>
      <c r="AK6" s="20">
        <v>0</v>
      </c>
      <c r="AL6" s="19">
        <v>0</v>
      </c>
      <c r="AM6" s="20">
        <v>0</v>
      </c>
      <c r="AN6" s="20">
        <v>0</v>
      </c>
      <c r="AO6" s="19">
        <v>0</v>
      </c>
      <c r="AP6" s="20">
        <v>0</v>
      </c>
      <c r="AQ6" s="20">
        <v>0</v>
      </c>
    </row>
    <row r="7" spans="1:4" ht="17.25">
      <c r="A7" s="10">
        <v>1.38888888888889E-3</v>
      </c>
      <c r="B7" s="19">
        <v>0.796278</v>
      </c>
      <c r="C7" s="20">
        <v>26.4746</v>
      </c>
      <c r="D7" s="20">
        <v>765.068</v>
      </c>
      <c r="E7" s="19">
        <v>0.610574</v>
      </c>
      <c r="F7" s="20">
        <v>0.036504</v>
      </c>
      <c r="G7" s="20">
        <v>857.703</v>
      </c>
      <c r="H7" s="19">
        <v>0.613342</v>
      </c>
      <c r="I7" s="20">
        <v>0.0408872</v>
      </c>
      <c r="J7" s="20">
        <v>826.32</v>
      </c>
      <c r="K7" s="19">
        <v>0.877454</v>
      </c>
      <c r="L7" s="20">
        <v>14.3993</v>
      </c>
      <c r="M7" s="20">
        <v>432.712</v>
      </c>
      <c r="N7" s="19">
        <v>0.799923</v>
      </c>
      <c r="O7" s="20">
        <v>26.5239</v>
      </c>
      <c r="P7" s="20">
        <v>766.966</v>
      </c>
      <c r="Q7" s="19">
        <v>0.632038</v>
      </c>
      <c r="R7" s="20">
        <v>0.567133</v>
      </c>
      <c r="S7" s="20">
        <v>36.5069</v>
      </c>
      <c r="T7" s="19">
        <v>0.96226</v>
      </c>
      <c r="U7" s="20">
        <v>0.542729</v>
      </c>
      <c r="V7" s="20">
        <v>96.8648</v>
      </c>
      <c r="W7" s="19">
        <v>0.989763</v>
      </c>
      <c r="X7" s="20">
        <v>0.629533</v>
      </c>
      <c r="Y7" s="20">
        <v>37.4268</v>
      </c>
      <c r="Z7" s="19">
        <v>0.81176</v>
      </c>
      <c r="AA7" s="20">
        <v>3.3076</v>
      </c>
      <c r="AB7" s="20">
        <v>194.378</v>
      </c>
      <c r="AC7" s="19">
        <v>0</v>
      </c>
      <c r="AD7" s="20">
        <v>0</v>
      </c>
      <c r="AE7" s="20">
        <v>0</v>
      </c>
      <c r="AF7" s="19">
        <v>0</v>
      </c>
      <c r="AG7" s="20">
        <v>0</v>
      </c>
      <c r="AH7" s="20">
        <v>86.6447</v>
      </c>
      <c r="AI7" s="19">
        <v>0</v>
      </c>
      <c r="AJ7" s="20">
        <v>0</v>
      </c>
      <c r="AK7" s="20">
        <v>0</v>
      </c>
      <c r="AL7" s="19">
        <v>0</v>
      </c>
      <c r="AM7" s="20">
        <v>0</v>
      </c>
      <c r="AN7" s="20">
        <v>0</v>
      </c>
      <c r="AO7" s="19">
        <v>0</v>
      </c>
      <c r="AP7" s="20">
        <v>0</v>
      </c>
      <c r="AQ7" s="20">
        <v>0</v>
      </c>
    </row>
    <row r="8" spans="1:4" ht="17.25">
      <c r="A8" s="10">
        <v>2.0833333333333298E-3</v>
      </c>
      <c r="B8" s="19">
        <v>0.795841</v>
      </c>
      <c r="C8" s="20">
        <v>26.5049</v>
      </c>
      <c r="D8" s="20">
        <v>765.509</v>
      </c>
      <c r="E8" s="19">
        <v>0.609288</v>
      </c>
      <c r="F8" s="20">
        <v>0.0366125</v>
      </c>
      <c r="G8" s="20">
        <v>857.704</v>
      </c>
      <c r="H8" s="19">
        <v>0.608458</v>
      </c>
      <c r="I8" s="20">
        <v>0.040731</v>
      </c>
      <c r="J8" s="20">
        <v>826.32</v>
      </c>
      <c r="K8" s="19">
        <v>0.877605</v>
      </c>
      <c r="L8" s="20">
        <v>14.4364</v>
      </c>
      <c r="M8" s="20">
        <v>432.956</v>
      </c>
      <c r="N8" s="19">
        <v>0.799301</v>
      </c>
      <c r="O8" s="20">
        <v>26.5548</v>
      </c>
      <c r="P8" s="20">
        <v>767.401</v>
      </c>
      <c r="Q8" s="19">
        <v>0.633223</v>
      </c>
      <c r="R8" s="20">
        <v>0.569641</v>
      </c>
      <c r="S8" s="20">
        <v>36.5163</v>
      </c>
      <c r="T8" s="19">
        <v>0.961598</v>
      </c>
      <c r="U8" s="20">
        <v>0.542911</v>
      </c>
      <c r="V8" s="20">
        <v>96.8737</v>
      </c>
      <c r="W8" s="19">
        <v>0.989788</v>
      </c>
      <c r="X8" s="20">
        <v>0.629793</v>
      </c>
      <c r="Y8" s="20">
        <v>37.4371</v>
      </c>
      <c r="Z8" s="19">
        <v>0.810301</v>
      </c>
      <c r="AA8" s="20">
        <v>3.30831</v>
      </c>
      <c r="AB8" s="20">
        <v>194.436</v>
      </c>
      <c r="AC8" s="19">
        <v>0</v>
      </c>
      <c r="AD8" s="20">
        <v>0</v>
      </c>
      <c r="AE8" s="20">
        <v>0</v>
      </c>
      <c r="AF8" s="19">
        <v>0.807307</v>
      </c>
      <c r="AG8" s="20">
        <v>0.00522754</v>
      </c>
      <c r="AH8" s="20">
        <v>86.6447</v>
      </c>
      <c r="AI8" s="19">
        <v>0</v>
      </c>
      <c r="AJ8" s="20">
        <v>0</v>
      </c>
      <c r="AK8" s="20">
        <v>0</v>
      </c>
      <c r="AL8" s="19">
        <v>0</v>
      </c>
      <c r="AM8" s="20">
        <v>0</v>
      </c>
      <c r="AN8" s="20">
        <v>0</v>
      </c>
      <c r="AO8" s="19">
        <v>0</v>
      </c>
      <c r="AP8" s="20">
        <v>0</v>
      </c>
      <c r="AQ8" s="20">
        <v>0</v>
      </c>
    </row>
    <row r="9" spans="1:4" ht="17.25">
      <c r="A9" s="10">
        <v>2.7777777777777801E-3</v>
      </c>
      <c r="B9" s="19">
        <v>0.795746</v>
      </c>
      <c r="C9" s="20">
        <v>26.341</v>
      </c>
      <c r="D9" s="20">
        <v>765.943</v>
      </c>
      <c r="E9" s="19">
        <v>0.608806</v>
      </c>
      <c r="F9" s="20">
        <v>0.0364333</v>
      </c>
      <c r="G9" s="20">
        <v>857.705</v>
      </c>
      <c r="H9" s="19">
        <v>0.611273</v>
      </c>
      <c r="I9" s="20">
        <v>0.0406493</v>
      </c>
      <c r="J9" s="20">
        <v>826.321</v>
      </c>
      <c r="K9" s="19">
        <v>0.877056</v>
      </c>
      <c r="L9" s="20">
        <v>14.3472</v>
      </c>
      <c r="M9" s="20">
        <v>433.201</v>
      </c>
      <c r="N9" s="19">
        <v>0.79885</v>
      </c>
      <c r="O9" s="20">
        <v>26.3851</v>
      </c>
      <c r="P9" s="20">
        <v>767.85</v>
      </c>
      <c r="Q9" s="19">
        <v>0.632247</v>
      </c>
      <c r="R9" s="20">
        <v>0.565612</v>
      </c>
      <c r="S9" s="20">
        <v>36.5257</v>
      </c>
      <c r="T9" s="19">
        <v>0.96177</v>
      </c>
      <c r="U9" s="20">
        <v>0.54127</v>
      </c>
      <c r="V9" s="20">
        <v>96.8827</v>
      </c>
      <c r="W9" s="19">
        <v>0.989696</v>
      </c>
      <c r="X9" s="20">
        <v>0.626843</v>
      </c>
      <c r="Y9" s="20">
        <v>37.4476</v>
      </c>
      <c r="Z9" s="19">
        <v>0.817193</v>
      </c>
      <c r="AA9" s="20">
        <v>3.29313</v>
      </c>
      <c r="AB9" s="20">
        <v>194.49</v>
      </c>
      <c r="AC9" s="19">
        <v>0</v>
      </c>
      <c r="AD9" s="20">
        <v>0</v>
      </c>
      <c r="AE9" s="20">
        <v>0</v>
      </c>
      <c r="AF9" s="19">
        <v>0.877894</v>
      </c>
      <c r="AG9" s="20">
        <v>5.228</v>
      </c>
      <c r="AH9" s="20">
        <v>86.6704</v>
      </c>
      <c r="AI9" s="19">
        <v>0</v>
      </c>
      <c r="AJ9" s="20">
        <v>0</v>
      </c>
      <c r="AK9" s="20">
        <v>0</v>
      </c>
      <c r="AL9" s="19">
        <v>0</v>
      </c>
      <c r="AM9" s="20">
        <v>0</v>
      </c>
      <c r="AN9" s="20">
        <v>0</v>
      </c>
      <c r="AO9" s="19">
        <v>0</v>
      </c>
      <c r="AP9" s="20">
        <v>0</v>
      </c>
      <c r="AQ9" s="20">
        <v>0</v>
      </c>
    </row>
    <row r="10" spans="1:4" ht="17.25">
      <c r="A10" s="10">
        <v>3.4722222222222199E-3</v>
      </c>
      <c r="B10" s="19">
        <v>0.796251</v>
      </c>
      <c r="C10" s="20">
        <v>26.4033</v>
      </c>
      <c r="D10" s="20">
        <v>766.39</v>
      </c>
      <c r="E10" s="19">
        <v>0.60833</v>
      </c>
      <c r="F10" s="20">
        <v>0.0364616</v>
      </c>
      <c r="G10" s="20">
        <v>857.705</v>
      </c>
      <c r="H10" s="19">
        <v>0.611749</v>
      </c>
      <c r="I10" s="20">
        <v>0.0406783</v>
      </c>
      <c r="J10" s="20">
        <v>826.322</v>
      </c>
      <c r="K10" s="19">
        <v>0.877607</v>
      </c>
      <c r="L10" s="20">
        <v>14.3975</v>
      </c>
      <c r="M10" s="20">
        <v>433.444</v>
      </c>
      <c r="N10" s="19">
        <v>0.799601</v>
      </c>
      <c r="O10" s="20">
        <v>26.4552</v>
      </c>
      <c r="P10" s="20">
        <v>768.283</v>
      </c>
      <c r="Q10" s="19">
        <v>0.632744</v>
      </c>
      <c r="R10" s="20">
        <v>0.566511</v>
      </c>
      <c r="S10" s="20">
        <v>36.5352</v>
      </c>
      <c r="T10" s="19">
        <v>0.961588</v>
      </c>
      <c r="U10" s="20">
        <v>0.541428</v>
      </c>
      <c r="V10" s="20">
        <v>96.8917</v>
      </c>
      <c r="W10" s="19">
        <v>0.989712</v>
      </c>
      <c r="X10" s="20">
        <v>0.628609</v>
      </c>
      <c r="Y10" s="20">
        <v>37.458</v>
      </c>
      <c r="Z10" s="19">
        <v>0.817011</v>
      </c>
      <c r="AA10" s="20">
        <v>3.27536</v>
      </c>
      <c r="AB10" s="20">
        <v>194.544</v>
      </c>
      <c r="AC10" s="19">
        <v>0</v>
      </c>
      <c r="AD10" s="20">
        <v>0</v>
      </c>
      <c r="AE10" s="20">
        <v>0</v>
      </c>
      <c r="AF10" s="19">
        <v>0.879988</v>
      </c>
      <c r="AG10" s="20">
        <v>5.27113</v>
      </c>
      <c r="AH10" s="20">
        <v>86.7611</v>
      </c>
      <c r="AI10" s="19">
        <v>0</v>
      </c>
      <c r="AJ10" s="20">
        <v>0</v>
      </c>
      <c r="AK10" s="20">
        <v>0</v>
      </c>
      <c r="AL10" s="19">
        <v>0</v>
      </c>
      <c r="AM10" s="20">
        <v>0</v>
      </c>
      <c r="AN10" s="20">
        <v>0</v>
      </c>
      <c r="AO10" s="19">
        <v>0</v>
      </c>
      <c r="AP10" s="20">
        <v>0</v>
      </c>
      <c r="AQ10" s="20">
        <v>0</v>
      </c>
    </row>
    <row r="11" spans="1:4" ht="17.25">
      <c r="A11" s="10">
        <v>4.1666666666666701E-3</v>
      </c>
      <c r="B11" s="19">
        <v>0.794664</v>
      </c>
      <c r="C11" s="20">
        <v>26.3254</v>
      </c>
      <c r="D11" s="20">
        <v>766.822</v>
      </c>
      <c r="E11" s="19">
        <v>0.609715</v>
      </c>
      <c r="F11" s="20">
        <v>0.0364902</v>
      </c>
      <c r="G11" s="20">
        <v>857.706</v>
      </c>
      <c r="H11" s="19">
        <v>0.613319</v>
      </c>
      <c r="I11" s="20">
        <v>0.0408123</v>
      </c>
      <c r="J11" s="20">
        <v>826.323</v>
      </c>
      <c r="K11" s="19">
        <v>0.877007</v>
      </c>
      <c r="L11" s="20">
        <v>14.3334</v>
      </c>
      <c r="M11" s="20">
        <v>433.68</v>
      </c>
      <c r="N11" s="19">
        <v>0.797805</v>
      </c>
      <c r="O11" s="20">
        <v>26.366</v>
      </c>
      <c r="P11" s="20">
        <v>768.716</v>
      </c>
      <c r="Q11" s="19">
        <v>0.63265</v>
      </c>
      <c r="R11" s="20">
        <v>0.567726</v>
      </c>
      <c r="S11" s="20">
        <v>36.5448</v>
      </c>
      <c r="T11" s="19">
        <v>0.961003</v>
      </c>
      <c r="U11" s="20">
        <v>0.542167</v>
      </c>
      <c r="V11" s="20">
        <v>96.9009</v>
      </c>
      <c r="W11" s="19">
        <v>0.989653</v>
      </c>
      <c r="X11" s="20">
        <v>0.626465</v>
      </c>
      <c r="Y11" s="20">
        <v>37.4685</v>
      </c>
      <c r="Z11" s="19">
        <v>0.815711</v>
      </c>
      <c r="AA11" s="20">
        <v>3.27018</v>
      </c>
      <c r="AB11" s="20">
        <v>194.598</v>
      </c>
      <c r="AC11" s="19">
        <v>0</v>
      </c>
      <c r="AD11" s="20">
        <v>0</v>
      </c>
      <c r="AE11" s="20">
        <v>0</v>
      </c>
      <c r="AF11" s="19">
        <v>0.880479</v>
      </c>
      <c r="AG11" s="20">
        <v>5.31445</v>
      </c>
      <c r="AH11" s="20">
        <v>86.8431</v>
      </c>
      <c r="AI11" s="19">
        <v>0</v>
      </c>
      <c r="AJ11" s="20">
        <v>0</v>
      </c>
      <c r="AK11" s="20">
        <v>0</v>
      </c>
      <c r="AL11" s="19">
        <v>0</v>
      </c>
      <c r="AM11" s="20">
        <v>0</v>
      </c>
      <c r="AN11" s="20">
        <v>0</v>
      </c>
      <c r="AO11" s="19">
        <v>0</v>
      </c>
      <c r="AP11" s="20">
        <v>0</v>
      </c>
      <c r="AQ11" s="20">
        <v>0</v>
      </c>
    </row>
    <row r="12" spans="1:4" ht="17.25">
      <c r="A12" s="10">
        <v>4.8611111111111103E-3</v>
      </c>
      <c r="B12" s="19">
        <v>0.796038</v>
      </c>
      <c r="C12" s="20">
        <v>26.3449</v>
      </c>
      <c r="D12" s="20">
        <v>767.268</v>
      </c>
      <c r="E12" s="19">
        <v>0.608469</v>
      </c>
      <c r="F12" s="20">
        <v>0.0364735</v>
      </c>
      <c r="G12" s="20">
        <v>857.706</v>
      </c>
      <c r="H12" s="19">
        <v>0.61548</v>
      </c>
      <c r="I12" s="20">
        <v>0.0409791</v>
      </c>
      <c r="J12" s="20">
        <v>826.323</v>
      </c>
      <c r="K12" s="19">
        <v>0.877184</v>
      </c>
      <c r="L12" s="20">
        <v>14.3662</v>
      </c>
      <c r="M12" s="20">
        <v>433.915</v>
      </c>
      <c r="N12" s="19">
        <v>0.799129</v>
      </c>
      <c r="O12" s="20">
        <v>26.4036</v>
      </c>
      <c r="P12" s="20">
        <v>769.163</v>
      </c>
      <c r="Q12" s="19">
        <v>0.632523</v>
      </c>
      <c r="R12" s="20">
        <v>0.567794</v>
      </c>
      <c r="S12" s="20">
        <v>36.5542</v>
      </c>
      <c r="T12" s="19">
        <v>0.961662</v>
      </c>
      <c r="U12" s="20">
        <v>0.542435</v>
      </c>
      <c r="V12" s="20">
        <v>96.91</v>
      </c>
      <c r="W12" s="19">
        <v>0.989739</v>
      </c>
      <c r="X12" s="20">
        <v>0.628548</v>
      </c>
      <c r="Y12" s="20">
        <v>37.4789</v>
      </c>
      <c r="Z12" s="19">
        <v>0.817928</v>
      </c>
      <c r="AA12" s="20">
        <v>3.27309</v>
      </c>
      <c r="AB12" s="20">
        <v>194.655</v>
      </c>
      <c r="AC12" s="19">
        <v>0</v>
      </c>
      <c r="AD12" s="20">
        <v>0</v>
      </c>
      <c r="AE12" s="20">
        <v>0</v>
      </c>
      <c r="AF12" s="19">
        <v>0.882307</v>
      </c>
      <c r="AG12" s="20">
        <v>5.32336</v>
      </c>
      <c r="AH12" s="20">
        <v>86.9364</v>
      </c>
      <c r="AI12" s="19">
        <v>0</v>
      </c>
      <c r="AJ12" s="20">
        <v>0</v>
      </c>
      <c r="AK12" s="20">
        <v>0</v>
      </c>
      <c r="AL12" s="19">
        <v>0</v>
      </c>
      <c r="AM12" s="20">
        <v>0</v>
      </c>
      <c r="AN12" s="20">
        <v>0</v>
      </c>
      <c r="AO12" s="19">
        <v>0</v>
      </c>
      <c r="AP12" s="20">
        <v>0</v>
      </c>
      <c r="AQ12" s="20">
        <v>0</v>
      </c>
    </row>
    <row r="13" spans="1:4" ht="17.25">
      <c r="A13" s="10">
        <v>5.5555555555555601E-3</v>
      </c>
      <c r="B13" s="19">
        <v>0.795083</v>
      </c>
      <c r="C13" s="20">
        <v>26.2668</v>
      </c>
      <c r="D13" s="20">
        <v>767.699</v>
      </c>
      <c r="E13" s="19">
        <v>0.609223</v>
      </c>
      <c r="F13" s="20">
        <v>0.0363825</v>
      </c>
      <c r="G13" s="20">
        <v>857.707</v>
      </c>
      <c r="H13" s="19">
        <v>0.613091</v>
      </c>
      <c r="I13" s="20">
        <v>0.040732</v>
      </c>
      <c r="J13" s="20">
        <v>826.324</v>
      </c>
      <c r="K13" s="19">
        <v>0.877014</v>
      </c>
      <c r="L13" s="20">
        <v>14.3279</v>
      </c>
      <c r="M13" s="20">
        <v>434.154</v>
      </c>
      <c r="N13" s="19">
        <v>0.798016</v>
      </c>
      <c r="O13" s="20">
        <v>26.3231</v>
      </c>
      <c r="P13" s="20">
        <v>769.61</v>
      </c>
      <c r="Q13" s="19">
        <v>0.632776</v>
      </c>
      <c r="R13" s="20">
        <v>0.566624</v>
      </c>
      <c r="S13" s="20">
        <v>36.5637</v>
      </c>
      <c r="T13" s="19">
        <v>0.961554</v>
      </c>
      <c r="U13" s="20">
        <v>0.542249</v>
      </c>
      <c r="V13" s="20">
        <v>96.919</v>
      </c>
      <c r="W13" s="19">
        <v>0.989669</v>
      </c>
      <c r="X13" s="20">
        <v>0.625366</v>
      </c>
      <c r="Y13" s="20">
        <v>37.4894</v>
      </c>
      <c r="Z13" s="19">
        <v>0.816291</v>
      </c>
      <c r="AA13" s="20">
        <v>3.27157</v>
      </c>
      <c r="AB13" s="20">
        <v>194.708</v>
      </c>
      <c r="AC13" s="19">
        <v>0</v>
      </c>
      <c r="AD13" s="20">
        <v>0</v>
      </c>
      <c r="AE13" s="20">
        <v>0</v>
      </c>
      <c r="AF13" s="19">
        <v>0.869968</v>
      </c>
      <c r="AG13" s="20">
        <v>4.90672</v>
      </c>
      <c r="AH13" s="20">
        <v>87.023</v>
      </c>
      <c r="AI13" s="19">
        <v>0</v>
      </c>
      <c r="AJ13" s="20">
        <v>0</v>
      </c>
      <c r="AK13" s="20">
        <v>0</v>
      </c>
      <c r="AL13" s="19">
        <v>0</v>
      </c>
      <c r="AM13" s="20">
        <v>0</v>
      </c>
      <c r="AN13" s="20">
        <v>0</v>
      </c>
      <c r="AO13" s="19">
        <v>0</v>
      </c>
      <c r="AP13" s="20">
        <v>0</v>
      </c>
      <c r="AQ13" s="20">
        <v>0</v>
      </c>
    </row>
    <row r="14" spans="1:4" ht="17.25">
      <c r="A14" s="10">
        <v>6.2500000000000003E-3</v>
      </c>
      <c r="B14" s="19">
        <v>0.794411</v>
      </c>
      <c r="C14" s="20">
        <v>26.2934</v>
      </c>
      <c r="D14" s="20">
        <v>768.144</v>
      </c>
      <c r="E14" s="19">
        <v>0.609033</v>
      </c>
      <c r="F14" s="20">
        <v>0.0364539</v>
      </c>
      <c r="G14" s="20">
        <v>857.708</v>
      </c>
      <c r="H14" s="19">
        <v>0.613093</v>
      </c>
      <c r="I14" s="20">
        <v>0.0409457</v>
      </c>
      <c r="J14" s="20">
        <v>826.325</v>
      </c>
      <c r="K14" s="19">
        <v>0.876519</v>
      </c>
      <c r="L14" s="20">
        <v>14.3209</v>
      </c>
      <c r="M14" s="20">
        <v>434.388</v>
      </c>
      <c r="N14" s="19">
        <v>0.798288</v>
      </c>
      <c r="O14" s="20">
        <v>26.3445</v>
      </c>
      <c r="P14" s="20">
        <v>770.041</v>
      </c>
      <c r="Q14" s="19">
        <v>0.631832</v>
      </c>
      <c r="R14" s="20">
        <v>0.566195</v>
      </c>
      <c r="S14" s="20">
        <v>36.573</v>
      </c>
      <c r="T14" s="19">
        <v>0.960862</v>
      </c>
      <c r="U14" s="20">
        <v>0.541835</v>
      </c>
      <c r="V14" s="20">
        <v>96.9279</v>
      </c>
      <c r="W14" s="19">
        <v>0.989739</v>
      </c>
      <c r="X14" s="20">
        <v>0.627781</v>
      </c>
      <c r="Y14" s="20">
        <v>37.5</v>
      </c>
      <c r="Z14" s="19">
        <v>0.811607</v>
      </c>
      <c r="AA14" s="20">
        <v>3.29188</v>
      </c>
      <c r="AB14" s="20">
        <v>194.763</v>
      </c>
      <c r="AC14" s="19">
        <v>0</v>
      </c>
      <c r="AD14" s="20">
        <v>0</v>
      </c>
      <c r="AE14" s="20">
        <v>0</v>
      </c>
      <c r="AF14" s="19">
        <v>0</v>
      </c>
      <c r="AG14" s="20">
        <v>0</v>
      </c>
      <c r="AH14" s="20">
        <v>87.0319</v>
      </c>
      <c r="AI14" s="19">
        <v>0</v>
      </c>
      <c r="AJ14" s="20">
        <v>0</v>
      </c>
      <c r="AK14" s="20">
        <v>0</v>
      </c>
      <c r="AL14" s="19">
        <v>0</v>
      </c>
      <c r="AM14" s="20">
        <v>0</v>
      </c>
      <c r="AN14" s="20">
        <v>0</v>
      </c>
      <c r="AO14" s="19">
        <v>0</v>
      </c>
      <c r="AP14" s="20">
        <v>0</v>
      </c>
      <c r="AQ14" s="20">
        <v>0</v>
      </c>
    </row>
    <row r="15" spans="1:4" ht="17.25">
      <c r="A15" s="10">
        <v>6.9444444444444397E-3</v>
      </c>
      <c r="B15" s="19">
        <v>0.79339</v>
      </c>
      <c r="C15" s="20">
        <v>26.2775</v>
      </c>
      <c r="D15" s="20">
        <v>768.589</v>
      </c>
      <c r="E15" s="19">
        <v>0.609505</v>
      </c>
      <c r="F15" s="20">
        <v>0.0365343</v>
      </c>
      <c r="G15" s="20">
        <v>857.708</v>
      </c>
      <c r="H15" s="19">
        <v>0.612378</v>
      </c>
      <c r="I15" s="20">
        <v>0.0411291</v>
      </c>
      <c r="J15" s="20">
        <v>826.325</v>
      </c>
      <c r="K15" s="19">
        <v>0.87606</v>
      </c>
      <c r="L15" s="20">
        <v>14.3133</v>
      </c>
      <c r="M15" s="20">
        <v>434.631</v>
      </c>
      <c r="N15" s="19">
        <v>0.797245</v>
      </c>
      <c r="O15" s="20">
        <v>26.3311</v>
      </c>
      <c r="P15" s="20">
        <v>770.487</v>
      </c>
      <c r="Q15" s="19">
        <v>0.632382</v>
      </c>
      <c r="R15" s="20">
        <v>0.568825</v>
      </c>
      <c r="S15" s="20">
        <v>36.5824</v>
      </c>
      <c r="T15" s="19">
        <v>0.960536</v>
      </c>
      <c r="U15" s="20">
        <v>0.542088</v>
      </c>
      <c r="V15" s="20">
        <v>96.937</v>
      </c>
      <c r="W15" s="19">
        <v>0.989754</v>
      </c>
      <c r="X15" s="20">
        <v>0.62795</v>
      </c>
      <c r="Y15" s="20">
        <v>37.5106</v>
      </c>
      <c r="Z15" s="19">
        <v>0.809168</v>
      </c>
      <c r="AA15" s="20">
        <v>3.29136</v>
      </c>
      <c r="AB15" s="20">
        <v>194.817</v>
      </c>
      <c r="AC15" s="19">
        <v>0</v>
      </c>
      <c r="AD15" s="20">
        <v>0</v>
      </c>
      <c r="AE15" s="20">
        <v>0</v>
      </c>
      <c r="AF15" s="19">
        <v>0</v>
      </c>
      <c r="AG15" s="20">
        <v>0</v>
      </c>
      <c r="AH15" s="20">
        <v>87.032</v>
      </c>
      <c r="AI15" s="19">
        <v>0</v>
      </c>
      <c r="AJ15" s="20">
        <v>0</v>
      </c>
      <c r="AK15" s="20">
        <v>0</v>
      </c>
      <c r="AL15" s="19">
        <v>0</v>
      </c>
      <c r="AM15" s="20">
        <v>0</v>
      </c>
      <c r="AN15" s="20">
        <v>0</v>
      </c>
      <c r="AO15" s="19">
        <v>0</v>
      </c>
      <c r="AP15" s="20">
        <v>0</v>
      </c>
      <c r="AQ15" s="20">
        <v>0</v>
      </c>
    </row>
    <row r="16" spans="1:4" ht="17.25">
      <c r="A16" s="10">
        <v>7.6388888888888904E-3</v>
      </c>
      <c r="B16" s="19">
        <v>0.796889</v>
      </c>
      <c r="C16" s="20">
        <v>26.6119</v>
      </c>
      <c r="D16" s="20">
        <v>769.022</v>
      </c>
      <c r="E16" s="19">
        <v>0.608813</v>
      </c>
      <c r="F16" s="20">
        <v>0.0364217</v>
      </c>
      <c r="G16" s="20">
        <v>857.709</v>
      </c>
      <c r="H16" s="19">
        <v>0.614796</v>
      </c>
      <c r="I16" s="20">
        <v>0.0411698</v>
      </c>
      <c r="J16" s="20">
        <v>826.326</v>
      </c>
      <c r="K16" s="19">
        <v>0.876476</v>
      </c>
      <c r="L16" s="20">
        <v>14.3285</v>
      </c>
      <c r="M16" s="20">
        <v>434.874</v>
      </c>
      <c r="N16" s="19">
        <v>0.80009</v>
      </c>
      <c r="O16" s="20">
        <v>26.6609</v>
      </c>
      <c r="P16" s="20">
        <v>770.921</v>
      </c>
      <c r="Q16" s="19">
        <v>0.63164</v>
      </c>
      <c r="R16" s="20">
        <v>0.567096</v>
      </c>
      <c r="S16" s="20">
        <v>36.5918</v>
      </c>
      <c r="T16" s="19">
        <v>0.960782</v>
      </c>
      <c r="U16" s="20">
        <v>0.542629</v>
      </c>
      <c r="V16" s="20">
        <v>96.9461</v>
      </c>
      <c r="W16" s="19">
        <v>0.989757</v>
      </c>
      <c r="X16" s="20">
        <v>0.62783</v>
      </c>
      <c r="Y16" s="20">
        <v>37.5211</v>
      </c>
      <c r="Z16" s="19">
        <v>0.810415</v>
      </c>
      <c r="AA16" s="20">
        <v>3.28683</v>
      </c>
      <c r="AB16" s="20">
        <v>194.872</v>
      </c>
      <c r="AC16" s="19">
        <v>0</v>
      </c>
      <c r="AD16" s="20">
        <v>0</v>
      </c>
      <c r="AE16" s="20">
        <v>0</v>
      </c>
      <c r="AF16" s="19">
        <v>0.83313</v>
      </c>
      <c r="AG16" s="20">
        <v>0.00523205</v>
      </c>
      <c r="AH16" s="20">
        <v>87.032</v>
      </c>
      <c r="AI16" s="19">
        <v>0</v>
      </c>
      <c r="AJ16" s="20">
        <v>0</v>
      </c>
      <c r="AK16" s="20">
        <v>0</v>
      </c>
      <c r="AL16" s="19">
        <v>0</v>
      </c>
      <c r="AM16" s="20">
        <v>0</v>
      </c>
      <c r="AN16" s="20">
        <v>0</v>
      </c>
      <c r="AO16" s="19">
        <v>0</v>
      </c>
      <c r="AP16" s="20">
        <v>0</v>
      </c>
      <c r="AQ16" s="20">
        <v>0</v>
      </c>
    </row>
    <row r="17" spans="1:4" ht="17.25">
      <c r="A17" s="10">
        <v>8.3333333333333297E-3</v>
      </c>
      <c r="B17" s="19">
        <v>0.79881</v>
      </c>
      <c r="C17" s="20">
        <v>26.7341</v>
      </c>
      <c r="D17" s="20">
        <v>769.459</v>
      </c>
      <c r="E17" s="19">
        <v>0.607796</v>
      </c>
      <c r="F17" s="20">
        <v>0.0362769</v>
      </c>
      <c r="G17" s="20">
        <v>857.709</v>
      </c>
      <c r="H17" s="19">
        <v>0.613299</v>
      </c>
      <c r="I17" s="20">
        <v>0.0410921</v>
      </c>
      <c r="J17" s="20">
        <v>826.327</v>
      </c>
      <c r="K17" s="19">
        <v>0.87657</v>
      </c>
      <c r="L17" s="20">
        <v>14.2888</v>
      </c>
      <c r="M17" s="20">
        <v>435.109</v>
      </c>
      <c r="N17" s="19">
        <v>0.802302</v>
      </c>
      <c r="O17" s="20">
        <v>26.7934</v>
      </c>
      <c r="P17" s="20">
        <v>771.366</v>
      </c>
      <c r="Q17" s="19">
        <v>0.632008</v>
      </c>
      <c r="R17" s="20">
        <v>0.565886</v>
      </c>
      <c r="S17" s="20">
        <v>36.6013</v>
      </c>
      <c r="T17" s="19">
        <v>0.961544</v>
      </c>
      <c r="U17" s="20">
        <v>0.541397</v>
      </c>
      <c r="V17" s="20">
        <v>96.955</v>
      </c>
      <c r="W17" s="19">
        <v>0.989725</v>
      </c>
      <c r="X17" s="20">
        <v>0.627866</v>
      </c>
      <c r="Y17" s="20">
        <v>37.5313</v>
      </c>
      <c r="Z17" s="19">
        <v>0.809665</v>
      </c>
      <c r="AA17" s="20">
        <v>3.28687</v>
      </c>
      <c r="AB17" s="20">
        <v>194.928</v>
      </c>
      <c r="AC17" s="19">
        <v>0</v>
      </c>
      <c r="AD17" s="20">
        <v>0</v>
      </c>
      <c r="AE17" s="20">
        <v>0</v>
      </c>
      <c r="AF17" s="19">
        <v>0</v>
      </c>
      <c r="AG17" s="20">
        <v>0</v>
      </c>
      <c r="AH17" s="20">
        <v>87.0321</v>
      </c>
      <c r="AI17" s="19">
        <v>0</v>
      </c>
      <c r="AJ17" s="20">
        <v>0</v>
      </c>
      <c r="AK17" s="20">
        <v>0</v>
      </c>
      <c r="AL17" s="19">
        <v>0</v>
      </c>
      <c r="AM17" s="20">
        <v>0</v>
      </c>
      <c r="AN17" s="20">
        <v>0</v>
      </c>
      <c r="AO17" s="19">
        <v>0</v>
      </c>
      <c r="AP17" s="20">
        <v>0</v>
      </c>
      <c r="AQ17" s="20">
        <v>0</v>
      </c>
    </row>
    <row r="18" spans="1:4" ht="17.25">
      <c r="A18" s="10">
        <v>9.0277777777777804E-3</v>
      </c>
      <c r="B18" s="19">
        <v>0.798987</v>
      </c>
      <c r="C18" s="20">
        <v>26.8646</v>
      </c>
      <c r="D18" s="20">
        <v>769.905</v>
      </c>
      <c r="E18" s="19">
        <v>0.607267</v>
      </c>
      <c r="F18" s="20">
        <v>0.0365124</v>
      </c>
      <c r="G18" s="20">
        <v>857.71</v>
      </c>
      <c r="H18" s="19">
        <v>0.609274</v>
      </c>
      <c r="I18" s="20">
        <v>0.04092</v>
      </c>
      <c r="J18" s="20">
        <v>826.327</v>
      </c>
      <c r="K18" s="19">
        <v>0.876292</v>
      </c>
      <c r="L18" s="20">
        <v>14.2972</v>
      </c>
      <c r="M18" s="20">
        <v>435.344</v>
      </c>
      <c r="N18" s="19">
        <v>0.802347</v>
      </c>
      <c r="O18" s="20">
        <v>26.9115</v>
      </c>
      <c r="P18" s="20">
        <v>771.805</v>
      </c>
      <c r="Q18" s="19">
        <v>0.631822</v>
      </c>
      <c r="R18" s="20">
        <v>0.566491</v>
      </c>
      <c r="S18" s="20">
        <v>36.6109</v>
      </c>
      <c r="T18" s="19">
        <v>0.961123</v>
      </c>
      <c r="U18" s="20">
        <v>0.541499</v>
      </c>
      <c r="V18" s="20">
        <v>96.9641</v>
      </c>
      <c r="W18" s="19">
        <v>0.98981</v>
      </c>
      <c r="X18" s="20">
        <v>0.62852</v>
      </c>
      <c r="Y18" s="20">
        <v>37.5418</v>
      </c>
      <c r="Z18" s="19">
        <v>0.809759</v>
      </c>
      <c r="AA18" s="20">
        <v>3.28411</v>
      </c>
      <c r="AB18" s="20">
        <v>194.982</v>
      </c>
      <c r="AC18" s="19">
        <v>0</v>
      </c>
      <c r="AD18" s="20">
        <v>0</v>
      </c>
      <c r="AE18" s="20">
        <v>0</v>
      </c>
      <c r="AF18" s="19">
        <v>0.816931</v>
      </c>
      <c r="AG18" s="20">
        <v>0.00518005</v>
      </c>
      <c r="AH18" s="20">
        <v>87.0321</v>
      </c>
      <c r="AI18" s="19">
        <v>0</v>
      </c>
      <c r="AJ18" s="20">
        <v>0</v>
      </c>
      <c r="AK18" s="20">
        <v>0</v>
      </c>
      <c r="AL18" s="19">
        <v>0</v>
      </c>
      <c r="AM18" s="20">
        <v>0</v>
      </c>
      <c r="AN18" s="20">
        <v>0</v>
      </c>
      <c r="AO18" s="19">
        <v>0</v>
      </c>
      <c r="AP18" s="20">
        <v>0</v>
      </c>
      <c r="AQ18" s="20">
        <v>0</v>
      </c>
    </row>
    <row r="19" spans="1:4" ht="17.25">
      <c r="A19" s="10">
        <v>9.7222222222222206E-3</v>
      </c>
      <c r="B19" s="19">
        <v>0.801282</v>
      </c>
      <c r="C19" s="20">
        <v>27.0418</v>
      </c>
      <c r="D19" s="20">
        <v>770.362</v>
      </c>
      <c r="E19" s="19">
        <v>0.608254</v>
      </c>
      <c r="F19" s="20">
        <v>0.0364625</v>
      </c>
      <c r="G19" s="20">
        <v>857.711</v>
      </c>
      <c r="H19" s="19">
        <v>0.611234</v>
      </c>
      <c r="I19" s="20">
        <v>0.0410142</v>
      </c>
      <c r="J19" s="20">
        <v>826.328</v>
      </c>
      <c r="K19" s="19">
        <v>0.876701</v>
      </c>
      <c r="L19" s="20">
        <v>14.3092</v>
      </c>
      <c r="M19" s="20">
        <v>435.586</v>
      </c>
      <c r="N19" s="19">
        <v>0.805031</v>
      </c>
      <c r="O19" s="20">
        <v>27.0893</v>
      </c>
      <c r="P19" s="20">
        <v>772.263</v>
      </c>
      <c r="Q19" s="19">
        <v>0.632019</v>
      </c>
      <c r="R19" s="20">
        <v>0.565866</v>
      </c>
      <c r="S19" s="20">
        <v>36.6202</v>
      </c>
      <c r="T19" s="19">
        <v>0.961443</v>
      </c>
      <c r="U19" s="20">
        <v>0.540228</v>
      </c>
      <c r="V19" s="20">
        <v>96.973</v>
      </c>
      <c r="W19" s="19">
        <v>0.989778</v>
      </c>
      <c r="X19" s="20">
        <v>0.627579</v>
      </c>
      <c r="Y19" s="20">
        <v>37.5524</v>
      </c>
      <c r="Z19" s="19">
        <v>0.809523</v>
      </c>
      <c r="AA19" s="20">
        <v>3.28825</v>
      </c>
      <c r="AB19" s="20">
        <v>195.037</v>
      </c>
      <c r="AC19" s="19">
        <v>0</v>
      </c>
      <c r="AD19" s="20">
        <v>0</v>
      </c>
      <c r="AE19" s="20">
        <v>0</v>
      </c>
      <c r="AF19" s="19">
        <v>0</v>
      </c>
      <c r="AG19" s="20">
        <v>0</v>
      </c>
      <c r="AH19" s="20">
        <v>87.0322</v>
      </c>
      <c r="AI19" s="19">
        <v>0</v>
      </c>
      <c r="AJ19" s="20">
        <v>0</v>
      </c>
      <c r="AK19" s="20">
        <v>0</v>
      </c>
      <c r="AL19" s="19">
        <v>0</v>
      </c>
      <c r="AM19" s="20">
        <v>0</v>
      </c>
      <c r="AN19" s="20">
        <v>0</v>
      </c>
      <c r="AO19" s="19">
        <v>0</v>
      </c>
      <c r="AP19" s="20">
        <v>0</v>
      </c>
      <c r="AQ19" s="20">
        <v>0</v>
      </c>
    </row>
    <row r="20" spans="1:4" ht="17.25">
      <c r="A20" s="10">
        <v>1.0416666666666701E-2</v>
      </c>
      <c r="B20" s="19">
        <v>0.801324</v>
      </c>
      <c r="C20" s="20">
        <v>27.2294</v>
      </c>
      <c r="D20" s="20">
        <v>770.822</v>
      </c>
      <c r="E20" s="19">
        <v>0.609212</v>
      </c>
      <c r="F20" s="20">
        <v>0.0364632</v>
      </c>
      <c r="G20" s="20">
        <v>857.711</v>
      </c>
      <c r="H20" s="19">
        <v>0.61415</v>
      </c>
      <c r="I20" s="20">
        <v>0.0412276</v>
      </c>
      <c r="J20" s="20">
        <v>826.329</v>
      </c>
      <c r="K20" s="19">
        <v>0.876239</v>
      </c>
      <c r="L20" s="20">
        <v>14.3183</v>
      </c>
      <c r="M20" s="20">
        <v>435.828</v>
      </c>
      <c r="N20" s="19">
        <v>0.804381</v>
      </c>
      <c r="O20" s="20">
        <v>27.2788</v>
      </c>
      <c r="P20" s="20">
        <v>772.724</v>
      </c>
      <c r="Q20" s="19">
        <v>0.631069</v>
      </c>
      <c r="R20" s="20">
        <v>0.565115</v>
      </c>
      <c r="S20" s="20">
        <v>36.6298</v>
      </c>
      <c r="T20" s="19">
        <v>0.960431</v>
      </c>
      <c r="U20" s="20">
        <v>0.54173</v>
      </c>
      <c r="V20" s="20">
        <v>96.9822</v>
      </c>
      <c r="W20" s="19">
        <v>0.989761</v>
      </c>
      <c r="X20" s="20">
        <v>0.627688</v>
      </c>
      <c r="Y20" s="20">
        <v>37.5626</v>
      </c>
      <c r="Z20" s="19">
        <v>0.808903</v>
      </c>
      <c r="AA20" s="20">
        <v>3.28284</v>
      </c>
      <c r="AB20" s="20">
        <v>195.091</v>
      </c>
      <c r="AC20" s="19">
        <v>0</v>
      </c>
      <c r="AD20" s="20">
        <v>0</v>
      </c>
      <c r="AE20" s="20">
        <v>0</v>
      </c>
      <c r="AF20" s="19">
        <v>0.813583</v>
      </c>
      <c r="AG20" s="20">
        <v>0.00520753</v>
      </c>
      <c r="AH20" s="20">
        <v>87.0322</v>
      </c>
      <c r="AI20" s="19">
        <v>0</v>
      </c>
      <c r="AJ20" s="20">
        <v>0</v>
      </c>
      <c r="AK20" s="20">
        <v>0</v>
      </c>
      <c r="AL20" s="19">
        <v>0</v>
      </c>
      <c r="AM20" s="20">
        <v>0</v>
      </c>
      <c r="AN20" s="20">
        <v>0</v>
      </c>
      <c r="AO20" s="19">
        <v>0</v>
      </c>
      <c r="AP20" s="20">
        <v>0</v>
      </c>
      <c r="AQ20" s="20">
        <v>0</v>
      </c>
    </row>
    <row r="21" spans="1:4" ht="17.25">
      <c r="A21" s="10">
        <v>1.1111111111111099E-2</v>
      </c>
      <c r="B21" s="19">
        <v>0.803765</v>
      </c>
      <c r="C21" s="20">
        <v>27.3305</v>
      </c>
      <c r="D21" s="20">
        <v>771.27</v>
      </c>
      <c r="E21" s="19">
        <v>0.609266</v>
      </c>
      <c r="F21" s="20">
        <v>0.0365012</v>
      </c>
      <c r="G21" s="20">
        <v>857.712</v>
      </c>
      <c r="H21" s="19">
        <v>0.614593</v>
      </c>
      <c r="I21" s="20">
        <v>0.0411092</v>
      </c>
      <c r="J21" s="20">
        <v>826.329</v>
      </c>
      <c r="K21" s="19">
        <v>0.876429</v>
      </c>
      <c r="L21" s="20">
        <v>14.3132</v>
      </c>
      <c r="M21" s="20">
        <v>436.067</v>
      </c>
      <c r="N21" s="19">
        <v>0.807054</v>
      </c>
      <c r="O21" s="20">
        <v>27.3853</v>
      </c>
      <c r="P21" s="20">
        <v>773.172</v>
      </c>
      <c r="Q21" s="19">
        <v>0.631166</v>
      </c>
      <c r="R21" s="20">
        <v>0.564312</v>
      </c>
      <c r="S21" s="20">
        <v>36.6392</v>
      </c>
      <c r="T21" s="19">
        <v>0.960443</v>
      </c>
      <c r="U21" s="20">
        <v>0.541365</v>
      </c>
      <c r="V21" s="20">
        <v>96.9912</v>
      </c>
      <c r="W21" s="19">
        <v>0.989658</v>
      </c>
      <c r="X21" s="20">
        <v>0.626225</v>
      </c>
      <c r="Y21" s="20">
        <v>37.5732</v>
      </c>
      <c r="Z21" s="19">
        <v>0.809265</v>
      </c>
      <c r="AA21" s="20">
        <v>3.28322</v>
      </c>
      <c r="AB21" s="20">
        <v>195.145</v>
      </c>
      <c r="AC21" s="19">
        <v>0</v>
      </c>
      <c r="AD21" s="20">
        <v>0</v>
      </c>
      <c r="AE21" s="20">
        <v>0</v>
      </c>
      <c r="AF21" s="19">
        <v>0.847435</v>
      </c>
      <c r="AG21" s="20">
        <v>0.00531086</v>
      </c>
      <c r="AH21" s="20">
        <v>87.0322</v>
      </c>
      <c r="AI21" s="19">
        <v>0</v>
      </c>
      <c r="AJ21" s="20">
        <v>0</v>
      </c>
      <c r="AK21" s="20">
        <v>0</v>
      </c>
      <c r="AL21" s="19">
        <v>0</v>
      </c>
      <c r="AM21" s="20">
        <v>0</v>
      </c>
      <c r="AN21" s="20">
        <v>0</v>
      </c>
      <c r="AO21" s="19">
        <v>0</v>
      </c>
      <c r="AP21" s="20">
        <v>0</v>
      </c>
      <c r="AQ21" s="20">
        <v>0</v>
      </c>
    </row>
    <row r="22" spans="1:4" ht="17.25">
      <c r="A22" s="10">
        <v>1.18055555555556E-2</v>
      </c>
      <c r="B22" s="19">
        <v>0.804806</v>
      </c>
      <c r="C22" s="20">
        <v>27.518</v>
      </c>
      <c r="D22" s="20">
        <v>771.719</v>
      </c>
      <c r="E22" s="19">
        <v>0.608647</v>
      </c>
      <c r="F22" s="20">
        <v>0.0365229</v>
      </c>
      <c r="G22" s="20">
        <v>857.713</v>
      </c>
      <c r="H22" s="19">
        <v>0.614097</v>
      </c>
      <c r="I22" s="20">
        <v>0.0411028</v>
      </c>
      <c r="J22" s="20">
        <v>826.33</v>
      </c>
      <c r="K22" s="19">
        <v>0.876598</v>
      </c>
      <c r="L22" s="20">
        <v>14.3162</v>
      </c>
      <c r="M22" s="20">
        <v>436.301</v>
      </c>
      <c r="N22" s="19">
        <v>0.807742</v>
      </c>
      <c r="O22" s="20">
        <v>27.5623</v>
      </c>
      <c r="P22" s="20">
        <v>773.623</v>
      </c>
      <c r="Q22" s="19">
        <v>0.633185</v>
      </c>
      <c r="R22" s="20">
        <v>0.568703</v>
      </c>
      <c r="S22" s="20">
        <v>36.6485</v>
      </c>
      <c r="T22" s="19">
        <v>0.961311</v>
      </c>
      <c r="U22" s="20">
        <v>0.54182</v>
      </c>
      <c r="V22" s="20">
        <v>97.0001</v>
      </c>
      <c r="W22" s="19">
        <v>0.989739</v>
      </c>
      <c r="X22" s="20">
        <v>0.628916</v>
      </c>
      <c r="Y22" s="20">
        <v>37.5835</v>
      </c>
      <c r="Z22" s="19">
        <v>0.809595</v>
      </c>
      <c r="AA22" s="20">
        <v>3.28694</v>
      </c>
      <c r="AB22" s="20">
        <v>195.202</v>
      </c>
      <c r="AC22" s="19">
        <v>0</v>
      </c>
      <c r="AD22" s="20">
        <v>0</v>
      </c>
      <c r="AE22" s="20">
        <v>0</v>
      </c>
      <c r="AF22" s="19">
        <v>0.825351</v>
      </c>
      <c r="AG22" s="20">
        <v>0.00526648</v>
      </c>
      <c r="AH22" s="20">
        <v>87.0323</v>
      </c>
      <c r="AI22" s="19">
        <v>0</v>
      </c>
      <c r="AJ22" s="20">
        <v>0</v>
      </c>
      <c r="AK22" s="20">
        <v>0</v>
      </c>
      <c r="AL22" s="19">
        <v>0</v>
      </c>
      <c r="AM22" s="20">
        <v>0</v>
      </c>
      <c r="AN22" s="20">
        <v>0</v>
      </c>
      <c r="AO22" s="19">
        <v>0</v>
      </c>
      <c r="AP22" s="20">
        <v>0</v>
      </c>
      <c r="AQ22" s="20">
        <v>0</v>
      </c>
    </row>
    <row r="23" spans="1:4" ht="17.25">
      <c r="A23" s="10">
        <v>1.2500000000000001E-2</v>
      </c>
      <c r="B23" s="19">
        <v>0.806488</v>
      </c>
      <c r="C23" s="20">
        <v>27.5855</v>
      </c>
      <c r="D23" s="20">
        <v>772.186</v>
      </c>
      <c r="E23" s="19">
        <v>0.609378</v>
      </c>
      <c r="F23" s="20">
        <v>0.0363827</v>
      </c>
      <c r="G23" s="20">
        <v>857.713</v>
      </c>
      <c r="H23" s="19">
        <v>0.61454</v>
      </c>
      <c r="I23" s="20">
        <v>0.0409954</v>
      </c>
      <c r="J23" s="20">
        <v>826.331</v>
      </c>
      <c r="K23" s="19">
        <v>0.876846</v>
      </c>
      <c r="L23" s="20">
        <v>14.2964</v>
      </c>
      <c r="M23" s="20">
        <v>436.544</v>
      </c>
      <c r="N23" s="19">
        <v>0.80988</v>
      </c>
      <c r="O23" s="20">
        <v>27.6272</v>
      </c>
      <c r="P23" s="20">
        <v>774.09</v>
      </c>
      <c r="Q23" s="19">
        <v>0.63144</v>
      </c>
      <c r="R23" s="20">
        <v>0.564728</v>
      </c>
      <c r="S23" s="20">
        <v>36.6581</v>
      </c>
      <c r="T23" s="19">
        <v>0.960763</v>
      </c>
      <c r="U23" s="20">
        <v>0.541208</v>
      </c>
      <c r="V23" s="20">
        <v>97.0092</v>
      </c>
      <c r="W23" s="19">
        <v>0.989673</v>
      </c>
      <c r="X23" s="20">
        <v>0.62618</v>
      </c>
      <c r="Y23" s="20">
        <v>37.5943</v>
      </c>
      <c r="Z23" s="19">
        <v>0.809977</v>
      </c>
      <c r="AA23" s="20">
        <v>3.28325</v>
      </c>
      <c r="AB23" s="20">
        <v>195.256</v>
      </c>
      <c r="AC23" s="19">
        <v>0</v>
      </c>
      <c r="AD23" s="20">
        <v>0</v>
      </c>
      <c r="AE23" s="20">
        <v>0</v>
      </c>
      <c r="AF23" s="19">
        <v>0.818351</v>
      </c>
      <c r="AG23" s="20">
        <v>0.00528179</v>
      </c>
      <c r="AH23" s="20">
        <v>87.0323</v>
      </c>
      <c r="AI23" s="19">
        <v>0</v>
      </c>
      <c r="AJ23" s="20">
        <v>0</v>
      </c>
      <c r="AK23" s="20">
        <v>0</v>
      </c>
      <c r="AL23" s="19">
        <v>0</v>
      </c>
      <c r="AM23" s="20">
        <v>0</v>
      </c>
      <c r="AN23" s="20">
        <v>0</v>
      </c>
      <c r="AO23" s="19">
        <v>0</v>
      </c>
      <c r="AP23" s="20">
        <v>0</v>
      </c>
      <c r="AQ23" s="20">
        <v>0</v>
      </c>
    </row>
    <row r="24" spans="1:4" ht="17.25">
      <c r="A24" s="10">
        <v>1.3194444444444399E-2</v>
      </c>
      <c r="B24" s="19">
        <v>0.807272</v>
      </c>
      <c r="C24" s="20">
        <v>27.6817</v>
      </c>
      <c r="D24" s="20">
        <v>772.654</v>
      </c>
      <c r="E24" s="19">
        <v>0.606542</v>
      </c>
      <c r="F24" s="20">
        <v>0.036157</v>
      </c>
      <c r="G24" s="20">
        <v>857.714</v>
      </c>
      <c r="H24" s="19">
        <v>0.616243</v>
      </c>
      <c r="I24" s="20">
        <v>0.0410859</v>
      </c>
      <c r="J24" s="20">
        <v>826.331</v>
      </c>
      <c r="K24" s="19">
        <v>0.876557</v>
      </c>
      <c r="L24" s="20">
        <v>14.2738</v>
      </c>
      <c r="M24" s="20">
        <v>436.778</v>
      </c>
      <c r="N24" s="19">
        <v>0.81057</v>
      </c>
      <c r="O24" s="20">
        <v>27.724</v>
      </c>
      <c r="P24" s="20">
        <v>774.559</v>
      </c>
      <c r="Q24" s="19">
        <v>0.632515</v>
      </c>
      <c r="R24" s="20">
        <v>0.565202</v>
      </c>
      <c r="S24" s="20">
        <v>36.6675</v>
      </c>
      <c r="T24" s="19">
        <v>0.960754</v>
      </c>
      <c r="U24" s="20">
        <v>0.540742</v>
      </c>
      <c r="V24" s="20">
        <v>97.0183</v>
      </c>
      <c r="W24" s="19">
        <v>0.989666</v>
      </c>
      <c r="X24" s="20">
        <v>0.626029</v>
      </c>
      <c r="Y24" s="20">
        <v>37.6043</v>
      </c>
      <c r="Z24" s="19">
        <v>0.81006</v>
      </c>
      <c r="AA24" s="20">
        <v>3.27785</v>
      </c>
      <c r="AB24" s="20">
        <v>195.31</v>
      </c>
      <c r="AC24" s="19">
        <v>0</v>
      </c>
      <c r="AD24" s="20">
        <v>0</v>
      </c>
      <c r="AE24" s="20">
        <v>0</v>
      </c>
      <c r="AF24" s="19">
        <v>0.867591</v>
      </c>
      <c r="AG24" s="20">
        <v>0.0146229</v>
      </c>
      <c r="AH24" s="20">
        <v>87.0324</v>
      </c>
      <c r="AI24" s="19">
        <v>0</v>
      </c>
      <c r="AJ24" s="20">
        <v>0</v>
      </c>
      <c r="AK24" s="20">
        <v>0</v>
      </c>
      <c r="AL24" s="19">
        <v>0</v>
      </c>
      <c r="AM24" s="20">
        <v>0</v>
      </c>
      <c r="AN24" s="20">
        <v>0</v>
      </c>
      <c r="AO24" s="19">
        <v>0</v>
      </c>
      <c r="AP24" s="20">
        <v>0</v>
      </c>
      <c r="AQ24" s="20">
        <v>0</v>
      </c>
    </row>
    <row r="25" spans="1:4" ht="17.25">
      <c r="A25" s="10">
        <v>1.38888888888889E-2</v>
      </c>
      <c r="B25" s="19">
        <v>0.808418</v>
      </c>
      <c r="C25" s="20">
        <v>27.8009</v>
      </c>
      <c r="D25" s="20">
        <v>773.109</v>
      </c>
      <c r="E25" s="19">
        <v>0.610864</v>
      </c>
      <c r="F25" s="20">
        <v>0.0364822</v>
      </c>
      <c r="G25" s="20">
        <v>857.714</v>
      </c>
      <c r="H25" s="19">
        <v>0.615252</v>
      </c>
      <c r="I25" s="20">
        <v>0.0409416</v>
      </c>
      <c r="J25" s="20">
        <v>826.332</v>
      </c>
      <c r="K25" s="19">
        <v>0.876848</v>
      </c>
      <c r="L25" s="20">
        <v>14.2939</v>
      </c>
      <c r="M25" s="20">
        <v>437.02</v>
      </c>
      <c r="N25" s="19">
        <v>0.811958</v>
      </c>
      <c r="O25" s="20">
        <v>27.8412</v>
      </c>
      <c r="P25" s="20">
        <v>775.022</v>
      </c>
      <c r="Q25" s="19">
        <v>0.632057</v>
      </c>
      <c r="R25" s="20">
        <v>0.565669</v>
      </c>
      <c r="S25" s="20">
        <v>36.6768</v>
      </c>
      <c r="T25" s="19">
        <v>0.961355</v>
      </c>
      <c r="U25" s="20">
        <v>0.541232</v>
      </c>
      <c r="V25" s="20">
        <v>97.0271</v>
      </c>
      <c r="W25" s="19">
        <v>0.989697</v>
      </c>
      <c r="X25" s="20">
        <v>0.625804</v>
      </c>
      <c r="Y25" s="20">
        <v>37.6148</v>
      </c>
      <c r="Z25" s="19">
        <v>0.816411</v>
      </c>
      <c r="AA25" s="20">
        <v>3.26287</v>
      </c>
      <c r="AB25" s="20">
        <v>195.367</v>
      </c>
      <c r="AC25" s="19">
        <v>0</v>
      </c>
      <c r="AD25" s="20">
        <v>0</v>
      </c>
      <c r="AE25" s="20">
        <v>0</v>
      </c>
      <c r="AF25" s="19">
        <v>0.878989</v>
      </c>
      <c r="AG25" s="20">
        <v>5.23639</v>
      </c>
      <c r="AH25" s="20">
        <v>87.0893</v>
      </c>
      <c r="AI25" s="19">
        <v>0</v>
      </c>
      <c r="AJ25" s="20">
        <v>0</v>
      </c>
      <c r="AK25" s="20">
        <v>0</v>
      </c>
      <c r="AL25" s="19">
        <v>0</v>
      </c>
      <c r="AM25" s="20">
        <v>0</v>
      </c>
      <c r="AN25" s="20">
        <v>0</v>
      </c>
      <c r="AO25" s="19">
        <v>0</v>
      </c>
      <c r="AP25" s="20">
        <v>0</v>
      </c>
      <c r="AQ25" s="20">
        <v>0</v>
      </c>
    </row>
    <row r="26" spans="1:4" ht="17.25">
      <c r="A26" s="10">
        <v>1.4583333333333301E-2</v>
      </c>
      <c r="B26" s="19">
        <v>0.808642</v>
      </c>
      <c r="C26" s="20">
        <v>27.8592</v>
      </c>
      <c r="D26" s="20">
        <v>773.557</v>
      </c>
      <c r="E26" s="19">
        <v>0.609297</v>
      </c>
      <c r="F26" s="20">
        <v>0.0364272</v>
      </c>
      <c r="G26" s="20">
        <v>857.715</v>
      </c>
      <c r="H26" s="19">
        <v>0.61198</v>
      </c>
      <c r="I26" s="20">
        <v>0.0408252</v>
      </c>
      <c r="J26" s="20">
        <v>826.333</v>
      </c>
      <c r="K26" s="19">
        <v>0.876504</v>
      </c>
      <c r="L26" s="20">
        <v>14.266</v>
      </c>
      <c r="M26" s="20">
        <v>437.255</v>
      </c>
      <c r="N26" s="19">
        <v>0.811994</v>
      </c>
      <c r="O26" s="20">
        <v>27.9017</v>
      </c>
      <c r="P26" s="20">
        <v>775.479</v>
      </c>
      <c r="Q26" s="19">
        <v>0.632437</v>
      </c>
      <c r="R26" s="20">
        <v>0.565267</v>
      </c>
      <c r="S26" s="20">
        <v>36.6864</v>
      </c>
      <c r="T26" s="19">
        <v>0.960886</v>
      </c>
      <c r="U26" s="20">
        <v>0.540555</v>
      </c>
      <c r="V26" s="20">
        <v>97.0363</v>
      </c>
      <c r="W26" s="19">
        <v>0.989673</v>
      </c>
      <c r="X26" s="20">
        <v>0.625921</v>
      </c>
      <c r="Y26" s="20">
        <v>37.6254</v>
      </c>
      <c r="Z26" s="19">
        <v>0.816016</v>
      </c>
      <c r="AA26" s="20">
        <v>3.26175</v>
      </c>
      <c r="AB26" s="20">
        <v>195.42</v>
      </c>
      <c r="AC26" s="19">
        <v>0</v>
      </c>
      <c r="AD26" s="20">
        <v>0</v>
      </c>
      <c r="AE26" s="20">
        <v>0</v>
      </c>
      <c r="AF26" s="19">
        <v>0.879403</v>
      </c>
      <c r="AG26" s="20">
        <v>5.2527</v>
      </c>
      <c r="AH26" s="20">
        <v>87.1756</v>
      </c>
      <c r="AI26" s="19">
        <v>0</v>
      </c>
      <c r="AJ26" s="20">
        <v>0</v>
      </c>
      <c r="AK26" s="20">
        <v>0</v>
      </c>
      <c r="AL26" s="19">
        <v>0</v>
      </c>
      <c r="AM26" s="20">
        <v>0</v>
      </c>
      <c r="AN26" s="20">
        <v>0</v>
      </c>
      <c r="AO26" s="19">
        <v>0</v>
      </c>
      <c r="AP26" s="20">
        <v>0</v>
      </c>
      <c r="AQ26" s="20">
        <v>0</v>
      </c>
    </row>
    <row r="27" spans="1:4" ht="17.25">
      <c r="A27" s="10">
        <v>1.52777777777778E-2</v>
      </c>
      <c r="B27" s="19">
        <v>0.809385</v>
      </c>
      <c r="C27" s="20">
        <v>28.0088</v>
      </c>
      <c r="D27" s="20">
        <v>774.03</v>
      </c>
      <c r="E27" s="19">
        <v>0.607219</v>
      </c>
      <c r="F27" s="20">
        <v>0.0362976</v>
      </c>
      <c r="G27" s="20">
        <v>857.716</v>
      </c>
      <c r="H27" s="19">
        <v>0.613032</v>
      </c>
      <c r="I27" s="20">
        <v>0.0409546</v>
      </c>
      <c r="J27" s="20">
        <v>826.333</v>
      </c>
      <c r="K27" s="19">
        <v>0.877056</v>
      </c>
      <c r="L27" s="20">
        <v>14.3266</v>
      </c>
      <c r="M27" s="20">
        <v>437.489</v>
      </c>
      <c r="N27" s="19">
        <v>0.813227</v>
      </c>
      <c r="O27" s="20">
        <v>28.048</v>
      </c>
      <c r="P27" s="20">
        <v>775.937</v>
      </c>
      <c r="Q27" s="19">
        <v>0.6335</v>
      </c>
      <c r="R27" s="20">
        <v>0.568005</v>
      </c>
      <c r="S27" s="20">
        <v>36.6958</v>
      </c>
      <c r="T27" s="19">
        <v>0.961477</v>
      </c>
      <c r="U27" s="20">
        <v>0.541079</v>
      </c>
      <c r="V27" s="20">
        <v>97.0453</v>
      </c>
      <c r="W27" s="19">
        <v>0.989687</v>
      </c>
      <c r="X27" s="20">
        <v>0.62766</v>
      </c>
      <c r="Y27" s="20">
        <v>37.6358</v>
      </c>
      <c r="Z27" s="19">
        <v>0.817484</v>
      </c>
      <c r="AA27" s="20">
        <v>3.25973</v>
      </c>
      <c r="AB27" s="20">
        <v>195.475</v>
      </c>
      <c r="AC27" s="19">
        <v>0</v>
      </c>
      <c r="AD27" s="20">
        <v>0</v>
      </c>
      <c r="AE27" s="20">
        <v>0</v>
      </c>
      <c r="AF27" s="19">
        <v>0.882553</v>
      </c>
      <c r="AG27" s="20">
        <v>5.33713</v>
      </c>
      <c r="AH27" s="20">
        <v>87.2624</v>
      </c>
      <c r="AI27" s="19">
        <v>0</v>
      </c>
      <c r="AJ27" s="20">
        <v>0</v>
      </c>
      <c r="AK27" s="20">
        <v>0</v>
      </c>
      <c r="AL27" s="19">
        <v>0</v>
      </c>
      <c r="AM27" s="20">
        <v>0</v>
      </c>
      <c r="AN27" s="20">
        <v>0</v>
      </c>
      <c r="AO27" s="19">
        <v>0</v>
      </c>
      <c r="AP27" s="20">
        <v>0</v>
      </c>
      <c r="AQ27" s="20">
        <v>0</v>
      </c>
    </row>
    <row r="28" spans="1:4" ht="17.25">
      <c r="A28" s="10">
        <v>1.59722222222222E-2</v>
      </c>
      <c r="B28" s="19">
        <v>0.809773</v>
      </c>
      <c r="C28" s="20">
        <v>28.0307</v>
      </c>
      <c r="D28" s="20">
        <v>774.505</v>
      </c>
      <c r="E28" s="19">
        <v>0.609451</v>
      </c>
      <c r="F28" s="20">
        <v>0.0364135</v>
      </c>
      <c r="G28" s="20">
        <v>857.716</v>
      </c>
      <c r="H28" s="19">
        <v>0.611944</v>
      </c>
      <c r="I28" s="20">
        <v>0.0407623</v>
      </c>
      <c r="J28" s="20">
        <v>826.334</v>
      </c>
      <c r="K28" s="19">
        <v>0.876921</v>
      </c>
      <c r="L28" s="20">
        <v>14.3204</v>
      </c>
      <c r="M28" s="20">
        <v>437.732</v>
      </c>
      <c r="N28" s="19">
        <v>0.813815</v>
      </c>
      <c r="O28" s="20">
        <v>28.0724</v>
      </c>
      <c r="P28" s="20">
        <v>776.413</v>
      </c>
      <c r="Q28" s="19">
        <v>0.632563</v>
      </c>
      <c r="R28" s="20">
        <v>0.565643</v>
      </c>
      <c r="S28" s="20">
        <v>36.7051</v>
      </c>
      <c r="T28" s="19">
        <v>0.960881</v>
      </c>
      <c r="U28" s="20">
        <v>0.541489</v>
      </c>
      <c r="V28" s="20">
        <v>97.0542</v>
      </c>
      <c r="W28" s="19">
        <v>0.989658</v>
      </c>
      <c r="X28" s="20">
        <v>0.626049</v>
      </c>
      <c r="Y28" s="20">
        <v>37.6464</v>
      </c>
      <c r="Z28" s="19">
        <v>0.815277</v>
      </c>
      <c r="AA28" s="20">
        <v>3.24808</v>
      </c>
      <c r="AB28" s="20">
        <v>195.528</v>
      </c>
      <c r="AC28" s="19">
        <v>0</v>
      </c>
      <c r="AD28" s="20">
        <v>0</v>
      </c>
      <c r="AE28" s="20">
        <v>0</v>
      </c>
      <c r="AF28" s="19">
        <v>0.880789</v>
      </c>
      <c r="AG28" s="20">
        <v>5.28801</v>
      </c>
      <c r="AH28" s="20">
        <v>87.3509</v>
      </c>
      <c r="AI28" s="19">
        <v>0</v>
      </c>
      <c r="AJ28" s="20">
        <v>0</v>
      </c>
      <c r="AK28" s="20">
        <v>0</v>
      </c>
      <c r="AL28" s="19">
        <v>0</v>
      </c>
      <c r="AM28" s="20">
        <v>0</v>
      </c>
      <c r="AN28" s="20">
        <v>0</v>
      </c>
      <c r="AO28" s="19">
        <v>0</v>
      </c>
      <c r="AP28" s="20">
        <v>0</v>
      </c>
      <c r="AQ28" s="20">
        <v>0</v>
      </c>
    </row>
    <row r="29" spans="1:4" ht="17.25">
      <c r="A29" s="10">
        <v>1.6666666666666701E-2</v>
      </c>
      <c r="B29" s="19">
        <v>0.807946</v>
      </c>
      <c r="C29" s="20">
        <v>28.1257</v>
      </c>
      <c r="D29" s="20">
        <v>774.981</v>
      </c>
      <c r="E29" s="19">
        <v>0.608756</v>
      </c>
      <c r="F29" s="20">
        <v>0.0366031</v>
      </c>
      <c r="G29" s="20">
        <v>857.717</v>
      </c>
      <c r="H29" s="19">
        <v>0.609162</v>
      </c>
      <c r="I29" s="20">
        <v>0.041106</v>
      </c>
      <c r="J29" s="20">
        <v>826.335</v>
      </c>
      <c r="K29" s="19">
        <v>0.875792</v>
      </c>
      <c r="L29" s="20">
        <v>14.3158</v>
      </c>
      <c r="M29" s="20">
        <v>437.975</v>
      </c>
      <c r="N29" s="19">
        <v>0.81172</v>
      </c>
      <c r="O29" s="20">
        <v>28.18</v>
      </c>
      <c r="P29" s="20">
        <v>776.89</v>
      </c>
      <c r="Q29" s="19">
        <v>0.631787</v>
      </c>
      <c r="R29" s="20">
        <v>0.567692</v>
      </c>
      <c r="S29" s="20">
        <v>36.7146</v>
      </c>
      <c r="T29" s="19">
        <v>0.959648</v>
      </c>
      <c r="U29" s="20">
        <v>0.541877</v>
      </c>
      <c r="V29" s="20">
        <v>97.0634</v>
      </c>
      <c r="W29" s="19">
        <v>0.989842</v>
      </c>
      <c r="X29" s="20">
        <v>0.629142</v>
      </c>
      <c r="Y29" s="20">
        <v>37.6567</v>
      </c>
      <c r="Z29" s="19">
        <v>0.806756</v>
      </c>
      <c r="AA29" s="20">
        <v>3.26275</v>
      </c>
      <c r="AB29" s="20">
        <v>195.582</v>
      </c>
      <c r="AC29" s="19">
        <v>0</v>
      </c>
      <c r="AD29" s="20">
        <v>0</v>
      </c>
      <c r="AE29" s="20">
        <v>0</v>
      </c>
      <c r="AF29" s="19">
        <v>0</v>
      </c>
      <c r="AG29" s="20">
        <v>0</v>
      </c>
      <c r="AH29" s="20">
        <v>87.397</v>
      </c>
      <c r="AI29" s="19">
        <v>0</v>
      </c>
      <c r="AJ29" s="20">
        <v>0</v>
      </c>
      <c r="AK29" s="20">
        <v>0</v>
      </c>
      <c r="AL29" s="19">
        <v>0</v>
      </c>
      <c r="AM29" s="20">
        <v>0</v>
      </c>
      <c r="AN29" s="20">
        <v>0</v>
      </c>
      <c r="AO29" s="19">
        <v>0</v>
      </c>
      <c r="AP29" s="20">
        <v>0</v>
      </c>
      <c r="AQ29" s="20">
        <v>0</v>
      </c>
    </row>
    <row r="30" spans="1:4" ht="17.25">
      <c r="A30" s="10">
        <v>1.7361111111111101E-2</v>
      </c>
      <c r="B30" s="19">
        <v>0.807819</v>
      </c>
      <c r="C30" s="20">
        <v>28.2408</v>
      </c>
      <c r="D30" s="20">
        <v>775.443</v>
      </c>
      <c r="E30" s="19">
        <v>0.60548</v>
      </c>
      <c r="F30" s="20">
        <v>0.0366281</v>
      </c>
      <c r="G30" s="20">
        <v>857.717</v>
      </c>
      <c r="H30" s="19">
        <v>0.612702</v>
      </c>
      <c r="I30" s="20">
        <v>0.0413416</v>
      </c>
      <c r="J30" s="20">
        <v>826.336</v>
      </c>
      <c r="K30" s="19">
        <v>0.875365</v>
      </c>
      <c r="L30" s="20">
        <v>14.3258</v>
      </c>
      <c r="M30" s="20">
        <v>438.213</v>
      </c>
      <c r="N30" s="19">
        <v>0.81154</v>
      </c>
      <c r="O30" s="20">
        <v>28.277</v>
      </c>
      <c r="P30" s="20">
        <v>777.352</v>
      </c>
      <c r="Q30" s="19">
        <v>0.631636</v>
      </c>
      <c r="R30" s="20">
        <v>0.567984</v>
      </c>
      <c r="S30" s="20">
        <v>36.7242</v>
      </c>
      <c r="T30" s="19">
        <v>0.959959</v>
      </c>
      <c r="U30" s="20">
        <v>0.543311</v>
      </c>
      <c r="V30" s="20">
        <v>97.0724</v>
      </c>
      <c r="W30" s="19">
        <v>0.989826</v>
      </c>
      <c r="X30" s="20">
        <v>0.629855</v>
      </c>
      <c r="Y30" s="20">
        <v>37.6672</v>
      </c>
      <c r="Z30" s="19">
        <v>0.806741</v>
      </c>
      <c r="AA30" s="20">
        <v>3.26955</v>
      </c>
      <c r="AB30" s="20">
        <v>195.636</v>
      </c>
      <c r="AC30" s="19">
        <v>0</v>
      </c>
      <c r="AD30" s="20">
        <v>0</v>
      </c>
      <c r="AE30" s="20">
        <v>0</v>
      </c>
      <c r="AF30" s="19">
        <v>0</v>
      </c>
      <c r="AG30" s="20">
        <v>0</v>
      </c>
      <c r="AH30" s="20">
        <v>87.3971</v>
      </c>
      <c r="AI30" s="19">
        <v>0</v>
      </c>
      <c r="AJ30" s="20">
        <v>0</v>
      </c>
      <c r="AK30" s="20">
        <v>0</v>
      </c>
      <c r="AL30" s="19">
        <v>0</v>
      </c>
      <c r="AM30" s="20">
        <v>0</v>
      </c>
      <c r="AN30" s="20">
        <v>0</v>
      </c>
      <c r="AO30" s="19">
        <v>0</v>
      </c>
      <c r="AP30" s="20">
        <v>0</v>
      </c>
      <c r="AQ30" s="20">
        <v>0</v>
      </c>
    </row>
    <row r="31" spans="1:4" ht="17.25">
      <c r="A31" s="10">
        <v>1.8055555555555599E-2</v>
      </c>
      <c r="B31" s="19">
        <v>0.809702</v>
      </c>
      <c r="C31" s="20">
        <v>28.2747</v>
      </c>
      <c r="D31" s="20">
        <v>775.922</v>
      </c>
      <c r="E31" s="19">
        <v>0.607685</v>
      </c>
      <c r="F31" s="20">
        <v>0.0363583</v>
      </c>
      <c r="G31" s="20">
        <v>857.718</v>
      </c>
      <c r="H31" s="19">
        <v>0.613141</v>
      </c>
      <c r="I31" s="20">
        <v>0.0409645</v>
      </c>
      <c r="J31" s="20">
        <v>826.336</v>
      </c>
      <c r="K31" s="19">
        <v>0.876104</v>
      </c>
      <c r="L31" s="20">
        <v>14.3038</v>
      </c>
      <c r="M31" s="20">
        <v>438.448</v>
      </c>
      <c r="N31" s="19">
        <v>0.812931</v>
      </c>
      <c r="O31" s="20">
        <v>28.3302</v>
      </c>
      <c r="P31" s="20">
        <v>777.832</v>
      </c>
      <c r="Q31" s="19">
        <v>0.63202</v>
      </c>
      <c r="R31" s="20">
        <v>0.567298</v>
      </c>
      <c r="S31" s="20">
        <v>36.7335</v>
      </c>
      <c r="T31" s="19">
        <v>0.960549</v>
      </c>
      <c r="U31" s="20">
        <v>0.542096</v>
      </c>
      <c r="V31" s="20">
        <v>97.0813</v>
      </c>
      <c r="W31" s="19">
        <v>0.989719</v>
      </c>
      <c r="X31" s="20">
        <v>0.628363</v>
      </c>
      <c r="Y31" s="20">
        <v>37.6779</v>
      </c>
      <c r="Z31" s="19">
        <v>0.806788</v>
      </c>
      <c r="AA31" s="20">
        <v>3.26887</v>
      </c>
      <c r="AB31" s="20">
        <v>195.689</v>
      </c>
      <c r="AC31" s="19">
        <v>0</v>
      </c>
      <c r="AD31" s="20">
        <v>0</v>
      </c>
      <c r="AE31" s="20">
        <v>0</v>
      </c>
      <c r="AF31" s="19">
        <v>0</v>
      </c>
      <c r="AG31" s="20">
        <v>0</v>
      </c>
      <c r="AH31" s="20">
        <v>87.3971</v>
      </c>
      <c r="AI31" s="19">
        <v>0</v>
      </c>
      <c r="AJ31" s="20">
        <v>0</v>
      </c>
      <c r="AK31" s="20">
        <v>0</v>
      </c>
      <c r="AL31" s="19">
        <v>0</v>
      </c>
      <c r="AM31" s="20">
        <v>0</v>
      </c>
      <c r="AN31" s="20">
        <v>0</v>
      </c>
      <c r="AO31" s="19">
        <v>0</v>
      </c>
      <c r="AP31" s="20">
        <v>0</v>
      </c>
      <c r="AQ31" s="20">
        <v>0</v>
      </c>
    </row>
    <row r="32" spans="1:4" ht="17.25">
      <c r="A32" s="10">
        <v>1.8749999999999999E-2</v>
      </c>
      <c r="B32" s="19">
        <v>0.809397</v>
      </c>
      <c r="C32" s="20">
        <v>28.3354</v>
      </c>
      <c r="D32" s="20">
        <v>776.385</v>
      </c>
      <c r="E32" s="19">
        <v>0.603254</v>
      </c>
      <c r="F32" s="20">
        <v>0.036388</v>
      </c>
      <c r="G32" s="20">
        <v>857.719</v>
      </c>
      <c r="H32" s="19">
        <v>0.610981</v>
      </c>
      <c r="I32" s="20">
        <v>0.0410047</v>
      </c>
      <c r="J32" s="20">
        <v>826.337</v>
      </c>
      <c r="K32" s="19">
        <v>0.87553</v>
      </c>
      <c r="L32" s="20">
        <v>14.3017</v>
      </c>
      <c r="M32" s="20">
        <v>438.683</v>
      </c>
      <c r="N32" s="19">
        <v>0.81315</v>
      </c>
      <c r="O32" s="20">
        <v>28.3836</v>
      </c>
      <c r="P32" s="20">
        <v>778.289</v>
      </c>
      <c r="Q32" s="19">
        <v>0.630979</v>
      </c>
      <c r="R32" s="20">
        <v>0.566714</v>
      </c>
      <c r="S32" s="20">
        <v>36.7429</v>
      </c>
      <c r="T32" s="19">
        <v>0.960004</v>
      </c>
      <c r="U32" s="20">
        <v>0.543042</v>
      </c>
      <c r="V32" s="20">
        <v>97.0903</v>
      </c>
      <c r="W32" s="19">
        <v>0.989803</v>
      </c>
      <c r="X32" s="20">
        <v>0.628488</v>
      </c>
      <c r="Y32" s="20">
        <v>37.6882</v>
      </c>
      <c r="Z32" s="19">
        <v>0.807618</v>
      </c>
      <c r="AA32" s="20">
        <v>3.27565</v>
      </c>
      <c r="AB32" s="20">
        <v>195.747</v>
      </c>
      <c r="AC32" s="19">
        <v>0</v>
      </c>
      <c r="AD32" s="20">
        <v>0</v>
      </c>
      <c r="AE32" s="20">
        <v>0</v>
      </c>
      <c r="AF32" s="19">
        <v>0</v>
      </c>
      <c r="AG32" s="20">
        <v>0</v>
      </c>
      <c r="AH32" s="20">
        <v>87.3971</v>
      </c>
      <c r="AI32" s="19">
        <v>0</v>
      </c>
      <c r="AJ32" s="20">
        <v>0</v>
      </c>
      <c r="AK32" s="20">
        <v>0</v>
      </c>
      <c r="AL32" s="19">
        <v>0</v>
      </c>
      <c r="AM32" s="20">
        <v>0</v>
      </c>
      <c r="AN32" s="20">
        <v>0</v>
      </c>
      <c r="AO32" s="19">
        <v>0</v>
      </c>
      <c r="AP32" s="20">
        <v>0</v>
      </c>
      <c r="AQ32" s="20">
        <v>0</v>
      </c>
    </row>
    <row r="33" spans="1:4" ht="17.25">
      <c r="A33" s="10">
        <v>1.94444444444444E-2</v>
      </c>
      <c r="B33" s="19">
        <v>0.808337</v>
      </c>
      <c r="C33" s="20">
        <v>28.4292</v>
      </c>
      <c r="D33" s="20">
        <v>776.843</v>
      </c>
      <c r="E33" s="19">
        <v>0.605592</v>
      </c>
      <c r="F33" s="20">
        <v>0.0366626</v>
      </c>
      <c r="G33" s="20">
        <v>857.719</v>
      </c>
      <c r="H33" s="19">
        <v>0.611878</v>
      </c>
      <c r="I33" s="20">
        <v>0.0413904</v>
      </c>
      <c r="J33" s="20">
        <v>826.338</v>
      </c>
      <c r="K33" s="19">
        <v>0.875005</v>
      </c>
      <c r="L33" s="20">
        <v>14.3215</v>
      </c>
      <c r="M33" s="20">
        <v>438.925</v>
      </c>
      <c r="N33" s="19">
        <v>0.811725</v>
      </c>
      <c r="O33" s="20">
        <v>28.476</v>
      </c>
      <c r="P33" s="20">
        <v>778.771</v>
      </c>
      <c r="Q33" s="19">
        <v>0.631114</v>
      </c>
      <c r="R33" s="20">
        <v>0.569377</v>
      </c>
      <c r="S33" s="20">
        <v>36.7524</v>
      </c>
      <c r="T33" s="19">
        <v>0.960205</v>
      </c>
      <c r="U33" s="20">
        <v>0.543819</v>
      </c>
      <c r="V33" s="20">
        <v>97.0994</v>
      </c>
      <c r="W33" s="19">
        <v>0.989859</v>
      </c>
      <c r="X33" s="20">
        <v>0.630408</v>
      </c>
      <c r="Y33" s="20">
        <v>37.6985</v>
      </c>
      <c r="Z33" s="19">
        <v>0.804968</v>
      </c>
      <c r="AA33" s="20">
        <v>3.28441</v>
      </c>
      <c r="AB33" s="20">
        <v>195.8</v>
      </c>
      <c r="AC33" s="19">
        <v>0</v>
      </c>
      <c r="AD33" s="20">
        <v>0</v>
      </c>
      <c r="AE33" s="20">
        <v>0</v>
      </c>
      <c r="AF33" s="19">
        <v>0</v>
      </c>
      <c r="AG33" s="20">
        <v>0</v>
      </c>
      <c r="AH33" s="20">
        <v>87.3972</v>
      </c>
      <c r="AI33" s="19">
        <v>0</v>
      </c>
      <c r="AJ33" s="20">
        <v>0</v>
      </c>
      <c r="AK33" s="20">
        <v>0</v>
      </c>
      <c r="AL33" s="19">
        <v>0</v>
      </c>
      <c r="AM33" s="20">
        <v>0</v>
      </c>
      <c r="AN33" s="20">
        <v>0</v>
      </c>
      <c r="AO33" s="19">
        <v>0</v>
      </c>
      <c r="AP33" s="20">
        <v>0</v>
      </c>
      <c r="AQ33" s="20">
        <v>0</v>
      </c>
    </row>
    <row r="34" spans="1:4" ht="17.25">
      <c r="A34" s="10">
        <v>2.0138888888888901E-2</v>
      </c>
      <c r="B34" s="19">
        <v>0.809337</v>
      </c>
      <c r="C34" s="20">
        <v>28.4785</v>
      </c>
      <c r="D34" s="20">
        <v>777.34</v>
      </c>
      <c r="E34" s="19">
        <v>0.607613</v>
      </c>
      <c r="F34" s="20">
        <v>0.0366427</v>
      </c>
      <c r="G34" s="20">
        <v>857.72</v>
      </c>
      <c r="H34" s="19">
        <v>0.611442</v>
      </c>
      <c r="I34" s="20">
        <v>0.0413798</v>
      </c>
      <c r="J34" s="20">
        <v>826.338</v>
      </c>
      <c r="K34" s="19">
        <v>0.874663</v>
      </c>
      <c r="L34" s="20">
        <v>14.2374</v>
      </c>
      <c r="M34" s="20">
        <v>439.167</v>
      </c>
      <c r="N34" s="19">
        <v>0.812964</v>
      </c>
      <c r="O34" s="20">
        <v>28.5102</v>
      </c>
      <c r="P34" s="20">
        <v>779.253</v>
      </c>
      <c r="Q34" s="19">
        <v>0.629828</v>
      </c>
      <c r="R34" s="20">
        <v>0.567373</v>
      </c>
      <c r="S34" s="20">
        <v>36.762</v>
      </c>
      <c r="T34" s="19">
        <v>0.959394</v>
      </c>
      <c r="U34" s="20">
        <v>0.543692</v>
      </c>
      <c r="V34" s="20">
        <v>97.1086</v>
      </c>
      <c r="W34" s="19">
        <v>0.989933</v>
      </c>
      <c r="X34" s="20">
        <v>0.629308</v>
      </c>
      <c r="Y34" s="20">
        <v>37.7093</v>
      </c>
      <c r="Z34" s="19">
        <v>0.806903</v>
      </c>
      <c r="AA34" s="20">
        <v>3.28342</v>
      </c>
      <c r="AB34" s="20">
        <v>195.854</v>
      </c>
      <c r="AC34" s="19">
        <v>0</v>
      </c>
      <c r="AD34" s="20">
        <v>0</v>
      </c>
      <c r="AE34" s="20">
        <v>0</v>
      </c>
      <c r="AF34" s="19">
        <v>0.838158</v>
      </c>
      <c r="AG34" s="20">
        <v>0.00529679</v>
      </c>
      <c r="AH34" s="20">
        <v>87.3972</v>
      </c>
      <c r="AI34" s="19">
        <v>0</v>
      </c>
      <c r="AJ34" s="20">
        <v>0</v>
      </c>
      <c r="AK34" s="20">
        <v>0</v>
      </c>
      <c r="AL34" s="19">
        <v>0</v>
      </c>
      <c r="AM34" s="20">
        <v>0</v>
      </c>
      <c r="AN34" s="20">
        <v>0</v>
      </c>
      <c r="AO34" s="19">
        <v>0</v>
      </c>
      <c r="AP34" s="20">
        <v>0</v>
      </c>
      <c r="AQ34" s="20">
        <v>0</v>
      </c>
    </row>
    <row r="35" spans="1:4" ht="17.25">
      <c r="A35" s="10">
        <v>2.0833333333333301E-2</v>
      </c>
      <c r="B35" s="19">
        <v>0.787523</v>
      </c>
      <c r="C35" s="20">
        <v>25.8176</v>
      </c>
      <c r="D35" s="20">
        <v>777.771</v>
      </c>
      <c r="E35" s="19">
        <v>0.608601</v>
      </c>
      <c r="F35" s="20">
        <v>0.0367132</v>
      </c>
      <c r="G35" s="20">
        <v>857.72</v>
      </c>
      <c r="H35" s="19">
        <v>0.608918</v>
      </c>
      <c r="I35" s="20">
        <v>0.0409305</v>
      </c>
      <c r="J35" s="20">
        <v>826.339</v>
      </c>
      <c r="K35" s="19">
        <v>0.874853</v>
      </c>
      <c r="L35" s="20">
        <v>14.274</v>
      </c>
      <c r="M35" s="20">
        <v>439.409</v>
      </c>
      <c r="N35" s="19">
        <v>0.791666</v>
      </c>
      <c r="O35" s="20">
        <v>25.8702</v>
      </c>
      <c r="P35" s="20">
        <v>779.685</v>
      </c>
      <c r="Q35" s="19">
        <v>0.631111</v>
      </c>
      <c r="R35" s="20">
        <v>0.566981</v>
      </c>
      <c r="S35" s="20">
        <v>36.7713</v>
      </c>
      <c r="T35" s="19">
        <v>0.960957</v>
      </c>
      <c r="U35" s="20">
        <v>0.542968</v>
      </c>
      <c r="V35" s="20">
        <v>97.1175</v>
      </c>
      <c r="W35" s="19">
        <v>0.989847</v>
      </c>
      <c r="X35" s="20">
        <v>0.629537</v>
      </c>
      <c r="Y35" s="20">
        <v>37.7195</v>
      </c>
      <c r="Z35" s="19">
        <v>0.806866</v>
      </c>
      <c r="AA35" s="20">
        <v>3.28642</v>
      </c>
      <c r="AB35" s="20">
        <v>195.909</v>
      </c>
      <c r="AC35" s="19">
        <v>0</v>
      </c>
      <c r="AD35" s="20">
        <v>0</v>
      </c>
      <c r="AE35" s="20">
        <v>0</v>
      </c>
      <c r="AF35" s="19">
        <v>0.812051</v>
      </c>
      <c r="AG35" s="20">
        <v>0.00526705</v>
      </c>
      <c r="AH35" s="20">
        <v>87.3973</v>
      </c>
      <c r="AI35" s="19">
        <v>0</v>
      </c>
      <c r="AJ35" s="20">
        <v>0</v>
      </c>
      <c r="AK35" s="20">
        <v>0</v>
      </c>
      <c r="AL35" s="19">
        <v>0</v>
      </c>
      <c r="AM35" s="20">
        <v>0</v>
      </c>
      <c r="AN35" s="20">
        <v>0</v>
      </c>
      <c r="AO35" s="19">
        <v>0</v>
      </c>
      <c r="AP35" s="20">
        <v>0</v>
      </c>
      <c r="AQ35" s="20">
        <v>0</v>
      </c>
    </row>
    <row r="36" spans="1:4" ht="17.25">
      <c r="A36" s="10">
        <v>2.1527777777777798E-2</v>
      </c>
      <c r="B36" s="19">
        <v>0.786946</v>
      </c>
      <c r="C36" s="20">
        <v>25.7316</v>
      </c>
      <c r="D36" s="20">
        <v>778.193</v>
      </c>
      <c r="E36" s="19">
        <v>0.608732</v>
      </c>
      <c r="F36" s="20">
        <v>0.0366578</v>
      </c>
      <c r="G36" s="20">
        <v>857.721</v>
      </c>
      <c r="H36" s="19">
        <v>0.608494</v>
      </c>
      <c r="I36" s="20">
        <v>0.0411036</v>
      </c>
      <c r="J36" s="20">
        <v>826.34</v>
      </c>
      <c r="K36" s="19">
        <v>0.874275</v>
      </c>
      <c r="L36" s="20">
        <v>14.2359</v>
      </c>
      <c r="M36" s="20">
        <v>439.642</v>
      </c>
      <c r="N36" s="19">
        <v>0.789395</v>
      </c>
      <c r="O36" s="20">
        <v>25.7983</v>
      </c>
      <c r="P36" s="20">
        <v>780.123</v>
      </c>
      <c r="Q36" s="19">
        <v>0.631043</v>
      </c>
      <c r="R36" s="20">
        <v>0.567058</v>
      </c>
      <c r="S36" s="20">
        <v>36.7808</v>
      </c>
      <c r="T36" s="19">
        <v>0.959872</v>
      </c>
      <c r="U36" s="20">
        <v>0.541917</v>
      </c>
      <c r="V36" s="20">
        <v>97.1265</v>
      </c>
      <c r="W36" s="19">
        <v>0.989843</v>
      </c>
      <c r="X36" s="20">
        <v>0.630336</v>
      </c>
      <c r="Y36" s="20">
        <v>37.7302</v>
      </c>
      <c r="Z36" s="19">
        <v>0.80643</v>
      </c>
      <c r="AA36" s="20">
        <v>3.27911</v>
      </c>
      <c r="AB36" s="20">
        <v>195.965</v>
      </c>
      <c r="AC36" s="19">
        <v>0</v>
      </c>
      <c r="AD36" s="20">
        <v>0</v>
      </c>
      <c r="AE36" s="20">
        <v>0</v>
      </c>
      <c r="AF36" s="19">
        <v>0.784769</v>
      </c>
      <c r="AG36" s="20">
        <v>0.00522743</v>
      </c>
      <c r="AH36" s="20">
        <v>87.3973</v>
      </c>
      <c r="AI36" s="19">
        <v>0</v>
      </c>
      <c r="AJ36" s="20">
        <v>0</v>
      </c>
      <c r="AK36" s="20">
        <v>0</v>
      </c>
      <c r="AL36" s="19">
        <v>0</v>
      </c>
      <c r="AM36" s="20">
        <v>0</v>
      </c>
      <c r="AN36" s="20">
        <v>0</v>
      </c>
      <c r="AO36" s="19">
        <v>0</v>
      </c>
      <c r="AP36" s="20">
        <v>0</v>
      </c>
      <c r="AQ36" s="20">
        <v>0</v>
      </c>
    </row>
    <row r="37" spans="1:4" ht="17.25">
      <c r="A37" s="10">
        <v>2.2222222222222199E-2</v>
      </c>
      <c r="B37" s="19">
        <v>0.785842</v>
      </c>
      <c r="C37" s="20">
        <v>25.7235</v>
      </c>
      <c r="D37" s="20">
        <v>778.629</v>
      </c>
      <c r="E37" s="19">
        <v>0.607555</v>
      </c>
      <c r="F37" s="20">
        <v>0.0366217</v>
      </c>
      <c r="G37" s="20">
        <v>857.722</v>
      </c>
      <c r="H37" s="19">
        <v>0.60833</v>
      </c>
      <c r="I37" s="20">
        <v>0.0410557</v>
      </c>
      <c r="J37" s="20">
        <v>826.34</v>
      </c>
      <c r="K37" s="19">
        <v>0.874379</v>
      </c>
      <c r="L37" s="20">
        <v>14.2263</v>
      </c>
      <c r="M37" s="20">
        <v>439.878</v>
      </c>
      <c r="N37" s="19">
        <v>0.789579</v>
      </c>
      <c r="O37" s="20">
        <v>25.7762</v>
      </c>
      <c r="P37" s="20">
        <v>780.552</v>
      </c>
      <c r="Q37" s="19">
        <v>0.631175</v>
      </c>
      <c r="R37" s="20">
        <v>0.567268</v>
      </c>
      <c r="S37" s="20">
        <v>36.7904</v>
      </c>
      <c r="T37" s="19">
        <v>0.960203</v>
      </c>
      <c r="U37" s="20">
        <v>0.542304</v>
      </c>
      <c r="V37" s="20">
        <v>97.1357</v>
      </c>
      <c r="W37" s="19">
        <v>0.989921</v>
      </c>
      <c r="X37" s="20">
        <v>0.629887</v>
      </c>
      <c r="Y37" s="20">
        <v>37.7405</v>
      </c>
      <c r="Z37" s="19">
        <v>0.806687</v>
      </c>
      <c r="AA37" s="20">
        <v>3.27733</v>
      </c>
      <c r="AB37" s="20">
        <v>196.02</v>
      </c>
      <c r="AC37" s="19">
        <v>0</v>
      </c>
      <c r="AD37" s="20">
        <v>0</v>
      </c>
      <c r="AE37" s="20">
        <v>0</v>
      </c>
      <c r="AF37" s="19">
        <v>0.825782</v>
      </c>
      <c r="AG37" s="20">
        <v>0.00531475</v>
      </c>
      <c r="AH37" s="20">
        <v>87.3974</v>
      </c>
      <c r="AI37" s="19">
        <v>0</v>
      </c>
      <c r="AJ37" s="20">
        <v>0</v>
      </c>
      <c r="AK37" s="20">
        <v>0</v>
      </c>
      <c r="AL37" s="19">
        <v>0</v>
      </c>
      <c r="AM37" s="20">
        <v>0</v>
      </c>
      <c r="AN37" s="20">
        <v>0</v>
      </c>
      <c r="AO37" s="19">
        <v>0</v>
      </c>
      <c r="AP37" s="20">
        <v>0</v>
      </c>
      <c r="AQ37" s="20">
        <v>0</v>
      </c>
    </row>
    <row r="38" spans="1:4" ht="17.25">
      <c r="A38" s="10">
        <v>2.29166666666667E-2</v>
      </c>
      <c r="B38" s="19">
        <v>0.78367</v>
      </c>
      <c r="C38" s="20">
        <v>25.6688</v>
      </c>
      <c r="D38" s="20">
        <v>779.065</v>
      </c>
      <c r="E38" s="19">
        <v>0.609284</v>
      </c>
      <c r="F38" s="20">
        <v>0.0368944</v>
      </c>
      <c r="G38" s="20">
        <v>857.722</v>
      </c>
      <c r="H38" s="19">
        <v>0.606312</v>
      </c>
      <c r="I38" s="20">
        <v>0.0409547</v>
      </c>
      <c r="J38" s="20">
        <v>826.341</v>
      </c>
      <c r="K38" s="19">
        <v>0.873355</v>
      </c>
      <c r="L38" s="20">
        <v>14.1807</v>
      </c>
      <c r="M38" s="20">
        <v>440.111</v>
      </c>
      <c r="N38" s="19">
        <v>0.787149</v>
      </c>
      <c r="O38" s="20">
        <v>25.7131</v>
      </c>
      <c r="P38" s="20">
        <v>780.974</v>
      </c>
      <c r="Q38" s="19">
        <v>0.631116</v>
      </c>
      <c r="R38" s="20">
        <v>0.568749</v>
      </c>
      <c r="S38" s="20">
        <v>36.7999</v>
      </c>
      <c r="T38" s="19">
        <v>0.959126</v>
      </c>
      <c r="U38" s="20">
        <v>0.541974</v>
      </c>
      <c r="V38" s="20">
        <v>97.1448</v>
      </c>
      <c r="W38" s="19">
        <v>0.989963</v>
      </c>
      <c r="X38" s="20">
        <v>0.629859</v>
      </c>
      <c r="Y38" s="20">
        <v>37.7513</v>
      </c>
      <c r="Z38" s="19">
        <v>0.804754</v>
      </c>
      <c r="AA38" s="20">
        <v>3.27387</v>
      </c>
      <c r="AB38" s="20">
        <v>196.074</v>
      </c>
      <c r="AC38" s="19">
        <v>0</v>
      </c>
      <c r="AD38" s="20">
        <v>0</v>
      </c>
      <c r="AE38" s="20">
        <v>0</v>
      </c>
      <c r="AF38" s="19">
        <v>0.819094</v>
      </c>
      <c r="AG38" s="20">
        <v>0.00529557</v>
      </c>
      <c r="AH38" s="20">
        <v>87.3974</v>
      </c>
      <c r="AI38" s="19">
        <v>0</v>
      </c>
      <c r="AJ38" s="20">
        <v>0</v>
      </c>
      <c r="AK38" s="20">
        <v>0</v>
      </c>
      <c r="AL38" s="19">
        <v>0</v>
      </c>
      <c r="AM38" s="20">
        <v>0</v>
      </c>
      <c r="AN38" s="20">
        <v>0</v>
      </c>
      <c r="AO38" s="19">
        <v>0</v>
      </c>
      <c r="AP38" s="20">
        <v>0</v>
      </c>
      <c r="AQ38" s="20">
        <v>0</v>
      </c>
    </row>
    <row r="39" spans="1:4" ht="17.25">
      <c r="A39" s="10">
        <v>2.36111111111111E-2</v>
      </c>
      <c r="B39" s="19">
        <v>0.783844</v>
      </c>
      <c r="C39" s="20">
        <v>25.6873</v>
      </c>
      <c r="D39" s="20">
        <v>779.486</v>
      </c>
      <c r="E39" s="19">
        <v>0.607905</v>
      </c>
      <c r="F39" s="20">
        <v>0.0368167</v>
      </c>
      <c r="G39" s="20">
        <v>857.723</v>
      </c>
      <c r="H39" s="19">
        <v>0.612258</v>
      </c>
      <c r="I39" s="20">
        <v>0.0412893</v>
      </c>
      <c r="J39" s="20">
        <v>826.342</v>
      </c>
      <c r="K39" s="19">
        <v>0.873271</v>
      </c>
      <c r="L39" s="20">
        <v>14.1869</v>
      </c>
      <c r="M39" s="20">
        <v>440.351</v>
      </c>
      <c r="N39" s="19">
        <v>0.787823</v>
      </c>
      <c r="O39" s="20">
        <v>25.7449</v>
      </c>
      <c r="P39" s="20">
        <v>781.41</v>
      </c>
      <c r="Q39" s="19">
        <v>0.629759</v>
      </c>
      <c r="R39" s="20">
        <v>0.567547</v>
      </c>
      <c r="S39" s="20">
        <v>36.8093</v>
      </c>
      <c r="T39" s="19">
        <v>0.959669</v>
      </c>
      <c r="U39" s="20">
        <v>0.5437</v>
      </c>
      <c r="V39" s="20">
        <v>97.1538</v>
      </c>
      <c r="W39" s="19">
        <v>0.989924</v>
      </c>
      <c r="X39" s="20">
        <v>0.63129</v>
      </c>
      <c r="Y39" s="20">
        <v>37.7618</v>
      </c>
      <c r="Z39" s="19">
        <v>0.807019</v>
      </c>
      <c r="AA39" s="20">
        <v>3.27937</v>
      </c>
      <c r="AB39" s="20">
        <v>196.13</v>
      </c>
      <c r="AC39" s="19">
        <v>0</v>
      </c>
      <c r="AD39" s="20">
        <v>0</v>
      </c>
      <c r="AE39" s="20">
        <v>0</v>
      </c>
      <c r="AF39" s="19">
        <v>0</v>
      </c>
      <c r="AG39" s="20">
        <v>0</v>
      </c>
      <c r="AH39" s="20">
        <v>87.3975</v>
      </c>
      <c r="AI39" s="19">
        <v>0</v>
      </c>
      <c r="AJ39" s="20">
        <v>0</v>
      </c>
      <c r="AK39" s="20">
        <v>0</v>
      </c>
      <c r="AL39" s="19">
        <v>0</v>
      </c>
      <c r="AM39" s="20">
        <v>0</v>
      </c>
      <c r="AN39" s="20">
        <v>0</v>
      </c>
      <c r="AO39" s="19">
        <v>0</v>
      </c>
      <c r="AP39" s="20">
        <v>0</v>
      </c>
      <c r="AQ39" s="20">
        <v>0</v>
      </c>
    </row>
    <row r="40" spans="1:4" ht="17.25">
      <c r="A40" s="10">
        <v>2.4305555555555601E-2</v>
      </c>
      <c r="B40" s="19">
        <v>0.78212</v>
      </c>
      <c r="C40" s="20">
        <v>25.6297</v>
      </c>
      <c r="D40" s="20">
        <v>779.899</v>
      </c>
      <c r="E40" s="19">
        <v>0.607979</v>
      </c>
      <c r="F40" s="20">
        <v>0.0367404</v>
      </c>
      <c r="G40" s="20">
        <v>857.723</v>
      </c>
      <c r="H40" s="19">
        <v>0.611176</v>
      </c>
      <c r="I40" s="20">
        <v>0.0412941</v>
      </c>
      <c r="J40" s="20">
        <v>826.342</v>
      </c>
      <c r="K40" s="19">
        <v>0.872419</v>
      </c>
      <c r="L40" s="20">
        <v>14.1653</v>
      </c>
      <c r="M40" s="20">
        <v>440.584</v>
      </c>
      <c r="N40" s="19">
        <v>0.785617</v>
      </c>
      <c r="O40" s="20">
        <v>25.6875</v>
      </c>
      <c r="P40" s="20">
        <v>781.832</v>
      </c>
      <c r="Q40" s="19">
        <v>0.62909</v>
      </c>
      <c r="R40" s="20">
        <v>0.566673</v>
      </c>
      <c r="S40" s="20">
        <v>36.8188</v>
      </c>
      <c r="T40" s="19">
        <v>0.95842</v>
      </c>
      <c r="U40" s="20">
        <v>0.543276</v>
      </c>
      <c r="V40" s="20">
        <v>97.1629</v>
      </c>
      <c r="W40" s="19">
        <v>0.989923</v>
      </c>
      <c r="X40" s="20">
        <v>0.631392</v>
      </c>
      <c r="Y40" s="20">
        <v>37.772</v>
      </c>
      <c r="Z40" s="19">
        <v>0.811397</v>
      </c>
      <c r="AA40" s="20">
        <v>3.26277</v>
      </c>
      <c r="AB40" s="20">
        <v>196.182</v>
      </c>
      <c r="AC40" s="19">
        <v>0</v>
      </c>
      <c r="AD40" s="20">
        <v>0</v>
      </c>
      <c r="AE40" s="20">
        <v>0</v>
      </c>
      <c r="AF40" s="19">
        <v>0.875157</v>
      </c>
      <c r="AG40" s="20">
        <v>5.23483</v>
      </c>
      <c r="AH40" s="20">
        <v>87.4147</v>
      </c>
      <c r="AI40" s="19">
        <v>0</v>
      </c>
      <c r="AJ40" s="20">
        <v>0</v>
      </c>
      <c r="AK40" s="20">
        <v>0</v>
      </c>
      <c r="AL40" s="19">
        <v>0</v>
      </c>
      <c r="AM40" s="20">
        <v>0</v>
      </c>
      <c r="AN40" s="20">
        <v>0</v>
      </c>
      <c r="AO40" s="19">
        <v>0</v>
      </c>
      <c r="AP40" s="20">
        <v>0</v>
      </c>
      <c r="AQ40" s="20">
        <v>0</v>
      </c>
    </row>
    <row r="41" spans="1:4" ht="17.25">
      <c r="A41" s="10">
        <v>2.5000000000000001E-2</v>
      </c>
      <c r="B41" s="19">
        <v>0.783681</v>
      </c>
      <c r="C41" s="20">
        <v>25.5396</v>
      </c>
      <c r="D41" s="20">
        <v>780.347</v>
      </c>
      <c r="E41" s="19">
        <v>0.60659</v>
      </c>
      <c r="F41" s="20">
        <v>0.0364597</v>
      </c>
      <c r="G41" s="20">
        <v>857.724</v>
      </c>
      <c r="H41" s="19">
        <v>0.60901</v>
      </c>
      <c r="I41" s="20">
        <v>0.04076</v>
      </c>
      <c r="J41" s="20">
        <v>826.343</v>
      </c>
      <c r="K41" s="19">
        <v>0.872902</v>
      </c>
      <c r="L41" s="20">
        <v>14.1201</v>
      </c>
      <c r="M41" s="20">
        <v>440.823</v>
      </c>
      <c r="N41" s="19">
        <v>0.78769</v>
      </c>
      <c r="O41" s="20">
        <v>25.5995</v>
      </c>
      <c r="P41" s="20">
        <v>782.267</v>
      </c>
      <c r="Q41" s="19">
        <v>0.6307</v>
      </c>
      <c r="R41" s="20">
        <v>0.56664</v>
      </c>
      <c r="S41" s="20">
        <v>36.8281</v>
      </c>
      <c r="T41" s="19">
        <v>0.958996</v>
      </c>
      <c r="U41" s="20">
        <v>0.542467</v>
      </c>
      <c r="V41" s="20">
        <v>97.1718</v>
      </c>
      <c r="W41" s="19">
        <v>0.989754</v>
      </c>
      <c r="X41" s="20">
        <v>0.629019</v>
      </c>
      <c r="Y41" s="20">
        <v>37.7825</v>
      </c>
      <c r="Z41" s="19">
        <v>0.812171</v>
      </c>
      <c r="AA41" s="20">
        <v>3.25919</v>
      </c>
      <c r="AB41" s="20">
        <v>196.238</v>
      </c>
      <c r="AC41" s="19">
        <v>0</v>
      </c>
      <c r="AD41" s="20">
        <v>0</v>
      </c>
      <c r="AE41" s="20">
        <v>0</v>
      </c>
      <c r="AF41" s="19">
        <v>0.87757</v>
      </c>
      <c r="AG41" s="20">
        <v>5.28457</v>
      </c>
      <c r="AH41" s="20">
        <v>87.5019</v>
      </c>
      <c r="AI41" s="19">
        <v>0</v>
      </c>
      <c r="AJ41" s="20">
        <v>0</v>
      </c>
      <c r="AK41" s="20">
        <v>0</v>
      </c>
      <c r="AL41" s="19">
        <v>0</v>
      </c>
      <c r="AM41" s="20">
        <v>0</v>
      </c>
      <c r="AN41" s="20">
        <v>0</v>
      </c>
      <c r="AO41" s="19">
        <v>0</v>
      </c>
      <c r="AP41" s="20">
        <v>0</v>
      </c>
      <c r="AQ41" s="20">
        <v>0</v>
      </c>
    </row>
    <row r="42" spans="1:4" ht="17.25">
      <c r="A42" s="10">
        <v>2.5694444444444402E-2</v>
      </c>
      <c r="B42" s="19">
        <v>0.784807</v>
      </c>
      <c r="C42" s="20">
        <v>25.4553</v>
      </c>
      <c r="D42" s="20">
        <v>780.765</v>
      </c>
      <c r="E42" s="19">
        <v>0.607213</v>
      </c>
      <c r="F42" s="20">
        <v>0.0365613</v>
      </c>
      <c r="G42" s="20">
        <v>857.725</v>
      </c>
      <c r="H42" s="19">
        <v>0.610775</v>
      </c>
      <c r="I42" s="20">
        <v>0.0408435</v>
      </c>
      <c r="J42" s="20">
        <v>826.344</v>
      </c>
      <c r="K42" s="19">
        <v>0.873566</v>
      </c>
      <c r="L42" s="20">
        <v>14.0705</v>
      </c>
      <c r="M42" s="20">
        <v>441.062</v>
      </c>
      <c r="N42" s="19">
        <v>0.788913</v>
      </c>
      <c r="O42" s="20">
        <v>25.4998</v>
      </c>
      <c r="P42" s="20">
        <v>782.685</v>
      </c>
      <c r="Q42" s="19">
        <v>0.630212</v>
      </c>
      <c r="R42" s="20">
        <v>0.564693</v>
      </c>
      <c r="S42" s="20">
        <v>36.8375</v>
      </c>
      <c r="T42" s="19">
        <v>0.960271</v>
      </c>
      <c r="U42" s="20">
        <v>0.542441</v>
      </c>
      <c r="V42" s="20">
        <v>97.1808</v>
      </c>
      <c r="W42" s="19">
        <v>0.989752</v>
      </c>
      <c r="X42" s="20">
        <v>0.626503</v>
      </c>
      <c r="Y42" s="20">
        <v>37.7931</v>
      </c>
      <c r="Z42" s="19">
        <v>0.812693</v>
      </c>
      <c r="AA42" s="20">
        <v>3.25417</v>
      </c>
      <c r="AB42" s="20">
        <v>196.292</v>
      </c>
      <c r="AC42" s="19">
        <v>0</v>
      </c>
      <c r="AD42" s="20">
        <v>0</v>
      </c>
      <c r="AE42" s="20">
        <v>0</v>
      </c>
      <c r="AF42" s="19">
        <v>0.878435</v>
      </c>
      <c r="AG42" s="20">
        <v>5.26839</v>
      </c>
      <c r="AH42" s="20">
        <v>87.5882</v>
      </c>
      <c r="AI42" s="19">
        <v>0</v>
      </c>
      <c r="AJ42" s="20">
        <v>0</v>
      </c>
      <c r="AK42" s="20">
        <v>0</v>
      </c>
      <c r="AL42" s="19">
        <v>0</v>
      </c>
      <c r="AM42" s="20">
        <v>0</v>
      </c>
      <c r="AN42" s="20">
        <v>0</v>
      </c>
      <c r="AO42" s="19">
        <v>0</v>
      </c>
      <c r="AP42" s="20">
        <v>0</v>
      </c>
      <c r="AQ42" s="20">
        <v>0</v>
      </c>
    </row>
    <row r="43" spans="1:4" ht="17.25">
      <c r="A43" s="10">
        <v>2.6388888888888899E-2</v>
      </c>
      <c r="B43" s="19">
        <v>0.78338</v>
      </c>
      <c r="C43" s="20">
        <v>25.4488</v>
      </c>
      <c r="D43" s="20">
        <v>781.196</v>
      </c>
      <c r="E43" s="19">
        <v>0.60763</v>
      </c>
      <c r="F43" s="20">
        <v>0.0365989</v>
      </c>
      <c r="G43" s="20">
        <v>857.725</v>
      </c>
      <c r="H43" s="19">
        <v>0.613691</v>
      </c>
      <c r="I43" s="20">
        <v>0.0411214</v>
      </c>
      <c r="J43" s="20">
        <v>826.344</v>
      </c>
      <c r="K43" s="19">
        <v>0.87265</v>
      </c>
      <c r="L43" s="20">
        <v>14.0565</v>
      </c>
      <c r="M43" s="20">
        <v>441.293</v>
      </c>
      <c r="N43" s="19">
        <v>0.786872</v>
      </c>
      <c r="O43" s="20">
        <v>25.5048</v>
      </c>
      <c r="P43" s="20">
        <v>783.117</v>
      </c>
      <c r="Q43" s="19">
        <v>0.631364</v>
      </c>
      <c r="R43" s="20">
        <v>0.567088</v>
      </c>
      <c r="S43" s="20">
        <v>36.847</v>
      </c>
      <c r="T43" s="19">
        <v>0.959547</v>
      </c>
      <c r="U43" s="20">
        <v>0.542758</v>
      </c>
      <c r="V43" s="20">
        <v>97.1898</v>
      </c>
      <c r="W43" s="19">
        <v>0.98981</v>
      </c>
      <c r="X43" s="20">
        <v>0.629436</v>
      </c>
      <c r="Y43" s="20">
        <v>37.8036</v>
      </c>
      <c r="Z43" s="19">
        <v>0.811514</v>
      </c>
      <c r="AA43" s="20">
        <v>3.25904</v>
      </c>
      <c r="AB43" s="20">
        <v>196.346</v>
      </c>
      <c r="AC43" s="19">
        <v>0</v>
      </c>
      <c r="AD43" s="20">
        <v>0</v>
      </c>
      <c r="AE43" s="20">
        <v>0</v>
      </c>
      <c r="AF43" s="19">
        <v>0.877779</v>
      </c>
      <c r="AG43" s="20">
        <v>5.29321</v>
      </c>
      <c r="AH43" s="20">
        <v>87.6767</v>
      </c>
      <c r="AI43" s="19">
        <v>0</v>
      </c>
      <c r="AJ43" s="20">
        <v>0</v>
      </c>
      <c r="AK43" s="20">
        <v>0</v>
      </c>
      <c r="AL43" s="19">
        <v>0</v>
      </c>
      <c r="AM43" s="20">
        <v>0</v>
      </c>
      <c r="AN43" s="20">
        <v>0</v>
      </c>
      <c r="AO43" s="19">
        <v>0</v>
      </c>
      <c r="AP43" s="20">
        <v>0</v>
      </c>
      <c r="AQ43" s="20">
        <v>0</v>
      </c>
    </row>
    <row r="44" spans="1:4" ht="17.25">
      <c r="A44" s="10">
        <v>2.70833333333333E-2</v>
      </c>
      <c r="B44" s="19">
        <v>0.786949</v>
      </c>
      <c r="C44" s="20">
        <v>25.6933</v>
      </c>
      <c r="D44" s="20">
        <v>781.614</v>
      </c>
      <c r="E44" s="19">
        <v>0.607123</v>
      </c>
      <c r="F44" s="20">
        <v>0.0365445</v>
      </c>
      <c r="G44" s="20">
        <v>857.726</v>
      </c>
      <c r="H44" s="19">
        <v>0.610844</v>
      </c>
      <c r="I44" s="20">
        <v>0.0410971</v>
      </c>
      <c r="J44" s="20">
        <v>826.345</v>
      </c>
      <c r="K44" s="19">
        <v>0.874356</v>
      </c>
      <c r="L44" s="20">
        <v>14.1857</v>
      </c>
      <c r="M44" s="20">
        <v>441.531</v>
      </c>
      <c r="N44" s="19">
        <v>0.790215</v>
      </c>
      <c r="O44" s="20">
        <v>25.7434</v>
      </c>
      <c r="P44" s="20">
        <v>783.536</v>
      </c>
      <c r="Q44" s="19">
        <v>0.6317</v>
      </c>
      <c r="R44" s="20">
        <v>0.567852</v>
      </c>
      <c r="S44" s="20">
        <v>36.8566</v>
      </c>
      <c r="T44" s="19">
        <v>0.959645</v>
      </c>
      <c r="U44" s="20">
        <v>0.542073</v>
      </c>
      <c r="V44" s="20">
        <v>97.1991</v>
      </c>
      <c r="W44" s="19">
        <v>0.989841</v>
      </c>
      <c r="X44" s="20">
        <v>0.629141</v>
      </c>
      <c r="Y44" s="20">
        <v>37.8143</v>
      </c>
      <c r="Z44" s="19">
        <v>0.80578</v>
      </c>
      <c r="AA44" s="20">
        <v>3.26761</v>
      </c>
      <c r="AB44" s="20">
        <v>196.399</v>
      </c>
      <c r="AC44" s="19">
        <v>0</v>
      </c>
      <c r="AD44" s="20">
        <v>0</v>
      </c>
      <c r="AE44" s="20">
        <v>0</v>
      </c>
      <c r="AF44" s="19">
        <v>0.836051</v>
      </c>
      <c r="AG44" s="20">
        <v>0.00536267</v>
      </c>
      <c r="AH44" s="20">
        <v>87.7577</v>
      </c>
      <c r="AI44" s="19">
        <v>0</v>
      </c>
      <c r="AJ44" s="20">
        <v>0</v>
      </c>
      <c r="AK44" s="20">
        <v>0</v>
      </c>
      <c r="AL44" s="19">
        <v>0</v>
      </c>
      <c r="AM44" s="20">
        <v>0</v>
      </c>
      <c r="AN44" s="20">
        <v>0</v>
      </c>
      <c r="AO44" s="19">
        <v>0</v>
      </c>
      <c r="AP44" s="20">
        <v>0</v>
      </c>
      <c r="AQ44" s="20">
        <v>0</v>
      </c>
    </row>
    <row r="45" spans="1:4" ht="17.25">
      <c r="A45" s="10">
        <v>2.7777777777777801E-2</v>
      </c>
      <c r="B45" s="19">
        <v>0.78872</v>
      </c>
      <c r="C45" s="20">
        <v>25.9757</v>
      </c>
      <c r="D45" s="20">
        <v>782.052</v>
      </c>
      <c r="E45" s="19">
        <v>0.610049</v>
      </c>
      <c r="F45" s="20">
        <v>0.0367502</v>
      </c>
      <c r="G45" s="20">
        <v>857.727</v>
      </c>
      <c r="H45" s="19">
        <v>0.606787</v>
      </c>
      <c r="I45" s="20">
        <v>0.0409489</v>
      </c>
      <c r="J45" s="20">
        <v>826.346</v>
      </c>
      <c r="K45" s="19">
        <v>0.875638</v>
      </c>
      <c r="L45" s="20">
        <v>14.3404</v>
      </c>
      <c r="M45" s="20">
        <v>441.766</v>
      </c>
      <c r="N45" s="19">
        <v>0.792042</v>
      </c>
      <c r="O45" s="20">
        <v>26.0192</v>
      </c>
      <c r="P45" s="20">
        <v>783.975</v>
      </c>
      <c r="Q45" s="19">
        <v>0.630291</v>
      </c>
      <c r="R45" s="20">
        <v>0.56584</v>
      </c>
      <c r="S45" s="20">
        <v>36.8659</v>
      </c>
      <c r="T45" s="19">
        <v>0.960343</v>
      </c>
      <c r="U45" s="20">
        <v>0.541731</v>
      </c>
      <c r="V45" s="20">
        <v>97.2079</v>
      </c>
      <c r="W45" s="19">
        <v>0.989894</v>
      </c>
      <c r="X45" s="20">
        <v>0.629473</v>
      </c>
      <c r="Y45" s="20">
        <v>37.8248</v>
      </c>
      <c r="Z45" s="19">
        <v>0.805096</v>
      </c>
      <c r="AA45" s="20">
        <v>3.26829</v>
      </c>
      <c r="AB45" s="20">
        <v>196.455</v>
      </c>
      <c r="AC45" s="19">
        <v>0</v>
      </c>
      <c r="AD45" s="20">
        <v>0</v>
      </c>
      <c r="AE45" s="20">
        <v>0</v>
      </c>
      <c r="AF45" s="19">
        <v>0</v>
      </c>
      <c r="AG45" s="20">
        <v>0</v>
      </c>
      <c r="AH45" s="20">
        <v>87.7578</v>
      </c>
      <c r="AI45" s="19">
        <v>0</v>
      </c>
      <c r="AJ45" s="20">
        <v>0</v>
      </c>
      <c r="AK45" s="20">
        <v>0</v>
      </c>
      <c r="AL45" s="19">
        <v>0</v>
      </c>
      <c r="AM45" s="20">
        <v>0</v>
      </c>
      <c r="AN45" s="20">
        <v>0</v>
      </c>
      <c r="AO45" s="19">
        <v>0</v>
      </c>
      <c r="AP45" s="20">
        <v>0</v>
      </c>
      <c r="AQ45" s="20">
        <v>0</v>
      </c>
    </row>
    <row r="46" spans="1:4" ht="17.25">
      <c r="A46" s="10">
        <v>2.8472222222222201E-2</v>
      </c>
      <c r="B46" s="19">
        <v>0.790138</v>
      </c>
      <c r="C46" s="20">
        <v>26.2051</v>
      </c>
      <c r="D46" s="20">
        <v>782.48</v>
      </c>
      <c r="E46" s="19">
        <v>0.608693</v>
      </c>
      <c r="F46" s="20">
        <v>0.0368301</v>
      </c>
      <c r="G46" s="20">
        <v>857.727</v>
      </c>
      <c r="H46" s="19">
        <v>0.60965</v>
      </c>
      <c r="I46" s="20">
        <v>0.0412812</v>
      </c>
      <c r="J46" s="20">
        <v>826.346</v>
      </c>
      <c r="K46" s="19">
        <v>0.876863</v>
      </c>
      <c r="L46" s="20">
        <v>14.4782</v>
      </c>
      <c r="M46" s="20">
        <v>441.998</v>
      </c>
      <c r="N46" s="19">
        <v>0.793611</v>
      </c>
      <c r="O46" s="20">
        <v>26.2574</v>
      </c>
      <c r="P46" s="20">
        <v>784.404</v>
      </c>
      <c r="Q46" s="19">
        <v>0.631965</v>
      </c>
      <c r="R46" s="20">
        <v>0.568804</v>
      </c>
      <c r="S46" s="20">
        <v>36.8755</v>
      </c>
      <c r="T46" s="19">
        <v>0.959552</v>
      </c>
      <c r="U46" s="20">
        <v>0.542264</v>
      </c>
      <c r="V46" s="20">
        <v>97.217</v>
      </c>
      <c r="W46" s="19">
        <v>0.989918</v>
      </c>
      <c r="X46" s="20">
        <v>0.631465</v>
      </c>
      <c r="Y46" s="20">
        <v>37.8353</v>
      </c>
      <c r="Z46" s="19">
        <v>0.804237</v>
      </c>
      <c r="AA46" s="20">
        <v>3.27194</v>
      </c>
      <c r="AB46" s="20">
        <v>196.51</v>
      </c>
      <c r="AC46" s="19">
        <v>0</v>
      </c>
      <c r="AD46" s="20">
        <v>0</v>
      </c>
      <c r="AE46" s="20">
        <v>0</v>
      </c>
      <c r="AF46" s="19">
        <v>0.818618</v>
      </c>
      <c r="AG46" s="20">
        <v>0.00530444</v>
      </c>
      <c r="AH46" s="20">
        <v>87.7578</v>
      </c>
      <c r="AI46" s="19">
        <v>0</v>
      </c>
      <c r="AJ46" s="20">
        <v>0</v>
      </c>
      <c r="AK46" s="20">
        <v>0</v>
      </c>
      <c r="AL46" s="19">
        <v>0</v>
      </c>
      <c r="AM46" s="20">
        <v>0</v>
      </c>
      <c r="AN46" s="20">
        <v>0</v>
      </c>
      <c r="AO46" s="19">
        <v>0</v>
      </c>
      <c r="AP46" s="20">
        <v>0</v>
      </c>
      <c r="AQ46" s="20">
        <v>0</v>
      </c>
    </row>
    <row r="47" spans="1:4" ht="17.25">
      <c r="A47" s="10">
        <v>2.9166666666666698E-2</v>
      </c>
      <c r="B47" s="19">
        <v>0.790717</v>
      </c>
      <c r="C47" s="20">
        <v>26.4525</v>
      </c>
      <c r="D47" s="20">
        <v>782.927</v>
      </c>
      <c r="E47" s="19">
        <v>0.610313</v>
      </c>
      <c r="F47" s="20">
        <v>0.0370739</v>
      </c>
      <c r="G47" s="20">
        <v>857.728</v>
      </c>
      <c r="H47" s="19">
        <v>0.607811</v>
      </c>
      <c r="I47" s="20">
        <v>0.0414072</v>
      </c>
      <c r="J47" s="20">
        <v>826.347</v>
      </c>
      <c r="K47" s="19">
        <v>0.877532</v>
      </c>
      <c r="L47" s="20">
        <v>14.6236</v>
      </c>
      <c r="M47" s="20">
        <v>442.245</v>
      </c>
      <c r="N47" s="19">
        <v>0.794173</v>
      </c>
      <c r="O47" s="20">
        <v>26.5069</v>
      </c>
      <c r="P47" s="20">
        <v>784.844</v>
      </c>
      <c r="Q47" s="19">
        <v>0.630682</v>
      </c>
      <c r="R47" s="20">
        <v>0.568764</v>
      </c>
      <c r="S47" s="20">
        <v>36.885</v>
      </c>
      <c r="T47" s="19">
        <v>0.959906</v>
      </c>
      <c r="U47" s="20">
        <v>0.543056</v>
      </c>
      <c r="V47" s="20">
        <v>97.226</v>
      </c>
      <c r="W47" s="19">
        <v>0.989961</v>
      </c>
      <c r="X47" s="20">
        <v>0.631494</v>
      </c>
      <c r="Y47" s="20">
        <v>37.8456</v>
      </c>
      <c r="Z47" s="19">
        <v>0.803957</v>
      </c>
      <c r="AA47" s="20">
        <v>3.2834</v>
      </c>
      <c r="AB47" s="20">
        <v>196.564</v>
      </c>
      <c r="AC47" s="19">
        <v>0</v>
      </c>
      <c r="AD47" s="20">
        <v>0</v>
      </c>
      <c r="AE47" s="20">
        <v>0</v>
      </c>
      <c r="AF47" s="19">
        <v>0.828321</v>
      </c>
      <c r="AG47" s="20">
        <v>0.00536108</v>
      </c>
      <c r="AH47" s="20">
        <v>87.7579</v>
      </c>
      <c r="AI47" s="19">
        <v>0</v>
      </c>
      <c r="AJ47" s="20">
        <v>0</v>
      </c>
      <c r="AK47" s="20">
        <v>0</v>
      </c>
      <c r="AL47" s="19">
        <v>0</v>
      </c>
      <c r="AM47" s="20">
        <v>0</v>
      </c>
      <c r="AN47" s="20">
        <v>0</v>
      </c>
      <c r="AO47" s="19">
        <v>0</v>
      </c>
      <c r="AP47" s="20">
        <v>0</v>
      </c>
      <c r="AQ47" s="20">
        <v>0</v>
      </c>
    </row>
    <row r="48" spans="1:4" ht="17.25">
      <c r="A48" s="10">
        <v>2.9861111111111099E-2</v>
      </c>
      <c r="B48" s="19">
        <v>0.793027</v>
      </c>
      <c r="C48" s="20">
        <v>26.6918</v>
      </c>
      <c r="D48" s="20">
        <v>783.362</v>
      </c>
      <c r="E48" s="19">
        <v>0.606957</v>
      </c>
      <c r="F48" s="20">
        <v>0.0368696</v>
      </c>
      <c r="G48" s="20">
        <v>857.728</v>
      </c>
      <c r="H48" s="19">
        <v>0.610291</v>
      </c>
      <c r="I48" s="20">
        <v>0.0415251</v>
      </c>
      <c r="J48" s="20">
        <v>826.348</v>
      </c>
      <c r="K48" s="19">
        <v>0.878686</v>
      </c>
      <c r="L48" s="20">
        <v>14.7569</v>
      </c>
      <c r="M48" s="20">
        <v>442.493</v>
      </c>
      <c r="N48" s="19">
        <v>0.796298</v>
      </c>
      <c r="O48" s="20">
        <v>26.7679</v>
      </c>
      <c r="P48" s="20">
        <v>785.295</v>
      </c>
      <c r="Q48" s="19">
        <v>0.628707</v>
      </c>
      <c r="R48" s="20">
        <v>0.56583</v>
      </c>
      <c r="S48" s="20">
        <v>36.8943</v>
      </c>
      <c r="T48" s="19">
        <v>0.95953</v>
      </c>
      <c r="U48" s="20">
        <v>0.543743</v>
      </c>
      <c r="V48" s="20">
        <v>97.2351</v>
      </c>
      <c r="W48" s="19">
        <v>0.989929</v>
      </c>
      <c r="X48" s="20">
        <v>0.631421</v>
      </c>
      <c r="Y48" s="20">
        <v>37.8561</v>
      </c>
      <c r="Z48" s="19">
        <v>0.805366</v>
      </c>
      <c r="AA48" s="20">
        <v>3.28875</v>
      </c>
      <c r="AB48" s="20">
        <v>196.619</v>
      </c>
      <c r="AC48" s="19">
        <v>0</v>
      </c>
      <c r="AD48" s="20">
        <v>0</v>
      </c>
      <c r="AE48" s="20">
        <v>0</v>
      </c>
      <c r="AF48" s="19">
        <v>0</v>
      </c>
      <c r="AG48" s="20">
        <v>0</v>
      </c>
      <c r="AH48" s="20">
        <v>87.7579</v>
      </c>
      <c r="AI48" s="19">
        <v>0</v>
      </c>
      <c r="AJ48" s="20">
        <v>0</v>
      </c>
      <c r="AK48" s="20">
        <v>0</v>
      </c>
      <c r="AL48" s="19">
        <v>0</v>
      </c>
      <c r="AM48" s="20">
        <v>0</v>
      </c>
      <c r="AN48" s="20">
        <v>0</v>
      </c>
      <c r="AO48" s="19">
        <v>0</v>
      </c>
      <c r="AP48" s="20">
        <v>0</v>
      </c>
      <c r="AQ48" s="20">
        <v>0</v>
      </c>
    </row>
    <row r="49" spans="1:4" ht="17.25">
      <c r="A49" s="10">
        <v>3.05555555555556E-2</v>
      </c>
      <c r="B49" s="19">
        <v>0.796825</v>
      </c>
      <c r="C49" s="20">
        <v>26.884</v>
      </c>
      <c r="D49" s="20">
        <v>783.809</v>
      </c>
      <c r="E49" s="19">
        <v>0.608823</v>
      </c>
      <c r="F49" s="20">
        <v>0.0367537</v>
      </c>
      <c r="G49" s="20">
        <v>857.729</v>
      </c>
      <c r="H49" s="19">
        <v>0.611839</v>
      </c>
      <c r="I49" s="20">
        <v>0.0414512</v>
      </c>
      <c r="J49" s="20">
        <v>826.349</v>
      </c>
      <c r="K49" s="19">
        <v>0.880628</v>
      </c>
      <c r="L49" s="20">
        <v>14.846</v>
      </c>
      <c r="M49" s="20">
        <v>442.736</v>
      </c>
      <c r="N49" s="19">
        <v>0.800887</v>
      </c>
      <c r="O49" s="20">
        <v>26.9322</v>
      </c>
      <c r="P49" s="20">
        <v>785.735</v>
      </c>
      <c r="Q49" s="19">
        <v>0.632067</v>
      </c>
      <c r="R49" s="20">
        <v>0.568853</v>
      </c>
      <c r="S49" s="20">
        <v>36.9039</v>
      </c>
      <c r="T49" s="19">
        <v>0.960189</v>
      </c>
      <c r="U49" s="20">
        <v>0.542313</v>
      </c>
      <c r="V49" s="20">
        <v>97.2443</v>
      </c>
      <c r="W49" s="19">
        <v>0.989847</v>
      </c>
      <c r="X49" s="20">
        <v>0.629145</v>
      </c>
      <c r="Y49" s="20">
        <v>37.8667</v>
      </c>
      <c r="Z49" s="19">
        <v>0.805535</v>
      </c>
      <c r="AA49" s="20">
        <v>3.28983</v>
      </c>
      <c r="AB49" s="20">
        <v>196.672</v>
      </c>
      <c r="AC49" s="19">
        <v>0</v>
      </c>
      <c r="AD49" s="20">
        <v>0</v>
      </c>
      <c r="AE49" s="20">
        <v>0</v>
      </c>
      <c r="AF49" s="19">
        <v>0.817919</v>
      </c>
      <c r="AG49" s="20">
        <v>0.00534837</v>
      </c>
      <c r="AH49" s="20">
        <v>87.758</v>
      </c>
      <c r="AI49" s="19">
        <v>0</v>
      </c>
      <c r="AJ49" s="20">
        <v>0</v>
      </c>
      <c r="AK49" s="20">
        <v>0</v>
      </c>
      <c r="AL49" s="19">
        <v>0</v>
      </c>
      <c r="AM49" s="20">
        <v>0</v>
      </c>
      <c r="AN49" s="20">
        <v>0</v>
      </c>
      <c r="AO49" s="19">
        <v>0</v>
      </c>
      <c r="AP49" s="20">
        <v>0</v>
      </c>
      <c r="AQ49" s="20">
        <v>0</v>
      </c>
    </row>
    <row r="50" spans="1:4" ht="17.25">
      <c r="A50" s="10">
        <v>3.125E-2</v>
      </c>
      <c r="B50" s="19">
        <v>0.793054</v>
      </c>
      <c r="C50" s="20">
        <v>26.5947</v>
      </c>
      <c r="D50" s="20">
        <v>784.264</v>
      </c>
      <c r="E50" s="19">
        <v>0.608166</v>
      </c>
      <c r="F50" s="20">
        <v>0.0368339</v>
      </c>
      <c r="G50" s="20">
        <v>857.73</v>
      </c>
      <c r="H50" s="19">
        <v>0.61265</v>
      </c>
      <c r="I50" s="20">
        <v>0.0416335</v>
      </c>
      <c r="J50" s="20">
        <v>826.349</v>
      </c>
      <c r="K50" s="19">
        <v>0.878214</v>
      </c>
      <c r="L50" s="20">
        <v>14.667</v>
      </c>
      <c r="M50" s="20">
        <v>442.987</v>
      </c>
      <c r="N50" s="19">
        <v>0.796991</v>
      </c>
      <c r="O50" s="20">
        <v>26.6504</v>
      </c>
      <c r="P50" s="20">
        <v>786.191</v>
      </c>
      <c r="Q50" s="19">
        <v>0.631314</v>
      </c>
      <c r="R50" s="20">
        <v>0.56972</v>
      </c>
      <c r="S50" s="20">
        <v>36.9132</v>
      </c>
      <c r="T50" s="19">
        <v>0.960365</v>
      </c>
      <c r="U50" s="20">
        <v>0.54347</v>
      </c>
      <c r="V50" s="20">
        <v>97.2532</v>
      </c>
      <c r="W50" s="19">
        <v>0.989953</v>
      </c>
      <c r="X50" s="20">
        <v>0.631286</v>
      </c>
      <c r="Y50" s="20">
        <v>37.8773</v>
      </c>
      <c r="Z50" s="19">
        <v>0.806964</v>
      </c>
      <c r="AA50" s="20">
        <v>3.304</v>
      </c>
      <c r="AB50" s="20">
        <v>196.729</v>
      </c>
      <c r="AC50" s="19">
        <v>0</v>
      </c>
      <c r="AD50" s="20">
        <v>0</v>
      </c>
      <c r="AE50" s="20">
        <v>0</v>
      </c>
      <c r="AF50" s="19">
        <v>0.820669</v>
      </c>
      <c r="AG50" s="20">
        <v>0.00532437</v>
      </c>
      <c r="AH50" s="20">
        <v>87.758</v>
      </c>
      <c r="AI50" s="19">
        <v>0</v>
      </c>
      <c r="AJ50" s="20">
        <v>0</v>
      </c>
      <c r="AK50" s="20">
        <v>0</v>
      </c>
      <c r="AL50" s="19">
        <v>0</v>
      </c>
      <c r="AM50" s="20">
        <v>0</v>
      </c>
      <c r="AN50" s="20">
        <v>0</v>
      </c>
      <c r="AO50" s="19">
        <v>0</v>
      </c>
      <c r="AP50" s="20">
        <v>0</v>
      </c>
      <c r="AQ50" s="20">
        <v>0</v>
      </c>
    </row>
    <row r="51" spans="1:4" ht="17.25">
      <c r="A51" s="10">
        <v>3.19444444444444E-2</v>
      </c>
      <c r="B51" s="19">
        <v>0.790962</v>
      </c>
      <c r="C51" s="20">
        <v>26.3918</v>
      </c>
      <c r="D51" s="20">
        <v>784.697</v>
      </c>
      <c r="E51" s="19">
        <v>0.608888</v>
      </c>
      <c r="F51" s="20">
        <v>0.0368044</v>
      </c>
      <c r="G51" s="20">
        <v>857.73</v>
      </c>
      <c r="H51" s="19">
        <v>0.612921</v>
      </c>
      <c r="I51" s="20">
        <v>0.0413662</v>
      </c>
      <c r="J51" s="20">
        <v>826.35</v>
      </c>
      <c r="K51" s="19">
        <v>0.87682</v>
      </c>
      <c r="L51" s="20">
        <v>14.5059</v>
      </c>
      <c r="M51" s="20">
        <v>443.225</v>
      </c>
      <c r="N51" s="19">
        <v>0.795066</v>
      </c>
      <c r="O51" s="20">
        <v>26.4388</v>
      </c>
      <c r="P51" s="20">
        <v>786.625</v>
      </c>
      <c r="Q51" s="19">
        <v>0.631055</v>
      </c>
      <c r="R51" s="20">
        <v>0.567581</v>
      </c>
      <c r="S51" s="20">
        <v>36.9227</v>
      </c>
      <c r="T51" s="19">
        <v>0.959352</v>
      </c>
      <c r="U51" s="20">
        <v>0.542365</v>
      </c>
      <c r="V51" s="20">
        <v>97.2624</v>
      </c>
      <c r="W51" s="19">
        <v>0.989839</v>
      </c>
      <c r="X51" s="20">
        <v>0.629996</v>
      </c>
      <c r="Y51" s="20">
        <v>37.8877</v>
      </c>
      <c r="Z51" s="19">
        <v>0.806338</v>
      </c>
      <c r="AA51" s="20">
        <v>3.29118</v>
      </c>
      <c r="AB51" s="20">
        <v>196.784</v>
      </c>
      <c r="AC51" s="19">
        <v>0</v>
      </c>
      <c r="AD51" s="20">
        <v>0</v>
      </c>
      <c r="AE51" s="20">
        <v>0</v>
      </c>
      <c r="AF51" s="19">
        <v>0</v>
      </c>
      <c r="AG51" s="20">
        <v>0</v>
      </c>
      <c r="AH51" s="20">
        <v>87.7581</v>
      </c>
      <c r="AI51" s="19">
        <v>0</v>
      </c>
      <c r="AJ51" s="20">
        <v>0</v>
      </c>
      <c r="AK51" s="20">
        <v>0</v>
      </c>
      <c r="AL51" s="19">
        <v>0</v>
      </c>
      <c r="AM51" s="20">
        <v>0</v>
      </c>
      <c r="AN51" s="20">
        <v>0</v>
      </c>
      <c r="AO51" s="19">
        <v>0</v>
      </c>
      <c r="AP51" s="20">
        <v>0</v>
      </c>
      <c r="AQ51" s="20">
        <v>0</v>
      </c>
    </row>
    <row r="52" spans="1:4" ht="17.25">
      <c r="A52" s="10">
        <v>3.2638888888888898E-2</v>
      </c>
      <c r="B52" s="19">
        <v>0.793367</v>
      </c>
      <c r="C52" s="20">
        <v>26.6929</v>
      </c>
      <c r="D52" s="20">
        <v>785.147</v>
      </c>
      <c r="E52" s="19">
        <v>0.6091</v>
      </c>
      <c r="F52" s="20">
        <v>0.036914</v>
      </c>
      <c r="G52" s="20">
        <v>857.731</v>
      </c>
      <c r="H52" s="19">
        <v>0.610701</v>
      </c>
      <c r="I52" s="20">
        <v>0.0412597</v>
      </c>
      <c r="J52" s="20">
        <v>826.351</v>
      </c>
      <c r="K52" s="19">
        <v>0.876049</v>
      </c>
      <c r="L52" s="20">
        <v>14.442</v>
      </c>
      <c r="M52" s="20">
        <v>443.47</v>
      </c>
      <c r="N52" s="19">
        <v>0.79676</v>
      </c>
      <c r="O52" s="20">
        <v>26.7531</v>
      </c>
      <c r="P52" s="20">
        <v>787.075</v>
      </c>
      <c r="Q52" s="19">
        <v>0.630559</v>
      </c>
      <c r="R52" s="20">
        <v>0.567727</v>
      </c>
      <c r="S52" s="20">
        <v>36.9321</v>
      </c>
      <c r="T52" s="19">
        <v>0.959575</v>
      </c>
      <c r="U52" s="20">
        <v>0.542392</v>
      </c>
      <c r="V52" s="20">
        <v>97.2712</v>
      </c>
      <c r="W52" s="19">
        <v>0.989897</v>
      </c>
      <c r="X52" s="20">
        <v>0.630024</v>
      </c>
      <c r="Y52" s="20">
        <v>37.8982</v>
      </c>
      <c r="Z52" s="19">
        <v>0.805863</v>
      </c>
      <c r="AA52" s="20">
        <v>3.29633</v>
      </c>
      <c r="AB52" s="20">
        <v>196.838</v>
      </c>
      <c r="AC52" s="19">
        <v>0</v>
      </c>
      <c r="AD52" s="20">
        <v>0</v>
      </c>
      <c r="AE52" s="20">
        <v>0</v>
      </c>
      <c r="AF52" s="19">
        <v>0.816379</v>
      </c>
      <c r="AG52" s="20">
        <v>0.00532187</v>
      </c>
      <c r="AH52" s="20">
        <v>87.7581</v>
      </c>
      <c r="AI52" s="19">
        <v>0</v>
      </c>
      <c r="AJ52" s="20">
        <v>0</v>
      </c>
      <c r="AK52" s="20">
        <v>0</v>
      </c>
      <c r="AL52" s="19">
        <v>0</v>
      </c>
      <c r="AM52" s="20">
        <v>0</v>
      </c>
      <c r="AN52" s="20">
        <v>0</v>
      </c>
      <c r="AO52" s="19">
        <v>0</v>
      </c>
      <c r="AP52" s="20">
        <v>0</v>
      </c>
      <c r="AQ52" s="20">
        <v>0</v>
      </c>
    </row>
    <row r="53" spans="1:4" ht="17.25">
      <c r="A53" s="10">
        <v>3.3333333333333298E-2</v>
      </c>
      <c r="B53" s="19">
        <v>0.793517</v>
      </c>
      <c r="C53" s="20">
        <v>26.892</v>
      </c>
      <c r="D53" s="20">
        <v>785.586</v>
      </c>
      <c r="E53" s="19">
        <v>0.606871</v>
      </c>
      <c r="F53" s="20">
        <v>0.0369456</v>
      </c>
      <c r="G53" s="20">
        <v>857.731</v>
      </c>
      <c r="H53" s="19">
        <v>0.610681</v>
      </c>
      <c r="I53" s="20">
        <v>0.0415642</v>
      </c>
      <c r="J53" s="20">
        <v>826.351</v>
      </c>
      <c r="K53" s="19">
        <v>0.874344</v>
      </c>
      <c r="L53" s="20">
        <v>14.3365</v>
      </c>
      <c r="M53" s="20">
        <v>443.709</v>
      </c>
      <c r="N53" s="19">
        <v>0.796382</v>
      </c>
      <c r="O53" s="20">
        <v>26.9519</v>
      </c>
      <c r="P53" s="20">
        <v>787.531</v>
      </c>
      <c r="Q53" s="19">
        <v>0.630076</v>
      </c>
      <c r="R53" s="20">
        <v>0.568349</v>
      </c>
      <c r="S53" s="20">
        <v>36.9417</v>
      </c>
      <c r="T53" s="19">
        <v>0.95984</v>
      </c>
      <c r="U53" s="20">
        <v>0.543132</v>
      </c>
      <c r="V53" s="20">
        <v>97.2804</v>
      </c>
      <c r="W53" s="19">
        <v>0.989992</v>
      </c>
      <c r="X53" s="20">
        <v>0.631144</v>
      </c>
      <c r="Y53" s="20">
        <v>37.9087</v>
      </c>
      <c r="Z53" s="19">
        <v>0.804958</v>
      </c>
      <c r="AA53" s="20">
        <v>3.29996</v>
      </c>
      <c r="AB53" s="20">
        <v>196.892</v>
      </c>
      <c r="AC53" s="19">
        <v>0</v>
      </c>
      <c r="AD53" s="20">
        <v>0</v>
      </c>
      <c r="AE53" s="20">
        <v>0</v>
      </c>
      <c r="AF53" s="19">
        <v>0.840522</v>
      </c>
      <c r="AG53" s="20">
        <v>0.00531556</v>
      </c>
      <c r="AH53" s="20">
        <v>87.7582</v>
      </c>
      <c r="AI53" s="19">
        <v>0</v>
      </c>
      <c r="AJ53" s="20">
        <v>0</v>
      </c>
      <c r="AK53" s="20">
        <v>0</v>
      </c>
      <c r="AL53" s="19">
        <v>0</v>
      </c>
      <c r="AM53" s="20">
        <v>0</v>
      </c>
      <c r="AN53" s="20">
        <v>0</v>
      </c>
      <c r="AO53" s="19">
        <v>0</v>
      </c>
      <c r="AP53" s="20">
        <v>0</v>
      </c>
      <c r="AQ53" s="20">
        <v>0</v>
      </c>
    </row>
    <row r="54" spans="1:4" ht="17.25">
      <c r="A54" s="10">
        <v>3.4027777777777803E-2</v>
      </c>
      <c r="B54" s="19">
        <v>0.796039</v>
      </c>
      <c r="C54" s="20">
        <v>27.0311</v>
      </c>
      <c r="D54" s="20">
        <v>786.043</v>
      </c>
      <c r="E54" s="19">
        <v>0.610323</v>
      </c>
      <c r="F54" s="20">
        <v>0.03699</v>
      </c>
      <c r="G54" s="20">
        <v>857.732</v>
      </c>
      <c r="H54" s="19">
        <v>0.608756</v>
      </c>
      <c r="I54" s="20">
        <v>0.0413211</v>
      </c>
      <c r="J54" s="20">
        <v>826.352</v>
      </c>
      <c r="K54" s="19">
        <v>0.87379</v>
      </c>
      <c r="L54" s="20">
        <v>14.2606</v>
      </c>
      <c r="M54" s="20">
        <v>443.944</v>
      </c>
      <c r="N54" s="19">
        <v>0.799728</v>
      </c>
      <c r="O54" s="20">
        <v>27.0873</v>
      </c>
      <c r="P54" s="20">
        <v>787.974</v>
      </c>
      <c r="Q54" s="19">
        <v>0.62903</v>
      </c>
      <c r="R54" s="20">
        <v>0.566941</v>
      </c>
      <c r="S54" s="20">
        <v>36.951</v>
      </c>
      <c r="T54" s="19">
        <v>0.960033</v>
      </c>
      <c r="U54" s="20">
        <v>0.542819</v>
      </c>
      <c r="V54" s="20">
        <v>97.2894</v>
      </c>
      <c r="W54" s="19">
        <v>0.990019</v>
      </c>
      <c r="X54" s="20">
        <v>0.630961</v>
      </c>
      <c r="Y54" s="20">
        <v>37.9194</v>
      </c>
      <c r="Z54" s="19">
        <v>0.805412</v>
      </c>
      <c r="AA54" s="20">
        <v>3.2857</v>
      </c>
      <c r="AB54" s="20">
        <v>196.95</v>
      </c>
      <c r="AC54" s="19">
        <v>0</v>
      </c>
      <c r="AD54" s="20">
        <v>0</v>
      </c>
      <c r="AE54" s="20">
        <v>0</v>
      </c>
      <c r="AF54" s="19">
        <v>0</v>
      </c>
      <c r="AG54" s="20">
        <v>0</v>
      </c>
      <c r="AH54" s="20">
        <v>87.7582</v>
      </c>
      <c r="AI54" s="19">
        <v>0</v>
      </c>
      <c r="AJ54" s="20">
        <v>0</v>
      </c>
      <c r="AK54" s="20">
        <v>0</v>
      </c>
      <c r="AL54" s="19">
        <v>0</v>
      </c>
      <c r="AM54" s="20">
        <v>0</v>
      </c>
      <c r="AN54" s="20">
        <v>0</v>
      </c>
      <c r="AO54" s="19">
        <v>0</v>
      </c>
      <c r="AP54" s="20">
        <v>0</v>
      </c>
      <c r="AQ54" s="20">
        <v>0</v>
      </c>
    </row>
    <row r="55" spans="1:4" ht="17.25">
      <c r="A55" s="10">
        <v>3.4722222222222203E-2</v>
      </c>
      <c r="B55" s="19">
        <v>0.797232</v>
      </c>
      <c r="C55" s="20">
        <v>27.1019</v>
      </c>
      <c r="D55" s="20">
        <v>786.487</v>
      </c>
      <c r="E55" s="19">
        <v>0.60855</v>
      </c>
      <c r="F55" s="20">
        <v>0.0368748</v>
      </c>
      <c r="G55" s="20">
        <v>857.733</v>
      </c>
      <c r="H55" s="19">
        <v>0.607089</v>
      </c>
      <c r="I55" s="20">
        <v>0.0411567</v>
      </c>
      <c r="J55" s="20">
        <v>826.353</v>
      </c>
      <c r="K55" s="19">
        <v>0.874209</v>
      </c>
      <c r="L55" s="20">
        <v>14.2686</v>
      </c>
      <c r="M55" s="20">
        <v>444.178</v>
      </c>
      <c r="N55" s="19">
        <v>0.800817</v>
      </c>
      <c r="O55" s="20">
        <v>27.161</v>
      </c>
      <c r="P55" s="20">
        <v>788.411</v>
      </c>
      <c r="Q55" s="19">
        <v>0.630673</v>
      </c>
      <c r="R55" s="20">
        <v>0.567153</v>
      </c>
      <c r="S55" s="20">
        <v>36.9605</v>
      </c>
      <c r="T55" s="19">
        <v>0.959389</v>
      </c>
      <c r="U55" s="20">
        <v>0.542176</v>
      </c>
      <c r="V55" s="20">
        <v>97.2984</v>
      </c>
      <c r="W55" s="19">
        <v>0.989923</v>
      </c>
      <c r="X55" s="20">
        <v>0.631341</v>
      </c>
      <c r="Y55" s="20">
        <v>37.9299</v>
      </c>
      <c r="Z55" s="19">
        <v>0.804363</v>
      </c>
      <c r="AA55" s="20">
        <v>3.27462</v>
      </c>
      <c r="AB55" s="20">
        <v>197.004</v>
      </c>
      <c r="AC55" s="19">
        <v>0</v>
      </c>
      <c r="AD55" s="20">
        <v>0</v>
      </c>
      <c r="AE55" s="20">
        <v>0</v>
      </c>
      <c r="AF55" s="19">
        <v>-0.968523</v>
      </c>
      <c r="AG55" s="20">
        <v>0.00853836</v>
      </c>
      <c r="AH55" s="20">
        <v>87.7583</v>
      </c>
      <c r="AI55" s="19">
        <v>0</v>
      </c>
      <c r="AJ55" s="20">
        <v>0</v>
      </c>
      <c r="AK55" s="20">
        <v>0</v>
      </c>
      <c r="AL55" s="19">
        <v>0</v>
      </c>
      <c r="AM55" s="20">
        <v>0</v>
      </c>
      <c r="AN55" s="20">
        <v>0</v>
      </c>
      <c r="AO55" s="19">
        <v>0</v>
      </c>
      <c r="AP55" s="20">
        <v>0</v>
      </c>
      <c r="AQ55" s="20">
        <v>0</v>
      </c>
    </row>
    <row r="56" spans="1:4" ht="17.25">
      <c r="A56" s="10">
        <v>3.54166666666667E-2</v>
      </c>
      <c r="B56" s="19">
        <v>0.79999</v>
      </c>
      <c r="C56" s="20">
        <v>27.2138</v>
      </c>
      <c r="D56" s="20">
        <v>786.94</v>
      </c>
      <c r="E56" s="19">
        <v>0.607912</v>
      </c>
      <c r="F56" s="20">
        <v>0.0366477</v>
      </c>
      <c r="G56" s="20">
        <v>857.733</v>
      </c>
      <c r="H56" s="19">
        <v>0.608361</v>
      </c>
      <c r="I56" s="20">
        <v>0.0409799</v>
      </c>
      <c r="J56" s="20">
        <v>826.353</v>
      </c>
      <c r="K56" s="19">
        <v>0.874022</v>
      </c>
      <c r="L56" s="20">
        <v>14.2084</v>
      </c>
      <c r="M56" s="20">
        <v>444.419</v>
      </c>
      <c r="N56" s="19">
        <v>0.803249</v>
      </c>
      <c r="O56" s="20">
        <v>27.2671</v>
      </c>
      <c r="P56" s="20">
        <v>788.872</v>
      </c>
      <c r="Q56" s="19">
        <v>0.631008</v>
      </c>
      <c r="R56" s="20">
        <v>0.567825</v>
      </c>
      <c r="S56" s="20">
        <v>36.97</v>
      </c>
      <c r="T56" s="19">
        <v>0.959926</v>
      </c>
      <c r="U56" s="20">
        <v>0.541458</v>
      </c>
      <c r="V56" s="20">
        <v>97.3074</v>
      </c>
      <c r="W56" s="19">
        <v>0.989837</v>
      </c>
      <c r="X56" s="20">
        <v>0.63047</v>
      </c>
      <c r="Y56" s="20">
        <v>37.9404</v>
      </c>
      <c r="Z56" s="19">
        <v>0.812283</v>
      </c>
      <c r="AA56" s="20">
        <v>3.26486</v>
      </c>
      <c r="AB56" s="20">
        <v>197.058</v>
      </c>
      <c r="AC56" s="19">
        <v>0</v>
      </c>
      <c r="AD56" s="20">
        <v>0</v>
      </c>
      <c r="AE56" s="20">
        <v>0</v>
      </c>
      <c r="AF56" s="19">
        <v>0.875524</v>
      </c>
      <c r="AG56" s="20">
        <v>5.23247</v>
      </c>
      <c r="AH56" s="20">
        <v>87.8069</v>
      </c>
      <c r="AI56" s="19">
        <v>0</v>
      </c>
      <c r="AJ56" s="20">
        <v>0</v>
      </c>
      <c r="AK56" s="20">
        <v>0</v>
      </c>
      <c r="AL56" s="19">
        <v>0</v>
      </c>
      <c r="AM56" s="20">
        <v>0</v>
      </c>
      <c r="AN56" s="20">
        <v>0</v>
      </c>
      <c r="AO56" s="19">
        <v>0</v>
      </c>
      <c r="AP56" s="20">
        <v>0</v>
      </c>
      <c r="AQ56" s="20">
        <v>0</v>
      </c>
    </row>
    <row r="57" spans="1:4" ht="17.25">
      <c r="A57" s="10">
        <v>3.6111111111111101E-2</v>
      </c>
      <c r="B57" s="19">
        <v>0.799909</v>
      </c>
      <c r="C57" s="20">
        <v>27.2477</v>
      </c>
      <c r="D57" s="20">
        <v>787.385</v>
      </c>
      <c r="E57" s="19">
        <v>0.604818</v>
      </c>
      <c r="F57" s="20">
        <v>0.0364618</v>
      </c>
      <c r="G57" s="20">
        <v>857.734</v>
      </c>
      <c r="H57" s="19">
        <v>0.61109</v>
      </c>
      <c r="I57" s="20">
        <v>0.041068</v>
      </c>
      <c r="J57" s="20">
        <v>826.354</v>
      </c>
      <c r="K57" s="19">
        <v>0.873538</v>
      </c>
      <c r="L57" s="20">
        <v>14.1183</v>
      </c>
      <c r="M57" s="20">
        <v>444.659</v>
      </c>
      <c r="N57" s="19">
        <v>0.803877</v>
      </c>
      <c r="O57" s="20">
        <v>27.2919</v>
      </c>
      <c r="P57" s="20">
        <v>789.318</v>
      </c>
      <c r="Q57" s="19">
        <v>0.631152</v>
      </c>
      <c r="R57" s="20">
        <v>0.567287</v>
      </c>
      <c r="S57" s="20">
        <v>36.9794</v>
      </c>
      <c r="T57" s="19">
        <v>0.960076</v>
      </c>
      <c r="U57" s="20">
        <v>0.541498</v>
      </c>
      <c r="V57" s="20">
        <v>97.3165</v>
      </c>
      <c r="W57" s="19">
        <v>0.989842</v>
      </c>
      <c r="X57" s="20">
        <v>0.628836</v>
      </c>
      <c r="Y57" s="20">
        <v>37.9508</v>
      </c>
      <c r="Z57" s="19">
        <v>0.810906</v>
      </c>
      <c r="AA57" s="20">
        <v>3.25695</v>
      </c>
      <c r="AB57" s="20">
        <v>197.112</v>
      </c>
      <c r="AC57" s="19">
        <v>0</v>
      </c>
      <c r="AD57" s="20">
        <v>0</v>
      </c>
      <c r="AE57" s="20">
        <v>0</v>
      </c>
      <c r="AF57" s="19">
        <v>0.875196</v>
      </c>
      <c r="AG57" s="20">
        <v>5.22055</v>
      </c>
      <c r="AH57" s="20">
        <v>87.8943</v>
      </c>
      <c r="AI57" s="19">
        <v>0</v>
      </c>
      <c r="AJ57" s="20">
        <v>0</v>
      </c>
      <c r="AK57" s="20">
        <v>0</v>
      </c>
      <c r="AL57" s="19">
        <v>0</v>
      </c>
      <c r="AM57" s="20">
        <v>0</v>
      </c>
      <c r="AN57" s="20">
        <v>0</v>
      </c>
      <c r="AO57" s="19">
        <v>0</v>
      </c>
      <c r="AP57" s="20">
        <v>0</v>
      </c>
      <c r="AQ57" s="20">
        <v>0</v>
      </c>
    </row>
    <row r="58" spans="1:4" ht="17.25">
      <c r="A58" s="10">
        <v>3.6805555555555598E-2</v>
      </c>
      <c r="B58" s="19">
        <v>0.802142</v>
      </c>
      <c r="C58" s="20">
        <v>27.3565</v>
      </c>
      <c r="D58" s="20">
        <v>787.848</v>
      </c>
      <c r="E58" s="19">
        <v>0.604562</v>
      </c>
      <c r="F58" s="20">
        <v>0.0364595</v>
      </c>
      <c r="G58" s="20">
        <v>857.734</v>
      </c>
      <c r="H58" s="19">
        <v>0.612447</v>
      </c>
      <c r="I58" s="20">
        <v>0.0409896</v>
      </c>
      <c r="J58" s="20">
        <v>826.355</v>
      </c>
      <c r="K58" s="19">
        <v>0.87387</v>
      </c>
      <c r="L58" s="20">
        <v>14.1324</v>
      </c>
      <c r="M58" s="20">
        <v>444.898</v>
      </c>
      <c r="N58" s="19">
        <v>0.805479</v>
      </c>
      <c r="O58" s="20">
        <v>27.4089</v>
      </c>
      <c r="P58" s="20">
        <v>789.782</v>
      </c>
      <c r="Q58" s="19">
        <v>0.631679</v>
      </c>
      <c r="R58" s="20">
        <v>0.567184</v>
      </c>
      <c r="S58" s="20">
        <v>36.989</v>
      </c>
      <c r="T58" s="19">
        <v>0.960764</v>
      </c>
      <c r="U58" s="20">
        <v>0.541817</v>
      </c>
      <c r="V58" s="20">
        <v>97.3255</v>
      </c>
      <c r="W58" s="19">
        <v>0.989814</v>
      </c>
      <c r="X58" s="20">
        <v>0.629287</v>
      </c>
      <c r="Y58" s="20">
        <v>37.9613</v>
      </c>
      <c r="Z58" s="19">
        <v>0.81219</v>
      </c>
      <c r="AA58" s="20">
        <v>3.25012</v>
      </c>
      <c r="AB58" s="20">
        <v>197.165</v>
      </c>
      <c r="AC58" s="19">
        <v>0</v>
      </c>
      <c r="AD58" s="20">
        <v>0</v>
      </c>
      <c r="AE58" s="20">
        <v>0</v>
      </c>
      <c r="AF58" s="19">
        <v>0.87941</v>
      </c>
      <c r="AG58" s="20">
        <v>5.32212</v>
      </c>
      <c r="AH58" s="20">
        <v>87.9849</v>
      </c>
      <c r="AI58" s="19">
        <v>0</v>
      </c>
      <c r="AJ58" s="20">
        <v>0</v>
      </c>
      <c r="AK58" s="20">
        <v>0</v>
      </c>
      <c r="AL58" s="19">
        <v>0</v>
      </c>
      <c r="AM58" s="20">
        <v>0</v>
      </c>
      <c r="AN58" s="20">
        <v>0</v>
      </c>
      <c r="AO58" s="19">
        <v>0</v>
      </c>
      <c r="AP58" s="20">
        <v>0</v>
      </c>
      <c r="AQ58" s="20">
        <v>0</v>
      </c>
    </row>
    <row r="59" spans="1:4" ht="17.25">
      <c r="A59" s="10">
        <v>3.7499999999999999E-2</v>
      </c>
      <c r="B59" s="19">
        <v>0.80024</v>
      </c>
      <c r="C59" s="20">
        <v>27.4253</v>
      </c>
      <c r="D59" s="20">
        <v>788.298</v>
      </c>
      <c r="E59" s="19">
        <v>0.607357</v>
      </c>
      <c r="F59" s="20">
        <v>0.0366979</v>
      </c>
      <c r="G59" s="20">
        <v>857.735</v>
      </c>
      <c r="H59" s="19">
        <v>0.609765</v>
      </c>
      <c r="I59" s="20">
        <v>0.0411648</v>
      </c>
      <c r="J59" s="20">
        <v>826.355</v>
      </c>
      <c r="K59" s="19">
        <v>0.873074</v>
      </c>
      <c r="L59" s="20">
        <v>14.1507</v>
      </c>
      <c r="M59" s="20">
        <v>445.13</v>
      </c>
      <c r="N59" s="19">
        <v>0.803337</v>
      </c>
      <c r="O59" s="20">
        <v>27.4713</v>
      </c>
      <c r="P59" s="20">
        <v>790.248</v>
      </c>
      <c r="Q59" s="19">
        <v>0.63062</v>
      </c>
      <c r="R59" s="20">
        <v>0.567531</v>
      </c>
      <c r="S59" s="20">
        <v>36.9985</v>
      </c>
      <c r="T59" s="19">
        <v>0.959713</v>
      </c>
      <c r="U59" s="20">
        <v>0.542987</v>
      </c>
      <c r="V59" s="20">
        <v>97.3346</v>
      </c>
      <c r="W59" s="19">
        <v>0.989951</v>
      </c>
      <c r="X59" s="20">
        <v>0.63087</v>
      </c>
      <c r="Y59" s="20">
        <v>37.972</v>
      </c>
      <c r="Z59" s="19">
        <v>0.809907</v>
      </c>
      <c r="AA59" s="20">
        <v>3.25269</v>
      </c>
      <c r="AB59" s="20">
        <v>197.222</v>
      </c>
      <c r="AC59" s="19">
        <v>0</v>
      </c>
      <c r="AD59" s="20">
        <v>0</v>
      </c>
      <c r="AE59" s="20">
        <v>0</v>
      </c>
      <c r="AF59" s="19">
        <v>0.876967</v>
      </c>
      <c r="AG59" s="20">
        <v>5.27961</v>
      </c>
      <c r="AH59" s="20">
        <v>88.0717</v>
      </c>
      <c r="AI59" s="19">
        <v>0</v>
      </c>
      <c r="AJ59" s="20">
        <v>0</v>
      </c>
      <c r="AK59" s="20">
        <v>0</v>
      </c>
      <c r="AL59" s="19">
        <v>0</v>
      </c>
      <c r="AM59" s="20">
        <v>0</v>
      </c>
      <c r="AN59" s="20">
        <v>0</v>
      </c>
      <c r="AO59" s="19">
        <v>0</v>
      </c>
      <c r="AP59" s="20">
        <v>0</v>
      </c>
      <c r="AQ59" s="20">
        <v>0</v>
      </c>
    </row>
    <row r="60" spans="1:4" ht="17.25">
      <c r="A60" s="10">
        <v>3.8194444444444399E-2</v>
      </c>
      <c r="B60" s="19">
        <v>0.800871</v>
      </c>
      <c r="C60" s="20">
        <v>27.5821</v>
      </c>
      <c r="D60" s="20">
        <v>788.764</v>
      </c>
      <c r="E60" s="19">
        <v>0.605516</v>
      </c>
      <c r="F60" s="20">
        <v>0.0365928</v>
      </c>
      <c r="G60" s="20">
        <v>857.736</v>
      </c>
      <c r="H60" s="19">
        <v>0.610969</v>
      </c>
      <c r="I60" s="20">
        <v>0.041337</v>
      </c>
      <c r="J60" s="20">
        <v>826.356</v>
      </c>
      <c r="K60" s="19">
        <v>0.87336</v>
      </c>
      <c r="L60" s="20">
        <v>14.1714</v>
      </c>
      <c r="M60" s="20">
        <v>445.362</v>
      </c>
      <c r="N60" s="19">
        <v>0.805086</v>
      </c>
      <c r="O60" s="20">
        <v>27.6255</v>
      </c>
      <c r="P60" s="20">
        <v>790.699</v>
      </c>
      <c r="Q60" s="19">
        <v>0.630583</v>
      </c>
      <c r="R60" s="20">
        <v>0.569367</v>
      </c>
      <c r="S60" s="20">
        <v>37.008</v>
      </c>
      <c r="T60" s="19">
        <v>0.961006</v>
      </c>
      <c r="U60" s="20">
        <v>0.543883</v>
      </c>
      <c r="V60" s="20">
        <v>97.3438</v>
      </c>
      <c r="W60" s="19">
        <v>0.990058</v>
      </c>
      <c r="X60" s="20">
        <v>0.632071</v>
      </c>
      <c r="Y60" s="20">
        <v>37.9823</v>
      </c>
      <c r="Z60" s="19">
        <v>0.80445</v>
      </c>
      <c r="AA60" s="20">
        <v>3.27662</v>
      </c>
      <c r="AB60" s="20">
        <v>197.275</v>
      </c>
      <c r="AC60" s="19">
        <v>0</v>
      </c>
      <c r="AD60" s="20">
        <v>0</v>
      </c>
      <c r="AE60" s="20">
        <v>0</v>
      </c>
      <c r="AF60" s="19">
        <v>0</v>
      </c>
      <c r="AG60" s="20">
        <v>0</v>
      </c>
      <c r="AH60" s="20">
        <v>88.102</v>
      </c>
      <c r="AI60" s="19">
        <v>0</v>
      </c>
      <c r="AJ60" s="20">
        <v>0</v>
      </c>
      <c r="AK60" s="20">
        <v>0</v>
      </c>
      <c r="AL60" s="19">
        <v>0</v>
      </c>
      <c r="AM60" s="20">
        <v>0</v>
      </c>
      <c r="AN60" s="20">
        <v>0</v>
      </c>
      <c r="AO60" s="19">
        <v>0</v>
      </c>
      <c r="AP60" s="20">
        <v>0</v>
      </c>
      <c r="AQ60" s="20">
        <v>0</v>
      </c>
    </row>
    <row r="61" spans="1:4" ht="17.25">
      <c r="A61" s="10">
        <v>3.8888888888888903E-2</v>
      </c>
      <c r="B61" s="19">
        <v>0.802149</v>
      </c>
      <c r="C61" s="20">
        <v>27.6168</v>
      </c>
      <c r="D61" s="20">
        <v>789.216</v>
      </c>
      <c r="E61" s="19">
        <v>0.606163</v>
      </c>
      <c r="F61" s="20">
        <v>0.0366222</v>
      </c>
      <c r="G61" s="20">
        <v>857.736</v>
      </c>
      <c r="H61" s="19">
        <v>0.611574</v>
      </c>
      <c r="I61" s="20">
        <v>0.0411896</v>
      </c>
      <c r="J61" s="20">
        <v>826.357</v>
      </c>
      <c r="K61" s="19">
        <v>0.872955</v>
      </c>
      <c r="L61" s="20">
        <v>14.1514</v>
      </c>
      <c r="M61" s="20">
        <v>445.602</v>
      </c>
      <c r="N61" s="19">
        <v>0.804943</v>
      </c>
      <c r="O61" s="20">
        <v>27.6593</v>
      </c>
      <c r="P61" s="20">
        <v>791.168</v>
      </c>
      <c r="Q61" s="19">
        <v>0.63046</v>
      </c>
      <c r="R61" s="20">
        <v>0.568464</v>
      </c>
      <c r="S61" s="20">
        <v>37.0173</v>
      </c>
      <c r="T61" s="19">
        <v>0.959282</v>
      </c>
      <c r="U61" s="20">
        <v>0.543326</v>
      </c>
      <c r="V61" s="20">
        <v>97.3527</v>
      </c>
      <c r="W61" s="19">
        <v>0.989926</v>
      </c>
      <c r="X61" s="20">
        <v>0.630621</v>
      </c>
      <c r="Y61" s="20">
        <v>37.9929</v>
      </c>
      <c r="Z61" s="19">
        <v>0.80497</v>
      </c>
      <c r="AA61" s="20">
        <v>3.28067</v>
      </c>
      <c r="AB61" s="20">
        <v>197.329</v>
      </c>
      <c r="AC61" s="19">
        <v>0</v>
      </c>
      <c r="AD61" s="20">
        <v>0</v>
      </c>
      <c r="AE61" s="20">
        <v>0</v>
      </c>
      <c r="AF61" s="19">
        <v>0</v>
      </c>
      <c r="AG61" s="20">
        <v>0</v>
      </c>
      <c r="AH61" s="20">
        <v>88.102</v>
      </c>
      <c r="AI61" s="19">
        <v>0</v>
      </c>
      <c r="AJ61" s="20">
        <v>0</v>
      </c>
      <c r="AK61" s="20">
        <v>0</v>
      </c>
      <c r="AL61" s="19">
        <v>0</v>
      </c>
      <c r="AM61" s="20">
        <v>0</v>
      </c>
      <c r="AN61" s="20">
        <v>0</v>
      </c>
      <c r="AO61" s="19">
        <v>0</v>
      </c>
      <c r="AP61" s="20">
        <v>0</v>
      </c>
      <c r="AQ61" s="20">
        <v>0</v>
      </c>
    </row>
    <row r="62" spans="1:4" ht="17.25">
      <c r="A62" s="10">
        <v>3.9583333333333297E-2</v>
      </c>
      <c r="B62" s="19">
        <v>0.803613</v>
      </c>
      <c r="C62" s="20">
        <v>27.7079</v>
      </c>
      <c r="D62" s="20">
        <v>789.685</v>
      </c>
      <c r="E62" s="19">
        <v>0.605762</v>
      </c>
      <c r="F62" s="20">
        <v>0.0364664</v>
      </c>
      <c r="G62" s="20">
        <v>857.737</v>
      </c>
      <c r="H62" s="19">
        <v>0.613981</v>
      </c>
      <c r="I62" s="20">
        <v>0.0412261</v>
      </c>
      <c r="J62" s="20">
        <v>826.357</v>
      </c>
      <c r="K62" s="19">
        <v>0.873633</v>
      </c>
      <c r="L62" s="20">
        <v>14.1267</v>
      </c>
      <c r="M62" s="20">
        <v>445.838</v>
      </c>
      <c r="N62" s="19">
        <v>0.807067</v>
      </c>
      <c r="O62" s="20">
        <v>27.7524</v>
      </c>
      <c r="P62" s="20">
        <v>791.637</v>
      </c>
      <c r="Q62" s="19">
        <v>0.63246</v>
      </c>
      <c r="R62" s="20">
        <v>0.568881</v>
      </c>
      <c r="S62" s="20">
        <v>37.0268</v>
      </c>
      <c r="T62" s="19">
        <v>0.960749</v>
      </c>
      <c r="U62" s="20">
        <v>0.542472</v>
      </c>
      <c r="V62" s="20">
        <v>97.3619</v>
      </c>
      <c r="W62" s="19">
        <v>0.989818</v>
      </c>
      <c r="X62" s="20">
        <v>0.629916</v>
      </c>
      <c r="Y62" s="20">
        <v>38.0035</v>
      </c>
      <c r="Z62" s="19">
        <v>0.806922</v>
      </c>
      <c r="AA62" s="20">
        <v>3.2855</v>
      </c>
      <c r="AB62" s="20">
        <v>197.384</v>
      </c>
      <c r="AC62" s="19">
        <v>0</v>
      </c>
      <c r="AD62" s="20">
        <v>0</v>
      </c>
      <c r="AE62" s="20">
        <v>0</v>
      </c>
      <c r="AF62" s="19">
        <v>0</v>
      </c>
      <c r="AG62" s="20">
        <v>0</v>
      </c>
      <c r="AH62" s="20">
        <v>88.1021</v>
      </c>
      <c r="AI62" s="19">
        <v>0</v>
      </c>
      <c r="AJ62" s="20">
        <v>0</v>
      </c>
      <c r="AK62" s="20">
        <v>0</v>
      </c>
      <c r="AL62" s="19">
        <v>0</v>
      </c>
      <c r="AM62" s="20">
        <v>0</v>
      </c>
      <c r="AN62" s="20">
        <v>0</v>
      </c>
      <c r="AO62" s="19">
        <v>0</v>
      </c>
      <c r="AP62" s="20">
        <v>0</v>
      </c>
      <c r="AQ62" s="20">
        <v>0</v>
      </c>
    </row>
    <row r="63" spans="1:4" ht="17.25">
      <c r="A63" s="10">
        <v>4.0277777777777801E-2</v>
      </c>
      <c r="B63" s="19">
        <v>0.780564</v>
      </c>
      <c r="C63" s="20">
        <v>25.3158</v>
      </c>
      <c r="D63" s="20">
        <v>790.134</v>
      </c>
      <c r="E63" s="19">
        <v>0.607614</v>
      </c>
      <c r="F63" s="20">
        <v>0.0368518</v>
      </c>
      <c r="G63" s="20">
        <v>857.738</v>
      </c>
      <c r="H63" s="19">
        <v>0.609879</v>
      </c>
      <c r="I63" s="20">
        <v>0.041196</v>
      </c>
      <c r="J63" s="20">
        <v>826.358</v>
      </c>
      <c r="K63" s="19">
        <v>0.873143</v>
      </c>
      <c r="L63" s="20">
        <v>14.1597</v>
      </c>
      <c r="M63" s="20">
        <v>446.07</v>
      </c>
      <c r="N63" s="19">
        <v>0.783779</v>
      </c>
      <c r="O63" s="20">
        <v>25.3589</v>
      </c>
      <c r="P63" s="20">
        <v>792.066</v>
      </c>
      <c r="Q63" s="19">
        <v>0.631356</v>
      </c>
      <c r="R63" s="20">
        <v>0.567556</v>
      </c>
      <c r="S63" s="20">
        <v>37.0362</v>
      </c>
      <c r="T63" s="19">
        <v>0.959988</v>
      </c>
      <c r="U63" s="20">
        <v>0.542098</v>
      </c>
      <c r="V63" s="20">
        <v>97.3708</v>
      </c>
      <c r="W63" s="19">
        <v>0.989964</v>
      </c>
      <c r="X63" s="20">
        <v>0.631637</v>
      </c>
      <c r="Y63" s="20">
        <v>38.014</v>
      </c>
      <c r="Z63" s="19">
        <v>0.805843</v>
      </c>
      <c r="AA63" s="20">
        <v>3.28125</v>
      </c>
      <c r="AB63" s="20">
        <v>197.438</v>
      </c>
      <c r="AC63" s="19">
        <v>0</v>
      </c>
      <c r="AD63" s="20">
        <v>0</v>
      </c>
      <c r="AE63" s="20">
        <v>0</v>
      </c>
      <c r="AF63" s="19">
        <v>0</v>
      </c>
      <c r="AG63" s="20">
        <v>0</v>
      </c>
      <c r="AH63" s="20">
        <v>88.1021</v>
      </c>
      <c r="AI63" s="19">
        <v>0</v>
      </c>
      <c r="AJ63" s="20">
        <v>0</v>
      </c>
      <c r="AK63" s="20">
        <v>0</v>
      </c>
      <c r="AL63" s="19">
        <v>0</v>
      </c>
      <c r="AM63" s="20">
        <v>0</v>
      </c>
      <c r="AN63" s="20">
        <v>0</v>
      </c>
      <c r="AO63" s="19">
        <v>0</v>
      </c>
      <c r="AP63" s="20">
        <v>0</v>
      </c>
      <c r="AQ63" s="20">
        <v>0</v>
      </c>
    </row>
    <row r="64" spans="1:4" ht="17.25">
      <c r="A64" s="10">
        <v>4.0972222222222202E-2</v>
      </c>
      <c r="B64" s="19">
        <v>0.781104</v>
      </c>
      <c r="C64" s="20">
        <v>25.2719</v>
      </c>
      <c r="D64" s="20">
        <v>790.556</v>
      </c>
      <c r="E64" s="19">
        <v>0.608066</v>
      </c>
      <c r="F64" s="20">
        <v>0.036749</v>
      </c>
      <c r="G64" s="20">
        <v>857.738</v>
      </c>
      <c r="H64" s="19">
        <v>0.609059</v>
      </c>
      <c r="I64" s="20">
        <v>0.0409096</v>
      </c>
      <c r="J64" s="20">
        <v>826.359</v>
      </c>
      <c r="K64" s="19">
        <v>0.873588</v>
      </c>
      <c r="L64" s="20">
        <v>14.1431</v>
      </c>
      <c r="M64" s="20">
        <v>446.31</v>
      </c>
      <c r="N64" s="19">
        <v>0.785286</v>
      </c>
      <c r="O64" s="20">
        <v>25.3296</v>
      </c>
      <c r="P64" s="20">
        <v>792.495</v>
      </c>
      <c r="Q64" s="19">
        <v>0.630528</v>
      </c>
      <c r="R64" s="20">
        <v>0.566067</v>
      </c>
      <c r="S64" s="20">
        <v>37.046</v>
      </c>
      <c r="T64" s="19">
        <v>0.959603</v>
      </c>
      <c r="U64" s="20">
        <v>0.541829</v>
      </c>
      <c r="V64" s="20">
        <v>97.3799</v>
      </c>
      <c r="W64" s="19">
        <v>0.989909</v>
      </c>
      <c r="X64" s="20">
        <v>0.629029</v>
      </c>
      <c r="Y64" s="20">
        <v>38.0245</v>
      </c>
      <c r="Z64" s="19">
        <v>0.806889</v>
      </c>
      <c r="AA64" s="20">
        <v>3.28626</v>
      </c>
      <c r="AB64" s="20">
        <v>197.492</v>
      </c>
      <c r="AC64" s="19">
        <v>0</v>
      </c>
      <c r="AD64" s="20">
        <v>0</v>
      </c>
      <c r="AE64" s="20">
        <v>0</v>
      </c>
      <c r="AF64" s="19">
        <v>0</v>
      </c>
      <c r="AG64" s="20">
        <v>0</v>
      </c>
      <c r="AH64" s="20">
        <v>88.1022</v>
      </c>
      <c r="AI64" s="19">
        <v>0</v>
      </c>
      <c r="AJ64" s="20">
        <v>0</v>
      </c>
      <c r="AK64" s="20">
        <v>0</v>
      </c>
      <c r="AL64" s="19">
        <v>0</v>
      </c>
      <c r="AM64" s="20">
        <v>0</v>
      </c>
      <c r="AN64" s="20">
        <v>0</v>
      </c>
      <c r="AO64" s="19">
        <v>0</v>
      </c>
      <c r="AP64" s="20">
        <v>0</v>
      </c>
      <c r="AQ64" s="20">
        <v>0</v>
      </c>
    </row>
    <row r="65" spans="1:4" ht="17.25">
      <c r="A65" s="10">
        <v>4.1666666666666699E-2</v>
      </c>
      <c r="B65" s="19">
        <v>0.781167</v>
      </c>
      <c r="C65" s="20">
        <v>25.2857</v>
      </c>
      <c r="D65" s="20">
        <v>790.97</v>
      </c>
      <c r="E65" s="19">
        <v>0.574085</v>
      </c>
      <c r="F65" s="20">
        <v>0.0482487</v>
      </c>
      <c r="G65" s="20">
        <v>857.739</v>
      </c>
      <c r="H65" s="19">
        <v>0.608689</v>
      </c>
      <c r="I65" s="20">
        <v>0.0408744</v>
      </c>
      <c r="J65" s="20">
        <v>826.36</v>
      </c>
      <c r="K65" s="19">
        <v>0.873549</v>
      </c>
      <c r="L65" s="20">
        <v>14.1506</v>
      </c>
      <c r="M65" s="20">
        <v>446.55</v>
      </c>
      <c r="N65" s="19">
        <v>0.785045</v>
      </c>
      <c r="O65" s="20">
        <v>25.333</v>
      </c>
      <c r="P65" s="20">
        <v>792.91</v>
      </c>
      <c r="Q65" s="19">
        <v>0.630704</v>
      </c>
      <c r="R65" s="20">
        <v>0.568167</v>
      </c>
      <c r="S65" s="20">
        <v>37.0552</v>
      </c>
      <c r="T65" s="19">
        <v>0.960453</v>
      </c>
      <c r="U65" s="20">
        <v>0.542125</v>
      </c>
      <c r="V65" s="20">
        <v>97.389</v>
      </c>
      <c r="W65" s="19">
        <v>0.989948</v>
      </c>
      <c r="X65" s="20">
        <v>0.629835</v>
      </c>
      <c r="Y65" s="20">
        <v>38.0349</v>
      </c>
      <c r="Z65" s="19">
        <v>0.806444</v>
      </c>
      <c r="AA65" s="20">
        <v>3.2828</v>
      </c>
      <c r="AB65" s="20">
        <v>197.549</v>
      </c>
      <c r="AC65" s="19">
        <v>0</v>
      </c>
      <c r="AD65" s="20">
        <v>0</v>
      </c>
      <c r="AE65" s="20">
        <v>0</v>
      </c>
      <c r="AF65" s="19">
        <v>0</v>
      </c>
      <c r="AG65" s="20">
        <v>0</v>
      </c>
      <c r="AH65" s="20">
        <v>88.1022</v>
      </c>
      <c r="AI65" s="19">
        <v>0</v>
      </c>
      <c r="AJ65" s="20">
        <v>0</v>
      </c>
      <c r="AK65" s="20">
        <v>0</v>
      </c>
      <c r="AL65" s="19">
        <v>0</v>
      </c>
      <c r="AM65" s="20">
        <v>0</v>
      </c>
      <c r="AN65" s="20">
        <v>0</v>
      </c>
      <c r="AO65" s="19">
        <v>0</v>
      </c>
      <c r="AP65" s="20">
        <v>0</v>
      </c>
      <c r="AQ65" s="20">
        <v>0</v>
      </c>
    </row>
    <row r="66" spans="1:4" ht="17.25">
      <c r="A66" s="10">
        <v>4.2361111111111099E-2</v>
      </c>
      <c r="B66" s="19">
        <v>0.78308</v>
      </c>
      <c r="C66" s="20">
        <v>25.3519</v>
      </c>
      <c r="D66" s="20">
        <v>791.399</v>
      </c>
      <c r="E66" s="19">
        <v>0.573423</v>
      </c>
      <c r="F66" s="20">
        <v>0.0481698</v>
      </c>
      <c r="G66" s="20">
        <v>857.74</v>
      </c>
      <c r="H66" s="19">
        <v>0.609781</v>
      </c>
      <c r="I66" s="20">
        <v>0.0412152</v>
      </c>
      <c r="J66" s="20">
        <v>826.36</v>
      </c>
      <c r="K66" s="19">
        <v>0.874004</v>
      </c>
      <c r="L66" s="20">
        <v>14.1884</v>
      </c>
      <c r="M66" s="20">
        <v>446.782</v>
      </c>
      <c r="N66" s="19">
        <v>0.786292</v>
      </c>
      <c r="O66" s="20">
        <v>25.4</v>
      </c>
      <c r="P66" s="20">
        <v>793.34</v>
      </c>
      <c r="Q66" s="19">
        <v>0.631609</v>
      </c>
      <c r="R66" s="20">
        <v>0.568674</v>
      </c>
      <c r="S66" s="20">
        <v>37.0648</v>
      </c>
      <c r="T66" s="19">
        <v>0.960776</v>
      </c>
      <c r="U66" s="20">
        <v>0.543141</v>
      </c>
      <c r="V66" s="20">
        <v>97.3982</v>
      </c>
      <c r="W66" s="19">
        <v>0.989973</v>
      </c>
      <c r="X66" s="20">
        <v>0.632182</v>
      </c>
      <c r="Y66" s="20">
        <v>38.0454</v>
      </c>
      <c r="Z66" s="19">
        <v>0.808325</v>
      </c>
      <c r="AA66" s="20">
        <v>3.28642</v>
      </c>
      <c r="AB66" s="20">
        <v>197.603</v>
      </c>
      <c r="AC66" s="19">
        <v>0</v>
      </c>
      <c r="AD66" s="20">
        <v>0</v>
      </c>
      <c r="AE66" s="20">
        <v>0</v>
      </c>
      <c r="AF66" s="19">
        <v>0.812915</v>
      </c>
      <c r="AG66" s="20">
        <v>0.00534766</v>
      </c>
      <c r="AH66" s="20">
        <v>88.1022</v>
      </c>
      <c r="AI66" s="19">
        <v>0</v>
      </c>
      <c r="AJ66" s="20">
        <v>0</v>
      </c>
      <c r="AK66" s="20">
        <v>0</v>
      </c>
      <c r="AL66" s="19">
        <v>0</v>
      </c>
      <c r="AM66" s="20">
        <v>0</v>
      </c>
      <c r="AN66" s="20">
        <v>0</v>
      </c>
      <c r="AO66" s="19">
        <v>0</v>
      </c>
      <c r="AP66" s="20">
        <v>0</v>
      </c>
      <c r="AQ66" s="20">
        <v>0</v>
      </c>
    </row>
    <row r="67" spans="1:4" ht="17.25">
      <c r="A67" s="10">
        <v>4.3055555555555597E-2</v>
      </c>
      <c r="B67" s="19">
        <v>0.782064</v>
      </c>
      <c r="C67" s="20">
        <v>25.3443</v>
      </c>
      <c r="D67" s="20">
        <v>791.814</v>
      </c>
      <c r="E67" s="19">
        <v>0.865089</v>
      </c>
      <c r="F67" s="20">
        <v>8.25884</v>
      </c>
      <c r="G67" s="20">
        <v>857.766</v>
      </c>
      <c r="H67" s="19">
        <v>0.614041</v>
      </c>
      <c r="I67" s="20">
        <v>0.0419102</v>
      </c>
      <c r="J67" s="20">
        <v>826.361</v>
      </c>
      <c r="K67" s="19">
        <v>0.973453</v>
      </c>
      <c r="L67" s="20">
        <v>27.1275</v>
      </c>
      <c r="M67" s="20">
        <v>447.022</v>
      </c>
      <c r="N67" s="19">
        <v>0.78558</v>
      </c>
      <c r="O67" s="20">
        <v>25.4014</v>
      </c>
      <c r="P67" s="20">
        <v>793.756</v>
      </c>
      <c r="Q67" s="19">
        <v>0.633161</v>
      </c>
      <c r="R67" s="20">
        <v>0.570016</v>
      </c>
      <c r="S67" s="20">
        <v>37.0741</v>
      </c>
      <c r="T67" s="19">
        <v>0.961092</v>
      </c>
      <c r="U67" s="20">
        <v>0.54297</v>
      </c>
      <c r="V67" s="20">
        <v>97.4069</v>
      </c>
      <c r="W67" s="19">
        <v>0.989986</v>
      </c>
      <c r="X67" s="20">
        <v>0.630292</v>
      </c>
      <c r="Y67" s="20">
        <v>38.0561</v>
      </c>
      <c r="Z67" s="19">
        <v>0.806566</v>
      </c>
      <c r="AA67" s="20">
        <v>3.28875</v>
      </c>
      <c r="AB67" s="20">
        <v>197.658</v>
      </c>
      <c r="AC67" s="19">
        <v>0</v>
      </c>
      <c r="AD67" s="20">
        <v>0</v>
      </c>
      <c r="AE67" s="20">
        <v>0</v>
      </c>
      <c r="AF67" s="19">
        <v>0</v>
      </c>
      <c r="AG67" s="20">
        <v>0</v>
      </c>
      <c r="AH67" s="20">
        <v>88.1023</v>
      </c>
      <c r="AI67" s="19">
        <v>0</v>
      </c>
      <c r="AJ67" s="20">
        <v>0</v>
      </c>
      <c r="AK67" s="20">
        <v>0</v>
      </c>
      <c r="AL67" s="19">
        <v>0</v>
      </c>
      <c r="AM67" s="20">
        <v>0</v>
      </c>
      <c r="AN67" s="20">
        <v>0</v>
      </c>
      <c r="AO67" s="19">
        <v>0</v>
      </c>
      <c r="AP67" s="20">
        <v>0</v>
      </c>
      <c r="AQ67" s="20">
        <v>0</v>
      </c>
    </row>
    <row r="68" spans="1:4" ht="17.25">
      <c r="A68" s="10">
        <v>4.3749999999999997E-2</v>
      </c>
      <c r="B68" s="19">
        <v>0.781678</v>
      </c>
      <c r="C68" s="20">
        <v>25.4526</v>
      </c>
      <c r="D68" s="20">
        <v>792.23</v>
      </c>
      <c r="E68" s="19">
        <v>0.868348</v>
      </c>
      <c r="F68" s="20">
        <v>8.49083</v>
      </c>
      <c r="G68" s="20">
        <v>857.903</v>
      </c>
      <c r="H68" s="19">
        <v>0.612063</v>
      </c>
      <c r="I68" s="20">
        <v>0.0415805</v>
      </c>
      <c r="J68" s="20">
        <v>826.362</v>
      </c>
      <c r="K68" s="19">
        <v>-0.992365</v>
      </c>
      <c r="L68" s="20">
        <v>15.0388</v>
      </c>
      <c r="M68" s="20">
        <v>447.394</v>
      </c>
      <c r="N68" s="19">
        <v>0.785437</v>
      </c>
      <c r="O68" s="20">
        <v>25.4978</v>
      </c>
      <c r="P68" s="20">
        <v>794.187</v>
      </c>
      <c r="Q68" s="19">
        <v>0.629802</v>
      </c>
      <c r="R68" s="20">
        <v>0.566845</v>
      </c>
      <c r="S68" s="20">
        <v>37.0838</v>
      </c>
      <c r="T68" s="19">
        <v>0.958497</v>
      </c>
      <c r="U68" s="20">
        <v>0.543586</v>
      </c>
      <c r="V68" s="20">
        <v>97.4163</v>
      </c>
      <c r="W68" s="19">
        <v>0.989923</v>
      </c>
      <c r="X68" s="20">
        <v>0.632162</v>
      </c>
      <c r="Y68" s="20">
        <v>38.0664</v>
      </c>
      <c r="Z68" s="19">
        <v>0.80517</v>
      </c>
      <c r="AA68" s="20">
        <v>3.29614</v>
      </c>
      <c r="AB68" s="20">
        <v>197.712</v>
      </c>
      <c r="AC68" s="19">
        <v>0</v>
      </c>
      <c r="AD68" s="20">
        <v>0</v>
      </c>
      <c r="AE68" s="20">
        <v>0</v>
      </c>
      <c r="AF68" s="19">
        <v>0.822239</v>
      </c>
      <c r="AG68" s="20">
        <v>0.00525888</v>
      </c>
      <c r="AH68" s="20">
        <v>88.1023</v>
      </c>
      <c r="AI68" s="19">
        <v>0</v>
      </c>
      <c r="AJ68" s="20">
        <v>0</v>
      </c>
      <c r="AK68" s="20">
        <v>0</v>
      </c>
      <c r="AL68" s="19">
        <v>0</v>
      </c>
      <c r="AM68" s="20">
        <v>0</v>
      </c>
      <c r="AN68" s="20">
        <v>0</v>
      </c>
      <c r="AO68" s="19">
        <v>0</v>
      </c>
      <c r="AP68" s="20">
        <v>0</v>
      </c>
      <c r="AQ68" s="20">
        <v>0</v>
      </c>
    </row>
    <row r="69" spans="1:4" ht="17.25">
      <c r="A69" s="10">
        <v>4.4444444444444398E-2</v>
      </c>
      <c r="B69" s="19">
        <v>0.782585</v>
      </c>
      <c r="C69" s="20">
        <v>25.3939</v>
      </c>
      <c r="D69" s="20">
        <v>792.661</v>
      </c>
      <c r="E69" s="19">
        <v>0.869934</v>
      </c>
      <c r="F69" s="20">
        <v>17.0257</v>
      </c>
      <c r="G69" s="20">
        <v>858.132</v>
      </c>
      <c r="H69" s="19">
        <v>0.610272</v>
      </c>
      <c r="I69" s="20">
        <v>0.0416652</v>
      </c>
      <c r="J69" s="20">
        <v>826.362</v>
      </c>
      <c r="K69" s="19">
        <v>-0.992358</v>
      </c>
      <c r="L69" s="20">
        <v>15.0154</v>
      </c>
      <c r="M69" s="20">
        <v>447.636</v>
      </c>
      <c r="N69" s="19">
        <v>0.786217</v>
      </c>
      <c r="O69" s="20">
        <v>25.4531</v>
      </c>
      <c r="P69" s="20">
        <v>794.612</v>
      </c>
      <c r="Q69" s="19">
        <v>0.630588</v>
      </c>
      <c r="R69" s="20">
        <v>0.568071</v>
      </c>
      <c r="S69" s="20">
        <v>37.0933</v>
      </c>
      <c r="T69" s="19">
        <v>0.959257</v>
      </c>
      <c r="U69" s="20">
        <v>0.542409</v>
      </c>
      <c r="V69" s="20">
        <v>97.425</v>
      </c>
      <c r="W69" s="19">
        <v>0.989945</v>
      </c>
      <c r="X69" s="20">
        <v>0.630187</v>
      </c>
      <c r="Y69" s="20">
        <v>38.077</v>
      </c>
      <c r="Z69" s="19">
        <v>0.805887</v>
      </c>
      <c r="AA69" s="20">
        <v>3.29483</v>
      </c>
      <c r="AB69" s="20">
        <v>197.768</v>
      </c>
      <c r="AC69" s="19">
        <v>0</v>
      </c>
      <c r="AD69" s="20">
        <v>0</v>
      </c>
      <c r="AE69" s="20">
        <v>0</v>
      </c>
      <c r="AF69" s="19">
        <v>0.830472</v>
      </c>
      <c r="AG69" s="20">
        <v>0.00530304</v>
      </c>
      <c r="AH69" s="20">
        <v>88.1024</v>
      </c>
      <c r="AI69" s="19">
        <v>0</v>
      </c>
      <c r="AJ69" s="20">
        <v>0</v>
      </c>
      <c r="AK69" s="20">
        <v>0</v>
      </c>
      <c r="AL69" s="19">
        <v>0</v>
      </c>
      <c r="AM69" s="20">
        <v>0</v>
      </c>
      <c r="AN69" s="20">
        <v>0</v>
      </c>
      <c r="AO69" s="19">
        <v>0</v>
      </c>
      <c r="AP69" s="20">
        <v>0</v>
      </c>
      <c r="AQ69" s="20">
        <v>0</v>
      </c>
    </row>
    <row r="70" spans="1:4" ht="17.25">
      <c r="A70" s="10">
        <v>4.5138888888888902E-2</v>
      </c>
      <c r="B70" s="19">
        <v>0.782337</v>
      </c>
      <c r="C70" s="20">
        <v>25.4463</v>
      </c>
      <c r="D70" s="20">
        <v>793.084</v>
      </c>
      <c r="E70" s="19">
        <v>0.871936</v>
      </c>
      <c r="F70" s="20">
        <v>17.3087</v>
      </c>
      <c r="G70" s="20">
        <v>858.414</v>
      </c>
      <c r="H70" s="19">
        <v>0.606644</v>
      </c>
      <c r="I70" s="20">
        <v>0.0415956</v>
      </c>
      <c r="J70" s="20">
        <v>826.363</v>
      </c>
      <c r="K70" s="19">
        <v>-0.992355</v>
      </c>
      <c r="L70" s="20">
        <v>15.0232</v>
      </c>
      <c r="M70" s="20">
        <v>447.891</v>
      </c>
      <c r="N70" s="19">
        <v>0.786038</v>
      </c>
      <c r="O70" s="20">
        <v>25.499</v>
      </c>
      <c r="P70" s="20">
        <v>795.029</v>
      </c>
      <c r="Q70" s="19">
        <v>0.631013</v>
      </c>
      <c r="R70" s="20">
        <v>0.569894</v>
      </c>
      <c r="S70" s="20">
        <v>37.1027</v>
      </c>
      <c r="T70" s="19">
        <v>0.959955</v>
      </c>
      <c r="U70" s="20">
        <v>0.543444</v>
      </c>
      <c r="V70" s="20">
        <v>97.4341</v>
      </c>
      <c r="W70" s="19">
        <v>0.989981</v>
      </c>
      <c r="X70" s="20">
        <v>0.631574</v>
      </c>
      <c r="Y70" s="20">
        <v>38.0875</v>
      </c>
      <c r="Z70" s="19">
        <v>0.807124</v>
      </c>
      <c r="AA70" s="20">
        <v>3.29429</v>
      </c>
      <c r="AB70" s="20">
        <v>197.823</v>
      </c>
      <c r="AC70" s="19">
        <v>0</v>
      </c>
      <c r="AD70" s="20">
        <v>0</v>
      </c>
      <c r="AE70" s="20">
        <v>0</v>
      </c>
      <c r="AF70" s="19">
        <v>0.839682</v>
      </c>
      <c r="AG70" s="20">
        <v>0.0053395</v>
      </c>
      <c r="AH70" s="20">
        <v>88.1025</v>
      </c>
      <c r="AI70" s="19">
        <v>0</v>
      </c>
      <c r="AJ70" s="20">
        <v>0</v>
      </c>
      <c r="AK70" s="20">
        <v>0</v>
      </c>
      <c r="AL70" s="19">
        <v>0</v>
      </c>
      <c r="AM70" s="20">
        <v>0</v>
      </c>
      <c r="AN70" s="20">
        <v>0</v>
      </c>
      <c r="AO70" s="19">
        <v>0</v>
      </c>
      <c r="AP70" s="20">
        <v>0</v>
      </c>
      <c r="AQ70" s="20">
        <v>0</v>
      </c>
    </row>
    <row r="71" spans="1:4" ht="17.25">
      <c r="A71" s="10">
        <v>4.5833333333333302E-2</v>
      </c>
      <c r="B71" s="19">
        <v>0.783147</v>
      </c>
      <c r="C71" s="20">
        <v>25.4588</v>
      </c>
      <c r="D71" s="20">
        <v>793.501</v>
      </c>
      <c r="E71" s="19">
        <v>0.878315</v>
      </c>
      <c r="F71" s="20">
        <v>26.1982</v>
      </c>
      <c r="G71" s="20">
        <v>858.854</v>
      </c>
      <c r="H71" s="19">
        <v>0.605564</v>
      </c>
      <c r="I71" s="20">
        <v>0.0419565</v>
      </c>
      <c r="J71" s="20">
        <v>826.364</v>
      </c>
      <c r="K71" s="19">
        <v>0.987119</v>
      </c>
      <c r="L71" s="20">
        <v>20.4737</v>
      </c>
      <c r="M71" s="20">
        <v>448.188</v>
      </c>
      <c r="N71" s="19">
        <v>0.787513</v>
      </c>
      <c r="O71" s="20">
        <v>25.5101</v>
      </c>
      <c r="P71" s="20">
        <v>795.461</v>
      </c>
      <c r="Q71" s="19">
        <v>0.630742</v>
      </c>
      <c r="R71" s="20">
        <v>0.568344</v>
      </c>
      <c r="S71" s="20">
        <v>37.1122</v>
      </c>
      <c r="T71" s="19">
        <v>0.960558</v>
      </c>
      <c r="U71" s="20">
        <v>0.54294</v>
      </c>
      <c r="V71" s="20">
        <v>97.4431</v>
      </c>
      <c r="W71" s="19">
        <v>0.989946</v>
      </c>
      <c r="X71" s="20">
        <v>0.631354</v>
      </c>
      <c r="Y71" s="20">
        <v>38.098</v>
      </c>
      <c r="Z71" s="19">
        <v>0.813439</v>
      </c>
      <c r="AA71" s="20">
        <v>3.28495</v>
      </c>
      <c r="AB71" s="20">
        <v>197.877</v>
      </c>
      <c r="AC71" s="19">
        <v>0</v>
      </c>
      <c r="AD71" s="20">
        <v>0</v>
      </c>
      <c r="AE71" s="20">
        <v>0</v>
      </c>
      <c r="AF71" s="19">
        <v>0.884143</v>
      </c>
      <c r="AG71" s="20">
        <v>4.78248</v>
      </c>
      <c r="AH71" s="20">
        <v>88.1086</v>
      </c>
      <c r="AI71" s="19">
        <v>0</v>
      </c>
      <c r="AJ71" s="20">
        <v>0</v>
      </c>
      <c r="AK71" s="20">
        <v>0</v>
      </c>
      <c r="AL71" s="19">
        <v>0</v>
      </c>
      <c r="AM71" s="20">
        <v>0</v>
      </c>
      <c r="AN71" s="20">
        <v>0</v>
      </c>
      <c r="AO71" s="19">
        <v>0</v>
      </c>
      <c r="AP71" s="20">
        <v>0</v>
      </c>
      <c r="AQ71" s="20">
        <v>0</v>
      </c>
    </row>
    <row r="72" spans="1:4" ht="17.25">
      <c r="A72" s="10">
        <v>4.65277777777778E-2</v>
      </c>
      <c r="B72" s="19">
        <v>0.783346</v>
      </c>
      <c r="C72" s="20">
        <v>25.4914</v>
      </c>
      <c r="D72" s="20">
        <v>793.933</v>
      </c>
      <c r="E72" s="19">
        <v>0.87961</v>
      </c>
      <c r="F72" s="20">
        <v>26.4446</v>
      </c>
      <c r="G72" s="20">
        <v>859.298</v>
      </c>
      <c r="H72" s="19">
        <v>0.604767</v>
      </c>
      <c r="I72" s="20">
        <v>0.0416897</v>
      </c>
      <c r="J72" s="20">
        <v>826.364</v>
      </c>
      <c r="K72" s="19">
        <v>-0.99238</v>
      </c>
      <c r="L72" s="20">
        <v>14.974</v>
      </c>
      <c r="M72" s="20">
        <v>448.443</v>
      </c>
      <c r="N72" s="19">
        <v>0.787388</v>
      </c>
      <c r="O72" s="20">
        <v>25.5373</v>
      </c>
      <c r="P72" s="20">
        <v>795.879</v>
      </c>
      <c r="Q72" s="19">
        <v>0.632911</v>
      </c>
      <c r="R72" s="20">
        <v>0.571007</v>
      </c>
      <c r="S72" s="20">
        <v>37.1217</v>
      </c>
      <c r="T72" s="19">
        <v>0.959775</v>
      </c>
      <c r="U72" s="20">
        <v>0.543012</v>
      </c>
      <c r="V72" s="20">
        <v>97.4522</v>
      </c>
      <c r="W72" s="19">
        <v>0.989902</v>
      </c>
      <c r="X72" s="20">
        <v>0.630417</v>
      </c>
      <c r="Y72" s="20">
        <v>38.1087</v>
      </c>
      <c r="Z72" s="19">
        <v>0.812457</v>
      </c>
      <c r="AA72" s="20">
        <v>3.27036</v>
      </c>
      <c r="AB72" s="20">
        <v>197.932</v>
      </c>
      <c r="AC72" s="19">
        <v>0</v>
      </c>
      <c r="AD72" s="20">
        <v>0</v>
      </c>
      <c r="AE72" s="20">
        <v>0</v>
      </c>
      <c r="AF72" s="19">
        <v>0.877569</v>
      </c>
      <c r="AG72" s="20">
        <v>5.29666</v>
      </c>
      <c r="AH72" s="20">
        <v>88.1944</v>
      </c>
      <c r="AI72" s="19">
        <v>0</v>
      </c>
      <c r="AJ72" s="20">
        <v>0</v>
      </c>
      <c r="AK72" s="20">
        <v>0</v>
      </c>
      <c r="AL72" s="19">
        <v>0</v>
      </c>
      <c r="AM72" s="20">
        <v>0</v>
      </c>
      <c r="AN72" s="20">
        <v>0</v>
      </c>
      <c r="AO72" s="19">
        <v>0</v>
      </c>
      <c r="AP72" s="20">
        <v>0</v>
      </c>
      <c r="AQ72" s="20">
        <v>0</v>
      </c>
    </row>
    <row r="73" spans="1:4" ht="17.25">
      <c r="A73" s="10">
        <v>4.72222222222222E-2</v>
      </c>
      <c r="B73" s="19">
        <v>0.783519</v>
      </c>
      <c r="C73" s="20">
        <v>25.4861</v>
      </c>
      <c r="D73" s="20">
        <v>794.365</v>
      </c>
      <c r="E73" s="19">
        <v>0.880548</v>
      </c>
      <c r="F73" s="20">
        <v>26.6692</v>
      </c>
      <c r="G73" s="20">
        <v>859.748</v>
      </c>
      <c r="H73" s="19">
        <v>0.602131</v>
      </c>
      <c r="I73" s="20">
        <v>0.0418315</v>
      </c>
      <c r="J73" s="20">
        <v>826.365</v>
      </c>
      <c r="K73" s="19">
        <v>-0.992385</v>
      </c>
      <c r="L73" s="20">
        <v>14.9632</v>
      </c>
      <c r="M73" s="20">
        <v>448.689</v>
      </c>
      <c r="N73" s="19">
        <v>0.786878</v>
      </c>
      <c r="O73" s="20">
        <v>25.5386</v>
      </c>
      <c r="P73" s="20">
        <v>796.312</v>
      </c>
      <c r="Q73" s="19">
        <v>0.631112</v>
      </c>
      <c r="R73" s="20">
        <v>0.568198</v>
      </c>
      <c r="S73" s="20">
        <v>37.131</v>
      </c>
      <c r="T73" s="19">
        <v>0.959292</v>
      </c>
      <c r="U73" s="20">
        <v>0.542066</v>
      </c>
      <c r="V73" s="20">
        <v>97.4612</v>
      </c>
      <c r="W73" s="19">
        <v>0.989926</v>
      </c>
      <c r="X73" s="20">
        <v>0.630848</v>
      </c>
      <c r="Y73" s="20">
        <v>38.119</v>
      </c>
      <c r="Z73" s="19">
        <v>0.810563</v>
      </c>
      <c r="AA73" s="20">
        <v>3.26614</v>
      </c>
      <c r="AB73" s="20">
        <v>197.988</v>
      </c>
      <c r="AC73" s="19">
        <v>0</v>
      </c>
      <c r="AD73" s="20">
        <v>0</v>
      </c>
      <c r="AE73" s="20">
        <v>0</v>
      </c>
      <c r="AF73" s="19">
        <v>0.875784</v>
      </c>
      <c r="AG73" s="20">
        <v>5.26359</v>
      </c>
      <c r="AH73" s="20">
        <v>88.2867</v>
      </c>
      <c r="AI73" s="19">
        <v>0</v>
      </c>
      <c r="AJ73" s="20">
        <v>0</v>
      </c>
      <c r="AK73" s="20">
        <v>0</v>
      </c>
      <c r="AL73" s="19">
        <v>0</v>
      </c>
      <c r="AM73" s="20">
        <v>0</v>
      </c>
      <c r="AN73" s="20">
        <v>0</v>
      </c>
      <c r="AO73" s="19">
        <v>0</v>
      </c>
      <c r="AP73" s="20">
        <v>0</v>
      </c>
      <c r="AQ73" s="20">
        <v>0</v>
      </c>
    </row>
    <row r="74" spans="1:4" ht="17.25">
      <c r="A74" s="10">
        <v>4.7916666666666698E-2</v>
      </c>
      <c r="B74" s="19">
        <v>0.784326</v>
      </c>
      <c r="C74" s="20">
        <v>25.5932</v>
      </c>
      <c r="D74" s="20">
        <v>794.784</v>
      </c>
      <c r="E74" s="19">
        <v>0.880971</v>
      </c>
      <c r="F74" s="20">
        <v>26.7991</v>
      </c>
      <c r="G74" s="20">
        <v>860.186</v>
      </c>
      <c r="H74" s="19">
        <v>0.604919</v>
      </c>
      <c r="I74" s="20">
        <v>0.0416998</v>
      </c>
      <c r="J74" s="20">
        <v>826.366</v>
      </c>
      <c r="K74" s="19">
        <v>-0.992379</v>
      </c>
      <c r="L74" s="20">
        <v>14.9596</v>
      </c>
      <c r="M74" s="20">
        <v>448.935</v>
      </c>
      <c r="N74" s="19">
        <v>0.787685</v>
      </c>
      <c r="O74" s="20">
        <v>25.6491</v>
      </c>
      <c r="P74" s="20">
        <v>796.732</v>
      </c>
      <c r="Q74" s="19">
        <v>0.630486</v>
      </c>
      <c r="R74" s="20">
        <v>0.567146</v>
      </c>
      <c r="S74" s="20">
        <v>37.1405</v>
      </c>
      <c r="T74" s="19">
        <v>0.95939</v>
      </c>
      <c r="U74" s="20">
        <v>0.542179</v>
      </c>
      <c r="V74" s="20">
        <v>97.4703</v>
      </c>
      <c r="W74" s="19">
        <v>0.989882</v>
      </c>
      <c r="X74" s="20">
        <v>0.630355</v>
      </c>
      <c r="Y74" s="20">
        <v>38.1297</v>
      </c>
      <c r="Z74" s="19">
        <v>0.812026</v>
      </c>
      <c r="AA74" s="20">
        <v>3.26293</v>
      </c>
      <c r="AB74" s="20">
        <v>198.042</v>
      </c>
      <c r="AC74" s="19">
        <v>0</v>
      </c>
      <c r="AD74" s="20">
        <v>0</v>
      </c>
      <c r="AE74" s="20">
        <v>0</v>
      </c>
      <c r="AF74" s="19">
        <v>0.878781</v>
      </c>
      <c r="AG74" s="20">
        <v>5.32855</v>
      </c>
      <c r="AH74" s="20">
        <v>88.374</v>
      </c>
      <c r="AI74" s="19">
        <v>0</v>
      </c>
      <c r="AJ74" s="20">
        <v>0</v>
      </c>
      <c r="AK74" s="20">
        <v>0</v>
      </c>
      <c r="AL74" s="19">
        <v>0</v>
      </c>
      <c r="AM74" s="20">
        <v>0</v>
      </c>
      <c r="AN74" s="20">
        <v>0</v>
      </c>
      <c r="AO74" s="19">
        <v>0</v>
      </c>
      <c r="AP74" s="20">
        <v>0</v>
      </c>
      <c r="AQ74" s="20">
        <v>0</v>
      </c>
    </row>
    <row r="75" spans="1:4" ht="17.25">
      <c r="A75" s="10">
        <v>4.8611111111111098E-2</v>
      </c>
      <c r="B75" s="19">
        <v>0.785556</v>
      </c>
      <c r="C75" s="20">
        <v>25.677</v>
      </c>
      <c r="D75" s="20">
        <v>795.204</v>
      </c>
      <c r="E75" s="19">
        <v>0.882012</v>
      </c>
      <c r="F75" s="20">
        <v>26.9</v>
      </c>
      <c r="G75" s="20">
        <v>860.627</v>
      </c>
      <c r="H75" s="19">
        <v>0.605393</v>
      </c>
      <c r="I75" s="20">
        <v>0.0419851</v>
      </c>
      <c r="J75" s="20">
        <v>826.366</v>
      </c>
      <c r="K75" s="19">
        <v>-0.992365</v>
      </c>
      <c r="L75" s="20">
        <v>14.9607</v>
      </c>
      <c r="M75" s="20">
        <v>449.183</v>
      </c>
      <c r="N75" s="19">
        <v>0.789193</v>
      </c>
      <c r="O75" s="20">
        <v>25.7477</v>
      </c>
      <c r="P75" s="20">
        <v>797.167</v>
      </c>
      <c r="Q75" s="19">
        <v>0.631167</v>
      </c>
      <c r="R75" s="20">
        <v>0.567152</v>
      </c>
      <c r="S75" s="20">
        <v>37.15</v>
      </c>
      <c r="T75" s="19">
        <v>0.960226</v>
      </c>
      <c r="U75" s="20">
        <v>0.541967</v>
      </c>
      <c r="V75" s="20">
        <v>97.4793</v>
      </c>
      <c r="W75" s="19">
        <v>0.989832</v>
      </c>
      <c r="X75" s="20">
        <v>0.631113</v>
      </c>
      <c r="Y75" s="20">
        <v>38.14</v>
      </c>
      <c r="Z75" s="19">
        <v>0.805464</v>
      </c>
      <c r="AA75" s="20">
        <v>3.26724</v>
      </c>
      <c r="AB75" s="20">
        <v>198.096</v>
      </c>
      <c r="AC75" s="19">
        <v>0</v>
      </c>
      <c r="AD75" s="20">
        <v>0</v>
      </c>
      <c r="AE75" s="20">
        <v>0</v>
      </c>
      <c r="AF75" s="19">
        <v>0</v>
      </c>
      <c r="AG75" s="20">
        <v>0</v>
      </c>
      <c r="AH75" s="20">
        <v>88.4419</v>
      </c>
      <c r="AI75" s="19">
        <v>0</v>
      </c>
      <c r="AJ75" s="20">
        <v>0</v>
      </c>
      <c r="AK75" s="20">
        <v>0</v>
      </c>
      <c r="AL75" s="19">
        <v>0</v>
      </c>
      <c r="AM75" s="20">
        <v>0</v>
      </c>
      <c r="AN75" s="20">
        <v>0</v>
      </c>
      <c r="AO75" s="19">
        <v>0</v>
      </c>
      <c r="AP75" s="20">
        <v>0</v>
      </c>
      <c r="AQ75" s="20">
        <v>0</v>
      </c>
    </row>
    <row r="76" spans="1:4" ht="17.25">
      <c r="A76" s="10">
        <v>4.9305555555555602E-2</v>
      </c>
      <c r="B76" s="19">
        <v>0.782266</v>
      </c>
      <c r="C76" s="20">
        <v>25.7487</v>
      </c>
      <c r="D76" s="20">
        <v>795.64</v>
      </c>
      <c r="E76" s="19">
        <v>0.880374</v>
      </c>
      <c r="F76" s="20">
        <v>26.9402</v>
      </c>
      <c r="G76" s="20">
        <v>861.076</v>
      </c>
      <c r="H76" s="19">
        <v>0.605227</v>
      </c>
      <c r="I76" s="20">
        <v>0.0421854</v>
      </c>
      <c r="J76" s="20">
        <v>826.367</v>
      </c>
      <c r="K76" s="19">
        <v>-0.992372</v>
      </c>
      <c r="L76" s="20">
        <v>15.0434</v>
      </c>
      <c r="M76" s="20">
        <v>449.437</v>
      </c>
      <c r="N76" s="19">
        <v>0.7855</v>
      </c>
      <c r="O76" s="20">
        <v>25.8145</v>
      </c>
      <c r="P76" s="20">
        <v>797.604</v>
      </c>
      <c r="Q76" s="19">
        <v>0.629377</v>
      </c>
      <c r="R76" s="20">
        <v>0.569957</v>
      </c>
      <c r="S76" s="20">
        <v>37.1594</v>
      </c>
      <c r="T76" s="19">
        <v>0.95882</v>
      </c>
      <c r="U76" s="20">
        <v>0.544204</v>
      </c>
      <c r="V76" s="20">
        <v>97.4883</v>
      </c>
      <c r="W76" s="19">
        <v>0.989912</v>
      </c>
      <c r="X76" s="20">
        <v>0.633255</v>
      </c>
      <c r="Y76" s="20">
        <v>38.1506</v>
      </c>
      <c r="Z76" s="19">
        <v>0.801477</v>
      </c>
      <c r="AA76" s="20">
        <v>3.27875</v>
      </c>
      <c r="AB76" s="20">
        <v>198.15</v>
      </c>
      <c r="AC76" s="19">
        <v>0</v>
      </c>
      <c r="AD76" s="20">
        <v>0</v>
      </c>
      <c r="AE76" s="20">
        <v>0</v>
      </c>
      <c r="AF76" s="19">
        <v>0.843499</v>
      </c>
      <c r="AG76" s="20">
        <v>0.00537151</v>
      </c>
      <c r="AH76" s="20">
        <v>88.442</v>
      </c>
      <c r="AI76" s="19">
        <v>0</v>
      </c>
      <c r="AJ76" s="20">
        <v>0</v>
      </c>
      <c r="AK76" s="20">
        <v>0</v>
      </c>
      <c r="AL76" s="19">
        <v>0</v>
      </c>
      <c r="AM76" s="20">
        <v>0</v>
      </c>
      <c r="AN76" s="20">
        <v>0</v>
      </c>
      <c r="AO76" s="19">
        <v>0</v>
      </c>
      <c r="AP76" s="20">
        <v>0</v>
      </c>
      <c r="AQ76" s="20">
        <v>0</v>
      </c>
    </row>
    <row r="77" spans="1:4" ht="17.25">
      <c r="A77" s="10">
        <v>0.05</v>
      </c>
      <c r="B77" s="19">
        <v>0.786033</v>
      </c>
      <c r="C77" s="20">
        <v>25.8782</v>
      </c>
      <c r="D77" s="20">
        <v>796.07</v>
      </c>
      <c r="E77" s="19">
        <v>0.88215</v>
      </c>
      <c r="F77" s="20">
        <v>27.0359</v>
      </c>
      <c r="G77" s="20">
        <v>861.517</v>
      </c>
      <c r="H77" s="19">
        <v>0.60626</v>
      </c>
      <c r="I77" s="20">
        <v>0.0419073</v>
      </c>
      <c r="J77" s="20">
        <v>826.368</v>
      </c>
      <c r="K77" s="19">
        <v>-0.992367</v>
      </c>
      <c r="L77" s="20">
        <v>14.9881</v>
      </c>
      <c r="M77" s="20">
        <v>449.683</v>
      </c>
      <c r="N77" s="19">
        <v>0.790017</v>
      </c>
      <c r="O77" s="20">
        <v>25.9302</v>
      </c>
      <c r="P77" s="20">
        <v>798.02</v>
      </c>
      <c r="Q77" s="19">
        <v>0.63078</v>
      </c>
      <c r="R77" s="20">
        <v>0.56896</v>
      </c>
      <c r="S77" s="20">
        <v>37.1689</v>
      </c>
      <c r="T77" s="19">
        <v>0.959353</v>
      </c>
      <c r="U77" s="20">
        <v>0.54329</v>
      </c>
      <c r="V77" s="20">
        <v>97.4975</v>
      </c>
      <c r="W77" s="19">
        <v>0.989927</v>
      </c>
      <c r="X77" s="20">
        <v>0.631973</v>
      </c>
      <c r="Y77" s="20">
        <v>38.1611</v>
      </c>
      <c r="Z77" s="19">
        <v>0.810451</v>
      </c>
      <c r="AA77" s="20">
        <v>3.26908</v>
      </c>
      <c r="AB77" s="20">
        <v>198.206</v>
      </c>
      <c r="AC77" s="19">
        <v>0</v>
      </c>
      <c r="AD77" s="20">
        <v>0</v>
      </c>
      <c r="AE77" s="20">
        <v>0</v>
      </c>
      <c r="AF77" s="19">
        <v>0.779201</v>
      </c>
      <c r="AG77" s="20">
        <v>0.00491422</v>
      </c>
      <c r="AH77" s="20">
        <v>88.442</v>
      </c>
      <c r="AI77" s="19">
        <v>0</v>
      </c>
      <c r="AJ77" s="20">
        <v>0</v>
      </c>
      <c r="AK77" s="20">
        <v>0</v>
      </c>
      <c r="AL77" s="19">
        <v>0</v>
      </c>
      <c r="AM77" s="20">
        <v>0</v>
      </c>
      <c r="AN77" s="20">
        <v>0</v>
      </c>
      <c r="AO77" s="19">
        <v>0</v>
      </c>
      <c r="AP77" s="20">
        <v>0</v>
      </c>
      <c r="AQ77" s="20">
        <v>0</v>
      </c>
    </row>
    <row r="78" spans="1:4" ht="17.25">
      <c r="A78" s="10">
        <v>5.0694444444444403E-2</v>
      </c>
      <c r="B78" s="19">
        <v>0.784236</v>
      </c>
      <c r="C78" s="20">
        <v>25.8438</v>
      </c>
      <c r="D78" s="20">
        <v>796.494</v>
      </c>
      <c r="E78" s="19">
        <v>0.881404</v>
      </c>
      <c r="F78" s="20">
        <v>27.0014</v>
      </c>
      <c r="G78" s="20">
        <v>861.975</v>
      </c>
      <c r="H78" s="19">
        <v>0.604188</v>
      </c>
      <c r="I78" s="20">
        <v>0.0419097</v>
      </c>
      <c r="J78" s="20">
        <v>826.369</v>
      </c>
      <c r="K78" s="19">
        <v>-0.992364</v>
      </c>
      <c r="L78" s="20">
        <v>15.0162</v>
      </c>
      <c r="M78" s="20">
        <v>449.938</v>
      </c>
      <c r="N78" s="19">
        <v>0.787916</v>
      </c>
      <c r="O78" s="20">
        <v>25.8968</v>
      </c>
      <c r="P78" s="20">
        <v>798.445</v>
      </c>
      <c r="Q78" s="19">
        <v>0.631749</v>
      </c>
      <c r="R78" s="20">
        <v>0.572647</v>
      </c>
      <c r="S78" s="20">
        <v>37.1787</v>
      </c>
      <c r="T78" s="19">
        <v>0.959326</v>
      </c>
      <c r="U78" s="20">
        <v>0.544034</v>
      </c>
      <c r="V78" s="20">
        <v>97.5066</v>
      </c>
      <c r="W78" s="19">
        <v>0.99002</v>
      </c>
      <c r="X78" s="20">
        <v>0.632682</v>
      </c>
      <c r="Y78" s="20">
        <v>38.1716</v>
      </c>
      <c r="Z78" s="19">
        <v>0.80944</v>
      </c>
      <c r="AA78" s="20">
        <v>3.2676</v>
      </c>
      <c r="AB78" s="20">
        <v>198.258</v>
      </c>
      <c r="AC78" s="19">
        <v>0</v>
      </c>
      <c r="AD78" s="20">
        <v>0</v>
      </c>
      <c r="AE78" s="20">
        <v>0</v>
      </c>
      <c r="AF78" s="19">
        <v>0</v>
      </c>
      <c r="AG78" s="20">
        <v>0</v>
      </c>
      <c r="AH78" s="20">
        <v>88.4421</v>
      </c>
      <c r="AI78" s="19">
        <v>0</v>
      </c>
      <c r="AJ78" s="20">
        <v>0</v>
      </c>
      <c r="AK78" s="20">
        <v>0</v>
      </c>
      <c r="AL78" s="19">
        <v>0</v>
      </c>
      <c r="AM78" s="20">
        <v>0</v>
      </c>
      <c r="AN78" s="20">
        <v>0</v>
      </c>
      <c r="AO78" s="19">
        <v>0</v>
      </c>
      <c r="AP78" s="20">
        <v>0</v>
      </c>
      <c r="AQ78" s="20">
        <v>0</v>
      </c>
    </row>
    <row r="79" spans="1:4" ht="17.25">
      <c r="A79" s="10">
        <v>5.1388888888888901E-2</v>
      </c>
      <c r="B79" s="19">
        <v>0.787176</v>
      </c>
      <c r="C79" s="20">
        <v>25.7739</v>
      </c>
      <c r="D79" s="20">
        <v>796.931</v>
      </c>
      <c r="E79" s="19">
        <v>0.882739</v>
      </c>
      <c r="F79" s="20">
        <v>27.0025</v>
      </c>
      <c r="G79" s="20">
        <v>862.432</v>
      </c>
      <c r="H79" s="19">
        <v>0.584329</v>
      </c>
      <c r="I79" s="20">
        <v>0.0550792</v>
      </c>
      <c r="J79" s="20">
        <v>826.369</v>
      </c>
      <c r="K79" s="19">
        <v>-0.992363</v>
      </c>
      <c r="L79" s="20">
        <v>14.9122</v>
      </c>
      <c r="M79" s="20">
        <v>450.192</v>
      </c>
      <c r="N79" s="19">
        <v>0.791117</v>
      </c>
      <c r="O79" s="20">
        <v>25.822</v>
      </c>
      <c r="P79" s="20">
        <v>798.883</v>
      </c>
      <c r="Q79" s="19">
        <v>0.631451</v>
      </c>
      <c r="R79" s="20">
        <v>0.567948</v>
      </c>
      <c r="S79" s="20">
        <v>37.1879</v>
      </c>
      <c r="T79" s="19">
        <v>0.959867</v>
      </c>
      <c r="U79" s="20">
        <v>0.542601</v>
      </c>
      <c r="V79" s="20">
        <v>97.5157</v>
      </c>
      <c r="W79" s="19">
        <v>0.989739</v>
      </c>
      <c r="X79" s="20">
        <v>0.629542</v>
      </c>
      <c r="Y79" s="20">
        <v>38.1824</v>
      </c>
      <c r="Z79" s="19">
        <v>0.812459</v>
      </c>
      <c r="AA79" s="20">
        <v>3.27082</v>
      </c>
      <c r="AB79" s="20">
        <v>198.314</v>
      </c>
      <c r="AC79" s="19">
        <v>0</v>
      </c>
      <c r="AD79" s="20">
        <v>0</v>
      </c>
      <c r="AE79" s="20">
        <v>0</v>
      </c>
      <c r="AF79" s="19">
        <v>0</v>
      </c>
      <c r="AG79" s="20">
        <v>0</v>
      </c>
      <c r="AH79" s="20">
        <v>88.4421</v>
      </c>
      <c r="AI79" s="19">
        <v>0</v>
      </c>
      <c r="AJ79" s="20">
        <v>0</v>
      </c>
      <c r="AK79" s="20">
        <v>0</v>
      </c>
      <c r="AL79" s="19">
        <v>0</v>
      </c>
      <c r="AM79" s="20">
        <v>0</v>
      </c>
      <c r="AN79" s="20">
        <v>0</v>
      </c>
      <c r="AO79" s="19">
        <v>0</v>
      </c>
      <c r="AP79" s="20">
        <v>0</v>
      </c>
      <c r="AQ79" s="20">
        <v>0</v>
      </c>
    </row>
    <row r="80" spans="1:4" ht="17.25">
      <c r="A80" s="10">
        <v>5.2083333333333301E-2</v>
      </c>
      <c r="B80" s="19">
        <v>0.786483</v>
      </c>
      <c r="C80" s="20">
        <v>25.7314</v>
      </c>
      <c r="D80" s="20">
        <v>797.353</v>
      </c>
      <c r="E80" s="19">
        <v>0.882838</v>
      </c>
      <c r="F80" s="20">
        <v>27.0342</v>
      </c>
      <c r="G80" s="20">
        <v>862.875</v>
      </c>
      <c r="H80" s="19">
        <v>0.863861</v>
      </c>
      <c r="I80" s="20">
        <v>8.35072</v>
      </c>
      <c r="J80" s="20">
        <v>826.408</v>
      </c>
      <c r="K80" s="19">
        <v>-0.992368</v>
      </c>
      <c r="L80" s="20">
        <v>14.9078</v>
      </c>
      <c r="M80" s="20">
        <v>450.436</v>
      </c>
      <c r="N80" s="19">
        <v>0.790813</v>
      </c>
      <c r="O80" s="20">
        <v>25.7849</v>
      </c>
      <c r="P80" s="20">
        <v>799.305</v>
      </c>
      <c r="Q80" s="19">
        <v>0.631359</v>
      </c>
      <c r="R80" s="20">
        <v>0.56692</v>
      </c>
      <c r="S80" s="20">
        <v>37.1974</v>
      </c>
      <c r="T80" s="19">
        <v>0.959587</v>
      </c>
      <c r="U80" s="20">
        <v>0.542184</v>
      </c>
      <c r="V80" s="20">
        <v>97.5247</v>
      </c>
      <c r="W80" s="19">
        <v>0.989827</v>
      </c>
      <c r="X80" s="20">
        <v>0.629668</v>
      </c>
      <c r="Y80" s="20">
        <v>38.1927</v>
      </c>
      <c r="Z80" s="19">
        <v>0.81201</v>
      </c>
      <c r="AA80" s="20">
        <v>3.26452</v>
      </c>
      <c r="AB80" s="20">
        <v>198.367</v>
      </c>
      <c r="AC80" s="19">
        <v>0</v>
      </c>
      <c r="AD80" s="20">
        <v>0</v>
      </c>
      <c r="AE80" s="20">
        <v>0</v>
      </c>
      <c r="AF80" s="19">
        <v>0.767579</v>
      </c>
      <c r="AG80" s="20">
        <v>0.00489266</v>
      </c>
      <c r="AH80" s="20">
        <v>88.4421</v>
      </c>
      <c r="AI80" s="19">
        <v>0</v>
      </c>
      <c r="AJ80" s="20">
        <v>0</v>
      </c>
      <c r="AK80" s="20">
        <v>0</v>
      </c>
      <c r="AL80" s="19">
        <v>0</v>
      </c>
      <c r="AM80" s="20">
        <v>0</v>
      </c>
      <c r="AN80" s="20">
        <v>0</v>
      </c>
      <c r="AO80" s="19">
        <v>0</v>
      </c>
      <c r="AP80" s="20">
        <v>0</v>
      </c>
      <c r="AQ80" s="20">
        <v>0</v>
      </c>
    </row>
    <row r="81" spans="1:4" ht="17.25">
      <c r="A81" s="10">
        <v>5.2777777777777798E-2</v>
      </c>
      <c r="B81" s="19">
        <v>0.788133</v>
      </c>
      <c r="C81" s="20">
        <v>25.8897</v>
      </c>
      <c r="D81" s="20">
        <v>797.79</v>
      </c>
      <c r="E81" s="19">
        <v>0.882999</v>
      </c>
      <c r="F81" s="20">
        <v>27.0917</v>
      </c>
      <c r="G81" s="20">
        <v>863.334</v>
      </c>
      <c r="H81" s="19">
        <v>0.867136</v>
      </c>
      <c r="I81" s="20">
        <v>8.52253</v>
      </c>
      <c r="J81" s="20">
        <v>826.547</v>
      </c>
      <c r="K81" s="19">
        <v>-0.992358</v>
      </c>
      <c r="L81" s="20">
        <v>14.9334</v>
      </c>
      <c r="M81" s="20">
        <v>450.681</v>
      </c>
      <c r="N81" s="19">
        <v>0.791517</v>
      </c>
      <c r="O81" s="20">
        <v>25.9379</v>
      </c>
      <c r="P81" s="20">
        <v>799.743</v>
      </c>
      <c r="Q81" s="19">
        <v>0.632038</v>
      </c>
      <c r="R81" s="20">
        <v>0.569822</v>
      </c>
      <c r="S81" s="20">
        <v>37.207</v>
      </c>
      <c r="T81" s="19">
        <v>0.960234</v>
      </c>
      <c r="U81" s="20">
        <v>0.543274</v>
      </c>
      <c r="V81" s="20">
        <v>97.5338</v>
      </c>
      <c r="W81" s="19">
        <v>0.98984</v>
      </c>
      <c r="X81" s="20">
        <v>0.63025</v>
      </c>
      <c r="Y81" s="20">
        <v>38.2034</v>
      </c>
      <c r="Z81" s="19">
        <v>0.811509</v>
      </c>
      <c r="AA81" s="20">
        <v>3.26918</v>
      </c>
      <c r="AB81" s="20">
        <v>198.422</v>
      </c>
      <c r="AC81" s="19">
        <v>0</v>
      </c>
      <c r="AD81" s="20">
        <v>0</v>
      </c>
      <c r="AE81" s="20">
        <v>0</v>
      </c>
      <c r="AF81" s="19">
        <v>0</v>
      </c>
      <c r="AG81" s="20">
        <v>0</v>
      </c>
      <c r="AH81" s="20">
        <v>88.4422</v>
      </c>
      <c r="AI81" s="19">
        <v>0</v>
      </c>
      <c r="AJ81" s="20">
        <v>0</v>
      </c>
      <c r="AK81" s="20">
        <v>0</v>
      </c>
      <c r="AL81" s="19">
        <v>0</v>
      </c>
      <c r="AM81" s="20">
        <v>0</v>
      </c>
      <c r="AN81" s="20">
        <v>0</v>
      </c>
      <c r="AO81" s="19">
        <v>0</v>
      </c>
      <c r="AP81" s="20">
        <v>0</v>
      </c>
      <c r="AQ81" s="20">
        <v>0</v>
      </c>
    </row>
    <row r="82" spans="1:4" ht="17.25">
      <c r="A82" s="10">
        <v>5.3472222222222199E-2</v>
      </c>
      <c r="B82" s="19">
        <v>0.790468</v>
      </c>
      <c r="C82" s="20">
        <v>26.0911</v>
      </c>
      <c r="D82" s="20">
        <v>798.23</v>
      </c>
      <c r="E82" s="19">
        <v>0.883182</v>
      </c>
      <c r="F82" s="20">
        <v>27.1084</v>
      </c>
      <c r="G82" s="20">
        <v>863.793</v>
      </c>
      <c r="H82" s="19">
        <v>0.894702</v>
      </c>
      <c r="I82" s="20">
        <v>17.1277</v>
      </c>
      <c r="J82" s="20">
        <v>826.777</v>
      </c>
      <c r="K82" s="19">
        <v>-0.992366</v>
      </c>
      <c r="L82" s="20">
        <v>14.9164</v>
      </c>
      <c r="M82" s="20">
        <v>450.934</v>
      </c>
      <c r="N82" s="19">
        <v>0.793987</v>
      </c>
      <c r="O82" s="20">
        <v>26.1357</v>
      </c>
      <c r="P82" s="20">
        <v>800.185</v>
      </c>
      <c r="Q82" s="19">
        <v>0.630651</v>
      </c>
      <c r="R82" s="20">
        <v>0.568024</v>
      </c>
      <c r="S82" s="20">
        <v>37.2163</v>
      </c>
      <c r="T82" s="19">
        <v>0.960106</v>
      </c>
      <c r="U82" s="20">
        <v>0.542358</v>
      </c>
      <c r="V82" s="20">
        <v>97.5428</v>
      </c>
      <c r="W82" s="19">
        <v>0.989711</v>
      </c>
      <c r="X82" s="20">
        <v>0.629627</v>
      </c>
      <c r="Y82" s="20">
        <v>38.2139</v>
      </c>
      <c r="Z82" s="19">
        <v>0.812071</v>
      </c>
      <c r="AA82" s="20">
        <v>3.27598</v>
      </c>
      <c r="AB82" s="20">
        <v>198.475</v>
      </c>
      <c r="AC82" s="19">
        <v>0</v>
      </c>
      <c r="AD82" s="20">
        <v>0</v>
      </c>
      <c r="AE82" s="20">
        <v>0</v>
      </c>
      <c r="AF82" s="19">
        <v>0.762029</v>
      </c>
      <c r="AG82" s="20">
        <v>0.00485167</v>
      </c>
      <c r="AH82" s="20">
        <v>88.4422</v>
      </c>
      <c r="AI82" s="19">
        <v>0</v>
      </c>
      <c r="AJ82" s="20">
        <v>0</v>
      </c>
      <c r="AK82" s="20">
        <v>0</v>
      </c>
      <c r="AL82" s="19">
        <v>0</v>
      </c>
      <c r="AM82" s="20">
        <v>0</v>
      </c>
      <c r="AN82" s="20">
        <v>0</v>
      </c>
      <c r="AO82" s="19">
        <v>0</v>
      </c>
      <c r="AP82" s="20">
        <v>0</v>
      </c>
      <c r="AQ82" s="20">
        <v>0</v>
      </c>
    </row>
    <row r="83" spans="1:4" ht="17.25">
      <c r="A83" s="10">
        <v>5.4166666666666703E-2</v>
      </c>
      <c r="B83" s="19">
        <v>0.791432</v>
      </c>
      <c r="C83" s="20">
        <v>26.2234</v>
      </c>
      <c r="D83" s="20">
        <v>798.659</v>
      </c>
      <c r="E83" s="19">
        <v>0.883266</v>
      </c>
      <c r="F83" s="20">
        <v>27.0812</v>
      </c>
      <c r="G83" s="20">
        <v>864.237</v>
      </c>
      <c r="H83" s="19">
        <v>0.894583</v>
      </c>
      <c r="I83" s="20">
        <v>17.137</v>
      </c>
      <c r="J83" s="20">
        <v>827.058</v>
      </c>
      <c r="K83" s="19">
        <v>-0.992366</v>
      </c>
      <c r="L83" s="20">
        <v>14.9215</v>
      </c>
      <c r="M83" s="20">
        <v>451.179</v>
      </c>
      <c r="N83" s="19">
        <v>0.795024</v>
      </c>
      <c r="O83" s="20">
        <v>26.2672</v>
      </c>
      <c r="P83" s="20">
        <v>800.614</v>
      </c>
      <c r="Q83" s="19">
        <v>0.632039</v>
      </c>
      <c r="R83" s="20">
        <v>0.569246</v>
      </c>
      <c r="S83" s="20">
        <v>37.2259</v>
      </c>
      <c r="T83" s="19">
        <v>0.960591</v>
      </c>
      <c r="U83" s="20">
        <v>0.541404</v>
      </c>
      <c r="V83" s="20">
        <v>97.5518</v>
      </c>
      <c r="W83" s="19">
        <v>0.989772</v>
      </c>
      <c r="X83" s="20">
        <v>0.629669</v>
      </c>
      <c r="Y83" s="20">
        <v>38.2244</v>
      </c>
      <c r="Z83" s="19">
        <v>0.811267</v>
      </c>
      <c r="AA83" s="20">
        <v>3.26266</v>
      </c>
      <c r="AB83" s="20">
        <v>198.532</v>
      </c>
      <c r="AC83" s="19">
        <v>0</v>
      </c>
      <c r="AD83" s="20">
        <v>0</v>
      </c>
      <c r="AE83" s="20">
        <v>0</v>
      </c>
      <c r="AF83" s="19">
        <v>0</v>
      </c>
      <c r="AG83" s="20">
        <v>0</v>
      </c>
      <c r="AH83" s="20">
        <v>88.4422</v>
      </c>
      <c r="AI83" s="19">
        <v>0</v>
      </c>
      <c r="AJ83" s="20">
        <v>0</v>
      </c>
      <c r="AK83" s="20">
        <v>0</v>
      </c>
      <c r="AL83" s="19">
        <v>0</v>
      </c>
      <c r="AM83" s="20">
        <v>0</v>
      </c>
      <c r="AN83" s="20">
        <v>0</v>
      </c>
      <c r="AO83" s="19">
        <v>0</v>
      </c>
      <c r="AP83" s="20">
        <v>0</v>
      </c>
      <c r="AQ83" s="20">
        <v>0</v>
      </c>
    </row>
    <row r="84" spans="1:4" ht="17.25">
      <c r="A84" s="10">
        <v>5.4861111111111097E-2</v>
      </c>
      <c r="B84" s="19">
        <v>0.778676</v>
      </c>
      <c r="C84" s="20">
        <v>24.9225</v>
      </c>
      <c r="D84" s="20">
        <v>799.09</v>
      </c>
      <c r="E84" s="19">
        <v>0.883594</v>
      </c>
      <c r="F84" s="20">
        <v>27.1934</v>
      </c>
      <c r="G84" s="20">
        <v>864.689</v>
      </c>
      <c r="H84" s="19">
        <v>0.894941</v>
      </c>
      <c r="I84" s="20">
        <v>17.1961</v>
      </c>
      <c r="J84" s="20">
        <v>827.359</v>
      </c>
      <c r="K84" s="19">
        <v>-0.992348</v>
      </c>
      <c r="L84" s="20">
        <v>14.9428</v>
      </c>
      <c r="M84" s="20">
        <v>451.427</v>
      </c>
      <c r="N84" s="19">
        <v>0.781954</v>
      </c>
      <c r="O84" s="20">
        <v>24.9785</v>
      </c>
      <c r="P84" s="20">
        <v>801.046</v>
      </c>
      <c r="Q84" s="19">
        <v>0.630354</v>
      </c>
      <c r="R84" s="20">
        <v>0.566475</v>
      </c>
      <c r="S84" s="20">
        <v>37.2353</v>
      </c>
      <c r="T84" s="19">
        <v>0.95958</v>
      </c>
      <c r="U84" s="20">
        <v>0.541659</v>
      </c>
      <c r="V84" s="20">
        <v>97.5607</v>
      </c>
      <c r="W84" s="19">
        <v>0.989861</v>
      </c>
      <c r="X84" s="20">
        <v>0.628968</v>
      </c>
      <c r="Y84" s="20">
        <v>38.2348</v>
      </c>
      <c r="Z84" s="19">
        <v>0.811298</v>
      </c>
      <c r="AA84" s="20">
        <v>3.26234</v>
      </c>
      <c r="AB84" s="20">
        <v>198.586</v>
      </c>
      <c r="AC84" s="19">
        <v>0</v>
      </c>
      <c r="AD84" s="20">
        <v>0</v>
      </c>
      <c r="AE84" s="20">
        <v>0</v>
      </c>
      <c r="AF84" s="19">
        <v>0.76431</v>
      </c>
      <c r="AG84" s="20">
        <v>0.00490045</v>
      </c>
      <c r="AH84" s="20">
        <v>88.4423</v>
      </c>
      <c r="AI84" s="19">
        <v>0</v>
      </c>
      <c r="AJ84" s="20">
        <v>0</v>
      </c>
      <c r="AK84" s="20">
        <v>0</v>
      </c>
      <c r="AL84" s="19">
        <v>0</v>
      </c>
      <c r="AM84" s="20">
        <v>0</v>
      </c>
      <c r="AN84" s="20">
        <v>0</v>
      </c>
      <c r="AO84" s="19">
        <v>0</v>
      </c>
      <c r="AP84" s="20">
        <v>0</v>
      </c>
      <c r="AQ84" s="20">
        <v>0</v>
      </c>
    </row>
    <row r="85" spans="1:4" ht="17.25">
      <c r="A85" s="10">
        <v>5.5555555555555601E-2</v>
      </c>
      <c r="B85" s="19">
        <v>0.780045</v>
      </c>
      <c r="C85" s="20">
        <v>24.9467</v>
      </c>
      <c r="D85" s="20">
        <v>799.505</v>
      </c>
      <c r="E85" s="19">
        <v>0.884266</v>
      </c>
      <c r="F85" s="20">
        <v>27.1957</v>
      </c>
      <c r="G85" s="20">
        <v>865.135</v>
      </c>
      <c r="H85" s="19">
        <v>0.895293</v>
      </c>
      <c r="I85" s="20">
        <v>17.188</v>
      </c>
      <c r="J85" s="20">
        <v>827.641</v>
      </c>
      <c r="K85" s="19">
        <v>-0.992374</v>
      </c>
      <c r="L85" s="20">
        <v>14.8976</v>
      </c>
      <c r="M85" s="20">
        <v>451.68</v>
      </c>
      <c r="N85" s="19">
        <v>0.783649</v>
      </c>
      <c r="O85" s="20">
        <v>24.9958</v>
      </c>
      <c r="P85" s="20">
        <v>801.462</v>
      </c>
      <c r="Q85" s="19">
        <v>0.631589</v>
      </c>
      <c r="R85" s="20">
        <v>0.56809</v>
      </c>
      <c r="S85" s="20">
        <v>37.2449</v>
      </c>
      <c r="T85" s="19">
        <v>0.960283</v>
      </c>
      <c r="U85" s="20">
        <v>0.542569</v>
      </c>
      <c r="V85" s="20">
        <v>97.5697</v>
      </c>
      <c r="W85" s="19">
        <v>0.989799</v>
      </c>
      <c r="X85" s="20">
        <v>0.62847</v>
      </c>
      <c r="Y85" s="20">
        <v>38.2452</v>
      </c>
      <c r="Z85" s="19">
        <v>0.811432</v>
      </c>
      <c r="AA85" s="20">
        <v>3.26769</v>
      </c>
      <c r="AB85" s="20">
        <v>198.64</v>
      </c>
      <c r="AC85" s="19">
        <v>0</v>
      </c>
      <c r="AD85" s="20">
        <v>0</v>
      </c>
      <c r="AE85" s="20">
        <v>0</v>
      </c>
      <c r="AF85" s="19">
        <v>0</v>
      </c>
      <c r="AG85" s="20">
        <v>0</v>
      </c>
      <c r="AH85" s="20">
        <v>88.4423</v>
      </c>
      <c r="AI85" s="19">
        <v>0</v>
      </c>
      <c r="AJ85" s="20">
        <v>0</v>
      </c>
      <c r="AK85" s="20">
        <v>0</v>
      </c>
      <c r="AL85" s="19">
        <v>0</v>
      </c>
      <c r="AM85" s="20">
        <v>0</v>
      </c>
      <c r="AN85" s="20">
        <v>0</v>
      </c>
      <c r="AO85" s="19">
        <v>0</v>
      </c>
      <c r="AP85" s="20">
        <v>0</v>
      </c>
      <c r="AQ85" s="20">
        <v>0</v>
      </c>
    </row>
    <row r="86" spans="1:4" ht="17.25">
      <c r="A86" s="10">
        <v>5.6250000000000001E-2</v>
      </c>
      <c r="B86" s="19">
        <v>0.78048</v>
      </c>
      <c r="C86" s="20">
        <v>24.9925</v>
      </c>
      <c r="D86" s="20">
        <v>799.915</v>
      </c>
      <c r="E86" s="19">
        <v>0.884056</v>
      </c>
      <c r="F86" s="20">
        <v>27.2548</v>
      </c>
      <c r="G86" s="20">
        <v>865.581</v>
      </c>
      <c r="H86" s="19">
        <v>0.895278</v>
      </c>
      <c r="I86" s="20">
        <v>17.1944</v>
      </c>
      <c r="J86" s="20">
        <v>827.922</v>
      </c>
      <c r="K86" s="19">
        <v>-0.992362</v>
      </c>
      <c r="L86" s="20">
        <v>14.9071</v>
      </c>
      <c r="M86" s="20">
        <v>451.924</v>
      </c>
      <c r="N86" s="19">
        <v>0.784</v>
      </c>
      <c r="O86" s="20">
        <v>25.0507</v>
      </c>
      <c r="P86" s="20">
        <v>801.873</v>
      </c>
      <c r="Q86" s="19">
        <v>0.63191</v>
      </c>
      <c r="R86" s="20">
        <v>0.569417</v>
      </c>
      <c r="S86" s="20">
        <v>37.2544</v>
      </c>
      <c r="T86" s="19">
        <v>0.960396</v>
      </c>
      <c r="U86" s="20">
        <v>0.543375</v>
      </c>
      <c r="V86" s="20">
        <v>97.5791</v>
      </c>
      <c r="W86" s="19">
        <v>0.989788</v>
      </c>
      <c r="X86" s="20">
        <v>0.629971</v>
      </c>
      <c r="Y86" s="20">
        <v>38.2557</v>
      </c>
      <c r="Z86" s="19">
        <v>0.81332</v>
      </c>
      <c r="AA86" s="20">
        <v>3.27755</v>
      </c>
      <c r="AB86" s="20">
        <v>198.693</v>
      </c>
      <c r="AC86" s="19">
        <v>0</v>
      </c>
      <c r="AD86" s="20">
        <v>0</v>
      </c>
      <c r="AE86" s="20">
        <v>0</v>
      </c>
      <c r="AF86" s="19">
        <v>0.87903</v>
      </c>
      <c r="AG86" s="20">
        <v>5.34882</v>
      </c>
      <c r="AH86" s="20">
        <v>88.4743</v>
      </c>
      <c r="AI86" s="19">
        <v>0</v>
      </c>
      <c r="AJ86" s="20">
        <v>0</v>
      </c>
      <c r="AK86" s="20">
        <v>0</v>
      </c>
      <c r="AL86" s="19">
        <v>0</v>
      </c>
      <c r="AM86" s="20">
        <v>0</v>
      </c>
      <c r="AN86" s="20">
        <v>0</v>
      </c>
      <c r="AO86" s="19">
        <v>0</v>
      </c>
      <c r="AP86" s="20">
        <v>0</v>
      </c>
      <c r="AQ86" s="20">
        <v>0</v>
      </c>
    </row>
    <row r="87" spans="1:4" ht="17.25">
      <c r="A87" s="10">
        <v>5.6944444444444402E-2</v>
      </c>
      <c r="B87" s="19">
        <v>0.779801</v>
      </c>
      <c r="C87" s="20">
        <v>24.9659</v>
      </c>
      <c r="D87" s="20">
        <v>800.338</v>
      </c>
      <c r="E87" s="19">
        <v>0.884377</v>
      </c>
      <c r="F87" s="20">
        <v>27.2514</v>
      </c>
      <c r="G87" s="20">
        <v>866.043</v>
      </c>
      <c r="H87" s="19">
        <v>0.894737</v>
      </c>
      <c r="I87" s="20">
        <v>17.0781</v>
      </c>
      <c r="J87" s="20">
        <v>828.213</v>
      </c>
      <c r="K87" s="19">
        <v>0.800571</v>
      </c>
      <c r="L87" s="20">
        <v>0.958311</v>
      </c>
      <c r="M87" s="20">
        <v>451.965</v>
      </c>
      <c r="N87" s="19">
        <v>0.783825</v>
      </c>
      <c r="O87" s="20">
        <v>25.0151</v>
      </c>
      <c r="P87" s="20">
        <v>802.297</v>
      </c>
      <c r="Q87" s="19">
        <v>0.631605</v>
      </c>
      <c r="R87" s="20">
        <v>0.567233</v>
      </c>
      <c r="S87" s="20">
        <v>37.2638</v>
      </c>
      <c r="T87" s="19">
        <v>0.959572</v>
      </c>
      <c r="U87" s="20">
        <v>0.540942</v>
      </c>
      <c r="V87" s="20">
        <v>97.5878</v>
      </c>
      <c r="W87" s="19">
        <v>0.989719</v>
      </c>
      <c r="X87" s="20">
        <v>0.627805</v>
      </c>
      <c r="Y87" s="20">
        <v>38.2662</v>
      </c>
      <c r="Z87" s="19">
        <v>0.812454</v>
      </c>
      <c r="AA87" s="20">
        <v>3.25993</v>
      </c>
      <c r="AB87" s="20">
        <v>198.751</v>
      </c>
      <c r="AC87" s="19">
        <v>0</v>
      </c>
      <c r="AD87" s="20">
        <v>0</v>
      </c>
      <c r="AE87" s="20">
        <v>0</v>
      </c>
      <c r="AF87" s="19">
        <v>0.884442</v>
      </c>
      <c r="AG87" s="20">
        <v>5.54787</v>
      </c>
      <c r="AH87" s="20">
        <v>88.5687</v>
      </c>
      <c r="AI87" s="19">
        <v>0</v>
      </c>
      <c r="AJ87" s="20">
        <v>0</v>
      </c>
      <c r="AK87" s="20">
        <v>0</v>
      </c>
      <c r="AL87" s="19">
        <v>0</v>
      </c>
      <c r="AM87" s="20">
        <v>0</v>
      </c>
      <c r="AN87" s="20">
        <v>0</v>
      </c>
      <c r="AO87" s="19">
        <v>0</v>
      </c>
      <c r="AP87" s="20">
        <v>0</v>
      </c>
      <c r="AQ87" s="20">
        <v>0</v>
      </c>
    </row>
    <row r="88" spans="1:4" ht="17.25">
      <c r="A88" s="10">
        <v>5.7638888888888899E-2</v>
      </c>
      <c r="B88" s="19">
        <v>0.765536</v>
      </c>
      <c r="C88" s="20">
        <v>23.6643</v>
      </c>
      <c r="D88" s="20">
        <v>800.738</v>
      </c>
      <c r="E88" s="19">
        <v>0.884274</v>
      </c>
      <c r="F88" s="20">
        <v>27.2966</v>
      </c>
      <c r="G88" s="20">
        <v>866.49</v>
      </c>
      <c r="H88" s="19">
        <v>0.894541</v>
      </c>
      <c r="I88" s="20">
        <v>17.0992</v>
      </c>
      <c r="J88" s="20">
        <v>828.493</v>
      </c>
      <c r="K88" s="19">
        <v>0.87386</v>
      </c>
      <c r="L88" s="20">
        <v>8.41129</v>
      </c>
      <c r="M88" s="20">
        <v>452.087</v>
      </c>
      <c r="N88" s="19">
        <v>0.769123</v>
      </c>
      <c r="O88" s="20">
        <v>23.7109</v>
      </c>
      <c r="P88" s="20">
        <v>802.698</v>
      </c>
      <c r="Q88" s="19">
        <v>0.629961</v>
      </c>
      <c r="R88" s="20">
        <v>0.565734</v>
      </c>
      <c r="S88" s="20">
        <v>37.2733</v>
      </c>
      <c r="T88" s="19">
        <v>0.959413</v>
      </c>
      <c r="U88" s="20">
        <v>0.542934</v>
      </c>
      <c r="V88" s="20">
        <v>97.5969</v>
      </c>
      <c r="W88" s="19">
        <v>0.989722</v>
      </c>
      <c r="X88" s="20">
        <v>0.629182</v>
      </c>
      <c r="Y88" s="20">
        <v>38.2766</v>
      </c>
      <c r="Z88" s="19">
        <v>0.811528</v>
      </c>
      <c r="AA88" s="20">
        <v>3.25427</v>
      </c>
      <c r="AB88" s="20">
        <v>198.804</v>
      </c>
      <c r="AC88" s="19">
        <v>0</v>
      </c>
      <c r="AD88" s="20">
        <v>0</v>
      </c>
      <c r="AE88" s="20">
        <v>0</v>
      </c>
      <c r="AF88" s="19">
        <v>0.882049</v>
      </c>
      <c r="AG88" s="20">
        <v>5.45455</v>
      </c>
      <c r="AH88" s="20">
        <v>88.6609</v>
      </c>
      <c r="AI88" s="19">
        <v>0</v>
      </c>
      <c r="AJ88" s="20">
        <v>0</v>
      </c>
      <c r="AK88" s="20">
        <v>0</v>
      </c>
      <c r="AL88" s="19">
        <v>0</v>
      </c>
      <c r="AM88" s="20">
        <v>0</v>
      </c>
      <c r="AN88" s="20">
        <v>0</v>
      </c>
      <c r="AO88" s="19">
        <v>0</v>
      </c>
      <c r="AP88" s="20">
        <v>0</v>
      </c>
      <c r="AQ88" s="20">
        <v>0</v>
      </c>
    </row>
    <row r="89" spans="1:4" ht="17.25">
      <c r="A89" s="10">
        <v>5.83333333333333E-2</v>
      </c>
      <c r="B89" s="19">
        <v>0.763521</v>
      </c>
      <c r="C89" s="20">
        <v>23.7008</v>
      </c>
      <c r="D89" s="20">
        <v>801.139</v>
      </c>
      <c r="E89" s="19">
        <v>0.883444</v>
      </c>
      <c r="F89" s="20">
        <v>27.3397</v>
      </c>
      <c r="G89" s="20">
        <v>866.968</v>
      </c>
      <c r="H89" s="19">
        <v>0.894423</v>
      </c>
      <c r="I89" s="20">
        <v>17.1043</v>
      </c>
      <c r="J89" s="20">
        <v>828.778</v>
      </c>
      <c r="K89" s="19">
        <v>0.86607</v>
      </c>
      <c r="L89" s="20">
        <v>7.98422</v>
      </c>
      <c r="M89" s="20">
        <v>452.225</v>
      </c>
      <c r="N89" s="19">
        <v>0.767888</v>
      </c>
      <c r="O89" s="20">
        <v>23.7469</v>
      </c>
      <c r="P89" s="20">
        <v>803.1</v>
      </c>
      <c r="Q89" s="19">
        <v>0.630784</v>
      </c>
      <c r="R89" s="20">
        <v>0.567952</v>
      </c>
      <c r="S89" s="20">
        <v>37.2829</v>
      </c>
      <c r="T89" s="19">
        <v>0.959363</v>
      </c>
      <c r="U89" s="20">
        <v>0.542193</v>
      </c>
      <c r="V89" s="20">
        <v>97.6061</v>
      </c>
      <c r="W89" s="19">
        <v>0.989833</v>
      </c>
      <c r="X89" s="20">
        <v>0.630313</v>
      </c>
      <c r="Y89" s="20">
        <v>38.2873</v>
      </c>
      <c r="Z89" s="19">
        <v>0.810998</v>
      </c>
      <c r="AA89" s="20">
        <v>3.25289</v>
      </c>
      <c r="AB89" s="20">
        <v>198.857</v>
      </c>
      <c r="AC89" s="19">
        <v>0</v>
      </c>
      <c r="AD89" s="20">
        <v>0</v>
      </c>
      <c r="AE89" s="20">
        <v>0</v>
      </c>
      <c r="AF89" s="19">
        <v>0.880484</v>
      </c>
      <c r="AG89" s="20">
        <v>5.39072</v>
      </c>
      <c r="AH89" s="20">
        <v>88.75</v>
      </c>
      <c r="AI89" s="19">
        <v>0</v>
      </c>
      <c r="AJ89" s="20">
        <v>0</v>
      </c>
      <c r="AK89" s="20">
        <v>0</v>
      </c>
      <c r="AL89" s="19">
        <v>0</v>
      </c>
      <c r="AM89" s="20">
        <v>0</v>
      </c>
      <c r="AN89" s="20">
        <v>0</v>
      </c>
      <c r="AO89" s="19">
        <v>0</v>
      </c>
      <c r="AP89" s="20">
        <v>0</v>
      </c>
      <c r="AQ89" s="20">
        <v>0</v>
      </c>
    </row>
    <row r="90" spans="1:4" ht="17.25">
      <c r="A90" s="10">
        <v>5.9027777777777797E-2</v>
      </c>
      <c r="B90" s="19">
        <v>0.765479</v>
      </c>
      <c r="C90" s="20">
        <v>23.7679</v>
      </c>
      <c r="D90" s="20">
        <v>801.528</v>
      </c>
      <c r="E90" s="19">
        <v>0.884424</v>
      </c>
      <c r="F90" s="20">
        <v>27.4123</v>
      </c>
      <c r="G90" s="20">
        <v>867.417</v>
      </c>
      <c r="H90" s="19">
        <v>0.894974</v>
      </c>
      <c r="I90" s="20">
        <v>17.1453</v>
      </c>
      <c r="J90" s="20">
        <v>829.058</v>
      </c>
      <c r="K90" s="19">
        <v>0.869311</v>
      </c>
      <c r="L90" s="20">
        <v>13.7417</v>
      </c>
      <c r="M90" s="20">
        <v>452.379</v>
      </c>
      <c r="N90" s="19">
        <v>0.770266</v>
      </c>
      <c r="O90" s="20">
        <v>23.817</v>
      </c>
      <c r="P90" s="20">
        <v>803.503</v>
      </c>
      <c r="Q90" s="19">
        <v>0.630871</v>
      </c>
      <c r="R90" s="20">
        <v>0.567626</v>
      </c>
      <c r="S90" s="20">
        <v>37.2922</v>
      </c>
      <c r="T90" s="19">
        <v>0.959626</v>
      </c>
      <c r="U90" s="20">
        <v>0.542445</v>
      </c>
      <c r="V90" s="20">
        <v>97.6151</v>
      </c>
      <c r="W90" s="19">
        <v>0.989707</v>
      </c>
      <c r="X90" s="20">
        <v>0.63084</v>
      </c>
      <c r="Y90" s="20">
        <v>38.2978</v>
      </c>
      <c r="Z90" s="19">
        <v>0.811839</v>
      </c>
      <c r="AA90" s="20">
        <v>3.24719</v>
      </c>
      <c r="AB90" s="20">
        <v>198.912</v>
      </c>
      <c r="AC90" s="19">
        <v>0</v>
      </c>
      <c r="AD90" s="20">
        <v>0</v>
      </c>
      <c r="AE90" s="20">
        <v>0</v>
      </c>
      <c r="AF90" s="19">
        <v>0.880927</v>
      </c>
      <c r="AG90" s="20">
        <v>5.38188</v>
      </c>
      <c r="AH90" s="20">
        <v>88.8429</v>
      </c>
      <c r="AI90" s="19">
        <v>0</v>
      </c>
      <c r="AJ90" s="20">
        <v>0</v>
      </c>
      <c r="AK90" s="20">
        <v>0</v>
      </c>
      <c r="AL90" s="19">
        <v>0</v>
      </c>
      <c r="AM90" s="20">
        <v>0</v>
      </c>
      <c r="AN90" s="20">
        <v>0</v>
      </c>
      <c r="AO90" s="19">
        <v>0</v>
      </c>
      <c r="AP90" s="20">
        <v>0</v>
      </c>
      <c r="AQ90" s="20">
        <v>0</v>
      </c>
    </row>
    <row r="91" spans="1:4" ht="17.25">
      <c r="A91" s="10">
        <v>5.9722222222222197E-2</v>
      </c>
      <c r="B91" s="19">
        <v>0.765286</v>
      </c>
      <c r="C91" s="20">
        <v>23.7929</v>
      </c>
      <c r="D91" s="20">
        <v>801.917</v>
      </c>
      <c r="E91" s="19">
        <v>0.884507</v>
      </c>
      <c r="F91" s="20">
        <v>27.4569</v>
      </c>
      <c r="G91" s="20">
        <v>867.866</v>
      </c>
      <c r="H91" s="19">
        <v>0.894903</v>
      </c>
      <c r="I91" s="20">
        <v>17.1879</v>
      </c>
      <c r="J91" s="20">
        <v>829.349</v>
      </c>
      <c r="K91" s="19">
        <v>0.81089</v>
      </c>
      <c r="L91" s="20">
        <v>1.96726</v>
      </c>
      <c r="M91" s="20">
        <v>452.483</v>
      </c>
      <c r="N91" s="19">
        <v>0.770846</v>
      </c>
      <c r="O91" s="20">
        <v>23.845</v>
      </c>
      <c r="P91" s="20">
        <v>803.893</v>
      </c>
      <c r="Q91" s="19">
        <v>0.630789</v>
      </c>
      <c r="R91" s="20">
        <v>0.567558</v>
      </c>
      <c r="S91" s="20">
        <v>37.3017</v>
      </c>
      <c r="T91" s="19">
        <v>0.959579</v>
      </c>
      <c r="U91" s="20">
        <v>0.541585</v>
      </c>
      <c r="V91" s="20">
        <v>97.624</v>
      </c>
      <c r="W91" s="19">
        <v>0.989745</v>
      </c>
      <c r="X91" s="20">
        <v>0.630772</v>
      </c>
      <c r="Y91" s="20">
        <v>38.3082</v>
      </c>
      <c r="Z91" s="19">
        <v>0.812266</v>
      </c>
      <c r="AA91" s="20">
        <v>3.24586</v>
      </c>
      <c r="AB91" s="20">
        <v>198.965</v>
      </c>
      <c r="AC91" s="19">
        <v>0</v>
      </c>
      <c r="AD91" s="20">
        <v>0</v>
      </c>
      <c r="AE91" s="20">
        <v>0</v>
      </c>
      <c r="AF91" s="19">
        <v>0.880417</v>
      </c>
      <c r="AG91" s="20">
        <v>5.34279</v>
      </c>
      <c r="AH91" s="20">
        <v>88.9277</v>
      </c>
      <c r="AI91" s="19">
        <v>0</v>
      </c>
      <c r="AJ91" s="20">
        <v>0</v>
      </c>
      <c r="AK91" s="20">
        <v>0</v>
      </c>
      <c r="AL91" s="19">
        <v>0</v>
      </c>
      <c r="AM91" s="20">
        <v>0</v>
      </c>
      <c r="AN91" s="20">
        <v>0</v>
      </c>
      <c r="AO91" s="19">
        <v>0</v>
      </c>
      <c r="AP91" s="20">
        <v>0</v>
      </c>
      <c r="AQ91" s="20">
        <v>0</v>
      </c>
    </row>
    <row r="92" spans="1:4" ht="17.25">
      <c r="A92" s="10">
        <v>6.0416666666666702E-2</v>
      </c>
      <c r="B92" s="19">
        <v>0.738036</v>
      </c>
      <c r="C92" s="20">
        <v>21.436</v>
      </c>
      <c r="D92" s="20">
        <v>802.306</v>
      </c>
      <c r="E92" s="19">
        <v>0.885182</v>
      </c>
      <c r="F92" s="20">
        <v>27.5184</v>
      </c>
      <c r="G92" s="20">
        <v>868.325</v>
      </c>
      <c r="H92" s="19">
        <v>0.895739</v>
      </c>
      <c r="I92" s="20">
        <v>17.2505</v>
      </c>
      <c r="J92" s="20">
        <v>829.641</v>
      </c>
      <c r="K92" s="19">
        <v>0.812123</v>
      </c>
      <c r="L92" s="20">
        <v>1.96808</v>
      </c>
      <c r="M92" s="20">
        <v>452.516</v>
      </c>
      <c r="N92" s="19">
        <v>0.741989</v>
      </c>
      <c r="O92" s="20">
        <v>21.4878</v>
      </c>
      <c r="P92" s="20">
        <v>804.27</v>
      </c>
      <c r="Q92" s="19">
        <v>0.631661</v>
      </c>
      <c r="R92" s="20">
        <v>0.568335</v>
      </c>
      <c r="S92" s="20">
        <v>37.3113</v>
      </c>
      <c r="T92" s="19">
        <v>0.959767</v>
      </c>
      <c r="U92" s="20">
        <v>0.541961</v>
      </c>
      <c r="V92" s="20">
        <v>97.6332</v>
      </c>
      <c r="W92" s="19">
        <v>0.98972</v>
      </c>
      <c r="X92" s="20">
        <v>0.629684</v>
      </c>
      <c r="Y92" s="20">
        <v>38.3188</v>
      </c>
      <c r="Z92" s="19">
        <v>0.812239</v>
      </c>
      <c r="AA92" s="20">
        <v>3.23753</v>
      </c>
      <c r="AB92" s="20">
        <v>199.021</v>
      </c>
      <c r="AC92" s="19">
        <v>0</v>
      </c>
      <c r="AD92" s="20">
        <v>0</v>
      </c>
      <c r="AE92" s="20">
        <v>0</v>
      </c>
      <c r="AF92" s="19">
        <v>0.880258</v>
      </c>
      <c r="AG92" s="20">
        <v>5.32205</v>
      </c>
      <c r="AH92" s="20">
        <v>89.0197</v>
      </c>
      <c r="AI92" s="19">
        <v>0</v>
      </c>
      <c r="AJ92" s="20">
        <v>0</v>
      </c>
      <c r="AK92" s="20">
        <v>0</v>
      </c>
      <c r="AL92" s="19">
        <v>0</v>
      </c>
      <c r="AM92" s="20">
        <v>0</v>
      </c>
      <c r="AN92" s="20">
        <v>0</v>
      </c>
      <c r="AO92" s="19">
        <v>0</v>
      </c>
      <c r="AP92" s="20">
        <v>0</v>
      </c>
      <c r="AQ92" s="20">
        <v>0</v>
      </c>
    </row>
    <row r="93" spans="1:4" ht="17.25">
      <c r="A93" s="10">
        <v>6.1111111111111102E-2</v>
      </c>
      <c r="B93" s="19">
        <v>0.736948</v>
      </c>
      <c r="C93" s="20">
        <v>21.4458</v>
      </c>
      <c r="D93" s="20">
        <v>802.657</v>
      </c>
      <c r="E93" s="19">
        <v>0.885352</v>
      </c>
      <c r="F93" s="20">
        <v>27.5343</v>
      </c>
      <c r="G93" s="20">
        <v>868.776</v>
      </c>
      <c r="H93" s="19">
        <v>0.895541</v>
      </c>
      <c r="I93" s="20">
        <v>17.2473</v>
      </c>
      <c r="J93" s="20">
        <v>829.924</v>
      </c>
      <c r="K93" s="19">
        <v>0.811128</v>
      </c>
      <c r="L93" s="20">
        <v>1.96661</v>
      </c>
      <c r="M93" s="20">
        <v>452.549</v>
      </c>
      <c r="N93" s="19">
        <v>0.741072</v>
      </c>
      <c r="O93" s="20">
        <v>21.5042</v>
      </c>
      <c r="P93" s="20">
        <v>804.622</v>
      </c>
      <c r="Q93" s="19">
        <v>0.630907</v>
      </c>
      <c r="R93" s="20">
        <v>0.567107</v>
      </c>
      <c r="S93" s="20">
        <v>37.3208</v>
      </c>
      <c r="T93" s="19">
        <v>0.959745</v>
      </c>
      <c r="U93" s="20">
        <v>0.540995</v>
      </c>
      <c r="V93" s="20">
        <v>97.6422</v>
      </c>
      <c r="W93" s="19">
        <v>0.989728</v>
      </c>
      <c r="X93" s="20">
        <v>0.62969</v>
      </c>
      <c r="Y93" s="20">
        <v>38.3291</v>
      </c>
      <c r="Z93" s="19">
        <v>0.811711</v>
      </c>
      <c r="AA93" s="20">
        <v>3.23416</v>
      </c>
      <c r="AB93" s="20">
        <v>199.074</v>
      </c>
      <c r="AC93" s="19">
        <v>0</v>
      </c>
      <c r="AD93" s="20">
        <v>0</v>
      </c>
      <c r="AE93" s="20">
        <v>0</v>
      </c>
      <c r="AF93" s="19">
        <v>0.879545</v>
      </c>
      <c r="AG93" s="20">
        <v>5.30059</v>
      </c>
      <c r="AH93" s="20">
        <v>89.1083</v>
      </c>
      <c r="AI93" s="19">
        <v>0</v>
      </c>
      <c r="AJ93" s="20">
        <v>0</v>
      </c>
      <c r="AK93" s="20">
        <v>0</v>
      </c>
      <c r="AL93" s="19">
        <v>0</v>
      </c>
      <c r="AM93" s="20">
        <v>0</v>
      </c>
      <c r="AN93" s="20">
        <v>0</v>
      </c>
      <c r="AO93" s="19">
        <v>0</v>
      </c>
      <c r="AP93" s="20">
        <v>0</v>
      </c>
      <c r="AQ93" s="20">
        <v>0</v>
      </c>
    </row>
    <row r="94" spans="1:4" ht="17.25">
      <c r="A94" s="10">
        <v>6.18055555555556E-2</v>
      </c>
      <c r="B94" s="19">
        <v>0.739408</v>
      </c>
      <c r="C94" s="20">
        <v>21.4625</v>
      </c>
      <c r="D94" s="20">
        <v>803.021</v>
      </c>
      <c r="E94" s="19">
        <v>0.885951</v>
      </c>
      <c r="F94" s="20">
        <v>27.5704</v>
      </c>
      <c r="G94" s="20">
        <v>869.258</v>
      </c>
      <c r="H94" s="19">
        <v>0.896413</v>
      </c>
      <c r="I94" s="20">
        <v>17.2951</v>
      </c>
      <c r="J94" s="20">
        <v>830.212</v>
      </c>
      <c r="K94" s="19">
        <v>0.873888</v>
      </c>
      <c r="L94" s="20">
        <v>8.36485</v>
      </c>
      <c r="M94" s="20">
        <v>452.648</v>
      </c>
      <c r="N94" s="19">
        <v>0.743532</v>
      </c>
      <c r="O94" s="20">
        <v>21.5203</v>
      </c>
      <c r="P94" s="20">
        <v>804.986</v>
      </c>
      <c r="Q94" s="19">
        <v>0.632963</v>
      </c>
      <c r="R94" s="20">
        <v>0.569489</v>
      </c>
      <c r="S94" s="20">
        <v>37.3299</v>
      </c>
      <c r="T94" s="19">
        <v>0.960066</v>
      </c>
      <c r="U94" s="20">
        <v>0.541773</v>
      </c>
      <c r="V94" s="20">
        <v>97.6511</v>
      </c>
      <c r="W94" s="19">
        <v>0.989682</v>
      </c>
      <c r="X94" s="20">
        <v>0.629054</v>
      </c>
      <c r="Y94" s="20">
        <v>38.3398</v>
      </c>
      <c r="Z94" s="19">
        <v>0.811748</v>
      </c>
      <c r="AA94" s="20">
        <v>3.23161</v>
      </c>
      <c r="AB94" s="20">
        <v>199.127</v>
      </c>
      <c r="AC94" s="19">
        <v>0</v>
      </c>
      <c r="AD94" s="20">
        <v>0</v>
      </c>
      <c r="AE94" s="20">
        <v>0</v>
      </c>
      <c r="AF94" s="19">
        <v>0.879088</v>
      </c>
      <c r="AG94" s="20">
        <v>5.27481</v>
      </c>
      <c r="AH94" s="20">
        <v>89.195</v>
      </c>
      <c r="AI94" s="19">
        <v>0</v>
      </c>
      <c r="AJ94" s="20">
        <v>0</v>
      </c>
      <c r="AK94" s="20">
        <v>0</v>
      </c>
      <c r="AL94" s="19">
        <v>0</v>
      </c>
      <c r="AM94" s="20">
        <v>0</v>
      </c>
      <c r="AN94" s="20">
        <v>0</v>
      </c>
      <c r="AO94" s="19">
        <v>0</v>
      </c>
      <c r="AP94" s="20">
        <v>0</v>
      </c>
      <c r="AQ94" s="20">
        <v>0</v>
      </c>
    </row>
    <row r="95" spans="1:4" ht="17.25">
      <c r="A95" s="10">
        <v>6.25E-2</v>
      </c>
      <c r="B95" s="19">
        <v>0.738035</v>
      </c>
      <c r="C95" s="20">
        <v>21.4866</v>
      </c>
      <c r="D95" s="20">
        <v>803.373</v>
      </c>
      <c r="E95" s="19">
        <v>0.885386</v>
      </c>
      <c r="F95" s="20">
        <v>27.5583</v>
      </c>
      <c r="G95" s="20">
        <v>869.71</v>
      </c>
      <c r="H95" s="19">
        <v>0.896534</v>
      </c>
      <c r="I95" s="20">
        <v>17.3274</v>
      </c>
      <c r="J95" s="20">
        <v>830.496</v>
      </c>
      <c r="K95" s="19">
        <v>0.731024</v>
      </c>
      <c r="L95" s="20">
        <v>9.04012</v>
      </c>
      <c r="M95" s="20">
        <v>452.849</v>
      </c>
      <c r="N95" s="19">
        <v>0.742425</v>
      </c>
      <c r="O95" s="20">
        <v>21.5499</v>
      </c>
      <c r="P95" s="20">
        <v>805.339</v>
      </c>
      <c r="Q95" s="19">
        <v>0.632512</v>
      </c>
      <c r="R95" s="20">
        <v>0.568464</v>
      </c>
      <c r="S95" s="20">
        <v>37.3394</v>
      </c>
      <c r="T95" s="19">
        <v>0.960104</v>
      </c>
      <c r="U95" s="20">
        <v>0.541447</v>
      </c>
      <c r="V95" s="20">
        <v>97.6602</v>
      </c>
      <c r="W95" s="19">
        <v>0.98971</v>
      </c>
      <c r="X95" s="20">
        <v>0.629987</v>
      </c>
      <c r="Y95" s="20">
        <v>38.3503</v>
      </c>
      <c r="Z95" s="19">
        <v>0.810323</v>
      </c>
      <c r="AA95" s="20">
        <v>3.2296</v>
      </c>
      <c r="AB95" s="20">
        <v>199.181</v>
      </c>
      <c r="AC95" s="19">
        <v>0</v>
      </c>
      <c r="AD95" s="20">
        <v>0</v>
      </c>
      <c r="AE95" s="20">
        <v>0</v>
      </c>
      <c r="AF95" s="19">
        <v>0.878393</v>
      </c>
      <c r="AG95" s="20">
        <v>5.26718</v>
      </c>
      <c r="AH95" s="20">
        <v>89.2814</v>
      </c>
      <c r="AI95" s="19">
        <v>0</v>
      </c>
      <c r="AJ95" s="20">
        <v>0</v>
      </c>
      <c r="AK95" s="20">
        <v>0</v>
      </c>
      <c r="AL95" s="19">
        <v>0</v>
      </c>
      <c r="AM95" s="20">
        <v>0</v>
      </c>
      <c r="AN95" s="20">
        <v>0</v>
      </c>
      <c r="AO95" s="19">
        <v>0</v>
      </c>
      <c r="AP95" s="20">
        <v>0</v>
      </c>
      <c r="AQ95" s="20">
        <v>0</v>
      </c>
    </row>
    <row r="96" spans="1:4" ht="17.25">
      <c r="A96" s="10">
        <v>6.31944444444444E-2</v>
      </c>
      <c r="B96" s="19">
        <v>0.738578</v>
      </c>
      <c r="C96" s="20">
        <v>21.5178</v>
      </c>
      <c r="D96" s="20">
        <v>803.725</v>
      </c>
      <c r="E96" s="19">
        <v>0.885793</v>
      </c>
      <c r="F96" s="20">
        <v>27.6487</v>
      </c>
      <c r="G96" s="20">
        <v>870.162</v>
      </c>
      <c r="H96" s="19">
        <v>0.896514</v>
      </c>
      <c r="I96" s="20">
        <v>17.3743</v>
      </c>
      <c r="J96" s="20">
        <v>830.79</v>
      </c>
      <c r="K96" s="19">
        <v>0.813433</v>
      </c>
      <c r="L96" s="20">
        <v>1.97017</v>
      </c>
      <c r="M96" s="20">
        <v>452.882</v>
      </c>
      <c r="N96" s="19">
        <v>0.742205</v>
      </c>
      <c r="O96" s="20">
        <v>21.5837</v>
      </c>
      <c r="P96" s="20">
        <v>805.704</v>
      </c>
      <c r="Q96" s="19">
        <v>0.632</v>
      </c>
      <c r="R96" s="20">
        <v>0.569137</v>
      </c>
      <c r="S96" s="20">
        <v>37.3491</v>
      </c>
      <c r="T96" s="19">
        <v>0.959846</v>
      </c>
      <c r="U96" s="20">
        <v>0.542195</v>
      </c>
      <c r="V96" s="20">
        <v>97.6693</v>
      </c>
      <c r="W96" s="19">
        <v>0.989669</v>
      </c>
      <c r="X96" s="20">
        <v>0.629568</v>
      </c>
      <c r="Y96" s="20">
        <v>38.3606</v>
      </c>
      <c r="Z96" s="19">
        <v>0.804584</v>
      </c>
      <c r="AA96" s="20">
        <v>3.25021</v>
      </c>
      <c r="AB96" s="20">
        <v>199.237</v>
      </c>
      <c r="AC96" s="19">
        <v>0</v>
      </c>
      <c r="AD96" s="20">
        <v>0</v>
      </c>
      <c r="AE96" s="20">
        <v>0</v>
      </c>
      <c r="AF96" s="19">
        <v>0.848267</v>
      </c>
      <c r="AG96" s="20">
        <v>0.00536172</v>
      </c>
      <c r="AH96" s="20">
        <v>89.3152</v>
      </c>
      <c r="AI96" s="19">
        <v>0</v>
      </c>
      <c r="AJ96" s="20">
        <v>0</v>
      </c>
      <c r="AK96" s="20">
        <v>0</v>
      </c>
      <c r="AL96" s="19">
        <v>0</v>
      </c>
      <c r="AM96" s="20">
        <v>0</v>
      </c>
      <c r="AN96" s="20">
        <v>0</v>
      </c>
      <c r="AO96" s="19">
        <v>0</v>
      </c>
      <c r="AP96" s="20">
        <v>0</v>
      </c>
      <c r="AQ96" s="20">
        <v>0</v>
      </c>
    </row>
    <row r="97" spans="1:4" ht="17.25">
      <c r="A97" s="10">
        <v>6.3888888888888898E-2</v>
      </c>
      <c r="B97" s="19">
        <v>0.73835</v>
      </c>
      <c r="C97" s="20">
        <v>21.7324</v>
      </c>
      <c r="D97" s="20">
        <v>804.092</v>
      </c>
      <c r="E97" s="19">
        <v>0.88446</v>
      </c>
      <c r="F97" s="20">
        <v>27.617</v>
      </c>
      <c r="G97" s="20">
        <v>870.63</v>
      </c>
      <c r="H97" s="19">
        <v>0.895337</v>
      </c>
      <c r="I97" s="20">
        <v>17.341</v>
      </c>
      <c r="J97" s="20">
        <v>831.084</v>
      </c>
      <c r="K97" s="19">
        <v>0.812832</v>
      </c>
      <c r="L97" s="20">
        <v>1.9702</v>
      </c>
      <c r="M97" s="20">
        <v>452.914</v>
      </c>
      <c r="N97" s="19">
        <v>0.742225</v>
      </c>
      <c r="O97" s="20">
        <v>21.7916</v>
      </c>
      <c r="P97" s="20">
        <v>806.06</v>
      </c>
      <c r="Q97" s="19">
        <v>0.630423</v>
      </c>
      <c r="R97" s="20">
        <v>0.566245</v>
      </c>
      <c r="S97" s="20">
        <v>37.3583</v>
      </c>
      <c r="T97" s="19">
        <v>-0.997326</v>
      </c>
      <c r="U97" s="20">
        <v>15.1296</v>
      </c>
      <c r="V97" s="20">
        <v>97.8793</v>
      </c>
      <c r="W97" s="19">
        <v>0.989746</v>
      </c>
      <c r="X97" s="20">
        <v>0.631271</v>
      </c>
      <c r="Y97" s="20">
        <v>38.3713</v>
      </c>
      <c r="Z97" s="19">
        <v>0.803943</v>
      </c>
      <c r="AA97" s="20">
        <v>3.26754</v>
      </c>
      <c r="AB97" s="20">
        <v>199.29</v>
      </c>
      <c r="AC97" s="19">
        <v>0</v>
      </c>
      <c r="AD97" s="20">
        <v>0</v>
      </c>
      <c r="AE97" s="20">
        <v>0</v>
      </c>
      <c r="AF97" s="19">
        <v>0</v>
      </c>
      <c r="AG97" s="20">
        <v>0</v>
      </c>
      <c r="AH97" s="20">
        <v>89.3153</v>
      </c>
      <c r="AI97" s="19">
        <v>0</v>
      </c>
      <c r="AJ97" s="20">
        <v>0</v>
      </c>
      <c r="AK97" s="20">
        <v>0</v>
      </c>
      <c r="AL97" s="19">
        <v>0</v>
      </c>
      <c r="AM97" s="20">
        <v>0</v>
      </c>
      <c r="AN97" s="20">
        <v>0</v>
      </c>
      <c r="AO97" s="19">
        <v>0</v>
      </c>
      <c r="AP97" s="20">
        <v>0</v>
      </c>
      <c r="AQ97" s="20">
        <v>0</v>
      </c>
    </row>
    <row r="98" spans="1:4" ht="17.25">
      <c r="A98" s="10">
        <v>6.4583333333333298E-2</v>
      </c>
      <c r="B98" s="19">
        <v>0.742938</v>
      </c>
      <c r="C98" s="20">
        <v>21.7119</v>
      </c>
      <c r="D98" s="20">
        <v>804.459</v>
      </c>
      <c r="E98" s="19">
        <v>0.885896</v>
      </c>
      <c r="F98" s="20">
        <v>27.5089</v>
      </c>
      <c r="G98" s="20">
        <v>871.089</v>
      </c>
      <c r="H98" s="19">
        <v>0.896425</v>
      </c>
      <c r="I98" s="20">
        <v>17.2612</v>
      </c>
      <c r="J98" s="20">
        <v>831.377</v>
      </c>
      <c r="K98" s="19">
        <v>0.863121</v>
      </c>
      <c r="L98" s="20">
        <v>7.77573</v>
      </c>
      <c r="M98" s="20">
        <v>452.95</v>
      </c>
      <c r="N98" s="19">
        <v>0.746875</v>
      </c>
      <c r="O98" s="20">
        <v>21.7712</v>
      </c>
      <c r="P98" s="20">
        <v>806.429</v>
      </c>
      <c r="Q98" s="19">
        <v>0.632021</v>
      </c>
      <c r="R98" s="20">
        <v>0.565876</v>
      </c>
      <c r="S98" s="20">
        <v>37.3677</v>
      </c>
      <c r="T98" s="19">
        <v>-0.997322</v>
      </c>
      <c r="U98" s="20">
        <v>14.918</v>
      </c>
      <c r="V98" s="20">
        <v>98.1302</v>
      </c>
      <c r="W98" s="19">
        <v>0.989649</v>
      </c>
      <c r="X98" s="20">
        <v>0.627214</v>
      </c>
      <c r="Y98" s="20">
        <v>38.3816</v>
      </c>
      <c r="Z98" s="19">
        <v>0.806505</v>
      </c>
      <c r="AA98" s="20">
        <v>3.26219</v>
      </c>
      <c r="AB98" s="20">
        <v>199.345</v>
      </c>
      <c r="AC98" s="19">
        <v>0</v>
      </c>
      <c r="AD98" s="20">
        <v>0</v>
      </c>
      <c r="AE98" s="20">
        <v>0</v>
      </c>
      <c r="AF98" s="19">
        <v>0.798054</v>
      </c>
      <c r="AG98" s="20">
        <v>0.00523318</v>
      </c>
      <c r="AH98" s="20">
        <v>89.3153</v>
      </c>
      <c r="AI98" s="19">
        <v>0</v>
      </c>
      <c r="AJ98" s="20">
        <v>0</v>
      </c>
      <c r="AK98" s="20">
        <v>0</v>
      </c>
      <c r="AL98" s="19">
        <v>0</v>
      </c>
      <c r="AM98" s="20">
        <v>0</v>
      </c>
      <c r="AN98" s="20">
        <v>0</v>
      </c>
      <c r="AO98" s="19">
        <v>0</v>
      </c>
      <c r="AP98" s="20">
        <v>0</v>
      </c>
      <c r="AQ98" s="20">
        <v>0</v>
      </c>
    </row>
    <row r="99" spans="1:4" ht="17.25">
      <c r="A99" s="10">
        <v>6.5277777777777796E-2</v>
      </c>
      <c r="B99" s="19">
        <v>0.745022</v>
      </c>
      <c r="C99" s="20">
        <v>21.9128</v>
      </c>
      <c r="D99" s="20">
        <v>804.823</v>
      </c>
      <c r="E99" s="19">
        <v>0.885496</v>
      </c>
      <c r="F99" s="20">
        <v>27.521</v>
      </c>
      <c r="G99" s="20">
        <v>871.54</v>
      </c>
      <c r="H99" s="19">
        <v>0.896258</v>
      </c>
      <c r="I99" s="20">
        <v>17.289</v>
      </c>
      <c r="J99" s="20">
        <v>831.66</v>
      </c>
      <c r="K99" s="19">
        <v>0.873408</v>
      </c>
      <c r="L99" s="20">
        <v>8.3383</v>
      </c>
      <c r="M99" s="20">
        <v>453.091</v>
      </c>
      <c r="N99" s="19">
        <v>0.748873</v>
      </c>
      <c r="O99" s="20">
        <v>21.9665</v>
      </c>
      <c r="P99" s="20">
        <v>806.794</v>
      </c>
      <c r="Q99" s="19">
        <v>0.633337</v>
      </c>
      <c r="R99" s="20">
        <v>0.566771</v>
      </c>
      <c r="S99" s="20">
        <v>37.3772</v>
      </c>
      <c r="T99" s="19">
        <v>-0.997307</v>
      </c>
      <c r="U99" s="20">
        <v>14.9516</v>
      </c>
      <c r="V99" s="20">
        <v>98.3792</v>
      </c>
      <c r="W99" s="19">
        <v>0.989641</v>
      </c>
      <c r="X99" s="20">
        <v>0.627821</v>
      </c>
      <c r="Y99" s="20">
        <v>38.392</v>
      </c>
      <c r="Z99" s="19">
        <v>0.806695</v>
      </c>
      <c r="AA99" s="20">
        <v>3.26419</v>
      </c>
      <c r="AB99" s="20">
        <v>199.398</v>
      </c>
      <c r="AC99" s="19">
        <v>0</v>
      </c>
      <c r="AD99" s="20">
        <v>0</v>
      </c>
      <c r="AE99" s="20">
        <v>0</v>
      </c>
      <c r="AF99" s="19">
        <v>0</v>
      </c>
      <c r="AG99" s="20">
        <v>0</v>
      </c>
      <c r="AH99" s="20">
        <v>89.3154</v>
      </c>
      <c r="AI99" s="19">
        <v>0</v>
      </c>
      <c r="AJ99" s="20">
        <v>0</v>
      </c>
      <c r="AK99" s="20">
        <v>0</v>
      </c>
      <c r="AL99" s="19">
        <v>0</v>
      </c>
      <c r="AM99" s="20">
        <v>0</v>
      </c>
      <c r="AN99" s="20">
        <v>0</v>
      </c>
      <c r="AO99" s="19">
        <v>0</v>
      </c>
      <c r="AP99" s="20">
        <v>0</v>
      </c>
      <c r="AQ99" s="20">
        <v>0</v>
      </c>
    </row>
    <row r="100" spans="1:4" ht="17.25">
      <c r="A100" s="10">
        <v>6.5972222222222196E-2</v>
      </c>
      <c r="B100" s="19">
        <v>0.742487</v>
      </c>
      <c r="C100" s="20">
        <v>21.9128</v>
      </c>
      <c r="D100" s="20">
        <v>805.183</v>
      </c>
      <c r="E100" s="19">
        <v>0.884616</v>
      </c>
      <c r="F100" s="20">
        <v>27.4882</v>
      </c>
      <c r="G100" s="20">
        <v>872.006</v>
      </c>
      <c r="H100" s="19">
        <v>0.895337</v>
      </c>
      <c r="I100" s="20">
        <v>17.2319</v>
      </c>
      <c r="J100" s="20">
        <v>831.952</v>
      </c>
      <c r="K100" s="19">
        <v>0.812732</v>
      </c>
      <c r="L100" s="20">
        <v>1.96175</v>
      </c>
      <c r="M100" s="20">
        <v>453.257</v>
      </c>
      <c r="N100" s="19">
        <v>0.746746</v>
      </c>
      <c r="O100" s="20">
        <v>21.9626</v>
      </c>
      <c r="P100" s="20">
        <v>807.154</v>
      </c>
      <c r="Q100" s="19">
        <v>0.632412</v>
      </c>
      <c r="R100" s="20">
        <v>0.566076</v>
      </c>
      <c r="S100" s="20">
        <v>37.3866</v>
      </c>
      <c r="T100" s="19">
        <v>-0.997316</v>
      </c>
      <c r="U100" s="20">
        <v>14.9329</v>
      </c>
      <c r="V100" s="20">
        <v>98.6319</v>
      </c>
      <c r="W100" s="19">
        <v>0.989741</v>
      </c>
      <c r="X100" s="20">
        <v>0.629813</v>
      </c>
      <c r="Y100" s="20">
        <v>38.4027</v>
      </c>
      <c r="Z100" s="19">
        <v>0.805687</v>
      </c>
      <c r="AA100" s="20">
        <v>3.27594</v>
      </c>
      <c r="AB100" s="20">
        <v>199.452</v>
      </c>
      <c r="AC100" s="19">
        <v>0</v>
      </c>
      <c r="AD100" s="20">
        <v>0</v>
      </c>
      <c r="AE100" s="20">
        <v>0</v>
      </c>
      <c r="AF100" s="19">
        <v>0.829886</v>
      </c>
      <c r="AG100" s="20">
        <v>0.00531885</v>
      </c>
      <c r="AH100" s="20">
        <v>89.3154</v>
      </c>
      <c r="AI100" s="19">
        <v>0</v>
      </c>
      <c r="AJ100" s="20">
        <v>0</v>
      </c>
      <c r="AK100" s="20">
        <v>0</v>
      </c>
      <c r="AL100" s="19">
        <v>0</v>
      </c>
      <c r="AM100" s="20">
        <v>0</v>
      </c>
      <c r="AN100" s="20">
        <v>0</v>
      </c>
      <c r="AO100" s="19">
        <v>0</v>
      </c>
      <c r="AP100" s="20">
        <v>0</v>
      </c>
      <c r="AQ100" s="20">
        <v>0</v>
      </c>
    </row>
    <row r="101" spans="1:4" ht="17.25">
      <c r="A101" s="10">
        <v>6.6666666666666693E-2</v>
      </c>
      <c r="B101" s="19">
        <v>0.72413</v>
      </c>
      <c r="C101" s="20">
        <v>20.7376</v>
      </c>
      <c r="D101" s="20">
        <v>805.53</v>
      </c>
      <c r="E101" s="19">
        <v>0.88395</v>
      </c>
      <c r="F101" s="20">
        <v>27.4596</v>
      </c>
      <c r="G101" s="20">
        <v>872.457</v>
      </c>
      <c r="H101" s="19">
        <v>0.894493</v>
      </c>
      <c r="I101" s="20">
        <v>17.1671</v>
      </c>
      <c r="J101" s="20">
        <v>832.229</v>
      </c>
      <c r="K101" s="19">
        <v>0.813568</v>
      </c>
      <c r="L101" s="20">
        <v>1.96988</v>
      </c>
      <c r="M101" s="20">
        <v>453.289</v>
      </c>
      <c r="N101" s="19">
        <v>0.728559</v>
      </c>
      <c r="O101" s="20">
        <v>20.7949</v>
      </c>
      <c r="P101" s="20">
        <v>807.513</v>
      </c>
      <c r="Q101" s="19">
        <v>0.632373</v>
      </c>
      <c r="R101" s="20">
        <v>0.56878</v>
      </c>
      <c r="S101" s="20">
        <v>37.3962</v>
      </c>
      <c r="T101" s="19">
        <v>-0.997281</v>
      </c>
      <c r="U101" s="20">
        <v>14.9814</v>
      </c>
      <c r="V101" s="20">
        <v>98.877</v>
      </c>
      <c r="W101" s="19">
        <v>0.989819</v>
      </c>
      <c r="X101" s="20">
        <v>0.630911</v>
      </c>
      <c r="Y101" s="20">
        <v>38.4132</v>
      </c>
      <c r="Z101" s="19">
        <v>0.805186</v>
      </c>
      <c r="AA101" s="20">
        <v>3.27245</v>
      </c>
      <c r="AB101" s="20">
        <v>199.506</v>
      </c>
      <c r="AC101" s="19">
        <v>0</v>
      </c>
      <c r="AD101" s="20">
        <v>0</v>
      </c>
      <c r="AE101" s="20">
        <v>0</v>
      </c>
      <c r="AF101" s="19">
        <v>0.785899</v>
      </c>
      <c r="AG101" s="20">
        <v>0.00542342</v>
      </c>
      <c r="AH101" s="20">
        <v>89.3155</v>
      </c>
      <c r="AI101" s="19">
        <v>0</v>
      </c>
      <c r="AJ101" s="20">
        <v>0</v>
      </c>
      <c r="AK101" s="20">
        <v>0</v>
      </c>
      <c r="AL101" s="19">
        <v>0</v>
      </c>
      <c r="AM101" s="20">
        <v>0</v>
      </c>
      <c r="AN101" s="20">
        <v>0</v>
      </c>
      <c r="AO101" s="19">
        <v>0</v>
      </c>
      <c r="AP101" s="20">
        <v>0</v>
      </c>
      <c r="AQ101" s="20">
        <v>0</v>
      </c>
    </row>
    <row r="102" spans="1:4" ht="17.25">
      <c r="A102" s="10">
        <v>6.7361111111111094E-2</v>
      </c>
      <c r="B102" s="19">
        <v>0.72428</v>
      </c>
      <c r="C102" s="20">
        <v>20.715</v>
      </c>
      <c r="D102" s="20">
        <v>805.881</v>
      </c>
      <c r="E102" s="19">
        <v>0.884014</v>
      </c>
      <c r="F102" s="20">
        <v>27.4495</v>
      </c>
      <c r="G102" s="20">
        <v>872.922</v>
      </c>
      <c r="H102" s="19">
        <v>0.894497</v>
      </c>
      <c r="I102" s="20">
        <v>17.1699</v>
      </c>
      <c r="J102" s="20">
        <v>832.511</v>
      </c>
      <c r="K102" s="19">
        <v>0.813749</v>
      </c>
      <c r="L102" s="20">
        <v>1.96839</v>
      </c>
      <c r="M102" s="20">
        <v>453.321</v>
      </c>
      <c r="N102" s="19">
        <v>0.728194</v>
      </c>
      <c r="O102" s="20">
        <v>20.7802</v>
      </c>
      <c r="P102" s="20">
        <v>807.854</v>
      </c>
      <c r="Q102" s="19">
        <v>0.633609</v>
      </c>
      <c r="R102" s="20">
        <v>0.571505</v>
      </c>
      <c r="S102" s="20">
        <v>37.4057</v>
      </c>
      <c r="T102" s="19">
        <v>-0.997275</v>
      </c>
      <c r="U102" s="20">
        <v>14.9769</v>
      </c>
      <c r="V102" s="20">
        <v>99.126</v>
      </c>
      <c r="W102" s="19">
        <v>0.989762</v>
      </c>
      <c r="X102" s="20">
        <v>0.631356</v>
      </c>
      <c r="Y102" s="20">
        <v>38.4235</v>
      </c>
      <c r="Z102" s="19">
        <v>0.804792</v>
      </c>
      <c r="AA102" s="20">
        <v>3.27146</v>
      </c>
      <c r="AB102" s="20">
        <v>199.563</v>
      </c>
      <c r="AC102" s="19">
        <v>0</v>
      </c>
      <c r="AD102" s="20">
        <v>0</v>
      </c>
      <c r="AE102" s="20">
        <v>0</v>
      </c>
      <c r="AF102" s="19">
        <v>0.84864</v>
      </c>
      <c r="AG102" s="20">
        <v>0.00538111</v>
      </c>
      <c r="AH102" s="20">
        <v>89.3155</v>
      </c>
      <c r="AI102" s="19">
        <v>0</v>
      </c>
      <c r="AJ102" s="20">
        <v>0</v>
      </c>
      <c r="AK102" s="20">
        <v>0</v>
      </c>
      <c r="AL102" s="19">
        <v>0</v>
      </c>
      <c r="AM102" s="20">
        <v>0</v>
      </c>
      <c r="AN102" s="20">
        <v>0</v>
      </c>
      <c r="AO102" s="19">
        <v>0</v>
      </c>
      <c r="AP102" s="20">
        <v>0</v>
      </c>
      <c r="AQ102" s="20">
        <v>0</v>
      </c>
    </row>
    <row r="103" spans="1:4" ht="17.25">
      <c r="A103" s="10">
        <v>6.8055555555555605E-2</v>
      </c>
      <c r="B103" s="19">
        <v>0.724422</v>
      </c>
      <c r="C103" s="20">
        <v>20.6504</v>
      </c>
      <c r="D103" s="20">
        <v>806.22</v>
      </c>
      <c r="E103" s="19">
        <v>0.884045</v>
      </c>
      <c r="F103" s="20">
        <v>27.3559</v>
      </c>
      <c r="G103" s="20">
        <v>873.371</v>
      </c>
      <c r="H103" s="19">
        <v>0.894569</v>
      </c>
      <c r="I103" s="20">
        <v>17.1213</v>
      </c>
      <c r="J103" s="20">
        <v>832.802</v>
      </c>
      <c r="K103" s="19">
        <v>0.872731</v>
      </c>
      <c r="L103" s="20">
        <v>8.33284</v>
      </c>
      <c r="M103" s="20">
        <v>453.386</v>
      </c>
      <c r="N103" s="19">
        <v>0.728886</v>
      </c>
      <c r="O103" s="20">
        <v>20.7137</v>
      </c>
      <c r="P103" s="20">
        <v>808.206</v>
      </c>
      <c r="Q103" s="19">
        <v>0.632815</v>
      </c>
      <c r="R103" s="20">
        <v>0.568265</v>
      </c>
      <c r="S103" s="20">
        <v>37.415</v>
      </c>
      <c r="T103" s="19">
        <v>-0.997259</v>
      </c>
      <c r="U103" s="20">
        <v>14.9287</v>
      </c>
      <c r="V103" s="20">
        <v>99.3751</v>
      </c>
      <c r="W103" s="19">
        <v>0.989737</v>
      </c>
      <c r="X103" s="20">
        <v>0.629803</v>
      </c>
      <c r="Y103" s="20">
        <v>38.434</v>
      </c>
      <c r="Z103" s="19">
        <v>0.805323</v>
      </c>
      <c r="AA103" s="20">
        <v>3.26842</v>
      </c>
      <c r="AB103" s="20">
        <v>199.617</v>
      </c>
      <c r="AC103" s="19">
        <v>0</v>
      </c>
      <c r="AD103" s="20">
        <v>0</v>
      </c>
      <c r="AE103" s="20">
        <v>0</v>
      </c>
      <c r="AF103" s="19">
        <v>0</v>
      </c>
      <c r="AG103" s="20">
        <v>0</v>
      </c>
      <c r="AH103" s="20">
        <v>89.3156</v>
      </c>
      <c r="AI103" s="19">
        <v>0</v>
      </c>
      <c r="AJ103" s="20">
        <v>0</v>
      </c>
      <c r="AK103" s="20">
        <v>0</v>
      </c>
      <c r="AL103" s="19">
        <v>0</v>
      </c>
      <c r="AM103" s="20">
        <v>0</v>
      </c>
      <c r="AN103" s="20">
        <v>0</v>
      </c>
      <c r="AO103" s="19">
        <v>0</v>
      </c>
      <c r="AP103" s="20">
        <v>0</v>
      </c>
      <c r="AQ103" s="20">
        <v>0</v>
      </c>
    </row>
    <row r="104" spans="1:4" ht="17.25">
      <c r="A104" s="10">
        <v>6.8750000000000006E-2</v>
      </c>
      <c r="B104" s="19">
        <v>0.726445</v>
      </c>
      <c r="C104" s="20">
        <v>20.8088</v>
      </c>
      <c r="D104" s="20">
        <v>806.571</v>
      </c>
      <c r="E104" s="19">
        <v>0.884035</v>
      </c>
      <c r="F104" s="20">
        <v>27.4278</v>
      </c>
      <c r="G104" s="20">
        <v>873.835</v>
      </c>
      <c r="H104" s="19">
        <v>0.89454</v>
      </c>
      <c r="I104" s="20">
        <v>17.1385</v>
      </c>
      <c r="J104" s="20">
        <v>833.092</v>
      </c>
      <c r="K104" s="19">
        <v>0.877812</v>
      </c>
      <c r="L104" s="20">
        <v>14.6284</v>
      </c>
      <c r="M104" s="20">
        <v>453.545</v>
      </c>
      <c r="N104" s="19">
        <v>0.730617</v>
      </c>
      <c r="O104" s="20">
        <v>20.8731</v>
      </c>
      <c r="P104" s="20">
        <v>808.558</v>
      </c>
      <c r="Q104" s="19">
        <v>0.632085</v>
      </c>
      <c r="R104" s="20">
        <v>0.567414</v>
      </c>
      <c r="S104" s="20">
        <v>37.4246</v>
      </c>
      <c r="T104" s="19">
        <v>-0.997254</v>
      </c>
      <c r="U104" s="20">
        <v>14.9152</v>
      </c>
      <c r="V104" s="20">
        <v>99.6275</v>
      </c>
      <c r="W104" s="19">
        <v>0.989631</v>
      </c>
      <c r="X104" s="20">
        <v>0.62975</v>
      </c>
      <c r="Y104" s="20">
        <v>38.4445</v>
      </c>
      <c r="Z104" s="19">
        <v>0.804473</v>
      </c>
      <c r="AA104" s="20">
        <v>3.27041</v>
      </c>
      <c r="AB104" s="20">
        <v>199.671</v>
      </c>
      <c r="AC104" s="19">
        <v>0</v>
      </c>
      <c r="AD104" s="20">
        <v>0</v>
      </c>
      <c r="AE104" s="20">
        <v>0</v>
      </c>
      <c r="AF104" s="19">
        <v>0.847986</v>
      </c>
      <c r="AG104" s="20">
        <v>0.00533957</v>
      </c>
      <c r="AH104" s="20">
        <v>89.3156</v>
      </c>
      <c r="AI104" s="19">
        <v>0</v>
      </c>
      <c r="AJ104" s="20">
        <v>0</v>
      </c>
      <c r="AK104" s="20">
        <v>0</v>
      </c>
      <c r="AL104" s="19">
        <v>0</v>
      </c>
      <c r="AM104" s="20">
        <v>0</v>
      </c>
      <c r="AN104" s="20">
        <v>0</v>
      </c>
      <c r="AO104" s="19">
        <v>0</v>
      </c>
      <c r="AP104" s="20">
        <v>0</v>
      </c>
      <c r="AQ104" s="20">
        <v>0</v>
      </c>
    </row>
    <row r="105" spans="1:4" ht="17.25">
      <c r="A105" s="10">
        <v>6.9444444444444406E-2</v>
      </c>
      <c r="B105" s="19">
        <v>0.708098</v>
      </c>
      <c r="C105" s="20">
        <v>19.8239</v>
      </c>
      <c r="D105" s="20">
        <v>806.911</v>
      </c>
      <c r="E105" s="19">
        <v>0.882938</v>
      </c>
      <c r="F105" s="20">
        <v>27.3728</v>
      </c>
      <c r="G105" s="20">
        <v>874.284</v>
      </c>
      <c r="H105" s="19">
        <v>0.893523</v>
      </c>
      <c r="I105" s="20">
        <v>17.0926</v>
      </c>
      <c r="J105" s="20">
        <v>833.372</v>
      </c>
      <c r="K105" s="19">
        <v>0.813217</v>
      </c>
      <c r="L105" s="20">
        <v>1.96554</v>
      </c>
      <c r="M105" s="20">
        <v>453.633</v>
      </c>
      <c r="N105" s="19">
        <v>0.712789</v>
      </c>
      <c r="O105" s="20">
        <v>19.9219</v>
      </c>
      <c r="P105" s="20">
        <v>808.898</v>
      </c>
      <c r="Q105" s="19">
        <v>0.63121</v>
      </c>
      <c r="R105" s="20">
        <v>0.569042</v>
      </c>
      <c r="S105" s="20">
        <v>37.4341</v>
      </c>
      <c r="T105" s="19">
        <v>-0.997268</v>
      </c>
      <c r="U105" s="20">
        <v>14.9991</v>
      </c>
      <c r="V105" s="20">
        <v>99.8727</v>
      </c>
      <c r="W105" s="19">
        <v>0.989873</v>
      </c>
      <c r="X105" s="20">
        <v>0.632512</v>
      </c>
      <c r="Y105" s="20">
        <v>38.455</v>
      </c>
      <c r="Z105" s="19">
        <v>0.804753</v>
      </c>
      <c r="AA105" s="20">
        <v>3.26919</v>
      </c>
      <c r="AB105" s="20">
        <v>199.727</v>
      </c>
      <c r="AC105" s="19">
        <v>0</v>
      </c>
      <c r="AD105" s="20">
        <v>0</v>
      </c>
      <c r="AE105" s="20">
        <v>0</v>
      </c>
      <c r="AF105" s="19">
        <v>0</v>
      </c>
      <c r="AG105" s="20">
        <v>0</v>
      </c>
      <c r="AH105" s="20">
        <v>89.3157</v>
      </c>
      <c r="AI105" s="19">
        <v>0</v>
      </c>
      <c r="AJ105" s="20">
        <v>0</v>
      </c>
      <c r="AK105" s="20">
        <v>0</v>
      </c>
      <c r="AL105" s="19">
        <v>0</v>
      </c>
      <c r="AM105" s="20">
        <v>0</v>
      </c>
      <c r="AN105" s="20">
        <v>0</v>
      </c>
      <c r="AO105" s="19">
        <v>0</v>
      </c>
      <c r="AP105" s="20">
        <v>0</v>
      </c>
      <c r="AQ105" s="20">
        <v>0</v>
      </c>
    </row>
    <row r="106" spans="1:4" ht="17.25">
      <c r="A106" s="10">
        <v>7.0138888888888903E-2</v>
      </c>
      <c r="B106" s="19">
        <v>0.710052</v>
      </c>
      <c r="C106" s="20">
        <v>19.7807</v>
      </c>
      <c r="D106" s="20">
        <v>807.246</v>
      </c>
      <c r="E106" s="19">
        <v>0.883524</v>
      </c>
      <c r="F106" s="20">
        <v>27.3132</v>
      </c>
      <c r="G106" s="20">
        <v>874.746</v>
      </c>
      <c r="H106" s="19">
        <v>0.894135</v>
      </c>
      <c r="I106" s="20">
        <v>17.0599</v>
      </c>
      <c r="J106" s="20">
        <v>833.661</v>
      </c>
      <c r="K106" s="19">
        <v>0.81371</v>
      </c>
      <c r="L106" s="20">
        <v>1.9621</v>
      </c>
      <c r="M106" s="20">
        <v>453.665</v>
      </c>
      <c r="N106" s="19">
        <v>0.714629</v>
      </c>
      <c r="O106" s="20">
        <v>19.85</v>
      </c>
      <c r="P106" s="20">
        <v>809.224</v>
      </c>
      <c r="Q106" s="19">
        <v>0.630606</v>
      </c>
      <c r="R106" s="20">
        <v>0.565744</v>
      </c>
      <c r="S106" s="20">
        <v>37.4436</v>
      </c>
      <c r="T106" s="19">
        <v>-0.997253</v>
      </c>
      <c r="U106" s="20">
        <v>14.9335</v>
      </c>
      <c r="V106" s="20">
        <v>100.118</v>
      </c>
      <c r="W106" s="19">
        <v>0.98969</v>
      </c>
      <c r="X106" s="20">
        <v>0.62914</v>
      </c>
      <c r="Y106" s="20">
        <v>38.4657</v>
      </c>
      <c r="Z106" s="19">
        <v>0.810527</v>
      </c>
      <c r="AA106" s="20">
        <v>3.25037</v>
      </c>
      <c r="AB106" s="20">
        <v>199.781</v>
      </c>
      <c r="AC106" s="19">
        <v>0</v>
      </c>
      <c r="AD106" s="20">
        <v>0</v>
      </c>
      <c r="AE106" s="20">
        <v>0</v>
      </c>
      <c r="AF106" s="19">
        <v>0.874465</v>
      </c>
      <c r="AG106" s="20">
        <v>5.19106</v>
      </c>
      <c r="AH106" s="20">
        <v>89.3492</v>
      </c>
      <c r="AI106" s="19">
        <v>0</v>
      </c>
      <c r="AJ106" s="20">
        <v>0</v>
      </c>
      <c r="AK106" s="20">
        <v>0</v>
      </c>
      <c r="AL106" s="19">
        <v>0</v>
      </c>
      <c r="AM106" s="20">
        <v>0</v>
      </c>
      <c r="AN106" s="20">
        <v>0</v>
      </c>
      <c r="AO106" s="19">
        <v>0</v>
      </c>
      <c r="AP106" s="20">
        <v>0</v>
      </c>
      <c r="AQ106" s="20">
        <v>0</v>
      </c>
    </row>
    <row r="107" spans="1:4" ht="17.25">
      <c r="A107" s="10">
        <v>7.0833333333333304E-2</v>
      </c>
      <c r="B107" s="19">
        <v>0.710046</v>
      </c>
      <c r="C107" s="20">
        <v>19.7879</v>
      </c>
      <c r="D107" s="20">
        <v>807.571</v>
      </c>
      <c r="E107" s="19">
        <v>0.883191</v>
      </c>
      <c r="F107" s="20">
        <v>27.2789</v>
      </c>
      <c r="G107" s="20">
        <v>875.194</v>
      </c>
      <c r="H107" s="19">
        <v>0.894033</v>
      </c>
      <c r="I107" s="20">
        <v>17.0635</v>
      </c>
      <c r="J107" s="20">
        <v>833.941</v>
      </c>
      <c r="K107" s="19">
        <v>0.813291</v>
      </c>
      <c r="L107" s="20">
        <v>1.96858</v>
      </c>
      <c r="M107" s="20">
        <v>453.698</v>
      </c>
      <c r="N107" s="19">
        <v>0.714671</v>
      </c>
      <c r="O107" s="20">
        <v>19.8687</v>
      </c>
      <c r="P107" s="20">
        <v>809.56</v>
      </c>
      <c r="Q107" s="19">
        <v>0.632332</v>
      </c>
      <c r="R107" s="20">
        <v>0.568253</v>
      </c>
      <c r="S107" s="20">
        <v>37.453</v>
      </c>
      <c r="T107" s="19">
        <v>-0.997257</v>
      </c>
      <c r="U107" s="20">
        <v>14.9186</v>
      </c>
      <c r="V107" s="20">
        <v>100.366</v>
      </c>
      <c r="W107" s="19">
        <v>0.98974</v>
      </c>
      <c r="X107" s="20">
        <v>0.631211</v>
      </c>
      <c r="Y107" s="20">
        <v>38.476</v>
      </c>
      <c r="Z107" s="19">
        <v>0.810376</v>
      </c>
      <c r="AA107" s="20">
        <v>3.24685</v>
      </c>
      <c r="AB107" s="20">
        <v>199.835</v>
      </c>
      <c r="AC107" s="19">
        <v>0</v>
      </c>
      <c r="AD107" s="20">
        <v>0</v>
      </c>
      <c r="AE107" s="20">
        <v>0</v>
      </c>
      <c r="AF107" s="19">
        <v>0.877145</v>
      </c>
      <c r="AG107" s="20">
        <v>5.27875</v>
      </c>
      <c r="AH107" s="20">
        <v>89.4365</v>
      </c>
      <c r="AI107" s="19">
        <v>0</v>
      </c>
      <c r="AJ107" s="20">
        <v>0</v>
      </c>
      <c r="AK107" s="20">
        <v>0</v>
      </c>
      <c r="AL107" s="19">
        <v>0</v>
      </c>
      <c r="AM107" s="20">
        <v>0</v>
      </c>
      <c r="AN107" s="20">
        <v>0</v>
      </c>
      <c r="AO107" s="19">
        <v>0</v>
      </c>
      <c r="AP107" s="20">
        <v>0</v>
      </c>
      <c r="AQ107" s="20">
        <v>0</v>
      </c>
    </row>
    <row r="108" spans="1:4" ht="17.25">
      <c r="A108" s="10">
        <v>7.1527777777777801E-2</v>
      </c>
      <c r="B108" s="19">
        <v>0.712229</v>
      </c>
      <c r="C108" s="20">
        <v>19.8933</v>
      </c>
      <c r="D108" s="20">
        <v>807.918</v>
      </c>
      <c r="E108" s="19">
        <v>0.883446</v>
      </c>
      <c r="F108" s="20">
        <v>27.2775</v>
      </c>
      <c r="G108" s="20">
        <v>875.655</v>
      </c>
      <c r="H108" s="19">
        <v>0.894176</v>
      </c>
      <c r="I108" s="20">
        <v>17.073</v>
      </c>
      <c r="J108" s="20">
        <v>834.23</v>
      </c>
      <c r="K108" s="19">
        <v>0.870286</v>
      </c>
      <c r="L108" s="20">
        <v>8.20964</v>
      </c>
      <c r="M108" s="20">
        <v>453.807</v>
      </c>
      <c r="N108" s="19">
        <v>0.716373</v>
      </c>
      <c r="O108" s="20">
        <v>19.9659</v>
      </c>
      <c r="P108" s="20">
        <v>809.897</v>
      </c>
      <c r="Q108" s="19">
        <v>0.632463</v>
      </c>
      <c r="R108" s="20">
        <v>0.569351</v>
      </c>
      <c r="S108" s="20">
        <v>37.4625</v>
      </c>
      <c r="T108" s="19">
        <v>-0.997262</v>
      </c>
      <c r="U108" s="20">
        <v>14.9086</v>
      </c>
      <c r="V108" s="20">
        <v>100.615</v>
      </c>
      <c r="W108" s="19">
        <v>0.989786</v>
      </c>
      <c r="X108" s="20">
        <v>0.630009</v>
      </c>
      <c r="Y108" s="20">
        <v>38.4865</v>
      </c>
      <c r="Z108" s="19">
        <v>0.810424</v>
      </c>
      <c r="AA108" s="20">
        <v>3.24728</v>
      </c>
      <c r="AB108" s="20">
        <v>199.888</v>
      </c>
      <c r="AC108" s="19">
        <v>0</v>
      </c>
      <c r="AD108" s="20">
        <v>0</v>
      </c>
      <c r="AE108" s="20">
        <v>0</v>
      </c>
      <c r="AF108" s="19">
        <v>0.877977</v>
      </c>
      <c r="AG108" s="20">
        <v>5.29715</v>
      </c>
      <c r="AH108" s="20">
        <v>89.5229</v>
      </c>
      <c r="AI108" s="19">
        <v>0</v>
      </c>
      <c r="AJ108" s="20">
        <v>0</v>
      </c>
      <c r="AK108" s="20">
        <v>0</v>
      </c>
      <c r="AL108" s="19">
        <v>0</v>
      </c>
      <c r="AM108" s="20">
        <v>0</v>
      </c>
      <c r="AN108" s="20">
        <v>0</v>
      </c>
      <c r="AO108" s="19">
        <v>0</v>
      </c>
      <c r="AP108" s="20">
        <v>0</v>
      </c>
      <c r="AQ108" s="20">
        <v>0</v>
      </c>
    </row>
    <row r="109" spans="1:4" ht="17.25">
      <c r="A109" s="10">
        <v>7.2222222222222202E-2</v>
      </c>
      <c r="B109" s="19">
        <v>0.714089</v>
      </c>
      <c r="C109" s="20">
        <v>19.9585</v>
      </c>
      <c r="D109" s="20">
        <v>808.245</v>
      </c>
      <c r="E109" s="19">
        <v>0.883742</v>
      </c>
      <c r="F109" s="20">
        <v>27.2516</v>
      </c>
      <c r="G109" s="20">
        <v>876.11</v>
      </c>
      <c r="H109" s="19">
        <v>0.894576</v>
      </c>
      <c r="I109" s="20">
        <v>17.0601</v>
      </c>
      <c r="J109" s="20">
        <v>834.519</v>
      </c>
      <c r="K109" s="19">
        <v>0.813956</v>
      </c>
      <c r="L109" s="20">
        <v>1.95864</v>
      </c>
      <c r="M109" s="20">
        <v>453.98</v>
      </c>
      <c r="N109" s="19">
        <v>0.718327</v>
      </c>
      <c r="O109" s="20">
        <v>20.0342</v>
      </c>
      <c r="P109" s="20">
        <v>810.22</v>
      </c>
      <c r="Q109" s="19">
        <v>0.632007</v>
      </c>
      <c r="R109" s="20">
        <v>0.56666</v>
      </c>
      <c r="S109" s="20">
        <v>37.4721</v>
      </c>
      <c r="T109" s="19">
        <v>-0.997264</v>
      </c>
      <c r="U109" s="20">
        <v>14.8795</v>
      </c>
      <c r="V109" s="20">
        <v>100.866</v>
      </c>
      <c r="W109" s="19">
        <v>0.989741</v>
      </c>
      <c r="X109" s="20">
        <v>0.629531</v>
      </c>
      <c r="Y109" s="20">
        <v>38.497</v>
      </c>
      <c r="Z109" s="19">
        <v>0.811425</v>
      </c>
      <c r="AA109" s="20">
        <v>3.25175</v>
      </c>
      <c r="AB109" s="20">
        <v>199.945</v>
      </c>
      <c r="AC109" s="19">
        <v>0</v>
      </c>
      <c r="AD109" s="20">
        <v>0</v>
      </c>
      <c r="AE109" s="20">
        <v>0</v>
      </c>
      <c r="AF109" s="19">
        <v>0.878467</v>
      </c>
      <c r="AG109" s="20">
        <v>5.28131</v>
      </c>
      <c r="AH109" s="20">
        <v>89.6144</v>
      </c>
      <c r="AI109" s="19">
        <v>0</v>
      </c>
      <c r="AJ109" s="20">
        <v>0</v>
      </c>
      <c r="AK109" s="20">
        <v>0</v>
      </c>
      <c r="AL109" s="19">
        <v>0</v>
      </c>
      <c r="AM109" s="20">
        <v>0</v>
      </c>
      <c r="AN109" s="20">
        <v>0</v>
      </c>
      <c r="AO109" s="19">
        <v>0</v>
      </c>
      <c r="AP109" s="20">
        <v>0</v>
      </c>
      <c r="AQ109" s="20">
        <v>0</v>
      </c>
    </row>
    <row r="110" spans="1:4" ht="17.25">
      <c r="A110" s="10">
        <v>7.2916666666666699E-2</v>
      </c>
      <c r="B110" s="19">
        <v>0.711886</v>
      </c>
      <c r="C110" s="20">
        <v>19.8792</v>
      </c>
      <c r="D110" s="20">
        <v>808.577</v>
      </c>
      <c r="E110" s="19">
        <v>0.883268</v>
      </c>
      <c r="F110" s="20">
        <v>27.2179</v>
      </c>
      <c r="G110" s="20">
        <v>876.556</v>
      </c>
      <c r="H110" s="19">
        <v>0.893902</v>
      </c>
      <c r="I110" s="20">
        <v>17.0378</v>
      </c>
      <c r="J110" s="20">
        <v>834.799</v>
      </c>
      <c r="K110" s="19">
        <v>0.814072</v>
      </c>
      <c r="L110" s="20">
        <v>1.96191</v>
      </c>
      <c r="M110" s="20">
        <v>454.012</v>
      </c>
      <c r="N110" s="19">
        <v>0.717277</v>
      </c>
      <c r="O110" s="20">
        <v>20.0396</v>
      </c>
      <c r="P110" s="20">
        <v>810.559</v>
      </c>
      <c r="Q110" s="19">
        <v>0.632481</v>
      </c>
      <c r="R110" s="20">
        <v>0.56771</v>
      </c>
      <c r="S110" s="20">
        <v>37.4813</v>
      </c>
      <c r="T110" s="19">
        <v>-0.997247</v>
      </c>
      <c r="U110" s="20">
        <v>14.8844</v>
      </c>
      <c r="V110" s="20">
        <v>101.11</v>
      </c>
      <c r="W110" s="19">
        <v>0.989766</v>
      </c>
      <c r="X110" s="20">
        <v>0.630349</v>
      </c>
      <c r="Y110" s="20">
        <v>38.5077</v>
      </c>
      <c r="Z110" s="19">
        <v>0.805228</v>
      </c>
      <c r="AA110" s="20">
        <v>3.26852</v>
      </c>
      <c r="AB110" s="20">
        <v>199.995</v>
      </c>
      <c r="AC110" s="19">
        <v>0</v>
      </c>
      <c r="AD110" s="20">
        <v>0</v>
      </c>
      <c r="AE110" s="20">
        <v>0</v>
      </c>
      <c r="AF110" s="19">
        <v>0.839711</v>
      </c>
      <c r="AG110" s="20">
        <v>0.00530239</v>
      </c>
      <c r="AH110" s="20">
        <v>89.6529</v>
      </c>
      <c r="AI110" s="19">
        <v>0</v>
      </c>
      <c r="AJ110" s="20">
        <v>0</v>
      </c>
      <c r="AK110" s="20">
        <v>0</v>
      </c>
      <c r="AL110" s="19">
        <v>0</v>
      </c>
      <c r="AM110" s="20">
        <v>0</v>
      </c>
      <c r="AN110" s="20">
        <v>0</v>
      </c>
      <c r="AO110" s="19">
        <v>0</v>
      </c>
      <c r="AP110" s="20">
        <v>0</v>
      </c>
      <c r="AQ110" s="20">
        <v>0</v>
      </c>
    </row>
    <row r="111" spans="1:4" ht="17.25">
      <c r="A111" s="10">
        <v>7.3611111111111099E-2</v>
      </c>
      <c r="B111" s="19">
        <v>0.700626</v>
      </c>
      <c r="C111" s="20">
        <v>19.0858</v>
      </c>
      <c r="D111" s="20">
        <v>808.892</v>
      </c>
      <c r="E111" s="19">
        <v>0.883649</v>
      </c>
      <c r="F111" s="20">
        <v>27.1896</v>
      </c>
      <c r="G111" s="20">
        <v>877.017</v>
      </c>
      <c r="H111" s="19">
        <v>0.894526</v>
      </c>
      <c r="I111" s="20">
        <v>17.0467</v>
      </c>
      <c r="J111" s="20">
        <v>835.087</v>
      </c>
      <c r="K111" s="19">
        <v>0.814618</v>
      </c>
      <c r="L111" s="20">
        <v>1.96314</v>
      </c>
      <c r="M111" s="20">
        <v>454.045</v>
      </c>
      <c r="N111" s="19">
        <v>0.704892</v>
      </c>
      <c r="O111" s="20">
        <v>19.1519</v>
      </c>
      <c r="P111" s="20">
        <v>810.874</v>
      </c>
      <c r="Q111" s="19">
        <v>0.633457</v>
      </c>
      <c r="R111" s="20">
        <v>0.56939</v>
      </c>
      <c r="S111" s="20">
        <v>37.4908</v>
      </c>
      <c r="T111" s="19">
        <v>-0.997238</v>
      </c>
      <c r="U111" s="20">
        <v>14.8878</v>
      </c>
      <c r="V111" s="20">
        <v>101.358</v>
      </c>
      <c r="W111" s="19">
        <v>0.989705</v>
      </c>
      <c r="X111" s="20">
        <v>0.629474</v>
      </c>
      <c r="Y111" s="20">
        <v>38.5182</v>
      </c>
      <c r="Z111" s="19">
        <v>0.806243</v>
      </c>
      <c r="AA111" s="20">
        <v>3.27677</v>
      </c>
      <c r="AB111" s="20">
        <v>200.052</v>
      </c>
      <c r="AC111" s="19">
        <v>0</v>
      </c>
      <c r="AD111" s="20">
        <v>0</v>
      </c>
      <c r="AE111" s="20">
        <v>0</v>
      </c>
      <c r="AF111" s="19">
        <v>0</v>
      </c>
      <c r="AG111" s="20">
        <v>0</v>
      </c>
      <c r="AH111" s="20">
        <v>89.653</v>
      </c>
      <c r="AI111" s="19">
        <v>0</v>
      </c>
      <c r="AJ111" s="20">
        <v>0</v>
      </c>
      <c r="AK111" s="20">
        <v>0</v>
      </c>
      <c r="AL111" s="19">
        <v>0</v>
      </c>
      <c r="AM111" s="20">
        <v>0</v>
      </c>
      <c r="AN111" s="20">
        <v>0</v>
      </c>
      <c r="AO111" s="19">
        <v>0</v>
      </c>
      <c r="AP111" s="20">
        <v>0</v>
      </c>
      <c r="AQ111" s="20">
        <v>0</v>
      </c>
    </row>
    <row r="112" spans="1:4" ht="17.25">
      <c r="A112" s="10">
        <v>7.4305555555555597E-2</v>
      </c>
      <c r="B112" s="19">
        <v>0.699457</v>
      </c>
      <c r="C112" s="20">
        <v>19.0589</v>
      </c>
      <c r="D112" s="20">
        <v>809.204</v>
      </c>
      <c r="E112" s="19">
        <v>0.883317</v>
      </c>
      <c r="F112" s="20">
        <v>27.1436</v>
      </c>
      <c r="G112" s="20">
        <v>877.462</v>
      </c>
      <c r="H112" s="19">
        <v>0.894166</v>
      </c>
      <c r="I112" s="20">
        <v>17.0121</v>
      </c>
      <c r="J112" s="20">
        <v>835.362</v>
      </c>
      <c r="K112" s="19">
        <v>0.87013</v>
      </c>
      <c r="L112" s="20">
        <v>8.17599</v>
      </c>
      <c r="M112" s="20">
        <v>454.09</v>
      </c>
      <c r="N112" s="19">
        <v>0.703384</v>
      </c>
      <c r="O112" s="20">
        <v>19.121</v>
      </c>
      <c r="P112" s="20">
        <v>811.188</v>
      </c>
      <c r="Q112" s="19">
        <v>0.633048</v>
      </c>
      <c r="R112" s="20">
        <v>0.568391</v>
      </c>
      <c r="S112" s="20">
        <v>37.5003</v>
      </c>
      <c r="T112" s="19">
        <v>-0.997241</v>
      </c>
      <c r="U112" s="20">
        <v>14.8536</v>
      </c>
      <c r="V112" s="20">
        <v>101.606</v>
      </c>
      <c r="W112" s="19">
        <v>0.989714</v>
      </c>
      <c r="X112" s="20">
        <v>0.629238</v>
      </c>
      <c r="Y112" s="20">
        <v>38.5285</v>
      </c>
      <c r="Z112" s="19">
        <v>0.80577</v>
      </c>
      <c r="AA112" s="20">
        <v>3.28245</v>
      </c>
      <c r="AB112" s="20">
        <v>200.106</v>
      </c>
      <c r="AC112" s="19">
        <v>0</v>
      </c>
      <c r="AD112" s="20">
        <v>0</v>
      </c>
      <c r="AE112" s="20">
        <v>0</v>
      </c>
      <c r="AF112" s="19">
        <v>0.822148</v>
      </c>
      <c r="AG112" s="20">
        <v>0.00522978</v>
      </c>
      <c r="AH112" s="20">
        <v>89.6531</v>
      </c>
      <c r="AI112" s="19">
        <v>0</v>
      </c>
      <c r="AJ112" s="20">
        <v>0</v>
      </c>
      <c r="AK112" s="20">
        <v>0</v>
      </c>
      <c r="AL112" s="19">
        <v>0</v>
      </c>
      <c r="AM112" s="20">
        <v>0</v>
      </c>
      <c r="AN112" s="20">
        <v>0</v>
      </c>
      <c r="AO112" s="19">
        <v>0</v>
      </c>
      <c r="AP112" s="20">
        <v>0</v>
      </c>
      <c r="AQ112" s="20">
        <v>0</v>
      </c>
    </row>
    <row r="113" spans="1:4" ht="17.25">
      <c r="A113" s="10">
        <v>7.4999999999999997E-2</v>
      </c>
      <c r="B113" s="19">
        <v>0.701576</v>
      </c>
      <c r="C113" s="20">
        <v>19.1245</v>
      </c>
      <c r="D113" s="20">
        <v>809.527</v>
      </c>
      <c r="E113" s="19">
        <v>0.883585</v>
      </c>
      <c r="F113" s="20">
        <v>27.2318</v>
      </c>
      <c r="G113" s="20">
        <v>877.923</v>
      </c>
      <c r="H113" s="19">
        <v>0.894665</v>
      </c>
      <c r="I113" s="20">
        <v>17.0668</v>
      </c>
      <c r="J113" s="20">
        <v>835.641</v>
      </c>
      <c r="K113" s="19">
        <v>0.869375</v>
      </c>
      <c r="L113" s="20">
        <v>8.13477</v>
      </c>
      <c r="M113" s="20">
        <v>454.225</v>
      </c>
      <c r="N113" s="19">
        <v>0.70526</v>
      </c>
      <c r="O113" s="20">
        <v>19.179</v>
      </c>
      <c r="P113" s="20">
        <v>811.512</v>
      </c>
      <c r="Q113" s="19">
        <v>0.634278</v>
      </c>
      <c r="R113" s="20">
        <v>0.570141</v>
      </c>
      <c r="S113" s="20">
        <v>37.5098</v>
      </c>
      <c r="T113" s="19">
        <v>-0.997245</v>
      </c>
      <c r="U113" s="20">
        <v>14.8223</v>
      </c>
      <c r="V113" s="20">
        <v>101.854</v>
      </c>
      <c r="W113" s="19">
        <v>0.989648</v>
      </c>
      <c r="X113" s="20">
        <v>0.629683</v>
      </c>
      <c r="Y113" s="20">
        <v>38.5392</v>
      </c>
      <c r="Z113" s="19">
        <v>0.8059</v>
      </c>
      <c r="AA113" s="20">
        <v>3.27851</v>
      </c>
      <c r="AB113" s="20">
        <v>200.16</v>
      </c>
      <c r="AC113" s="19">
        <v>0</v>
      </c>
      <c r="AD113" s="20">
        <v>0</v>
      </c>
      <c r="AE113" s="20">
        <v>0</v>
      </c>
      <c r="AF113" s="19">
        <v>0</v>
      </c>
      <c r="AG113" s="20">
        <v>0</v>
      </c>
      <c r="AH113" s="20">
        <v>89.6531</v>
      </c>
      <c r="AI113" s="19">
        <v>0</v>
      </c>
      <c r="AJ113" s="20">
        <v>0</v>
      </c>
      <c r="AK113" s="20">
        <v>0</v>
      </c>
      <c r="AL113" s="19">
        <v>0</v>
      </c>
      <c r="AM113" s="20">
        <v>0</v>
      </c>
      <c r="AN113" s="20">
        <v>0</v>
      </c>
      <c r="AO113" s="19">
        <v>0</v>
      </c>
      <c r="AP113" s="20">
        <v>0</v>
      </c>
      <c r="AQ113" s="20">
        <v>0</v>
      </c>
    </row>
    <row r="114" spans="1:4" ht="17.25">
      <c r="A114" s="10">
        <v>7.5694444444444495E-2</v>
      </c>
      <c r="B114" s="19">
        <v>0.697352</v>
      </c>
      <c r="C114" s="20">
        <v>19.0793</v>
      </c>
      <c r="D114" s="20">
        <v>809.851</v>
      </c>
      <c r="E114" s="19">
        <v>0.88293</v>
      </c>
      <c r="F114" s="20">
        <v>27.1822</v>
      </c>
      <c r="G114" s="20">
        <v>878.384</v>
      </c>
      <c r="H114" s="19">
        <v>0.89394</v>
      </c>
      <c r="I114" s="20">
        <v>17.0592</v>
      </c>
      <c r="J114" s="20">
        <v>835.93</v>
      </c>
      <c r="K114" s="19">
        <v>0.813848</v>
      </c>
      <c r="L114" s="20">
        <v>1.95829</v>
      </c>
      <c r="M114" s="20">
        <v>454.345</v>
      </c>
      <c r="N114" s="19">
        <v>0.702762</v>
      </c>
      <c r="O114" s="20">
        <v>19.1381</v>
      </c>
      <c r="P114" s="20">
        <v>811.837</v>
      </c>
      <c r="Q114" s="19">
        <v>0.632011</v>
      </c>
      <c r="R114" s="20">
        <v>0.569266</v>
      </c>
      <c r="S114" s="20">
        <v>37.5193</v>
      </c>
      <c r="T114" s="19">
        <v>-0.997529</v>
      </c>
      <c r="U114" s="20">
        <v>7.77257</v>
      </c>
      <c r="V114" s="20">
        <v>102.022</v>
      </c>
      <c r="W114" s="19">
        <v>0.989799</v>
      </c>
      <c r="X114" s="20">
        <v>0.630769</v>
      </c>
      <c r="Y114" s="20">
        <v>38.5496</v>
      </c>
      <c r="Z114" s="19">
        <v>0.804884</v>
      </c>
      <c r="AA114" s="20">
        <v>3.27134</v>
      </c>
      <c r="AB114" s="20">
        <v>200.215</v>
      </c>
      <c r="AC114" s="19">
        <v>0</v>
      </c>
      <c r="AD114" s="20">
        <v>0</v>
      </c>
      <c r="AE114" s="20">
        <v>0</v>
      </c>
      <c r="AF114" s="19">
        <v>0.809749</v>
      </c>
      <c r="AG114" s="20">
        <v>0.00532097</v>
      </c>
      <c r="AH114" s="20">
        <v>89.6532</v>
      </c>
      <c r="AI114" s="19">
        <v>0</v>
      </c>
      <c r="AJ114" s="20">
        <v>0</v>
      </c>
      <c r="AK114" s="20">
        <v>0</v>
      </c>
      <c r="AL114" s="19">
        <v>0</v>
      </c>
      <c r="AM114" s="20">
        <v>0</v>
      </c>
      <c r="AN114" s="20">
        <v>0</v>
      </c>
      <c r="AO114" s="19">
        <v>0</v>
      </c>
      <c r="AP114" s="20">
        <v>0</v>
      </c>
      <c r="AQ114" s="20">
        <v>0</v>
      </c>
    </row>
    <row r="115" spans="1:4" ht="17.25">
      <c r="A115" s="10">
        <v>7.6388888888888895E-2</v>
      </c>
      <c r="B115" s="19">
        <v>0.700404</v>
      </c>
      <c r="C115" s="20">
        <v>19.0951</v>
      </c>
      <c r="D115" s="20">
        <v>810.163</v>
      </c>
      <c r="E115" s="19">
        <v>0.882928</v>
      </c>
      <c r="F115" s="20">
        <v>27.1368</v>
      </c>
      <c r="G115" s="20">
        <v>878.828</v>
      </c>
      <c r="H115" s="19">
        <v>0.89413</v>
      </c>
      <c r="I115" s="20">
        <v>17.0508</v>
      </c>
      <c r="J115" s="20">
        <v>836.218</v>
      </c>
      <c r="K115" s="19">
        <v>0.814809</v>
      </c>
      <c r="L115" s="20">
        <v>1.96181</v>
      </c>
      <c r="M115" s="20">
        <v>454.377</v>
      </c>
      <c r="N115" s="19">
        <v>0.705141</v>
      </c>
      <c r="O115" s="20">
        <v>19.1582</v>
      </c>
      <c r="P115" s="20">
        <v>812.15</v>
      </c>
      <c r="Q115" s="19">
        <v>0.633384</v>
      </c>
      <c r="R115" s="20">
        <v>0.569979</v>
      </c>
      <c r="S115" s="20">
        <v>37.5288</v>
      </c>
      <c r="T115" s="19">
        <v>-0.997526</v>
      </c>
      <c r="U115" s="20">
        <v>7.75907</v>
      </c>
      <c r="V115" s="20">
        <v>102.152</v>
      </c>
      <c r="W115" s="19">
        <v>0.989668</v>
      </c>
      <c r="X115" s="20">
        <v>0.630417</v>
      </c>
      <c r="Y115" s="20">
        <v>38.56</v>
      </c>
      <c r="Z115" s="19">
        <v>0.80446</v>
      </c>
      <c r="AA115" s="20">
        <v>3.26963</v>
      </c>
      <c r="AB115" s="20">
        <v>200.268</v>
      </c>
      <c r="AC115" s="19">
        <v>0</v>
      </c>
      <c r="AD115" s="20">
        <v>0</v>
      </c>
      <c r="AE115" s="20">
        <v>0</v>
      </c>
      <c r="AF115" s="19">
        <v>0.81423</v>
      </c>
      <c r="AG115" s="20">
        <v>0.005264</v>
      </c>
      <c r="AH115" s="20">
        <v>89.6532</v>
      </c>
      <c r="AI115" s="19">
        <v>0</v>
      </c>
      <c r="AJ115" s="20">
        <v>0</v>
      </c>
      <c r="AK115" s="20">
        <v>0</v>
      </c>
      <c r="AL115" s="19">
        <v>0</v>
      </c>
      <c r="AM115" s="20">
        <v>0</v>
      </c>
      <c r="AN115" s="20">
        <v>0</v>
      </c>
      <c r="AO115" s="19">
        <v>0</v>
      </c>
      <c r="AP115" s="20">
        <v>0</v>
      </c>
      <c r="AQ115" s="20">
        <v>0</v>
      </c>
    </row>
    <row r="116" spans="1:4" ht="17.25">
      <c r="A116" s="10">
        <v>7.7083333333333295E-2</v>
      </c>
      <c r="B116" s="19">
        <v>0.698454</v>
      </c>
      <c r="C116" s="20">
        <v>19.1283</v>
      </c>
      <c r="D116" s="20">
        <v>810.487</v>
      </c>
      <c r="E116" s="19">
        <v>0.882875</v>
      </c>
      <c r="F116" s="20">
        <v>27.1608</v>
      </c>
      <c r="G116" s="20">
        <v>879.273</v>
      </c>
      <c r="H116" s="19">
        <v>0.893832</v>
      </c>
      <c r="I116" s="20">
        <v>17.0191</v>
      </c>
      <c r="J116" s="20">
        <v>836.498</v>
      </c>
      <c r="K116" s="19">
        <v>0.813845</v>
      </c>
      <c r="L116" s="20">
        <v>1.96629</v>
      </c>
      <c r="M116" s="20">
        <v>454.41</v>
      </c>
      <c r="N116" s="19">
        <v>0.702727</v>
      </c>
      <c r="O116" s="20">
        <v>19.1924</v>
      </c>
      <c r="P116" s="20">
        <v>812.476</v>
      </c>
      <c r="Q116" s="19">
        <v>0.633064</v>
      </c>
      <c r="R116" s="20">
        <v>0.570042</v>
      </c>
      <c r="S116" s="20">
        <v>37.5384</v>
      </c>
      <c r="T116" s="19">
        <v>-0.997525</v>
      </c>
      <c r="U116" s="20">
        <v>7.76965</v>
      </c>
      <c r="V116" s="20">
        <v>102.285</v>
      </c>
      <c r="W116" s="19">
        <v>0.989806</v>
      </c>
      <c r="X116" s="20">
        <v>0.631992</v>
      </c>
      <c r="Y116" s="20">
        <v>38.5707</v>
      </c>
      <c r="Z116" s="19">
        <v>0.805414</v>
      </c>
      <c r="AA116" s="20">
        <v>3.27003</v>
      </c>
      <c r="AB116" s="20">
        <v>200.325</v>
      </c>
      <c r="AC116" s="19">
        <v>0</v>
      </c>
      <c r="AD116" s="20">
        <v>0</v>
      </c>
      <c r="AE116" s="20">
        <v>0</v>
      </c>
      <c r="AF116" s="19">
        <v>0.840307</v>
      </c>
      <c r="AG116" s="20">
        <v>0.00539294</v>
      </c>
      <c r="AH116" s="20">
        <v>89.6533</v>
      </c>
      <c r="AI116" s="19">
        <v>0</v>
      </c>
      <c r="AJ116" s="20">
        <v>0</v>
      </c>
      <c r="AK116" s="20">
        <v>0</v>
      </c>
      <c r="AL116" s="19">
        <v>0</v>
      </c>
      <c r="AM116" s="20">
        <v>0</v>
      </c>
      <c r="AN116" s="20">
        <v>0</v>
      </c>
      <c r="AO116" s="19">
        <v>0</v>
      </c>
      <c r="AP116" s="20">
        <v>0</v>
      </c>
      <c r="AQ116" s="20">
        <v>0</v>
      </c>
    </row>
    <row r="117" spans="1:4" ht="17.25">
      <c r="A117" s="10">
        <v>7.7777777777777807E-2</v>
      </c>
      <c r="B117" s="19">
        <v>0.701314</v>
      </c>
      <c r="C117" s="20">
        <v>19.1562</v>
      </c>
      <c r="D117" s="20">
        <v>810.801</v>
      </c>
      <c r="E117" s="19">
        <v>0.883195</v>
      </c>
      <c r="F117" s="20">
        <v>27.1242</v>
      </c>
      <c r="G117" s="20">
        <v>879.725</v>
      </c>
      <c r="H117" s="19">
        <v>0.894092</v>
      </c>
      <c r="I117" s="20">
        <v>17.0105</v>
      </c>
      <c r="J117" s="20">
        <v>836.786</v>
      </c>
      <c r="K117" s="19">
        <v>0.870334</v>
      </c>
      <c r="L117" s="20">
        <v>8.16901</v>
      </c>
      <c r="M117" s="20">
        <v>454.496</v>
      </c>
      <c r="N117" s="19">
        <v>0.705926</v>
      </c>
      <c r="O117" s="20">
        <v>19.2271</v>
      </c>
      <c r="P117" s="20">
        <v>812.79</v>
      </c>
      <c r="Q117" s="19">
        <v>0.632798</v>
      </c>
      <c r="R117" s="20">
        <v>0.569618</v>
      </c>
      <c r="S117" s="20">
        <v>37.5478</v>
      </c>
      <c r="T117" s="19">
        <v>-0.837435</v>
      </c>
      <c r="U117" s="20">
        <v>5.27014</v>
      </c>
      <c r="V117" s="20">
        <v>102.41</v>
      </c>
      <c r="W117" s="19">
        <v>0.989577</v>
      </c>
      <c r="X117" s="20">
        <v>0.629898</v>
      </c>
      <c r="Y117" s="20">
        <v>38.581</v>
      </c>
      <c r="Z117" s="19">
        <v>0.805146</v>
      </c>
      <c r="AA117" s="20">
        <v>3.27278</v>
      </c>
      <c r="AB117" s="20">
        <v>200.379</v>
      </c>
      <c r="AC117" s="19">
        <v>0</v>
      </c>
      <c r="AD117" s="20">
        <v>0</v>
      </c>
      <c r="AE117" s="20">
        <v>0</v>
      </c>
      <c r="AF117" s="19">
        <v>0.840911</v>
      </c>
      <c r="AG117" s="20">
        <v>0.0052929</v>
      </c>
      <c r="AH117" s="20">
        <v>89.6533</v>
      </c>
      <c r="AI117" s="19">
        <v>0</v>
      </c>
      <c r="AJ117" s="20">
        <v>0</v>
      </c>
      <c r="AK117" s="20">
        <v>0</v>
      </c>
      <c r="AL117" s="19">
        <v>0</v>
      </c>
      <c r="AM117" s="20">
        <v>0</v>
      </c>
      <c r="AN117" s="20">
        <v>0</v>
      </c>
      <c r="AO117" s="19">
        <v>0</v>
      </c>
      <c r="AP117" s="20">
        <v>0</v>
      </c>
      <c r="AQ117" s="20">
        <v>0</v>
      </c>
    </row>
    <row r="118" spans="1:4" ht="17.25">
      <c r="A118" s="10">
        <v>7.8472222222222193E-2</v>
      </c>
      <c r="B118" s="19">
        <v>0.867341</v>
      </c>
      <c r="C118" s="20">
        <v>0.242101</v>
      </c>
      <c r="D118" s="20">
        <v>810.906</v>
      </c>
      <c r="E118" s="19">
        <v>0.881268</v>
      </c>
      <c r="F118" s="20">
        <v>27.115</v>
      </c>
      <c r="G118" s="20">
        <v>880.185</v>
      </c>
      <c r="H118" s="19">
        <v>0.892597</v>
      </c>
      <c r="I118" s="20">
        <v>16.9779</v>
      </c>
      <c r="J118" s="20">
        <v>837.074</v>
      </c>
      <c r="K118" s="19">
        <v>0.86657</v>
      </c>
      <c r="L118" s="20">
        <v>13.5888</v>
      </c>
      <c r="M118" s="20">
        <v>454.672</v>
      </c>
      <c r="N118" s="19">
        <v>0.865664</v>
      </c>
      <c r="O118" s="20">
        <v>0.239545</v>
      </c>
      <c r="P118" s="20">
        <v>812.897</v>
      </c>
      <c r="Q118" s="19">
        <v>0.63154</v>
      </c>
      <c r="R118" s="20">
        <v>0.570906</v>
      </c>
      <c r="S118" s="20">
        <v>37.5573</v>
      </c>
      <c r="T118" s="19">
        <v>-0.997352</v>
      </c>
      <c r="U118" s="20">
        <v>7.80595</v>
      </c>
      <c r="V118" s="20">
        <v>102.449</v>
      </c>
      <c r="W118" s="19">
        <v>0.989837</v>
      </c>
      <c r="X118" s="20">
        <v>0.632996</v>
      </c>
      <c r="Y118" s="20">
        <v>38.5915</v>
      </c>
      <c r="Z118" s="19">
        <v>0.803881</v>
      </c>
      <c r="AA118" s="20">
        <v>3.27008</v>
      </c>
      <c r="AB118" s="20">
        <v>200.433</v>
      </c>
      <c r="AC118" s="19">
        <v>0</v>
      </c>
      <c r="AD118" s="20">
        <v>0</v>
      </c>
      <c r="AE118" s="20">
        <v>0</v>
      </c>
      <c r="AF118" s="19">
        <v>0.801567</v>
      </c>
      <c r="AG118" s="20">
        <v>0.00529083</v>
      </c>
      <c r="AH118" s="20">
        <v>89.6534</v>
      </c>
      <c r="AI118" s="19">
        <v>0</v>
      </c>
      <c r="AJ118" s="20">
        <v>0</v>
      </c>
      <c r="AK118" s="20">
        <v>0</v>
      </c>
      <c r="AL118" s="19">
        <v>0</v>
      </c>
      <c r="AM118" s="20">
        <v>0</v>
      </c>
      <c r="AN118" s="20">
        <v>0</v>
      </c>
      <c r="AO118" s="19">
        <v>0</v>
      </c>
      <c r="AP118" s="20">
        <v>0</v>
      </c>
      <c r="AQ118" s="20">
        <v>0</v>
      </c>
    </row>
    <row r="119" spans="1:4" ht="17.25">
      <c r="A119" s="10">
        <v>7.9166666666666705E-2</v>
      </c>
      <c r="B119" s="19">
        <v>0.867352</v>
      </c>
      <c r="C119" s="20">
        <v>0.24172</v>
      </c>
      <c r="D119" s="20">
        <v>810.91</v>
      </c>
      <c r="E119" s="19">
        <v>0.879318</v>
      </c>
      <c r="F119" s="20">
        <v>26.8322</v>
      </c>
      <c r="G119" s="20">
        <v>880.627</v>
      </c>
      <c r="H119" s="19">
        <v>0.891114</v>
      </c>
      <c r="I119" s="20">
        <v>16.8196</v>
      </c>
      <c r="J119" s="20">
        <v>837.352</v>
      </c>
      <c r="K119" s="19">
        <v>0.813724</v>
      </c>
      <c r="L119" s="20">
        <v>1.96561</v>
      </c>
      <c r="M119" s="20">
        <v>454.706</v>
      </c>
      <c r="N119" s="19">
        <v>0.865515</v>
      </c>
      <c r="O119" s="20">
        <v>0.239806</v>
      </c>
      <c r="P119" s="20">
        <v>812.901</v>
      </c>
      <c r="Q119" s="19">
        <v>0.6312</v>
      </c>
      <c r="R119" s="20">
        <v>0.572462</v>
      </c>
      <c r="S119" s="20">
        <v>37.5668</v>
      </c>
      <c r="T119" s="19">
        <v>-0.997317</v>
      </c>
      <c r="U119" s="20">
        <v>7.7947</v>
      </c>
      <c r="V119" s="20">
        <v>102.577</v>
      </c>
      <c r="W119" s="19">
        <v>0.989903</v>
      </c>
      <c r="X119" s="20">
        <v>0.633603</v>
      </c>
      <c r="Y119" s="20">
        <v>38.6021</v>
      </c>
      <c r="Z119" s="19">
        <v>0.801647</v>
      </c>
      <c r="AA119" s="20">
        <v>3.26765</v>
      </c>
      <c r="AB119" s="20">
        <v>200.486</v>
      </c>
      <c r="AC119" s="19">
        <v>0</v>
      </c>
      <c r="AD119" s="20">
        <v>0</v>
      </c>
      <c r="AE119" s="20">
        <v>0</v>
      </c>
      <c r="AF119" s="19">
        <v>0.815617</v>
      </c>
      <c r="AG119" s="20">
        <v>0.00532275</v>
      </c>
      <c r="AH119" s="20">
        <v>89.6534</v>
      </c>
      <c r="AI119" s="19">
        <v>0</v>
      </c>
      <c r="AJ119" s="20">
        <v>0</v>
      </c>
      <c r="AK119" s="20">
        <v>0</v>
      </c>
      <c r="AL119" s="19">
        <v>0</v>
      </c>
      <c r="AM119" s="20">
        <v>0</v>
      </c>
      <c r="AN119" s="20">
        <v>0</v>
      </c>
      <c r="AO119" s="19">
        <v>0</v>
      </c>
      <c r="AP119" s="20">
        <v>0</v>
      </c>
      <c r="AQ119" s="20">
        <v>0</v>
      </c>
    </row>
    <row r="120" spans="1:4" ht="17.25">
      <c r="A120" s="10">
        <v>7.9861111111111105E-2</v>
      </c>
      <c r="B120" s="19">
        <v>0.867143</v>
      </c>
      <c r="C120" s="20">
        <v>0.240872</v>
      </c>
      <c r="D120" s="20">
        <v>810.914</v>
      </c>
      <c r="E120" s="19">
        <v>0.879354</v>
      </c>
      <c r="F120" s="20">
        <v>26.6739</v>
      </c>
      <c r="G120" s="20">
        <v>881.08</v>
      </c>
      <c r="H120" s="19">
        <v>0.891635</v>
      </c>
      <c r="I120" s="20">
        <v>16.7889</v>
      </c>
      <c r="J120" s="20">
        <v>837.631</v>
      </c>
      <c r="K120" s="19">
        <v>0.814166</v>
      </c>
      <c r="L120" s="20">
        <v>1.96305</v>
      </c>
      <c r="M120" s="20">
        <v>454.74</v>
      </c>
      <c r="N120" s="19">
        <v>0.865757</v>
      </c>
      <c r="O120" s="20">
        <v>0.238036</v>
      </c>
      <c r="P120" s="20">
        <v>812.905</v>
      </c>
      <c r="Q120" s="19">
        <v>0.630527</v>
      </c>
      <c r="R120" s="20">
        <v>0.571463</v>
      </c>
      <c r="S120" s="20">
        <v>37.5763</v>
      </c>
      <c r="T120" s="19">
        <v>-0.9973</v>
      </c>
      <c r="U120" s="20">
        <v>7.79228</v>
      </c>
      <c r="V120" s="20">
        <v>102.707</v>
      </c>
      <c r="W120" s="19">
        <v>0.98983</v>
      </c>
      <c r="X120" s="20">
        <v>0.632311</v>
      </c>
      <c r="Y120" s="20">
        <v>38.6126</v>
      </c>
      <c r="Z120" s="19">
        <v>0.806199</v>
      </c>
      <c r="AA120" s="20">
        <v>3.26837</v>
      </c>
      <c r="AB120" s="20">
        <v>200.543</v>
      </c>
      <c r="AC120" s="19">
        <v>0</v>
      </c>
      <c r="AD120" s="20">
        <v>0</v>
      </c>
      <c r="AE120" s="20">
        <v>0</v>
      </c>
      <c r="AF120" s="19">
        <v>0</v>
      </c>
      <c r="AG120" s="20">
        <v>0</v>
      </c>
      <c r="AH120" s="20">
        <v>89.6535</v>
      </c>
      <c r="AI120" s="19">
        <v>0</v>
      </c>
      <c r="AJ120" s="20">
        <v>0</v>
      </c>
      <c r="AK120" s="20">
        <v>0</v>
      </c>
      <c r="AL120" s="19">
        <v>0</v>
      </c>
      <c r="AM120" s="20">
        <v>0</v>
      </c>
      <c r="AN120" s="20">
        <v>0</v>
      </c>
      <c r="AO120" s="19">
        <v>0</v>
      </c>
      <c r="AP120" s="20">
        <v>0</v>
      </c>
      <c r="AQ120" s="20">
        <v>0</v>
      </c>
    </row>
    <row r="121" spans="1:4" ht="17.25">
      <c r="A121" s="10">
        <v>8.0555555555555602E-2</v>
      </c>
      <c r="B121" s="19">
        <v>0.866307</v>
      </c>
      <c r="C121" s="20">
        <v>0.237656</v>
      </c>
      <c r="D121" s="20">
        <v>810.918</v>
      </c>
      <c r="E121" s="19">
        <v>0.881956</v>
      </c>
      <c r="F121" s="20">
        <v>26.6547</v>
      </c>
      <c r="G121" s="20">
        <v>881.517</v>
      </c>
      <c r="H121" s="19">
        <v>0.893645</v>
      </c>
      <c r="I121" s="20">
        <v>16.7827</v>
      </c>
      <c r="J121" s="20">
        <v>837.906</v>
      </c>
      <c r="K121" s="19">
        <v>0.866175</v>
      </c>
      <c r="L121" s="20">
        <v>7.89858</v>
      </c>
      <c r="M121" s="20">
        <v>454.776</v>
      </c>
      <c r="N121" s="19">
        <v>0.866051</v>
      </c>
      <c r="O121" s="20">
        <v>0.235599</v>
      </c>
      <c r="P121" s="20">
        <v>812.909</v>
      </c>
      <c r="Q121" s="19">
        <v>0.633149</v>
      </c>
      <c r="R121" s="20">
        <v>0.568529</v>
      </c>
      <c r="S121" s="20">
        <v>37.586</v>
      </c>
      <c r="T121" s="19">
        <v>-0.997562</v>
      </c>
      <c r="U121" s="20">
        <v>7.80069</v>
      </c>
      <c r="V121" s="20">
        <v>102.858</v>
      </c>
      <c r="W121" s="19">
        <v>0.98964</v>
      </c>
      <c r="X121" s="20">
        <v>0.627599</v>
      </c>
      <c r="Y121" s="20">
        <v>38.6231</v>
      </c>
      <c r="Z121" s="19">
        <v>0.807352</v>
      </c>
      <c r="AA121" s="20">
        <v>3.2717</v>
      </c>
      <c r="AB121" s="20">
        <v>200.597</v>
      </c>
      <c r="AC121" s="19">
        <v>0</v>
      </c>
      <c r="AD121" s="20">
        <v>0</v>
      </c>
      <c r="AE121" s="20">
        <v>0</v>
      </c>
      <c r="AF121" s="19">
        <v>0.862336</v>
      </c>
      <c r="AG121" s="20">
        <v>0.014469</v>
      </c>
      <c r="AH121" s="20">
        <v>89.6536</v>
      </c>
      <c r="AI121" s="19">
        <v>0</v>
      </c>
      <c r="AJ121" s="20">
        <v>0</v>
      </c>
      <c r="AK121" s="20">
        <v>0</v>
      </c>
      <c r="AL121" s="19">
        <v>0</v>
      </c>
      <c r="AM121" s="20">
        <v>0</v>
      </c>
      <c r="AN121" s="20">
        <v>0</v>
      </c>
      <c r="AO121" s="19">
        <v>0</v>
      </c>
      <c r="AP121" s="20">
        <v>0</v>
      </c>
      <c r="AQ121" s="20">
        <v>0</v>
      </c>
    </row>
    <row r="122" spans="1:4" ht="17.25">
      <c r="A122" s="10">
        <v>8.1250000000000003E-2</v>
      </c>
      <c r="B122" s="19">
        <v>0.866559</v>
      </c>
      <c r="C122" s="20">
        <v>0.238398</v>
      </c>
      <c r="D122" s="20">
        <v>810.922</v>
      </c>
      <c r="E122" s="19">
        <v>0.881574</v>
      </c>
      <c r="F122" s="20">
        <v>26.7378</v>
      </c>
      <c r="G122" s="20">
        <v>881.97</v>
      </c>
      <c r="H122" s="19">
        <v>0.893512</v>
      </c>
      <c r="I122" s="20">
        <v>16.8434</v>
      </c>
      <c r="J122" s="20">
        <v>838.182</v>
      </c>
      <c r="K122" s="19">
        <v>0.868495</v>
      </c>
      <c r="L122" s="20">
        <v>8.06376</v>
      </c>
      <c r="M122" s="20">
        <v>454.909</v>
      </c>
      <c r="N122" s="19">
        <v>0.865736</v>
      </c>
      <c r="O122" s="20">
        <v>0.236241</v>
      </c>
      <c r="P122" s="20">
        <v>812.913</v>
      </c>
      <c r="Q122" s="19">
        <v>0.634001</v>
      </c>
      <c r="R122" s="20">
        <v>0.570295</v>
      </c>
      <c r="S122" s="20">
        <v>37.5955</v>
      </c>
      <c r="T122" s="19">
        <v>-0.997556</v>
      </c>
      <c r="U122" s="20">
        <v>7.78419</v>
      </c>
      <c r="V122" s="20">
        <v>102.988</v>
      </c>
      <c r="W122" s="19">
        <v>0.989619</v>
      </c>
      <c r="X122" s="20">
        <v>0.629893</v>
      </c>
      <c r="Y122" s="20">
        <v>38.6336</v>
      </c>
      <c r="Z122" s="19">
        <v>0.813151</v>
      </c>
      <c r="AA122" s="20">
        <v>3.25766</v>
      </c>
      <c r="AB122" s="20">
        <v>200.651</v>
      </c>
      <c r="AC122" s="19">
        <v>0</v>
      </c>
      <c r="AD122" s="20">
        <v>0</v>
      </c>
      <c r="AE122" s="20">
        <v>0</v>
      </c>
      <c r="AF122" s="19">
        <v>0.877847</v>
      </c>
      <c r="AG122" s="20">
        <v>5.26605</v>
      </c>
      <c r="AH122" s="20">
        <v>89.7245</v>
      </c>
      <c r="AI122" s="19">
        <v>0</v>
      </c>
      <c r="AJ122" s="20">
        <v>0</v>
      </c>
      <c r="AK122" s="20">
        <v>0</v>
      </c>
      <c r="AL122" s="19">
        <v>0</v>
      </c>
      <c r="AM122" s="20">
        <v>0</v>
      </c>
      <c r="AN122" s="20">
        <v>0</v>
      </c>
      <c r="AO122" s="19">
        <v>0</v>
      </c>
      <c r="AP122" s="20">
        <v>0</v>
      </c>
      <c r="AQ122" s="20">
        <v>0</v>
      </c>
    </row>
    <row r="123" spans="1:4" ht="17.25">
      <c r="A123" s="10">
        <v>8.1944444444444403E-2</v>
      </c>
      <c r="B123" s="19">
        <v>0.868106</v>
      </c>
      <c r="C123" s="20">
        <v>0.241813</v>
      </c>
      <c r="D123" s="20">
        <v>810.926</v>
      </c>
      <c r="E123" s="19">
        <v>0.878793</v>
      </c>
      <c r="F123" s="20">
        <v>26.7227</v>
      </c>
      <c r="G123" s="20">
        <v>882.408</v>
      </c>
      <c r="H123" s="19">
        <v>0.891388</v>
      </c>
      <c r="I123" s="20">
        <v>16.835</v>
      </c>
      <c r="J123" s="20">
        <v>838.467</v>
      </c>
      <c r="K123" s="19">
        <v>0.813771</v>
      </c>
      <c r="L123" s="20">
        <v>1.96313</v>
      </c>
      <c r="M123" s="20">
        <v>455.036</v>
      </c>
      <c r="N123" s="19">
        <v>-0.866672</v>
      </c>
      <c r="O123" s="20">
        <v>0.238796</v>
      </c>
      <c r="P123" s="20">
        <v>812.917</v>
      </c>
      <c r="Q123" s="19">
        <v>0.628899</v>
      </c>
      <c r="R123" s="20">
        <v>0.570226</v>
      </c>
      <c r="S123" s="20">
        <v>37.6048</v>
      </c>
      <c r="T123" s="19">
        <v>0.958443</v>
      </c>
      <c r="U123" s="20">
        <v>0.543824</v>
      </c>
      <c r="V123" s="20">
        <v>103.053</v>
      </c>
      <c r="W123" s="19">
        <v>0.990018</v>
      </c>
      <c r="X123" s="20">
        <v>0.63498</v>
      </c>
      <c r="Y123" s="20">
        <v>38.6443</v>
      </c>
      <c r="Z123" s="19">
        <v>0.81004</v>
      </c>
      <c r="AA123" s="20">
        <v>3.25709</v>
      </c>
      <c r="AB123" s="20">
        <v>200.705</v>
      </c>
      <c r="AC123" s="19">
        <v>0</v>
      </c>
      <c r="AD123" s="20">
        <v>0</v>
      </c>
      <c r="AE123" s="20">
        <v>0</v>
      </c>
      <c r="AF123" s="19">
        <v>0.875648</v>
      </c>
      <c r="AG123" s="20">
        <v>5.24107</v>
      </c>
      <c r="AH123" s="20">
        <v>89.8167</v>
      </c>
      <c r="AI123" s="19">
        <v>0</v>
      </c>
      <c r="AJ123" s="20">
        <v>0</v>
      </c>
      <c r="AK123" s="20">
        <v>0</v>
      </c>
      <c r="AL123" s="19">
        <v>0</v>
      </c>
      <c r="AM123" s="20">
        <v>0</v>
      </c>
      <c r="AN123" s="20">
        <v>0</v>
      </c>
      <c r="AO123" s="19">
        <v>0</v>
      </c>
      <c r="AP123" s="20">
        <v>0</v>
      </c>
      <c r="AQ123" s="20">
        <v>0</v>
      </c>
    </row>
    <row r="124" spans="1:4" ht="17.25">
      <c r="A124" s="10">
        <v>8.2638888888888901E-2</v>
      </c>
      <c r="B124" s="19">
        <v>0.868678</v>
      </c>
      <c r="C124" s="20">
        <v>0.24117</v>
      </c>
      <c r="D124" s="20">
        <v>810.93</v>
      </c>
      <c r="E124" s="19">
        <v>0.878832</v>
      </c>
      <c r="F124" s="20">
        <v>26.5336</v>
      </c>
      <c r="G124" s="20">
        <v>882.859</v>
      </c>
      <c r="H124" s="19">
        <v>0.891325</v>
      </c>
      <c r="I124" s="20">
        <v>16.7212</v>
      </c>
      <c r="J124" s="20">
        <v>838.751</v>
      </c>
      <c r="K124" s="19">
        <v>0.814238</v>
      </c>
      <c r="L124" s="20">
        <v>1.96552</v>
      </c>
      <c r="M124" s="20">
        <v>455.068</v>
      </c>
      <c r="N124" s="19">
        <v>-0.866551</v>
      </c>
      <c r="O124" s="20">
        <v>0.238379</v>
      </c>
      <c r="P124" s="20">
        <v>812.921</v>
      </c>
      <c r="Q124" s="19">
        <v>0.629898</v>
      </c>
      <c r="R124" s="20">
        <v>0.569391</v>
      </c>
      <c r="S124" s="20">
        <v>37.6143</v>
      </c>
      <c r="T124" s="19">
        <v>0.95865</v>
      </c>
      <c r="U124" s="20">
        <v>0.543512</v>
      </c>
      <c r="V124" s="20">
        <v>103.062</v>
      </c>
      <c r="W124" s="19">
        <v>0.989921</v>
      </c>
      <c r="X124" s="20">
        <v>0.633899</v>
      </c>
      <c r="Y124" s="20">
        <v>38.6547</v>
      </c>
      <c r="Z124" s="19">
        <v>0.809117</v>
      </c>
      <c r="AA124" s="20">
        <v>3.24771</v>
      </c>
      <c r="AB124" s="20">
        <v>200.758</v>
      </c>
      <c r="AC124" s="19">
        <v>0</v>
      </c>
      <c r="AD124" s="20">
        <v>0</v>
      </c>
      <c r="AE124" s="20">
        <v>0</v>
      </c>
      <c r="AF124" s="19">
        <v>0.876555</v>
      </c>
      <c r="AG124" s="20">
        <v>5.28091</v>
      </c>
      <c r="AH124" s="20">
        <v>89.8988</v>
      </c>
      <c r="AI124" s="19">
        <v>0</v>
      </c>
      <c r="AJ124" s="20">
        <v>0</v>
      </c>
      <c r="AK124" s="20">
        <v>0</v>
      </c>
      <c r="AL124" s="19">
        <v>0</v>
      </c>
      <c r="AM124" s="20">
        <v>0</v>
      </c>
      <c r="AN124" s="20">
        <v>0</v>
      </c>
      <c r="AO124" s="19">
        <v>0</v>
      </c>
      <c r="AP124" s="20">
        <v>0</v>
      </c>
      <c r="AQ124" s="20">
        <v>0</v>
      </c>
    </row>
    <row r="125" spans="1:4" ht="17.25">
      <c r="A125" s="10">
        <v>8.3333333333333301E-2</v>
      </c>
      <c r="B125" s="19">
        <v>0.868177</v>
      </c>
      <c r="C125" s="20">
        <v>0.239904</v>
      </c>
      <c r="D125" s="20">
        <v>810.934</v>
      </c>
      <c r="E125" s="19">
        <v>0.879573</v>
      </c>
      <c r="F125" s="20">
        <v>26.5083</v>
      </c>
      <c r="G125" s="20">
        <v>883.294</v>
      </c>
      <c r="H125" s="19">
        <v>0.891876</v>
      </c>
      <c r="I125" s="20">
        <v>16.7037</v>
      </c>
      <c r="J125" s="20">
        <v>839.025</v>
      </c>
      <c r="K125" s="19">
        <v>0.814412</v>
      </c>
      <c r="L125" s="20">
        <v>1.95717</v>
      </c>
      <c r="M125" s="20">
        <v>455.101</v>
      </c>
      <c r="N125" s="19">
        <v>-0.866306</v>
      </c>
      <c r="O125" s="20">
        <v>0.236972</v>
      </c>
      <c r="P125" s="20">
        <v>812.925</v>
      </c>
      <c r="Q125" s="19">
        <v>0.630926</v>
      </c>
      <c r="R125" s="20">
        <v>0.569435</v>
      </c>
      <c r="S125" s="20">
        <v>37.6238</v>
      </c>
      <c r="T125" s="19">
        <v>0.959109</v>
      </c>
      <c r="U125" s="20">
        <v>0.543037</v>
      </c>
      <c r="V125" s="20">
        <v>103.071</v>
      </c>
      <c r="W125" s="19">
        <v>0.989854</v>
      </c>
      <c r="X125" s="20">
        <v>0.630871</v>
      </c>
      <c r="Y125" s="20">
        <v>38.6652</v>
      </c>
      <c r="Z125" s="19">
        <v>0.803821</v>
      </c>
      <c r="AA125" s="20">
        <v>3.25559</v>
      </c>
      <c r="AB125" s="20">
        <v>200.815</v>
      </c>
      <c r="AC125" s="19">
        <v>0</v>
      </c>
      <c r="AD125" s="20">
        <v>0</v>
      </c>
      <c r="AE125" s="20">
        <v>0</v>
      </c>
      <c r="AF125" s="19">
        <v>0.744849</v>
      </c>
      <c r="AG125" s="20">
        <v>3.49463</v>
      </c>
      <c r="AH125" s="20">
        <v>89.9882</v>
      </c>
      <c r="AI125" s="19">
        <v>0</v>
      </c>
      <c r="AJ125" s="20">
        <v>0</v>
      </c>
      <c r="AK125" s="20">
        <v>0</v>
      </c>
      <c r="AL125" s="19">
        <v>0</v>
      </c>
      <c r="AM125" s="20">
        <v>0</v>
      </c>
      <c r="AN125" s="20">
        <v>0</v>
      </c>
      <c r="AO125" s="19">
        <v>0</v>
      </c>
      <c r="AP125" s="20">
        <v>0</v>
      </c>
      <c r="AQ125" s="20">
        <v>0</v>
      </c>
    </row>
    <row r="126" spans="1:4" ht="17.25">
      <c r="A126" s="10">
        <v>8.4027777777777798E-2</v>
      </c>
      <c r="B126" s="19">
        <v>0.86761</v>
      </c>
      <c r="C126" s="20">
        <v>0.239434</v>
      </c>
      <c r="D126" s="20">
        <v>810.938</v>
      </c>
      <c r="E126" s="19">
        <v>0.879772</v>
      </c>
      <c r="F126" s="20">
        <v>26.5839</v>
      </c>
      <c r="G126" s="20">
        <v>883.737</v>
      </c>
      <c r="H126" s="19">
        <v>0.892296</v>
      </c>
      <c r="I126" s="20">
        <v>16.7662</v>
      </c>
      <c r="J126" s="20">
        <v>839.309</v>
      </c>
      <c r="K126" s="19">
        <v>0.868283</v>
      </c>
      <c r="L126" s="20">
        <v>8.0861</v>
      </c>
      <c r="M126" s="20">
        <v>455.184</v>
      </c>
      <c r="N126" s="19">
        <v>-0.866863</v>
      </c>
      <c r="O126" s="20">
        <v>0.237417</v>
      </c>
      <c r="P126" s="20">
        <v>812.929</v>
      </c>
      <c r="Q126" s="19">
        <v>0.632237</v>
      </c>
      <c r="R126" s="20">
        <v>0.57216</v>
      </c>
      <c r="S126" s="20">
        <v>37.6335</v>
      </c>
      <c r="T126" s="19">
        <v>0.959849</v>
      </c>
      <c r="U126" s="20">
        <v>0.54349</v>
      </c>
      <c r="V126" s="20">
        <v>103.08</v>
      </c>
      <c r="W126" s="19">
        <v>0.989874</v>
      </c>
      <c r="X126" s="20">
        <v>0.633263</v>
      </c>
      <c r="Y126" s="20">
        <v>38.6758</v>
      </c>
      <c r="Z126" s="19">
        <v>0.8037</v>
      </c>
      <c r="AA126" s="20">
        <v>3.26291</v>
      </c>
      <c r="AB126" s="20">
        <v>200.868</v>
      </c>
      <c r="AC126" s="19">
        <v>0</v>
      </c>
      <c r="AD126" s="20">
        <v>0</v>
      </c>
      <c r="AE126" s="20">
        <v>0</v>
      </c>
      <c r="AF126" s="19">
        <v>0.845552</v>
      </c>
      <c r="AG126" s="20">
        <v>0.00534932</v>
      </c>
      <c r="AH126" s="20">
        <v>89.9882</v>
      </c>
      <c r="AI126" s="19">
        <v>0</v>
      </c>
      <c r="AJ126" s="20">
        <v>0</v>
      </c>
      <c r="AK126" s="20">
        <v>0</v>
      </c>
      <c r="AL126" s="19">
        <v>0</v>
      </c>
      <c r="AM126" s="20">
        <v>0</v>
      </c>
      <c r="AN126" s="20">
        <v>0</v>
      </c>
      <c r="AO126" s="19">
        <v>0</v>
      </c>
      <c r="AP126" s="20">
        <v>0</v>
      </c>
      <c r="AQ126" s="20">
        <v>0</v>
      </c>
    </row>
    <row r="127" spans="1:4" ht="17.25">
      <c r="A127" s="10">
        <v>8.4722222222222199E-2</v>
      </c>
      <c r="B127" s="19">
        <v>0.866849</v>
      </c>
      <c r="C127" s="20">
        <v>0.238218</v>
      </c>
      <c r="D127" s="20">
        <v>810.942</v>
      </c>
      <c r="E127" s="19">
        <v>0.880252</v>
      </c>
      <c r="F127" s="20">
        <v>26.5161</v>
      </c>
      <c r="G127" s="20">
        <v>884.186</v>
      </c>
      <c r="H127" s="19">
        <v>0.89268</v>
      </c>
      <c r="I127" s="20">
        <v>16.7371</v>
      </c>
      <c r="J127" s="20">
        <v>839.592</v>
      </c>
      <c r="K127" s="19">
        <v>0.866795</v>
      </c>
      <c r="L127" s="20">
        <v>13.477</v>
      </c>
      <c r="M127" s="20">
        <v>455.352</v>
      </c>
      <c r="N127" s="19">
        <v>-0.866296</v>
      </c>
      <c r="O127" s="20">
        <v>0.236349</v>
      </c>
      <c r="P127" s="20">
        <v>812.933</v>
      </c>
      <c r="Q127" s="19">
        <v>0.632122</v>
      </c>
      <c r="R127" s="20">
        <v>0.56971</v>
      </c>
      <c r="S127" s="20">
        <v>37.6427</v>
      </c>
      <c r="T127" s="19">
        <v>0.959917</v>
      </c>
      <c r="U127" s="20">
        <v>0.54188</v>
      </c>
      <c r="V127" s="20">
        <v>103.089</v>
      </c>
      <c r="W127" s="19">
        <v>0.989764</v>
      </c>
      <c r="X127" s="20">
        <v>0.630446</v>
      </c>
      <c r="Y127" s="20">
        <v>38.6863</v>
      </c>
      <c r="Z127" s="19">
        <v>0.805389</v>
      </c>
      <c r="AA127" s="20">
        <v>3.26727</v>
      </c>
      <c r="AB127" s="20">
        <v>200.922</v>
      </c>
      <c r="AC127" s="19">
        <v>0</v>
      </c>
      <c r="AD127" s="20">
        <v>0</v>
      </c>
      <c r="AE127" s="20">
        <v>0</v>
      </c>
      <c r="AF127" s="19">
        <v>0.829446</v>
      </c>
      <c r="AG127" s="20">
        <v>0.00529191</v>
      </c>
      <c r="AH127" s="20">
        <v>89.9883</v>
      </c>
      <c r="AI127" s="19">
        <v>0</v>
      </c>
      <c r="AJ127" s="20">
        <v>0</v>
      </c>
      <c r="AK127" s="20">
        <v>0</v>
      </c>
      <c r="AL127" s="19">
        <v>0</v>
      </c>
      <c r="AM127" s="20">
        <v>0</v>
      </c>
      <c r="AN127" s="20">
        <v>0</v>
      </c>
      <c r="AO127" s="19">
        <v>0</v>
      </c>
      <c r="AP127" s="20">
        <v>0</v>
      </c>
      <c r="AQ127" s="20">
        <v>0</v>
      </c>
    </row>
    <row r="128" spans="1:4" ht="17.25">
      <c r="A128" s="10">
        <v>8.5416666666666696E-2</v>
      </c>
      <c r="B128" s="19">
        <v>0.868231</v>
      </c>
      <c r="C128" s="20">
        <v>0.239048</v>
      </c>
      <c r="D128" s="20">
        <v>810.946</v>
      </c>
      <c r="E128" s="19">
        <v>0.880681</v>
      </c>
      <c r="F128" s="20">
        <v>26.558</v>
      </c>
      <c r="G128" s="20">
        <v>884.636</v>
      </c>
      <c r="H128" s="19">
        <v>0.892724</v>
      </c>
      <c r="I128" s="20">
        <v>16.7618</v>
      </c>
      <c r="J128" s="20">
        <v>839.867</v>
      </c>
      <c r="K128" s="19">
        <v>0.81486</v>
      </c>
      <c r="L128" s="20">
        <v>1.95585</v>
      </c>
      <c r="M128" s="20">
        <v>455.394</v>
      </c>
      <c r="N128" s="19">
        <v>-0.866495</v>
      </c>
      <c r="O128" s="20">
        <v>0.236117</v>
      </c>
      <c r="P128" s="20">
        <v>812.937</v>
      </c>
      <c r="Q128" s="19">
        <v>0.632594</v>
      </c>
      <c r="R128" s="20">
        <v>0.569768</v>
      </c>
      <c r="S128" s="20">
        <v>37.6525</v>
      </c>
      <c r="T128" s="19">
        <v>0.959452</v>
      </c>
      <c r="U128" s="20">
        <v>0.541501</v>
      </c>
      <c r="V128" s="20">
        <v>103.098</v>
      </c>
      <c r="W128" s="19">
        <v>0.989643</v>
      </c>
      <c r="X128" s="20">
        <v>0.629768</v>
      </c>
      <c r="Y128" s="20">
        <v>38.6968</v>
      </c>
      <c r="Z128" s="19">
        <v>0.805211</v>
      </c>
      <c r="AA128" s="20">
        <v>3.2572</v>
      </c>
      <c r="AB128" s="20">
        <v>200.976</v>
      </c>
      <c r="AC128" s="19">
        <v>0</v>
      </c>
      <c r="AD128" s="20">
        <v>0</v>
      </c>
      <c r="AE128" s="20">
        <v>0</v>
      </c>
      <c r="AF128" s="19">
        <v>0</v>
      </c>
      <c r="AG128" s="20">
        <v>0</v>
      </c>
      <c r="AH128" s="20">
        <v>89.9883</v>
      </c>
      <c r="AI128" s="19">
        <v>0</v>
      </c>
      <c r="AJ128" s="20">
        <v>0</v>
      </c>
      <c r="AK128" s="20">
        <v>0</v>
      </c>
      <c r="AL128" s="19">
        <v>0</v>
      </c>
      <c r="AM128" s="20">
        <v>0</v>
      </c>
      <c r="AN128" s="20">
        <v>0</v>
      </c>
      <c r="AO128" s="19">
        <v>0</v>
      </c>
      <c r="AP128" s="20">
        <v>0</v>
      </c>
      <c r="AQ128" s="20">
        <v>0</v>
      </c>
    </row>
    <row r="129" spans="1:4" ht="17.25">
      <c r="A129" s="10">
        <v>8.6111111111111097E-2</v>
      </c>
      <c r="B129" s="19">
        <v>0.867986</v>
      </c>
      <c r="C129" s="20">
        <v>0.238502</v>
      </c>
      <c r="D129" s="20">
        <v>810.95</v>
      </c>
      <c r="E129" s="19">
        <v>0.881207</v>
      </c>
      <c r="F129" s="20">
        <v>26.5947</v>
      </c>
      <c r="G129" s="20">
        <v>885.072</v>
      </c>
      <c r="H129" s="19">
        <v>0.893037</v>
      </c>
      <c r="I129" s="20">
        <v>16.7596</v>
      </c>
      <c r="J129" s="20">
        <v>840.146</v>
      </c>
      <c r="K129" s="19">
        <v>0.815223</v>
      </c>
      <c r="L129" s="20">
        <v>1.9575</v>
      </c>
      <c r="M129" s="20">
        <v>455.428</v>
      </c>
      <c r="N129" s="19">
        <v>-0.866271</v>
      </c>
      <c r="O129" s="20">
        <v>0.23615</v>
      </c>
      <c r="P129" s="20">
        <v>812.941</v>
      </c>
      <c r="Q129" s="19">
        <v>0.632904</v>
      </c>
      <c r="R129" s="20">
        <v>0.569581</v>
      </c>
      <c r="S129" s="20">
        <v>37.6618</v>
      </c>
      <c r="T129" s="19">
        <v>0.960578</v>
      </c>
      <c r="U129" s="20">
        <v>0.541501</v>
      </c>
      <c r="V129" s="20">
        <v>103.107</v>
      </c>
      <c r="W129" s="19">
        <v>0.989708</v>
      </c>
      <c r="X129" s="20">
        <v>0.630058</v>
      </c>
      <c r="Y129" s="20">
        <v>38.7075</v>
      </c>
      <c r="Z129" s="19">
        <v>0.806105</v>
      </c>
      <c r="AA129" s="20">
        <v>3.27083</v>
      </c>
      <c r="AB129" s="20">
        <v>201.029</v>
      </c>
      <c r="AC129" s="19">
        <v>0</v>
      </c>
      <c r="AD129" s="20">
        <v>0</v>
      </c>
      <c r="AE129" s="20">
        <v>0</v>
      </c>
      <c r="AF129" s="19">
        <v>0.834681</v>
      </c>
      <c r="AG129" s="20">
        <v>0.00534367</v>
      </c>
      <c r="AH129" s="20">
        <v>89.9883</v>
      </c>
      <c r="AI129" s="19">
        <v>0</v>
      </c>
      <c r="AJ129" s="20">
        <v>0</v>
      </c>
      <c r="AK129" s="20">
        <v>0</v>
      </c>
      <c r="AL129" s="19">
        <v>0</v>
      </c>
      <c r="AM129" s="20">
        <v>0</v>
      </c>
      <c r="AN129" s="20">
        <v>0</v>
      </c>
      <c r="AO129" s="19">
        <v>0</v>
      </c>
      <c r="AP129" s="20">
        <v>0</v>
      </c>
      <c r="AQ129" s="20">
        <v>0</v>
      </c>
    </row>
    <row r="130" spans="1:4" ht="17.25">
      <c r="A130" s="10">
        <v>8.6805555555555594E-2</v>
      </c>
      <c r="B130" s="19">
        <v>0.868459</v>
      </c>
      <c r="C130" s="20">
        <v>0.238699</v>
      </c>
      <c r="D130" s="20">
        <v>810.954</v>
      </c>
      <c r="E130" s="19">
        <v>0.880605</v>
      </c>
      <c r="F130" s="20">
        <v>26.5955</v>
      </c>
      <c r="G130" s="20">
        <v>885.507</v>
      </c>
      <c r="H130" s="19">
        <v>0.892705</v>
      </c>
      <c r="I130" s="20">
        <v>16.7825</v>
      </c>
      <c r="J130" s="20">
        <v>840.421</v>
      </c>
      <c r="K130" s="19">
        <v>0.814063</v>
      </c>
      <c r="L130" s="20">
        <v>1.96073</v>
      </c>
      <c r="M130" s="20">
        <v>455.46</v>
      </c>
      <c r="N130" s="19">
        <v>-0.866591</v>
      </c>
      <c r="O130" s="20">
        <v>0.236461</v>
      </c>
      <c r="P130" s="20">
        <v>812.945</v>
      </c>
      <c r="Q130" s="19">
        <v>0.630644</v>
      </c>
      <c r="R130" s="20">
        <v>0.567174</v>
      </c>
      <c r="S130" s="20">
        <v>37.6715</v>
      </c>
      <c r="T130" s="19">
        <v>0.959766</v>
      </c>
      <c r="U130" s="20">
        <v>0.541161</v>
      </c>
      <c r="V130" s="20">
        <v>103.116</v>
      </c>
      <c r="W130" s="19">
        <v>0.989777</v>
      </c>
      <c r="X130" s="20">
        <v>0.630733</v>
      </c>
      <c r="Y130" s="20">
        <v>38.7178</v>
      </c>
      <c r="Z130" s="19">
        <v>0.805715</v>
      </c>
      <c r="AA130" s="20">
        <v>3.26989</v>
      </c>
      <c r="AB130" s="20">
        <v>201.086</v>
      </c>
      <c r="AC130" s="19">
        <v>0</v>
      </c>
      <c r="AD130" s="20">
        <v>0</v>
      </c>
      <c r="AE130" s="20">
        <v>0</v>
      </c>
      <c r="AF130" s="19">
        <v>0.82957</v>
      </c>
      <c r="AG130" s="20">
        <v>0.00532691</v>
      </c>
      <c r="AH130" s="20">
        <v>89.9884</v>
      </c>
      <c r="AI130" s="19">
        <v>0</v>
      </c>
      <c r="AJ130" s="20">
        <v>0</v>
      </c>
      <c r="AK130" s="20">
        <v>0</v>
      </c>
      <c r="AL130" s="19">
        <v>0</v>
      </c>
      <c r="AM130" s="20">
        <v>0</v>
      </c>
      <c r="AN130" s="20">
        <v>0</v>
      </c>
      <c r="AO130" s="19">
        <v>0</v>
      </c>
      <c r="AP130" s="20">
        <v>0</v>
      </c>
      <c r="AQ130" s="20">
        <v>0</v>
      </c>
    </row>
    <row r="131" spans="1:4" ht="17.25">
      <c r="A131" s="10">
        <v>8.7499999999999994E-2</v>
      </c>
      <c r="B131" s="19">
        <v>0.867246</v>
      </c>
      <c r="C131" s="20">
        <v>0.237919</v>
      </c>
      <c r="D131" s="20">
        <v>810.958</v>
      </c>
      <c r="E131" s="19">
        <v>0.88174</v>
      </c>
      <c r="F131" s="20">
        <v>26.5888</v>
      </c>
      <c r="G131" s="20">
        <v>885.958</v>
      </c>
      <c r="H131" s="19">
        <v>0.893664</v>
      </c>
      <c r="I131" s="20">
        <v>16.8055</v>
      </c>
      <c r="J131" s="20">
        <v>840.705</v>
      </c>
      <c r="K131" s="19">
        <v>0.868151</v>
      </c>
      <c r="L131" s="20">
        <v>8.03591</v>
      </c>
      <c r="M131" s="20">
        <v>455.587</v>
      </c>
      <c r="N131" s="19">
        <v>0.866665</v>
      </c>
      <c r="O131" s="20">
        <v>0.236001</v>
      </c>
      <c r="P131" s="20">
        <v>812.948</v>
      </c>
      <c r="Q131" s="19">
        <v>0.63202</v>
      </c>
      <c r="R131" s="20">
        <v>0.568084</v>
      </c>
      <c r="S131" s="20">
        <v>37.6808</v>
      </c>
      <c r="T131" s="19">
        <v>0.959433</v>
      </c>
      <c r="U131" s="20">
        <v>0.540588</v>
      </c>
      <c r="V131" s="20">
        <v>103.125</v>
      </c>
      <c r="W131" s="19">
        <v>0.989715</v>
      </c>
      <c r="X131" s="20">
        <v>0.629187</v>
      </c>
      <c r="Y131" s="20">
        <v>38.7285</v>
      </c>
      <c r="Z131" s="19">
        <v>0.80633</v>
      </c>
      <c r="AA131" s="20">
        <v>3.26976</v>
      </c>
      <c r="AB131" s="20">
        <v>201.14</v>
      </c>
      <c r="AC131" s="19">
        <v>0</v>
      </c>
      <c r="AD131" s="20">
        <v>0</v>
      </c>
      <c r="AE131" s="20">
        <v>0</v>
      </c>
      <c r="AF131" s="19">
        <v>0.811924</v>
      </c>
      <c r="AG131" s="20">
        <v>0.00528144</v>
      </c>
      <c r="AH131" s="20">
        <v>89.9884</v>
      </c>
      <c r="AI131" s="19">
        <v>0</v>
      </c>
      <c r="AJ131" s="20">
        <v>0</v>
      </c>
      <c r="AK131" s="20">
        <v>0</v>
      </c>
      <c r="AL131" s="19">
        <v>0</v>
      </c>
      <c r="AM131" s="20">
        <v>0</v>
      </c>
      <c r="AN131" s="20">
        <v>0</v>
      </c>
      <c r="AO131" s="19">
        <v>0</v>
      </c>
      <c r="AP131" s="20">
        <v>0</v>
      </c>
      <c r="AQ131" s="20">
        <v>0</v>
      </c>
    </row>
    <row r="132" spans="1:4" ht="17.25">
      <c r="A132" s="10">
        <v>8.8194444444444506E-2</v>
      </c>
      <c r="B132" s="19">
        <v>0.86845</v>
      </c>
      <c r="C132" s="20">
        <v>0.239485</v>
      </c>
      <c r="D132" s="20">
        <v>810.962</v>
      </c>
      <c r="E132" s="19">
        <v>0.880506</v>
      </c>
      <c r="F132" s="20">
        <v>26.6091</v>
      </c>
      <c r="G132" s="20">
        <v>886.394</v>
      </c>
      <c r="H132" s="19">
        <v>0.892638</v>
      </c>
      <c r="I132" s="20">
        <v>16.7937</v>
      </c>
      <c r="J132" s="20">
        <v>840.981</v>
      </c>
      <c r="K132" s="19">
        <v>0.814416</v>
      </c>
      <c r="L132" s="20">
        <v>1.95533</v>
      </c>
      <c r="M132" s="20">
        <v>455.72</v>
      </c>
      <c r="N132" s="19">
        <v>-0.866631</v>
      </c>
      <c r="O132" s="20">
        <v>0.236919</v>
      </c>
      <c r="P132" s="20">
        <v>812.952</v>
      </c>
      <c r="Q132" s="19">
        <v>0.631254</v>
      </c>
      <c r="R132" s="20">
        <v>0.56978</v>
      </c>
      <c r="S132" s="20">
        <v>37.6903</v>
      </c>
      <c r="T132" s="19">
        <v>0.95961</v>
      </c>
      <c r="U132" s="20">
        <v>0.541296</v>
      </c>
      <c r="V132" s="20">
        <v>103.134</v>
      </c>
      <c r="W132" s="19">
        <v>0.989877</v>
      </c>
      <c r="X132" s="20">
        <v>0.631139</v>
      </c>
      <c r="Y132" s="20">
        <v>38.7389</v>
      </c>
      <c r="Z132" s="19">
        <v>0.80603</v>
      </c>
      <c r="AA132" s="20">
        <v>3.27</v>
      </c>
      <c r="AB132" s="20">
        <v>201.194</v>
      </c>
      <c r="AC132" s="19">
        <v>0</v>
      </c>
      <c r="AD132" s="20">
        <v>0</v>
      </c>
      <c r="AE132" s="20">
        <v>0</v>
      </c>
      <c r="AF132" s="19">
        <v>0</v>
      </c>
      <c r="AG132" s="20">
        <v>0</v>
      </c>
      <c r="AH132" s="20">
        <v>89.9885</v>
      </c>
      <c r="AI132" s="19">
        <v>0</v>
      </c>
      <c r="AJ132" s="20">
        <v>0</v>
      </c>
      <c r="AK132" s="20">
        <v>0</v>
      </c>
      <c r="AL132" s="19">
        <v>0</v>
      </c>
      <c r="AM132" s="20">
        <v>0</v>
      </c>
      <c r="AN132" s="20">
        <v>0</v>
      </c>
      <c r="AO132" s="19">
        <v>0</v>
      </c>
      <c r="AP132" s="20">
        <v>0</v>
      </c>
      <c r="AQ132" s="20">
        <v>0</v>
      </c>
    </row>
    <row r="133" spans="1:4" ht="17.25">
      <c r="A133" s="10">
        <v>8.8888888888888906E-2</v>
      </c>
      <c r="B133" s="19">
        <v>0.868041</v>
      </c>
      <c r="C133" s="20">
        <v>0.239338</v>
      </c>
      <c r="D133" s="20">
        <v>810.966</v>
      </c>
      <c r="E133" s="19">
        <v>0.880494</v>
      </c>
      <c r="F133" s="20">
        <v>26.6495</v>
      </c>
      <c r="G133" s="20">
        <v>886.846</v>
      </c>
      <c r="H133" s="19">
        <v>0.892571</v>
      </c>
      <c r="I133" s="20">
        <v>16.8272</v>
      </c>
      <c r="J133" s="20">
        <v>841.266</v>
      </c>
      <c r="K133" s="19">
        <v>0.815226</v>
      </c>
      <c r="L133" s="20">
        <v>1.96235</v>
      </c>
      <c r="M133" s="20">
        <v>455.753</v>
      </c>
      <c r="N133" s="19">
        <v>-0.866496</v>
      </c>
      <c r="O133" s="20">
        <v>0.236938</v>
      </c>
      <c r="P133" s="20">
        <v>812.956</v>
      </c>
      <c r="Q133" s="19">
        <v>0.631999</v>
      </c>
      <c r="R133" s="20">
        <v>0.5695</v>
      </c>
      <c r="S133" s="20">
        <v>37.6998</v>
      </c>
      <c r="T133" s="19">
        <v>0.959103</v>
      </c>
      <c r="U133" s="20">
        <v>0.5418</v>
      </c>
      <c r="V133" s="20">
        <v>103.143</v>
      </c>
      <c r="W133" s="19">
        <v>0.989827</v>
      </c>
      <c r="X133" s="20">
        <v>0.631975</v>
      </c>
      <c r="Y133" s="20">
        <v>38.7495</v>
      </c>
      <c r="Z133" s="19">
        <v>0.805973</v>
      </c>
      <c r="AA133" s="20">
        <v>3.27192</v>
      </c>
      <c r="AB133" s="20">
        <v>201.248</v>
      </c>
      <c r="AC133" s="19">
        <v>0</v>
      </c>
      <c r="AD133" s="20">
        <v>0</v>
      </c>
      <c r="AE133" s="20">
        <v>0</v>
      </c>
      <c r="AF133" s="19">
        <v>0</v>
      </c>
      <c r="AG133" s="20">
        <v>0</v>
      </c>
      <c r="AH133" s="20">
        <v>89.9885</v>
      </c>
      <c r="AI133" s="19">
        <v>0</v>
      </c>
      <c r="AJ133" s="20">
        <v>0</v>
      </c>
      <c r="AK133" s="20">
        <v>0</v>
      </c>
      <c r="AL133" s="19">
        <v>0</v>
      </c>
      <c r="AM133" s="20">
        <v>0</v>
      </c>
      <c r="AN133" s="20">
        <v>0</v>
      </c>
      <c r="AO133" s="19">
        <v>0</v>
      </c>
      <c r="AP133" s="20">
        <v>0</v>
      </c>
      <c r="AQ133" s="20">
        <v>0</v>
      </c>
    </row>
    <row r="134" spans="1:4" ht="17.25">
      <c r="A134" s="10">
        <v>8.9583333333333307E-2</v>
      </c>
      <c r="B134" s="19">
        <v>0.868045</v>
      </c>
      <c r="C134" s="20">
        <v>0.239043</v>
      </c>
      <c r="D134" s="20">
        <v>810.97</v>
      </c>
      <c r="E134" s="19">
        <v>0.881041</v>
      </c>
      <c r="F134" s="20">
        <v>26.6767</v>
      </c>
      <c r="G134" s="20">
        <v>887.298</v>
      </c>
      <c r="H134" s="19">
        <v>0.892771</v>
      </c>
      <c r="I134" s="20">
        <v>16.8024</v>
      </c>
      <c r="J134" s="20">
        <v>841.551</v>
      </c>
      <c r="K134" s="19">
        <v>0.815205</v>
      </c>
      <c r="L134" s="20">
        <v>1.95932</v>
      </c>
      <c r="M134" s="20">
        <v>455.785</v>
      </c>
      <c r="N134" s="19">
        <v>-0.866384</v>
      </c>
      <c r="O134" s="20">
        <v>0.236478</v>
      </c>
      <c r="P134" s="20">
        <v>812.96</v>
      </c>
      <c r="Q134" s="19">
        <v>0.632894</v>
      </c>
      <c r="R134" s="20">
        <v>0.5718</v>
      </c>
      <c r="S134" s="20">
        <v>37.7093</v>
      </c>
      <c r="T134" s="19">
        <v>0.959622</v>
      </c>
      <c r="U134" s="20">
        <v>0.542223</v>
      </c>
      <c r="V134" s="20">
        <v>103.152</v>
      </c>
      <c r="W134" s="19">
        <v>0.989788</v>
      </c>
      <c r="X134" s="20">
        <v>0.63101</v>
      </c>
      <c r="Y134" s="20">
        <v>38.7601</v>
      </c>
      <c r="Z134" s="19">
        <v>0.805503</v>
      </c>
      <c r="AA134" s="20">
        <v>3.27004</v>
      </c>
      <c r="AB134" s="20">
        <v>201.302</v>
      </c>
      <c r="AC134" s="19">
        <v>0</v>
      </c>
      <c r="AD134" s="20">
        <v>0</v>
      </c>
      <c r="AE134" s="20">
        <v>0</v>
      </c>
      <c r="AF134" s="19">
        <v>0.832295</v>
      </c>
      <c r="AG134" s="20">
        <v>0.00529699</v>
      </c>
      <c r="AH134" s="20">
        <v>89.9886</v>
      </c>
      <c r="AI134" s="19">
        <v>0</v>
      </c>
      <c r="AJ134" s="20">
        <v>0</v>
      </c>
      <c r="AK134" s="20">
        <v>0</v>
      </c>
      <c r="AL134" s="19">
        <v>0</v>
      </c>
      <c r="AM134" s="20">
        <v>0</v>
      </c>
      <c r="AN134" s="20">
        <v>0</v>
      </c>
      <c r="AO134" s="19">
        <v>0</v>
      </c>
      <c r="AP134" s="20">
        <v>0</v>
      </c>
      <c r="AQ134" s="20">
        <v>0</v>
      </c>
    </row>
    <row r="135" spans="1:4" ht="17.25">
      <c r="A135" s="10">
        <v>9.0277777777777804E-2</v>
      </c>
      <c r="B135" s="19">
        <v>0.866893</v>
      </c>
      <c r="C135" s="20">
        <v>0.239395</v>
      </c>
      <c r="D135" s="20">
        <v>810.974</v>
      </c>
      <c r="E135" s="19">
        <v>0.88106</v>
      </c>
      <c r="F135" s="20">
        <v>26.6551</v>
      </c>
      <c r="G135" s="20">
        <v>887.734</v>
      </c>
      <c r="H135" s="19">
        <v>0.893105</v>
      </c>
      <c r="I135" s="20">
        <v>16.8344</v>
      </c>
      <c r="J135" s="20">
        <v>841.826</v>
      </c>
      <c r="K135" s="19">
        <v>0.869702</v>
      </c>
      <c r="L135" s="20">
        <v>8.12838</v>
      </c>
      <c r="M135" s="20">
        <v>455.86</v>
      </c>
      <c r="N135" s="19">
        <v>-0.866278</v>
      </c>
      <c r="O135" s="20">
        <v>0.237137</v>
      </c>
      <c r="P135" s="20">
        <v>812.964</v>
      </c>
      <c r="Q135" s="19">
        <v>0.632118</v>
      </c>
      <c r="R135" s="20">
        <v>0.571044</v>
      </c>
      <c r="S135" s="20">
        <v>37.7188</v>
      </c>
      <c r="T135" s="19">
        <v>0.960378</v>
      </c>
      <c r="U135" s="20">
        <v>0.542503</v>
      </c>
      <c r="V135" s="20">
        <v>103.161</v>
      </c>
      <c r="W135" s="19">
        <v>0.989795</v>
      </c>
      <c r="X135" s="20">
        <v>0.631267</v>
      </c>
      <c r="Y135" s="20">
        <v>38.7706</v>
      </c>
      <c r="Z135" s="19">
        <v>0.80595</v>
      </c>
      <c r="AA135" s="20">
        <v>3.27524</v>
      </c>
      <c r="AB135" s="20">
        <v>201.358</v>
      </c>
      <c r="AC135" s="19">
        <v>0</v>
      </c>
      <c r="AD135" s="20">
        <v>0</v>
      </c>
      <c r="AE135" s="20">
        <v>0</v>
      </c>
      <c r="AF135" s="19">
        <v>0</v>
      </c>
      <c r="AG135" s="20">
        <v>0</v>
      </c>
      <c r="AH135" s="20">
        <v>89.9886</v>
      </c>
      <c r="AI135" s="19">
        <v>0</v>
      </c>
      <c r="AJ135" s="20">
        <v>0</v>
      </c>
      <c r="AK135" s="20">
        <v>0</v>
      </c>
      <c r="AL135" s="19">
        <v>0</v>
      </c>
      <c r="AM135" s="20">
        <v>0</v>
      </c>
      <c r="AN135" s="20">
        <v>0</v>
      </c>
      <c r="AO135" s="19">
        <v>0</v>
      </c>
      <c r="AP135" s="20">
        <v>0</v>
      </c>
      <c r="AQ135" s="20">
        <v>0</v>
      </c>
    </row>
    <row r="136" spans="1:4" ht="17.25">
      <c r="A136" s="10">
        <v>9.0972222222222204E-2</v>
      </c>
      <c r="B136" s="19">
        <v>0.866819</v>
      </c>
      <c r="C136" s="20">
        <v>0.237732</v>
      </c>
      <c r="D136" s="20">
        <v>810.978</v>
      </c>
      <c r="E136" s="19">
        <v>0.881705</v>
      </c>
      <c r="F136" s="20">
        <v>26.6978</v>
      </c>
      <c r="G136" s="20">
        <v>888.179</v>
      </c>
      <c r="H136" s="19">
        <v>0.893431</v>
      </c>
      <c r="I136" s="20">
        <v>16.8053</v>
      </c>
      <c r="J136" s="20">
        <v>842.111</v>
      </c>
      <c r="K136" s="19">
        <v>0.87225</v>
      </c>
      <c r="L136" s="20">
        <v>13.9723</v>
      </c>
      <c r="M136" s="20">
        <v>456.02</v>
      </c>
      <c r="N136" s="19">
        <v>-0.866025</v>
      </c>
      <c r="O136" s="20">
        <v>0.235958</v>
      </c>
      <c r="P136" s="20">
        <v>812.968</v>
      </c>
      <c r="Q136" s="19">
        <v>0.633013</v>
      </c>
      <c r="R136" s="20">
        <v>0.56994</v>
      </c>
      <c r="S136" s="20">
        <v>37.7285</v>
      </c>
      <c r="T136" s="19">
        <v>0.960052</v>
      </c>
      <c r="U136" s="20">
        <v>0.541459</v>
      </c>
      <c r="V136" s="20">
        <v>103.171</v>
      </c>
      <c r="W136" s="19">
        <v>0.989721</v>
      </c>
      <c r="X136" s="20">
        <v>0.630819</v>
      </c>
      <c r="Y136" s="20">
        <v>38.7811</v>
      </c>
      <c r="Z136" s="19">
        <v>0.807072</v>
      </c>
      <c r="AA136" s="20">
        <v>3.26103</v>
      </c>
      <c r="AB136" s="20">
        <v>201.413</v>
      </c>
      <c r="AC136" s="19">
        <v>0</v>
      </c>
      <c r="AD136" s="20">
        <v>0</v>
      </c>
      <c r="AE136" s="20">
        <v>0</v>
      </c>
      <c r="AF136" s="19">
        <v>0</v>
      </c>
      <c r="AG136" s="20">
        <v>0</v>
      </c>
      <c r="AH136" s="20">
        <v>89.9887</v>
      </c>
      <c r="AI136" s="19">
        <v>0</v>
      </c>
      <c r="AJ136" s="20">
        <v>0</v>
      </c>
      <c r="AK136" s="20">
        <v>0</v>
      </c>
      <c r="AL136" s="19">
        <v>0</v>
      </c>
      <c r="AM136" s="20">
        <v>0</v>
      </c>
      <c r="AN136" s="20">
        <v>0</v>
      </c>
      <c r="AO136" s="19">
        <v>0</v>
      </c>
      <c r="AP136" s="20">
        <v>0</v>
      </c>
      <c r="AQ136" s="20">
        <v>0</v>
      </c>
    </row>
    <row r="137" spans="1:4" ht="17.25">
      <c r="A137" s="10">
        <v>9.1666666666666702E-2</v>
      </c>
      <c r="B137" s="19">
        <v>0.868045</v>
      </c>
      <c r="C137" s="20">
        <v>0.239597</v>
      </c>
      <c r="D137" s="20">
        <v>810.982</v>
      </c>
      <c r="E137" s="19">
        <v>0.880902</v>
      </c>
      <c r="F137" s="20">
        <v>26.704</v>
      </c>
      <c r="G137" s="20">
        <v>888.631</v>
      </c>
      <c r="H137" s="19">
        <v>0.892588</v>
      </c>
      <c r="I137" s="20">
        <v>16.8137</v>
      </c>
      <c r="J137" s="20">
        <v>842.387</v>
      </c>
      <c r="K137" s="19">
        <v>0.815091</v>
      </c>
      <c r="L137" s="20">
        <v>1.96101</v>
      </c>
      <c r="M137" s="20">
        <v>456.088</v>
      </c>
      <c r="N137" s="19">
        <v>-0.866429</v>
      </c>
      <c r="O137" s="20">
        <v>0.237065</v>
      </c>
      <c r="P137" s="20">
        <v>812.972</v>
      </c>
      <c r="Q137" s="19">
        <v>0.633167</v>
      </c>
      <c r="R137" s="20">
        <v>0.573829</v>
      </c>
      <c r="S137" s="20">
        <v>37.7378</v>
      </c>
      <c r="T137" s="19">
        <v>0.959916</v>
      </c>
      <c r="U137" s="20">
        <v>0.542354</v>
      </c>
      <c r="V137" s="20">
        <v>103.179</v>
      </c>
      <c r="W137" s="19">
        <v>0.989817</v>
      </c>
      <c r="X137" s="20">
        <v>0.632154</v>
      </c>
      <c r="Y137" s="20">
        <v>38.7916</v>
      </c>
      <c r="Z137" s="19">
        <v>0.806781</v>
      </c>
      <c r="AA137" s="20">
        <v>3.27003</v>
      </c>
      <c r="AB137" s="20">
        <v>201.466</v>
      </c>
      <c r="AC137" s="19">
        <v>0</v>
      </c>
      <c r="AD137" s="20">
        <v>0</v>
      </c>
      <c r="AE137" s="20">
        <v>0</v>
      </c>
      <c r="AF137" s="19">
        <v>0.864815</v>
      </c>
      <c r="AG137" s="20">
        <v>0.0147162</v>
      </c>
      <c r="AH137" s="20">
        <v>89.9888</v>
      </c>
      <c r="AI137" s="19">
        <v>0</v>
      </c>
      <c r="AJ137" s="20">
        <v>0</v>
      </c>
      <c r="AK137" s="20">
        <v>0</v>
      </c>
      <c r="AL137" s="19">
        <v>0</v>
      </c>
      <c r="AM137" s="20">
        <v>0</v>
      </c>
      <c r="AN137" s="20">
        <v>0</v>
      </c>
      <c r="AO137" s="19">
        <v>0</v>
      </c>
      <c r="AP137" s="20">
        <v>0</v>
      </c>
      <c r="AQ137" s="20">
        <v>0</v>
      </c>
    </row>
    <row r="138" spans="1:4" ht="17.25">
      <c r="A138" s="10">
        <v>9.2361111111111102E-2</v>
      </c>
      <c r="B138" s="19">
        <v>0.868026</v>
      </c>
      <c r="C138" s="20">
        <v>0.239007</v>
      </c>
      <c r="D138" s="20">
        <v>810.986</v>
      </c>
      <c r="E138" s="19">
        <v>0.881545</v>
      </c>
      <c r="F138" s="20">
        <v>26.7098</v>
      </c>
      <c r="G138" s="20">
        <v>889.069</v>
      </c>
      <c r="H138" s="19">
        <v>0.893178</v>
      </c>
      <c r="I138" s="20">
        <v>16.8005</v>
      </c>
      <c r="J138" s="20">
        <v>842.667</v>
      </c>
      <c r="K138" s="19">
        <v>0.815585</v>
      </c>
      <c r="L138" s="20">
        <v>1.95998</v>
      </c>
      <c r="M138" s="20">
        <v>456.122</v>
      </c>
      <c r="N138" s="19">
        <v>-0.86631</v>
      </c>
      <c r="O138" s="20">
        <v>0.236938</v>
      </c>
      <c r="P138" s="20">
        <v>812.976</v>
      </c>
      <c r="Q138" s="19">
        <v>0.63115</v>
      </c>
      <c r="R138" s="20">
        <v>0.567845</v>
      </c>
      <c r="S138" s="20">
        <v>37.7474</v>
      </c>
      <c r="T138" s="19">
        <v>0.959634</v>
      </c>
      <c r="U138" s="20">
        <v>0.541913</v>
      </c>
      <c r="V138" s="20">
        <v>103.188</v>
      </c>
      <c r="W138" s="19">
        <v>0.989727</v>
      </c>
      <c r="X138" s="20">
        <v>0.630775</v>
      </c>
      <c r="Y138" s="20">
        <v>38.802</v>
      </c>
      <c r="Z138" s="19">
        <v>0.813086</v>
      </c>
      <c r="AA138" s="20">
        <v>3.25529</v>
      </c>
      <c r="AB138" s="20">
        <v>201.521</v>
      </c>
      <c r="AC138" s="19">
        <v>0</v>
      </c>
      <c r="AD138" s="20">
        <v>0</v>
      </c>
      <c r="AE138" s="20">
        <v>0</v>
      </c>
      <c r="AF138" s="19">
        <v>0.876361</v>
      </c>
      <c r="AG138" s="20">
        <v>5.23525</v>
      </c>
      <c r="AH138" s="20">
        <v>90.0461</v>
      </c>
      <c r="AI138" s="19">
        <v>0</v>
      </c>
      <c r="AJ138" s="20">
        <v>0</v>
      </c>
      <c r="AK138" s="20">
        <v>0</v>
      </c>
      <c r="AL138" s="19">
        <v>0</v>
      </c>
      <c r="AM138" s="20">
        <v>0</v>
      </c>
      <c r="AN138" s="20">
        <v>0</v>
      </c>
      <c r="AO138" s="19">
        <v>0</v>
      </c>
      <c r="AP138" s="20">
        <v>0</v>
      </c>
      <c r="AQ138" s="20">
        <v>0</v>
      </c>
    </row>
    <row r="139" spans="1:4" ht="17.25">
      <c r="A139" s="10">
        <v>9.30555555555556E-2</v>
      </c>
      <c r="B139" s="19">
        <v>0.86808</v>
      </c>
      <c r="C139" s="20">
        <v>0.238603</v>
      </c>
      <c r="D139" s="20">
        <v>810.99</v>
      </c>
      <c r="E139" s="19">
        <v>0.881661</v>
      </c>
      <c r="F139" s="20">
        <v>26.714</v>
      </c>
      <c r="G139" s="20">
        <v>889.521</v>
      </c>
      <c r="H139" s="19">
        <v>0.893251</v>
      </c>
      <c r="I139" s="20">
        <v>16.8015</v>
      </c>
      <c r="J139" s="20">
        <v>842.952</v>
      </c>
      <c r="K139" s="19">
        <v>0.814901</v>
      </c>
      <c r="L139" s="20">
        <v>1.96236</v>
      </c>
      <c r="M139" s="20">
        <v>456.154</v>
      </c>
      <c r="N139" s="19">
        <v>-0.866535</v>
      </c>
      <c r="O139" s="20">
        <v>0.235918</v>
      </c>
      <c r="P139" s="20">
        <v>812.98</v>
      </c>
      <c r="Q139" s="19">
        <v>0.632815</v>
      </c>
      <c r="R139" s="20">
        <v>0.569382</v>
      </c>
      <c r="S139" s="20">
        <v>37.7569</v>
      </c>
      <c r="T139" s="19">
        <v>0.960292</v>
      </c>
      <c r="U139" s="20">
        <v>0.541841</v>
      </c>
      <c r="V139" s="20">
        <v>103.198</v>
      </c>
      <c r="W139" s="19">
        <v>0.98969</v>
      </c>
      <c r="X139" s="20">
        <v>0.630859</v>
      </c>
      <c r="Y139" s="20">
        <v>38.8127</v>
      </c>
      <c r="Z139" s="19">
        <v>0.81315</v>
      </c>
      <c r="AA139" s="20">
        <v>3.24746</v>
      </c>
      <c r="AB139" s="20">
        <v>201.577</v>
      </c>
      <c r="AC139" s="19">
        <v>0</v>
      </c>
      <c r="AD139" s="20">
        <v>0</v>
      </c>
      <c r="AE139" s="20">
        <v>0</v>
      </c>
      <c r="AF139" s="19">
        <v>0.877273</v>
      </c>
      <c r="AG139" s="20">
        <v>5.2228</v>
      </c>
      <c r="AH139" s="20">
        <v>90.1339</v>
      </c>
      <c r="AI139" s="19">
        <v>0</v>
      </c>
      <c r="AJ139" s="20">
        <v>0</v>
      </c>
      <c r="AK139" s="20">
        <v>0</v>
      </c>
      <c r="AL139" s="19">
        <v>0</v>
      </c>
      <c r="AM139" s="20">
        <v>0</v>
      </c>
      <c r="AN139" s="20">
        <v>0</v>
      </c>
      <c r="AO139" s="19">
        <v>0</v>
      </c>
      <c r="AP139" s="20">
        <v>0</v>
      </c>
      <c r="AQ139" s="20">
        <v>0</v>
      </c>
    </row>
    <row r="140" spans="1:4" ht="17.25">
      <c r="A140" s="10">
        <v>9.375E-2</v>
      </c>
      <c r="B140" s="19">
        <v>0.867179</v>
      </c>
      <c r="C140" s="20">
        <v>0.238014</v>
      </c>
      <c r="D140" s="20">
        <v>810.994</v>
      </c>
      <c r="E140" s="19">
        <v>0.88186</v>
      </c>
      <c r="F140" s="20">
        <v>26.6502</v>
      </c>
      <c r="G140" s="20">
        <v>889.959</v>
      </c>
      <c r="H140" s="19">
        <v>0.893323</v>
      </c>
      <c r="I140" s="20">
        <v>16.7614</v>
      </c>
      <c r="J140" s="20">
        <v>843.227</v>
      </c>
      <c r="K140" s="19">
        <v>0.869241</v>
      </c>
      <c r="L140" s="20">
        <v>8.10385</v>
      </c>
      <c r="M140" s="20">
        <v>456.268</v>
      </c>
      <c r="N140" s="19">
        <v>-0.866399</v>
      </c>
      <c r="O140" s="20">
        <v>0.236484</v>
      </c>
      <c r="P140" s="20">
        <v>812.984</v>
      </c>
      <c r="Q140" s="19">
        <v>0.631528</v>
      </c>
      <c r="R140" s="20">
        <v>0.567933</v>
      </c>
      <c r="S140" s="20">
        <v>37.7664</v>
      </c>
      <c r="T140" s="19">
        <v>0.95985</v>
      </c>
      <c r="U140" s="20">
        <v>0.540956</v>
      </c>
      <c r="V140" s="20">
        <v>103.206</v>
      </c>
      <c r="W140" s="19">
        <v>0.989802</v>
      </c>
      <c r="X140" s="20">
        <v>0.628675</v>
      </c>
      <c r="Y140" s="20">
        <v>38.823</v>
      </c>
      <c r="Z140" s="19">
        <v>0.813465</v>
      </c>
      <c r="AA140" s="20">
        <v>3.23277</v>
      </c>
      <c r="AB140" s="20">
        <v>201.63</v>
      </c>
      <c r="AC140" s="19">
        <v>0</v>
      </c>
      <c r="AD140" s="20">
        <v>0</v>
      </c>
      <c r="AE140" s="20">
        <v>0</v>
      </c>
      <c r="AF140" s="19">
        <v>0.880351</v>
      </c>
      <c r="AG140" s="20">
        <v>5.29383</v>
      </c>
      <c r="AH140" s="20">
        <v>90.2199</v>
      </c>
      <c r="AI140" s="19">
        <v>0</v>
      </c>
      <c r="AJ140" s="20">
        <v>0</v>
      </c>
      <c r="AK140" s="20">
        <v>0</v>
      </c>
      <c r="AL140" s="19">
        <v>0</v>
      </c>
      <c r="AM140" s="20">
        <v>0</v>
      </c>
      <c r="AN140" s="20">
        <v>0</v>
      </c>
      <c r="AO140" s="19">
        <v>0</v>
      </c>
      <c r="AP140" s="20">
        <v>0</v>
      </c>
      <c r="AQ140" s="20">
        <v>0</v>
      </c>
    </row>
    <row r="141" spans="1:4" ht="17.25">
      <c r="A141" s="10">
        <v>9.44444444444444E-2</v>
      </c>
      <c r="B141" s="19">
        <v>0.867907</v>
      </c>
      <c r="C141" s="20">
        <v>0.238372</v>
      </c>
      <c r="D141" s="20">
        <v>810.998</v>
      </c>
      <c r="E141" s="19">
        <v>0.881805</v>
      </c>
      <c r="F141" s="20">
        <v>26.6873</v>
      </c>
      <c r="G141" s="20">
        <v>890.396</v>
      </c>
      <c r="H141" s="19">
        <v>0.89322</v>
      </c>
      <c r="I141" s="20">
        <v>16.7582</v>
      </c>
      <c r="J141" s="20">
        <v>843.511</v>
      </c>
      <c r="K141" s="19">
        <v>0.815001</v>
      </c>
      <c r="L141" s="20">
        <v>1.95259</v>
      </c>
      <c r="M141" s="20">
        <v>456.425</v>
      </c>
      <c r="N141" s="19">
        <v>-0.866603</v>
      </c>
      <c r="O141" s="20">
        <v>0.235317</v>
      </c>
      <c r="P141" s="20">
        <v>812.988</v>
      </c>
      <c r="Q141" s="19">
        <v>0.633373</v>
      </c>
      <c r="R141" s="20">
        <v>0.570318</v>
      </c>
      <c r="S141" s="20">
        <v>37.7758</v>
      </c>
      <c r="T141" s="19">
        <v>0.959931</v>
      </c>
      <c r="U141" s="20">
        <v>0.540875</v>
      </c>
      <c r="V141" s="20">
        <v>103.215</v>
      </c>
      <c r="W141" s="19">
        <v>0.989724</v>
      </c>
      <c r="X141" s="20">
        <v>0.62861</v>
      </c>
      <c r="Y141" s="20">
        <v>38.8335</v>
      </c>
      <c r="Z141" s="19">
        <v>0.81063</v>
      </c>
      <c r="AA141" s="20">
        <v>3.23534</v>
      </c>
      <c r="AB141" s="20">
        <v>201.684</v>
      </c>
      <c r="AC141" s="19">
        <v>0</v>
      </c>
      <c r="AD141" s="20">
        <v>0</v>
      </c>
      <c r="AE141" s="20">
        <v>0</v>
      </c>
      <c r="AF141" s="19">
        <v>0.857878</v>
      </c>
      <c r="AG141" s="20">
        <v>4.65496</v>
      </c>
      <c r="AH141" s="20">
        <v>90.3051</v>
      </c>
      <c r="AI141" s="19">
        <v>0</v>
      </c>
      <c r="AJ141" s="20">
        <v>0</v>
      </c>
      <c r="AK141" s="20">
        <v>0</v>
      </c>
      <c r="AL141" s="19">
        <v>0</v>
      </c>
      <c r="AM141" s="20">
        <v>0</v>
      </c>
      <c r="AN141" s="20">
        <v>0</v>
      </c>
      <c r="AO141" s="19">
        <v>0</v>
      </c>
      <c r="AP141" s="20">
        <v>0</v>
      </c>
      <c r="AQ141" s="20">
        <v>0</v>
      </c>
    </row>
    <row r="142" spans="1:4" ht="17.25">
      <c r="A142" s="10">
        <v>9.5138888888888898E-2</v>
      </c>
      <c r="B142" s="19">
        <v>0.867826</v>
      </c>
      <c r="C142" s="20">
        <v>0.239089</v>
      </c>
      <c r="D142" s="20">
        <v>811.002</v>
      </c>
      <c r="E142" s="19">
        <v>0.88174</v>
      </c>
      <c r="F142" s="20">
        <v>26.7246</v>
      </c>
      <c r="G142" s="20">
        <v>890.848</v>
      </c>
      <c r="H142" s="19">
        <v>0.893</v>
      </c>
      <c r="I142" s="20">
        <v>16.7906</v>
      </c>
      <c r="J142" s="20">
        <v>843.786</v>
      </c>
      <c r="K142" s="19">
        <v>0.815699</v>
      </c>
      <c r="L142" s="20">
        <v>1.96169</v>
      </c>
      <c r="M142" s="20">
        <v>456.457</v>
      </c>
      <c r="N142" s="19">
        <v>-0.866337</v>
      </c>
      <c r="O142" s="20">
        <v>0.236248</v>
      </c>
      <c r="P142" s="20">
        <v>812.992</v>
      </c>
      <c r="Q142" s="19">
        <v>0.632218</v>
      </c>
      <c r="R142" s="20">
        <v>0.569915</v>
      </c>
      <c r="S142" s="20">
        <v>37.7853</v>
      </c>
      <c r="T142" s="19">
        <v>0.960365</v>
      </c>
      <c r="U142" s="20">
        <v>0.542036</v>
      </c>
      <c r="V142" s="20">
        <v>103.224</v>
      </c>
      <c r="W142" s="19">
        <v>0.98976</v>
      </c>
      <c r="X142" s="20">
        <v>0.630693</v>
      </c>
      <c r="Y142" s="20">
        <v>38.844</v>
      </c>
      <c r="Z142" s="19">
        <v>0.805288</v>
      </c>
      <c r="AA142" s="20">
        <v>3.25302</v>
      </c>
      <c r="AB142" s="20">
        <v>201.737</v>
      </c>
      <c r="AC142" s="19">
        <v>0</v>
      </c>
      <c r="AD142" s="20">
        <v>0</v>
      </c>
      <c r="AE142" s="20">
        <v>0</v>
      </c>
      <c r="AF142" s="19">
        <v>0</v>
      </c>
      <c r="AG142" s="20">
        <v>0</v>
      </c>
      <c r="AH142" s="20">
        <v>90.3082</v>
      </c>
      <c r="AI142" s="19">
        <v>0</v>
      </c>
      <c r="AJ142" s="20">
        <v>0</v>
      </c>
      <c r="AK142" s="20">
        <v>0</v>
      </c>
      <c r="AL142" s="19">
        <v>0</v>
      </c>
      <c r="AM142" s="20">
        <v>0</v>
      </c>
      <c r="AN142" s="20">
        <v>0</v>
      </c>
      <c r="AO142" s="19">
        <v>0</v>
      </c>
      <c r="AP142" s="20">
        <v>0</v>
      </c>
      <c r="AQ142" s="20">
        <v>0</v>
      </c>
    </row>
    <row r="143" spans="1:4" ht="17.25">
      <c r="A143" s="10">
        <v>9.5833333333333298E-2</v>
      </c>
      <c r="B143" s="19">
        <v>0.867799</v>
      </c>
      <c r="C143" s="20">
        <v>0.239273</v>
      </c>
      <c r="D143" s="20">
        <v>811.006</v>
      </c>
      <c r="E143" s="19">
        <v>0.881081</v>
      </c>
      <c r="F143" s="20">
        <v>26.6966</v>
      </c>
      <c r="G143" s="20">
        <v>891.293</v>
      </c>
      <c r="H143" s="19">
        <v>0.892496</v>
      </c>
      <c r="I143" s="20">
        <v>16.7874</v>
      </c>
      <c r="J143" s="20">
        <v>844.07</v>
      </c>
      <c r="K143" s="19">
        <v>0.815088</v>
      </c>
      <c r="L143" s="20">
        <v>1.95885</v>
      </c>
      <c r="M143" s="20">
        <v>456.491</v>
      </c>
      <c r="N143" s="19">
        <v>-0.866391</v>
      </c>
      <c r="O143" s="20">
        <v>0.236393</v>
      </c>
      <c r="P143" s="20">
        <v>812.996</v>
      </c>
      <c r="Q143" s="19">
        <v>0.631713</v>
      </c>
      <c r="R143" s="20">
        <v>0.5691</v>
      </c>
      <c r="S143" s="20">
        <v>37.795</v>
      </c>
      <c r="T143" s="19">
        <v>0.959761</v>
      </c>
      <c r="U143" s="20">
        <v>0.54173</v>
      </c>
      <c r="V143" s="20">
        <v>103.234</v>
      </c>
      <c r="W143" s="19">
        <v>0.989705</v>
      </c>
      <c r="X143" s="20">
        <v>0.630641</v>
      </c>
      <c r="Y143" s="20">
        <v>38.8545</v>
      </c>
      <c r="Z143" s="19">
        <v>0.805679</v>
      </c>
      <c r="AA143" s="20">
        <v>3.26555</v>
      </c>
      <c r="AB143" s="20">
        <v>201.793</v>
      </c>
      <c r="AC143" s="19">
        <v>0</v>
      </c>
      <c r="AD143" s="20">
        <v>0</v>
      </c>
      <c r="AE143" s="20">
        <v>0</v>
      </c>
      <c r="AF143" s="19">
        <v>0.855138</v>
      </c>
      <c r="AG143" s="20">
        <v>0.00538542</v>
      </c>
      <c r="AH143" s="20">
        <v>90.3083</v>
      </c>
      <c r="AI143" s="19">
        <v>0</v>
      </c>
      <c r="AJ143" s="20">
        <v>0</v>
      </c>
      <c r="AK143" s="20">
        <v>0</v>
      </c>
      <c r="AL143" s="19">
        <v>0</v>
      </c>
      <c r="AM143" s="20">
        <v>0</v>
      </c>
      <c r="AN143" s="20">
        <v>0</v>
      </c>
      <c r="AO143" s="19">
        <v>0</v>
      </c>
      <c r="AP143" s="20">
        <v>0</v>
      </c>
      <c r="AQ143" s="20">
        <v>0</v>
      </c>
    </row>
    <row r="144" spans="1:4" ht="17.25">
      <c r="A144" s="10">
        <v>9.6527777777777796E-2</v>
      </c>
      <c r="B144" s="19">
        <v>0.867048</v>
      </c>
      <c r="C144" s="20">
        <v>0.23908</v>
      </c>
      <c r="D144" s="20">
        <v>811.01</v>
      </c>
      <c r="E144" s="19">
        <v>0.881261</v>
      </c>
      <c r="F144" s="20">
        <v>26.6663</v>
      </c>
      <c r="G144" s="20">
        <v>891.746</v>
      </c>
      <c r="H144" s="19">
        <v>0.892872</v>
      </c>
      <c r="I144" s="20">
        <v>16.7561</v>
      </c>
      <c r="J144" s="20">
        <v>844.345</v>
      </c>
      <c r="K144" s="19">
        <v>0.869501</v>
      </c>
      <c r="L144" s="20">
        <v>8.11327</v>
      </c>
      <c r="M144" s="20">
        <v>456.545</v>
      </c>
      <c r="N144" s="19">
        <v>-0.866504</v>
      </c>
      <c r="O144" s="20">
        <v>0.235766</v>
      </c>
      <c r="P144" s="20">
        <v>813</v>
      </c>
      <c r="Q144" s="19">
        <v>0.632535</v>
      </c>
      <c r="R144" s="20">
        <v>0.569053</v>
      </c>
      <c r="S144" s="20">
        <v>37.8044</v>
      </c>
      <c r="T144" s="19">
        <v>0.959287</v>
      </c>
      <c r="U144" s="20">
        <v>0.540546</v>
      </c>
      <c r="V144" s="20">
        <v>103.242</v>
      </c>
      <c r="W144" s="19">
        <v>0.989719</v>
      </c>
      <c r="X144" s="20">
        <v>0.629542</v>
      </c>
      <c r="Y144" s="20">
        <v>38.8652</v>
      </c>
      <c r="Z144" s="19">
        <v>0.805781</v>
      </c>
      <c r="AA144" s="20">
        <v>3.26523</v>
      </c>
      <c r="AB144" s="20">
        <v>201.848</v>
      </c>
      <c r="AC144" s="19">
        <v>0</v>
      </c>
      <c r="AD144" s="20">
        <v>0</v>
      </c>
      <c r="AE144" s="20">
        <v>0</v>
      </c>
      <c r="AF144" s="19">
        <v>0</v>
      </c>
      <c r="AG144" s="20">
        <v>0</v>
      </c>
      <c r="AH144" s="20">
        <v>90.3083</v>
      </c>
      <c r="AI144" s="19">
        <v>0</v>
      </c>
      <c r="AJ144" s="20">
        <v>0</v>
      </c>
      <c r="AK144" s="20">
        <v>0</v>
      </c>
      <c r="AL144" s="19">
        <v>0</v>
      </c>
      <c r="AM144" s="20">
        <v>0</v>
      </c>
      <c r="AN144" s="20">
        <v>0</v>
      </c>
      <c r="AO144" s="19">
        <v>0</v>
      </c>
      <c r="AP144" s="20">
        <v>0</v>
      </c>
      <c r="AQ144" s="20">
        <v>0</v>
      </c>
    </row>
    <row r="145" spans="1:4" ht="17.25">
      <c r="A145" s="10">
        <v>9.7222222222222196E-2</v>
      </c>
      <c r="B145" s="19">
        <v>0.866298</v>
      </c>
      <c r="C145" s="20">
        <v>0.236526</v>
      </c>
      <c r="D145" s="20">
        <v>811.014</v>
      </c>
      <c r="E145" s="19">
        <v>0.881904</v>
      </c>
      <c r="F145" s="20">
        <v>26.6733</v>
      </c>
      <c r="G145" s="20">
        <v>892.183</v>
      </c>
      <c r="H145" s="19">
        <v>0.893318</v>
      </c>
      <c r="I145" s="20">
        <v>16.7501</v>
      </c>
      <c r="J145" s="20">
        <v>844.629</v>
      </c>
      <c r="K145" s="19">
        <v>0.875478</v>
      </c>
      <c r="L145" s="20">
        <v>14.2632</v>
      </c>
      <c r="M145" s="20">
        <v>456.687</v>
      </c>
      <c r="N145" s="19">
        <v>-0.865963</v>
      </c>
      <c r="O145" s="20">
        <v>0.235765</v>
      </c>
      <c r="P145" s="20">
        <v>813.004</v>
      </c>
      <c r="Q145" s="19">
        <v>0.63171</v>
      </c>
      <c r="R145" s="20">
        <v>0.566716</v>
      </c>
      <c r="S145" s="20">
        <v>37.814</v>
      </c>
      <c r="T145" s="19">
        <v>0.960444</v>
      </c>
      <c r="U145" s="20">
        <v>0.540222</v>
      </c>
      <c r="V145" s="20">
        <v>103.252</v>
      </c>
      <c r="W145" s="19">
        <v>0.989751</v>
      </c>
      <c r="X145" s="20">
        <v>0.628653</v>
      </c>
      <c r="Y145" s="20">
        <v>38.8755</v>
      </c>
      <c r="Z145" s="19">
        <v>0.807339</v>
      </c>
      <c r="AA145" s="20">
        <v>3.27014</v>
      </c>
      <c r="AB145" s="20">
        <v>201.901</v>
      </c>
      <c r="AC145" s="19">
        <v>0</v>
      </c>
      <c r="AD145" s="20">
        <v>0</v>
      </c>
      <c r="AE145" s="20">
        <v>0</v>
      </c>
      <c r="AF145" s="19">
        <v>0</v>
      </c>
      <c r="AG145" s="20">
        <v>0</v>
      </c>
      <c r="AH145" s="20">
        <v>90.3084</v>
      </c>
      <c r="AI145" s="19">
        <v>0</v>
      </c>
      <c r="AJ145" s="20">
        <v>0</v>
      </c>
      <c r="AK145" s="20">
        <v>0</v>
      </c>
      <c r="AL145" s="19">
        <v>0</v>
      </c>
      <c r="AM145" s="20">
        <v>0</v>
      </c>
      <c r="AN145" s="20">
        <v>0</v>
      </c>
      <c r="AO145" s="19">
        <v>0</v>
      </c>
      <c r="AP145" s="20">
        <v>0</v>
      </c>
      <c r="AQ145" s="20">
        <v>0</v>
      </c>
    </row>
    <row r="146" spans="1:4" ht="17.25">
      <c r="A146" s="10">
        <v>9.7916666666666693E-2</v>
      </c>
      <c r="B146" s="19">
        <v>0.867629</v>
      </c>
      <c r="C146" s="20">
        <v>0.238475</v>
      </c>
      <c r="D146" s="20">
        <v>811.018</v>
      </c>
      <c r="E146" s="19">
        <v>0.881364</v>
      </c>
      <c r="F146" s="20">
        <v>26.6769</v>
      </c>
      <c r="G146" s="20">
        <v>892.62</v>
      </c>
      <c r="H146" s="19">
        <v>0.893046</v>
      </c>
      <c r="I146" s="20">
        <v>16.783</v>
      </c>
      <c r="J146" s="20">
        <v>844.9</v>
      </c>
      <c r="K146" s="19">
        <v>0.814697</v>
      </c>
      <c r="L146" s="20">
        <v>1.95196</v>
      </c>
      <c r="M146" s="20">
        <v>456.796</v>
      </c>
      <c r="N146" s="19">
        <v>-0.866526</v>
      </c>
      <c r="O146" s="20">
        <v>0.235876</v>
      </c>
      <c r="P146" s="20">
        <v>813.008</v>
      </c>
      <c r="Q146" s="19">
        <v>0.632246</v>
      </c>
      <c r="R146" s="20">
        <v>0.569128</v>
      </c>
      <c r="S146" s="20">
        <v>37.8235</v>
      </c>
      <c r="T146" s="19">
        <v>0.959805</v>
      </c>
      <c r="U146" s="20">
        <v>0.54012</v>
      </c>
      <c r="V146" s="20">
        <v>103.261</v>
      </c>
      <c r="W146" s="19">
        <v>0.989783</v>
      </c>
      <c r="X146" s="20">
        <v>0.630121</v>
      </c>
      <c r="Y146" s="20">
        <v>38.886</v>
      </c>
      <c r="Z146" s="19">
        <v>0.807698</v>
      </c>
      <c r="AA146" s="20">
        <v>3.27447</v>
      </c>
      <c r="AB146" s="20">
        <v>201.955</v>
      </c>
      <c r="AC146" s="19">
        <v>0</v>
      </c>
      <c r="AD146" s="20">
        <v>0</v>
      </c>
      <c r="AE146" s="20">
        <v>0</v>
      </c>
      <c r="AF146" s="19">
        <v>0</v>
      </c>
      <c r="AG146" s="20">
        <v>0</v>
      </c>
      <c r="AH146" s="20">
        <v>90.3084</v>
      </c>
      <c r="AI146" s="19">
        <v>0</v>
      </c>
      <c r="AJ146" s="20">
        <v>0</v>
      </c>
      <c r="AK146" s="20">
        <v>0</v>
      </c>
      <c r="AL146" s="19">
        <v>0</v>
      </c>
      <c r="AM146" s="20">
        <v>0</v>
      </c>
      <c r="AN146" s="20">
        <v>0</v>
      </c>
      <c r="AO146" s="19">
        <v>0</v>
      </c>
      <c r="AP146" s="20">
        <v>0</v>
      </c>
      <c r="AQ146" s="20">
        <v>0</v>
      </c>
    </row>
    <row r="147" spans="1:4" ht="17.25">
      <c r="A147" s="10">
        <v>9.8611111111111094E-2</v>
      </c>
      <c r="B147" s="19">
        <v>0.867512</v>
      </c>
      <c r="C147" s="20">
        <v>0.238532</v>
      </c>
      <c r="D147" s="20">
        <v>811.022</v>
      </c>
      <c r="E147" s="19">
        <v>0.881464</v>
      </c>
      <c r="F147" s="20">
        <v>26.6701</v>
      </c>
      <c r="G147" s="20">
        <v>893.072</v>
      </c>
      <c r="H147" s="19">
        <v>0.893124</v>
      </c>
      <c r="I147" s="20">
        <v>16.7828</v>
      </c>
      <c r="J147" s="20">
        <v>845.184</v>
      </c>
      <c r="K147" s="19">
        <v>0.815332</v>
      </c>
      <c r="L147" s="20">
        <v>1.95446</v>
      </c>
      <c r="M147" s="20">
        <v>456.829</v>
      </c>
      <c r="N147" s="19">
        <v>-0.865772</v>
      </c>
      <c r="O147" s="20">
        <v>0.236181</v>
      </c>
      <c r="P147" s="20">
        <v>813.012</v>
      </c>
      <c r="Q147" s="19">
        <v>0.632561</v>
      </c>
      <c r="R147" s="20">
        <v>0.570003</v>
      </c>
      <c r="S147" s="20">
        <v>37.8328</v>
      </c>
      <c r="T147" s="19">
        <v>0.959692</v>
      </c>
      <c r="U147" s="20">
        <v>0.54117</v>
      </c>
      <c r="V147" s="20">
        <v>103.27</v>
      </c>
      <c r="W147" s="19">
        <v>0.989721</v>
      </c>
      <c r="X147" s="20">
        <v>0.629285</v>
      </c>
      <c r="Y147" s="20">
        <v>38.8967</v>
      </c>
      <c r="Z147" s="19">
        <v>0.806867</v>
      </c>
      <c r="AA147" s="20">
        <v>3.27606</v>
      </c>
      <c r="AB147" s="20">
        <v>202.012</v>
      </c>
      <c r="AC147" s="19">
        <v>0</v>
      </c>
      <c r="AD147" s="20">
        <v>0</v>
      </c>
      <c r="AE147" s="20">
        <v>0</v>
      </c>
      <c r="AF147" s="19">
        <v>0</v>
      </c>
      <c r="AG147" s="20">
        <v>0</v>
      </c>
      <c r="AH147" s="20">
        <v>90.3085</v>
      </c>
      <c r="AI147" s="19">
        <v>0</v>
      </c>
      <c r="AJ147" s="20">
        <v>0</v>
      </c>
      <c r="AK147" s="20">
        <v>0</v>
      </c>
      <c r="AL147" s="19">
        <v>0</v>
      </c>
      <c r="AM147" s="20">
        <v>0</v>
      </c>
      <c r="AN147" s="20">
        <v>0</v>
      </c>
      <c r="AO147" s="19">
        <v>0</v>
      </c>
      <c r="AP147" s="20">
        <v>0</v>
      </c>
      <c r="AQ147" s="20">
        <v>0</v>
      </c>
    </row>
    <row r="148" spans="1:4" ht="17.25">
      <c r="A148" s="10">
        <v>9.9305555555555605E-2</v>
      </c>
      <c r="B148" s="19">
        <v>0.868411</v>
      </c>
      <c r="C148" s="20">
        <v>0.239002</v>
      </c>
      <c r="D148" s="20">
        <v>811.026</v>
      </c>
      <c r="E148" s="19">
        <v>0.880919</v>
      </c>
      <c r="F148" s="20">
        <v>26.6836</v>
      </c>
      <c r="G148" s="20">
        <v>893.51</v>
      </c>
      <c r="H148" s="19">
        <v>0.892694</v>
      </c>
      <c r="I148" s="20">
        <v>16.7647</v>
      </c>
      <c r="J148" s="20">
        <v>845.459</v>
      </c>
      <c r="K148" s="19">
        <v>0.814054</v>
      </c>
      <c r="L148" s="20">
        <v>1.959</v>
      </c>
      <c r="M148" s="20">
        <v>456.861</v>
      </c>
      <c r="N148" s="19">
        <v>-0.866177</v>
      </c>
      <c r="O148" s="20">
        <v>0.236617</v>
      </c>
      <c r="P148" s="20">
        <v>813.016</v>
      </c>
      <c r="Q148" s="19">
        <v>0.631879</v>
      </c>
      <c r="R148" s="20">
        <v>0.569308</v>
      </c>
      <c r="S148" s="20">
        <v>37.8425</v>
      </c>
      <c r="T148" s="19">
        <v>0.959592</v>
      </c>
      <c r="U148" s="20">
        <v>0.541734</v>
      </c>
      <c r="V148" s="20">
        <v>103.279</v>
      </c>
      <c r="W148" s="19">
        <v>0.989739</v>
      </c>
      <c r="X148" s="20">
        <v>0.630046</v>
      </c>
      <c r="Y148" s="20">
        <v>38.907</v>
      </c>
      <c r="Z148" s="19">
        <v>0.80561</v>
      </c>
      <c r="AA148" s="20">
        <v>3.28207</v>
      </c>
      <c r="AB148" s="20">
        <v>202.063</v>
      </c>
      <c r="AC148" s="19">
        <v>0</v>
      </c>
      <c r="AD148" s="20">
        <v>0</v>
      </c>
      <c r="AE148" s="20">
        <v>0</v>
      </c>
      <c r="AF148" s="19">
        <v>0.809473</v>
      </c>
      <c r="AG148" s="20">
        <v>0.00532819</v>
      </c>
      <c r="AH148" s="20">
        <v>90.3085</v>
      </c>
      <c r="AI148" s="19">
        <v>0</v>
      </c>
      <c r="AJ148" s="20">
        <v>0</v>
      </c>
      <c r="AK148" s="20">
        <v>0</v>
      </c>
      <c r="AL148" s="19">
        <v>0</v>
      </c>
      <c r="AM148" s="20">
        <v>0</v>
      </c>
      <c r="AN148" s="20">
        <v>0</v>
      </c>
      <c r="AO148" s="19">
        <v>0</v>
      </c>
      <c r="AP148" s="20">
        <v>0</v>
      </c>
      <c r="AQ148" s="20">
        <v>0</v>
      </c>
    </row>
    <row r="149" spans="1:4" ht="17.25">
      <c r="A149" s="10">
        <v>0.1</v>
      </c>
      <c r="B149" s="19">
        <v>0.866921</v>
      </c>
      <c r="C149" s="20">
        <v>0.239616</v>
      </c>
      <c r="D149" s="20">
        <v>811.03</v>
      </c>
      <c r="E149" s="19">
        <v>0.881145</v>
      </c>
      <c r="F149" s="20">
        <v>26.704</v>
      </c>
      <c r="G149" s="20">
        <v>893.962</v>
      </c>
      <c r="H149" s="19">
        <v>0.892742</v>
      </c>
      <c r="I149" s="20">
        <v>16.784</v>
      </c>
      <c r="J149" s="20">
        <v>845.744</v>
      </c>
      <c r="K149" s="19">
        <v>0.86936</v>
      </c>
      <c r="L149" s="20">
        <v>8.12087</v>
      </c>
      <c r="M149" s="20">
        <v>456.96</v>
      </c>
      <c r="N149" s="19">
        <v>-0.865716</v>
      </c>
      <c r="O149" s="20">
        <v>0.237081</v>
      </c>
      <c r="P149" s="20">
        <v>813.02</v>
      </c>
      <c r="Q149" s="19">
        <v>0.632914</v>
      </c>
      <c r="R149" s="20">
        <v>0.570263</v>
      </c>
      <c r="S149" s="20">
        <v>37.8518</v>
      </c>
      <c r="T149" s="19">
        <v>0.960439</v>
      </c>
      <c r="U149" s="20">
        <v>0.542034</v>
      </c>
      <c r="V149" s="20">
        <v>103.288</v>
      </c>
      <c r="W149" s="19">
        <v>0.989718</v>
      </c>
      <c r="X149" s="20">
        <v>0.630917</v>
      </c>
      <c r="Y149" s="20">
        <v>38.9175</v>
      </c>
      <c r="Z149" s="19">
        <v>0.807405</v>
      </c>
      <c r="AA149" s="20">
        <v>3.28397</v>
      </c>
      <c r="AB149" s="20">
        <v>202.121</v>
      </c>
      <c r="AC149" s="19">
        <v>0</v>
      </c>
      <c r="AD149" s="20">
        <v>0</v>
      </c>
      <c r="AE149" s="20">
        <v>0</v>
      </c>
      <c r="AF149" s="19">
        <v>0</v>
      </c>
      <c r="AG149" s="20">
        <v>0</v>
      </c>
      <c r="AH149" s="20">
        <v>90.3085</v>
      </c>
      <c r="AI149" s="19">
        <v>0</v>
      </c>
      <c r="AJ149" s="20">
        <v>0</v>
      </c>
      <c r="AK149" s="20">
        <v>0</v>
      </c>
      <c r="AL149" s="19">
        <v>0</v>
      </c>
      <c r="AM149" s="20">
        <v>0</v>
      </c>
      <c r="AN149" s="20">
        <v>0</v>
      </c>
      <c r="AO149" s="19">
        <v>0</v>
      </c>
      <c r="AP149" s="20">
        <v>0</v>
      </c>
      <c r="AQ149" s="20">
        <v>0</v>
      </c>
    </row>
    <row r="150" spans="1:4" ht="17.25">
      <c r="A150" s="10">
        <v>0.100694444444444</v>
      </c>
      <c r="B150" s="19">
        <v>0.866217</v>
      </c>
      <c r="C150" s="20">
        <v>0.238289</v>
      </c>
      <c r="D150" s="20">
        <v>811.034</v>
      </c>
      <c r="E150" s="19">
        <v>0.881613</v>
      </c>
      <c r="F150" s="20">
        <v>26.7031</v>
      </c>
      <c r="G150" s="20">
        <v>894.414</v>
      </c>
      <c r="H150" s="19">
        <v>0.893292</v>
      </c>
      <c r="I150" s="20">
        <v>16.8008</v>
      </c>
      <c r="J150" s="20">
        <v>846.028</v>
      </c>
      <c r="K150" s="19">
        <v>0.790615</v>
      </c>
      <c r="L150" s="20">
        <v>10.9019</v>
      </c>
      <c r="M150" s="20">
        <v>457.139</v>
      </c>
      <c r="N150" s="19">
        <v>-0.866188</v>
      </c>
      <c r="O150" s="20">
        <v>0.236481</v>
      </c>
      <c r="P150" s="20">
        <v>813.023</v>
      </c>
      <c r="Q150" s="19">
        <v>0.633512</v>
      </c>
      <c r="R150" s="20">
        <v>0.571518</v>
      </c>
      <c r="S150" s="20">
        <v>37.8615</v>
      </c>
      <c r="T150" s="19">
        <v>0.960415</v>
      </c>
      <c r="U150" s="20">
        <v>0.541665</v>
      </c>
      <c r="V150" s="20">
        <v>103.297</v>
      </c>
      <c r="W150" s="19">
        <v>0.989755</v>
      </c>
      <c r="X150" s="20">
        <v>0.630658</v>
      </c>
      <c r="Y150" s="20">
        <v>38.928</v>
      </c>
      <c r="Z150" s="19">
        <v>0.806984</v>
      </c>
      <c r="AA150" s="20">
        <v>3.28456</v>
      </c>
      <c r="AB150" s="20">
        <v>202.174</v>
      </c>
      <c r="AC150" s="19">
        <v>0</v>
      </c>
      <c r="AD150" s="20">
        <v>0</v>
      </c>
      <c r="AE150" s="20">
        <v>0</v>
      </c>
      <c r="AF150" s="19">
        <v>0.822688</v>
      </c>
      <c r="AG150" s="20">
        <v>0.00529427</v>
      </c>
      <c r="AH150" s="20">
        <v>90.3086</v>
      </c>
      <c r="AI150" s="19">
        <v>0</v>
      </c>
      <c r="AJ150" s="20">
        <v>0</v>
      </c>
      <c r="AK150" s="20">
        <v>0</v>
      </c>
      <c r="AL150" s="19">
        <v>0</v>
      </c>
      <c r="AM150" s="20">
        <v>0</v>
      </c>
      <c r="AN150" s="20">
        <v>0</v>
      </c>
      <c r="AO150" s="19">
        <v>0</v>
      </c>
      <c r="AP150" s="20">
        <v>0</v>
      </c>
      <c r="AQ150" s="20">
        <v>0</v>
      </c>
    </row>
    <row r="151" spans="1:4" ht="17.25">
      <c r="A151" s="10">
        <v>0.101388888888889</v>
      </c>
      <c r="B151" s="19">
        <v>0.867794</v>
      </c>
      <c r="C151" s="20">
        <v>0.238978</v>
      </c>
      <c r="D151" s="20">
        <v>811.038</v>
      </c>
      <c r="E151" s="19">
        <v>0.880765</v>
      </c>
      <c r="F151" s="20">
        <v>26.6893</v>
      </c>
      <c r="G151" s="20">
        <v>894.844</v>
      </c>
      <c r="H151" s="19">
        <v>0.89289</v>
      </c>
      <c r="I151" s="20">
        <v>16.807</v>
      </c>
      <c r="J151" s="20">
        <v>846.303</v>
      </c>
      <c r="K151" s="19">
        <v>0.8153</v>
      </c>
      <c r="L151" s="20">
        <v>1.95799</v>
      </c>
      <c r="M151" s="20">
        <v>457.171</v>
      </c>
      <c r="N151" s="19">
        <v>-0.866272</v>
      </c>
      <c r="O151" s="20">
        <v>0.236418</v>
      </c>
      <c r="P151" s="20">
        <v>813.027</v>
      </c>
      <c r="Q151" s="19">
        <v>0.632043</v>
      </c>
      <c r="R151" s="20">
        <v>0.569961</v>
      </c>
      <c r="S151" s="20">
        <v>37.871</v>
      </c>
      <c r="T151" s="19">
        <v>0.959108</v>
      </c>
      <c r="U151" s="20">
        <v>0.542034</v>
      </c>
      <c r="V151" s="20">
        <v>103.306</v>
      </c>
      <c r="W151" s="19">
        <v>0.989805</v>
      </c>
      <c r="X151" s="20">
        <v>0.630715</v>
      </c>
      <c r="Y151" s="20">
        <v>38.9385</v>
      </c>
      <c r="Z151" s="19">
        <v>0.806316</v>
      </c>
      <c r="AA151" s="20">
        <v>3.28252</v>
      </c>
      <c r="AB151" s="20">
        <v>202.228</v>
      </c>
      <c r="AC151" s="19">
        <v>0</v>
      </c>
      <c r="AD151" s="20">
        <v>0</v>
      </c>
      <c r="AE151" s="20">
        <v>0</v>
      </c>
      <c r="AF151" s="19">
        <v>0</v>
      </c>
      <c r="AG151" s="20">
        <v>0</v>
      </c>
      <c r="AH151" s="20">
        <v>90.3086</v>
      </c>
      <c r="AI151" s="19">
        <v>0</v>
      </c>
      <c r="AJ151" s="20">
        <v>0</v>
      </c>
      <c r="AK151" s="20">
        <v>0</v>
      </c>
      <c r="AL151" s="19">
        <v>0</v>
      </c>
      <c r="AM151" s="20">
        <v>0</v>
      </c>
      <c r="AN151" s="20">
        <v>0</v>
      </c>
      <c r="AO151" s="19">
        <v>0</v>
      </c>
      <c r="AP151" s="20">
        <v>0</v>
      </c>
      <c r="AQ151" s="20">
        <v>0</v>
      </c>
    </row>
    <row r="152" spans="1:4" ht="17.25">
      <c r="A152" s="10">
        <v>0.102083333333333</v>
      </c>
      <c r="B152" s="19">
        <v>0.868374</v>
      </c>
      <c r="C152" s="20">
        <v>0.239504</v>
      </c>
      <c r="D152" s="20">
        <v>811.042</v>
      </c>
      <c r="E152" s="19">
        <v>0.880859</v>
      </c>
      <c r="F152" s="20">
        <v>26.7463</v>
      </c>
      <c r="G152" s="20">
        <v>895.297</v>
      </c>
      <c r="H152" s="19">
        <v>0.892524</v>
      </c>
      <c r="I152" s="20">
        <v>16.8228</v>
      </c>
      <c r="J152" s="20">
        <v>846.588</v>
      </c>
      <c r="K152" s="19">
        <v>0.815228</v>
      </c>
      <c r="L152" s="20">
        <v>1.96272</v>
      </c>
      <c r="M152" s="20">
        <v>457.205</v>
      </c>
      <c r="N152" s="19">
        <v>-0.866176</v>
      </c>
      <c r="O152" s="20">
        <v>0.2381</v>
      </c>
      <c r="P152" s="20">
        <v>813.031</v>
      </c>
      <c r="Q152" s="19">
        <v>0.632447</v>
      </c>
      <c r="R152" s="20">
        <v>0.571062</v>
      </c>
      <c r="S152" s="20">
        <v>37.8803</v>
      </c>
      <c r="T152" s="19">
        <v>0.959474</v>
      </c>
      <c r="U152" s="20">
        <v>0.542905</v>
      </c>
      <c r="V152" s="20">
        <v>103.315</v>
      </c>
      <c r="W152" s="19">
        <v>0.989799</v>
      </c>
      <c r="X152" s="20">
        <v>0.63293</v>
      </c>
      <c r="Y152" s="20">
        <v>38.9493</v>
      </c>
      <c r="Z152" s="19">
        <v>0.807202</v>
      </c>
      <c r="AA152" s="20">
        <v>3.28691</v>
      </c>
      <c r="AB152" s="20">
        <v>202.283</v>
      </c>
      <c r="AC152" s="19">
        <v>0</v>
      </c>
      <c r="AD152" s="20">
        <v>0</v>
      </c>
      <c r="AE152" s="20">
        <v>0</v>
      </c>
      <c r="AF152" s="19">
        <v>0.815479</v>
      </c>
      <c r="AG152" s="20">
        <v>0.00531461</v>
      </c>
      <c r="AH152" s="20">
        <v>90.3087</v>
      </c>
      <c r="AI152" s="19">
        <v>0</v>
      </c>
      <c r="AJ152" s="20">
        <v>0</v>
      </c>
      <c r="AK152" s="20">
        <v>0</v>
      </c>
      <c r="AL152" s="19">
        <v>0</v>
      </c>
      <c r="AM152" s="20">
        <v>0</v>
      </c>
      <c r="AN152" s="20">
        <v>0</v>
      </c>
      <c r="AO152" s="19">
        <v>0</v>
      </c>
      <c r="AP152" s="20">
        <v>0</v>
      </c>
      <c r="AQ152" s="20">
        <v>0</v>
      </c>
    </row>
    <row r="153" spans="1:4" ht="17.25">
      <c r="A153" s="10">
        <v>0.102777777777778</v>
      </c>
      <c r="B153" s="19">
        <v>0.86776</v>
      </c>
      <c r="C153" s="20">
        <v>0.239065</v>
      </c>
      <c r="D153" s="20">
        <v>811.046</v>
      </c>
      <c r="E153" s="19">
        <v>0.881058</v>
      </c>
      <c r="F153" s="20">
        <v>26.6974</v>
      </c>
      <c r="G153" s="20">
        <v>895.735</v>
      </c>
      <c r="H153" s="19">
        <v>0.893307</v>
      </c>
      <c r="I153" s="20">
        <v>16.8104</v>
      </c>
      <c r="J153" s="20">
        <v>846.864</v>
      </c>
      <c r="K153" s="19">
        <v>0.473673</v>
      </c>
      <c r="L153" s="20">
        <v>7.31069</v>
      </c>
      <c r="M153" s="20">
        <v>457.238</v>
      </c>
      <c r="N153" s="19">
        <v>-0.86608</v>
      </c>
      <c r="O153" s="20">
        <v>0.236453</v>
      </c>
      <c r="P153" s="20">
        <v>813.035</v>
      </c>
      <c r="Q153" s="19">
        <v>0.632218</v>
      </c>
      <c r="R153" s="20">
        <v>0.570229</v>
      </c>
      <c r="S153" s="20">
        <v>37.89</v>
      </c>
      <c r="T153" s="19">
        <v>0.959595</v>
      </c>
      <c r="U153" s="20">
        <v>0.542523</v>
      </c>
      <c r="V153" s="20">
        <v>103.324</v>
      </c>
      <c r="W153" s="19">
        <v>0.989786</v>
      </c>
      <c r="X153" s="20">
        <v>0.630786</v>
      </c>
      <c r="Y153" s="20">
        <v>38.9596</v>
      </c>
      <c r="Z153" s="19">
        <v>0.807182</v>
      </c>
      <c r="AA153" s="20">
        <v>3.2843</v>
      </c>
      <c r="AB153" s="20">
        <v>202.337</v>
      </c>
      <c r="AC153" s="19">
        <v>0</v>
      </c>
      <c r="AD153" s="20">
        <v>0</v>
      </c>
      <c r="AE153" s="20">
        <v>0</v>
      </c>
      <c r="AF153" s="19">
        <v>0</v>
      </c>
      <c r="AG153" s="20">
        <v>0</v>
      </c>
      <c r="AH153" s="20">
        <v>90.3088</v>
      </c>
      <c r="AI153" s="19">
        <v>0</v>
      </c>
      <c r="AJ153" s="20">
        <v>0</v>
      </c>
      <c r="AK153" s="20">
        <v>0</v>
      </c>
      <c r="AL153" s="19">
        <v>0</v>
      </c>
      <c r="AM153" s="20">
        <v>0</v>
      </c>
      <c r="AN153" s="20">
        <v>0</v>
      </c>
      <c r="AO153" s="19">
        <v>0</v>
      </c>
      <c r="AP153" s="20">
        <v>0</v>
      </c>
      <c r="AQ153" s="20">
        <v>0</v>
      </c>
    </row>
    <row r="154" spans="1:4" ht="17.25">
      <c r="A154" s="10">
        <v>0.10347222222222199</v>
      </c>
      <c r="B154" s="19">
        <v>0.867438</v>
      </c>
      <c r="C154" s="20">
        <v>0.238919</v>
      </c>
      <c r="D154" s="20">
        <v>811.05</v>
      </c>
      <c r="E154" s="19">
        <v>0.880681</v>
      </c>
      <c r="F154" s="20">
        <v>26.6841</v>
      </c>
      <c r="G154" s="20">
        <v>896.188</v>
      </c>
      <c r="H154" s="19">
        <v>0.892722</v>
      </c>
      <c r="I154" s="20">
        <v>16.8252</v>
      </c>
      <c r="J154" s="20">
        <v>847.144</v>
      </c>
      <c r="K154" s="19">
        <v>0.868957</v>
      </c>
      <c r="L154" s="20">
        <v>8.13416</v>
      </c>
      <c r="M154" s="20">
        <v>457.371</v>
      </c>
      <c r="N154" s="19">
        <v>-0.865781</v>
      </c>
      <c r="O154" s="20">
        <v>0.237348</v>
      </c>
      <c r="P154" s="20">
        <v>813.039</v>
      </c>
      <c r="Q154" s="19">
        <v>0.631652</v>
      </c>
      <c r="R154" s="20">
        <v>0.570319</v>
      </c>
      <c r="S154" s="20">
        <v>37.8995</v>
      </c>
      <c r="T154" s="19">
        <v>0.959832</v>
      </c>
      <c r="U154" s="20">
        <v>0.542831</v>
      </c>
      <c r="V154" s="20">
        <v>103.333</v>
      </c>
      <c r="W154" s="19">
        <v>0.989874</v>
      </c>
      <c r="X154" s="20">
        <v>0.631865</v>
      </c>
      <c r="Y154" s="20">
        <v>38.9701</v>
      </c>
      <c r="Z154" s="19">
        <v>0.812149</v>
      </c>
      <c r="AA154" s="20">
        <v>3.25734</v>
      </c>
      <c r="AB154" s="20">
        <v>202.393</v>
      </c>
      <c r="AC154" s="19">
        <v>0</v>
      </c>
      <c r="AD154" s="20">
        <v>0</v>
      </c>
      <c r="AE154" s="20">
        <v>0</v>
      </c>
      <c r="AF154" s="19">
        <v>0.874985</v>
      </c>
      <c r="AG154" s="20">
        <v>5.20278</v>
      </c>
      <c r="AH154" s="20">
        <v>90.3483</v>
      </c>
      <c r="AI154" s="19">
        <v>0</v>
      </c>
      <c r="AJ154" s="20">
        <v>0</v>
      </c>
      <c r="AK154" s="20">
        <v>0</v>
      </c>
      <c r="AL154" s="19">
        <v>0</v>
      </c>
      <c r="AM154" s="20">
        <v>0</v>
      </c>
      <c r="AN154" s="20">
        <v>0</v>
      </c>
      <c r="AO154" s="19">
        <v>0</v>
      </c>
      <c r="AP154" s="20">
        <v>0</v>
      </c>
      <c r="AQ154" s="20">
        <v>0</v>
      </c>
    </row>
    <row r="155" spans="1:4" ht="17.25">
      <c r="A155" s="10">
        <v>0.104166666666667</v>
      </c>
      <c r="B155" s="19">
        <v>0.867629</v>
      </c>
      <c r="C155" s="20">
        <v>0.240325</v>
      </c>
      <c r="D155" s="20">
        <v>811.054</v>
      </c>
      <c r="E155" s="19">
        <v>0.880097</v>
      </c>
      <c r="F155" s="20">
        <v>26.6956</v>
      </c>
      <c r="G155" s="20">
        <v>896.64</v>
      </c>
      <c r="H155" s="19">
        <v>0.892194</v>
      </c>
      <c r="I155" s="20">
        <v>16.8115</v>
      </c>
      <c r="J155" s="20">
        <v>847.429</v>
      </c>
      <c r="K155" s="19">
        <v>0.814824</v>
      </c>
      <c r="L155" s="20">
        <v>1.95937</v>
      </c>
      <c r="M155" s="20">
        <v>457.523</v>
      </c>
      <c r="N155" s="19">
        <v>-0.865907</v>
      </c>
      <c r="O155" s="20">
        <v>0.237537</v>
      </c>
      <c r="P155" s="20">
        <v>813.043</v>
      </c>
      <c r="Q155" s="19">
        <v>0.631614</v>
      </c>
      <c r="R155" s="20">
        <v>0.570428</v>
      </c>
      <c r="S155" s="20">
        <v>37.909</v>
      </c>
      <c r="T155" s="19">
        <v>0.95845</v>
      </c>
      <c r="U155" s="20">
        <v>0.542553</v>
      </c>
      <c r="V155" s="20">
        <v>103.342</v>
      </c>
      <c r="W155" s="19">
        <v>0.989832</v>
      </c>
      <c r="X155" s="20">
        <v>0.631676</v>
      </c>
      <c r="Y155" s="20">
        <v>38.9808</v>
      </c>
      <c r="Z155" s="19">
        <v>0.810597</v>
      </c>
      <c r="AA155" s="20">
        <v>3.24735</v>
      </c>
      <c r="AB155" s="20">
        <v>202.447</v>
      </c>
      <c r="AC155" s="19">
        <v>0</v>
      </c>
      <c r="AD155" s="20">
        <v>0</v>
      </c>
      <c r="AE155" s="20">
        <v>0</v>
      </c>
      <c r="AF155" s="19">
        <v>0.87641</v>
      </c>
      <c r="AG155" s="20">
        <v>5.27226</v>
      </c>
      <c r="AH155" s="20">
        <v>90.4358</v>
      </c>
      <c r="AI155" s="19">
        <v>0</v>
      </c>
      <c r="AJ155" s="20">
        <v>0</v>
      </c>
      <c r="AK155" s="20">
        <v>0</v>
      </c>
      <c r="AL155" s="19">
        <v>0</v>
      </c>
      <c r="AM155" s="20">
        <v>0</v>
      </c>
      <c r="AN155" s="20">
        <v>0</v>
      </c>
      <c r="AO155" s="19">
        <v>0</v>
      </c>
      <c r="AP155" s="20">
        <v>0</v>
      </c>
      <c r="AQ155" s="20">
        <v>0</v>
      </c>
    </row>
    <row r="156" spans="1:4" ht="17.25">
      <c r="A156" s="10">
        <v>0.104861111111111</v>
      </c>
      <c r="B156" s="19">
        <v>0.867621</v>
      </c>
      <c r="C156" s="20">
        <v>0.239593</v>
      </c>
      <c r="D156" s="20">
        <v>811.058</v>
      </c>
      <c r="E156" s="19">
        <v>0.881075</v>
      </c>
      <c r="F156" s="20">
        <v>26.7057</v>
      </c>
      <c r="G156" s="20">
        <v>897.078</v>
      </c>
      <c r="H156" s="19">
        <v>0.892898</v>
      </c>
      <c r="I156" s="20">
        <v>16.8191</v>
      </c>
      <c r="J156" s="20">
        <v>847.705</v>
      </c>
      <c r="K156" s="19">
        <v>0.815278</v>
      </c>
      <c r="L156" s="20">
        <v>1.95611</v>
      </c>
      <c r="M156" s="20">
        <v>457.556</v>
      </c>
      <c r="N156" s="19">
        <v>-0.866298</v>
      </c>
      <c r="O156" s="20">
        <v>0.237076</v>
      </c>
      <c r="P156" s="20">
        <v>813.047</v>
      </c>
      <c r="Q156" s="19">
        <v>0.631558</v>
      </c>
      <c r="R156" s="20">
        <v>0.567988</v>
      </c>
      <c r="S156" s="20">
        <v>37.9185</v>
      </c>
      <c r="T156" s="19">
        <v>0.959818</v>
      </c>
      <c r="U156" s="20">
        <v>0.541952</v>
      </c>
      <c r="V156" s="20">
        <v>103.351</v>
      </c>
      <c r="W156" s="19">
        <v>0.989749</v>
      </c>
      <c r="X156" s="20">
        <v>0.629607</v>
      </c>
      <c r="Y156" s="20">
        <v>38.9912</v>
      </c>
      <c r="Z156" s="19">
        <v>0.810342</v>
      </c>
      <c r="AA156" s="20">
        <v>3.23813</v>
      </c>
      <c r="AB156" s="20">
        <v>202.501</v>
      </c>
      <c r="AC156" s="19">
        <v>0</v>
      </c>
      <c r="AD156" s="20">
        <v>0</v>
      </c>
      <c r="AE156" s="20">
        <v>0</v>
      </c>
      <c r="AF156" s="19">
        <v>0.876419</v>
      </c>
      <c r="AG156" s="20">
        <v>5.25101</v>
      </c>
      <c r="AH156" s="20">
        <v>90.5264</v>
      </c>
      <c r="AI156" s="19">
        <v>0</v>
      </c>
      <c r="AJ156" s="20">
        <v>0</v>
      </c>
      <c r="AK156" s="20">
        <v>0</v>
      </c>
      <c r="AL156" s="19">
        <v>0</v>
      </c>
      <c r="AM156" s="20">
        <v>0</v>
      </c>
      <c r="AN156" s="20">
        <v>0</v>
      </c>
      <c r="AO156" s="19">
        <v>0</v>
      </c>
      <c r="AP156" s="20">
        <v>0</v>
      </c>
      <c r="AQ156" s="20">
        <v>0</v>
      </c>
    </row>
    <row r="157" spans="1:4" ht="17.25">
      <c r="A157" s="10">
        <v>0.105555555555556</v>
      </c>
      <c r="B157" s="19">
        <v>0.86777</v>
      </c>
      <c r="C157" s="20">
        <v>0.240348</v>
      </c>
      <c r="D157" s="20">
        <v>811.062</v>
      </c>
      <c r="E157" s="19">
        <v>0.88034</v>
      </c>
      <c r="F157" s="20">
        <v>26.6945</v>
      </c>
      <c r="G157" s="20">
        <v>897.515</v>
      </c>
      <c r="H157" s="19">
        <v>0.892584</v>
      </c>
      <c r="I157" s="20">
        <v>16.8525</v>
      </c>
      <c r="J157" s="20">
        <v>847.99</v>
      </c>
      <c r="K157" s="19">
        <v>0.815384</v>
      </c>
      <c r="L157" s="20">
        <v>1.96212</v>
      </c>
      <c r="M157" s="20">
        <v>457.588</v>
      </c>
      <c r="N157" s="19">
        <v>-0.866179</v>
      </c>
      <c r="O157" s="20">
        <v>0.237972</v>
      </c>
      <c r="P157" s="20">
        <v>813.051</v>
      </c>
      <c r="Q157" s="19">
        <v>0.632173</v>
      </c>
      <c r="R157" s="20">
        <v>0.571901</v>
      </c>
      <c r="S157" s="20">
        <v>37.9279</v>
      </c>
      <c r="T157" s="19">
        <v>0.959264</v>
      </c>
      <c r="U157" s="20">
        <v>0.543548</v>
      </c>
      <c r="V157" s="20">
        <v>103.36</v>
      </c>
      <c r="W157" s="19">
        <v>0.989914</v>
      </c>
      <c r="X157" s="20">
        <v>0.632132</v>
      </c>
      <c r="Y157" s="20">
        <v>39.0017</v>
      </c>
      <c r="Z157" s="19">
        <v>0.80987</v>
      </c>
      <c r="AA157" s="20">
        <v>3.24402</v>
      </c>
      <c r="AB157" s="20">
        <v>202.555</v>
      </c>
      <c r="AC157" s="19">
        <v>0</v>
      </c>
      <c r="AD157" s="20">
        <v>0</v>
      </c>
      <c r="AE157" s="20">
        <v>0</v>
      </c>
      <c r="AF157" s="19">
        <v>0.872658</v>
      </c>
      <c r="AG157" s="20">
        <v>5.12703</v>
      </c>
      <c r="AH157" s="20">
        <v>90.6084</v>
      </c>
      <c r="AI157" s="19">
        <v>0</v>
      </c>
      <c r="AJ157" s="20">
        <v>0</v>
      </c>
      <c r="AK157" s="20">
        <v>0</v>
      </c>
      <c r="AL157" s="19">
        <v>0</v>
      </c>
      <c r="AM157" s="20">
        <v>0</v>
      </c>
      <c r="AN157" s="20">
        <v>0</v>
      </c>
      <c r="AO157" s="19">
        <v>0</v>
      </c>
      <c r="AP157" s="20">
        <v>0</v>
      </c>
      <c r="AQ157" s="20">
        <v>0</v>
      </c>
    </row>
    <row r="158" spans="1:4" ht="17.25">
      <c r="A158" s="10">
        <v>0.10625</v>
      </c>
      <c r="B158" s="19">
        <v>0.866654</v>
      </c>
      <c r="C158" s="20">
        <v>0.240288</v>
      </c>
      <c r="D158" s="20">
        <v>811.066</v>
      </c>
      <c r="E158" s="19">
        <v>0.87995</v>
      </c>
      <c r="F158" s="20">
        <v>26.6998</v>
      </c>
      <c r="G158" s="20">
        <v>897.975</v>
      </c>
      <c r="H158" s="19">
        <v>0.892199</v>
      </c>
      <c r="I158" s="20">
        <v>16.8341</v>
      </c>
      <c r="J158" s="20">
        <v>848.266</v>
      </c>
      <c r="K158" s="19">
        <v>0.868789</v>
      </c>
      <c r="L158" s="20">
        <v>8.14554</v>
      </c>
      <c r="M158" s="20">
        <v>457.658</v>
      </c>
      <c r="N158" s="19">
        <v>-0.865908</v>
      </c>
      <c r="O158" s="20">
        <v>0.238158</v>
      </c>
      <c r="P158" s="20">
        <v>813.055</v>
      </c>
      <c r="Q158" s="19">
        <v>0.631887</v>
      </c>
      <c r="R158" s="20">
        <v>0.572099</v>
      </c>
      <c r="S158" s="20">
        <v>37.9374</v>
      </c>
      <c r="T158" s="19">
        <v>0.95893</v>
      </c>
      <c r="U158" s="20">
        <v>0.543668</v>
      </c>
      <c r="V158" s="20">
        <v>103.369</v>
      </c>
      <c r="W158" s="19">
        <v>0.98994</v>
      </c>
      <c r="X158" s="20">
        <v>0.63303</v>
      </c>
      <c r="Y158" s="20">
        <v>39.0123</v>
      </c>
      <c r="Z158" s="19">
        <v>0.80329</v>
      </c>
      <c r="AA158" s="20">
        <v>3.26117</v>
      </c>
      <c r="AB158" s="20">
        <v>202.611</v>
      </c>
      <c r="AC158" s="19">
        <v>0</v>
      </c>
      <c r="AD158" s="20">
        <v>0</v>
      </c>
      <c r="AE158" s="20">
        <v>0</v>
      </c>
      <c r="AF158" s="19">
        <v>0.848504</v>
      </c>
      <c r="AG158" s="20">
        <v>0.00535326</v>
      </c>
      <c r="AH158" s="20">
        <v>90.6222</v>
      </c>
      <c r="AI158" s="19">
        <v>0</v>
      </c>
      <c r="AJ158" s="20">
        <v>0</v>
      </c>
      <c r="AK158" s="20">
        <v>0</v>
      </c>
      <c r="AL158" s="19">
        <v>0</v>
      </c>
      <c r="AM158" s="20">
        <v>0</v>
      </c>
      <c r="AN158" s="20">
        <v>0</v>
      </c>
      <c r="AO158" s="19">
        <v>0</v>
      </c>
      <c r="AP158" s="20">
        <v>0</v>
      </c>
      <c r="AQ158" s="20">
        <v>0</v>
      </c>
    </row>
    <row r="159" spans="1:4" ht="17.25">
      <c r="A159" s="10">
        <v>0.106944444444444</v>
      </c>
      <c r="B159" s="19">
        <v>0.866102</v>
      </c>
      <c r="C159" s="20">
        <v>0.238947</v>
      </c>
      <c r="D159" s="20">
        <v>811.07</v>
      </c>
      <c r="E159" s="19">
        <v>0.880688</v>
      </c>
      <c r="F159" s="20">
        <v>26.675</v>
      </c>
      <c r="G159" s="20">
        <v>898.413</v>
      </c>
      <c r="H159" s="19">
        <v>0.892638</v>
      </c>
      <c r="I159" s="20">
        <v>16.8201</v>
      </c>
      <c r="J159" s="20">
        <v>848.542</v>
      </c>
      <c r="K159" s="19">
        <v>0.875012</v>
      </c>
      <c r="L159" s="20">
        <v>14.3454</v>
      </c>
      <c r="M159" s="20">
        <v>457.806</v>
      </c>
      <c r="N159" s="19">
        <v>-0.866476</v>
      </c>
      <c r="O159" s="20">
        <v>0.236322</v>
      </c>
      <c r="P159" s="20">
        <v>813.059</v>
      </c>
      <c r="Q159" s="19">
        <v>0.631678</v>
      </c>
      <c r="R159" s="20">
        <v>0.570108</v>
      </c>
      <c r="S159" s="20">
        <v>37.9469</v>
      </c>
      <c r="T159" s="19">
        <v>0.959323</v>
      </c>
      <c r="U159" s="20">
        <v>0.542171</v>
      </c>
      <c r="V159" s="20">
        <v>103.378</v>
      </c>
      <c r="W159" s="19">
        <v>0.989881</v>
      </c>
      <c r="X159" s="20">
        <v>0.631014</v>
      </c>
      <c r="Y159" s="20">
        <v>39.0228</v>
      </c>
      <c r="Z159" s="19">
        <v>0.805143</v>
      </c>
      <c r="AA159" s="20">
        <v>3.25381</v>
      </c>
      <c r="AB159" s="20">
        <v>202.664</v>
      </c>
      <c r="AC159" s="19">
        <v>0</v>
      </c>
      <c r="AD159" s="20">
        <v>0</v>
      </c>
      <c r="AE159" s="20">
        <v>0</v>
      </c>
      <c r="AF159" s="19">
        <v>0</v>
      </c>
      <c r="AG159" s="20">
        <v>0</v>
      </c>
      <c r="AH159" s="20">
        <v>90.6222</v>
      </c>
      <c r="AI159" s="19">
        <v>0</v>
      </c>
      <c r="AJ159" s="20">
        <v>0</v>
      </c>
      <c r="AK159" s="20">
        <v>0</v>
      </c>
      <c r="AL159" s="19">
        <v>0</v>
      </c>
      <c r="AM159" s="20">
        <v>0</v>
      </c>
      <c r="AN159" s="20">
        <v>0</v>
      </c>
      <c r="AO159" s="19">
        <v>0</v>
      </c>
      <c r="AP159" s="20">
        <v>0</v>
      </c>
      <c r="AQ159" s="20">
        <v>0</v>
      </c>
    </row>
    <row r="160" spans="1:4" ht="17.25">
      <c r="A160" s="10">
        <v>0.10763888888888901</v>
      </c>
      <c r="B160" s="19">
        <v>0.868008</v>
      </c>
      <c r="C160" s="20">
        <v>0.239553</v>
      </c>
      <c r="D160" s="20">
        <v>811.074</v>
      </c>
      <c r="E160" s="19">
        <v>0.880684</v>
      </c>
      <c r="F160" s="20">
        <v>26.7113</v>
      </c>
      <c r="G160" s="20">
        <v>898.85</v>
      </c>
      <c r="H160" s="19">
        <v>0.892514</v>
      </c>
      <c r="I160" s="20">
        <v>16.8272</v>
      </c>
      <c r="J160" s="20">
        <v>848.832</v>
      </c>
      <c r="K160" s="19">
        <v>0.814827</v>
      </c>
      <c r="L160" s="20">
        <v>1.95645</v>
      </c>
      <c r="M160" s="20">
        <v>457.898</v>
      </c>
      <c r="N160" s="19">
        <v>-0.865975</v>
      </c>
      <c r="O160" s="20">
        <v>0.237464</v>
      </c>
      <c r="P160" s="20">
        <v>813.063</v>
      </c>
      <c r="Q160" s="19">
        <v>0.630431</v>
      </c>
      <c r="R160" s="20">
        <v>0.568642</v>
      </c>
      <c r="S160" s="20">
        <v>37.9564</v>
      </c>
      <c r="T160" s="19">
        <v>0.959523</v>
      </c>
      <c r="U160" s="20">
        <v>0.542957</v>
      </c>
      <c r="V160" s="20">
        <v>103.387</v>
      </c>
      <c r="W160" s="19">
        <v>0.989809</v>
      </c>
      <c r="X160" s="20">
        <v>0.631602</v>
      </c>
      <c r="Y160" s="20">
        <v>39.0333</v>
      </c>
      <c r="Z160" s="19">
        <v>0.803838</v>
      </c>
      <c r="AA160" s="20">
        <v>3.25613</v>
      </c>
      <c r="AB160" s="20">
        <v>202.718</v>
      </c>
      <c r="AC160" s="19">
        <v>0</v>
      </c>
      <c r="AD160" s="20">
        <v>0</v>
      </c>
      <c r="AE160" s="20">
        <v>0</v>
      </c>
      <c r="AF160" s="19">
        <v>0.831155</v>
      </c>
      <c r="AG160" s="20">
        <v>0.00535806</v>
      </c>
      <c r="AH160" s="20">
        <v>90.6223</v>
      </c>
      <c r="AI160" s="19">
        <v>0</v>
      </c>
      <c r="AJ160" s="20">
        <v>0</v>
      </c>
      <c r="AK160" s="20">
        <v>0</v>
      </c>
      <c r="AL160" s="19">
        <v>0</v>
      </c>
      <c r="AM160" s="20">
        <v>0</v>
      </c>
      <c r="AN160" s="20">
        <v>0</v>
      </c>
      <c r="AO160" s="19">
        <v>0</v>
      </c>
      <c r="AP160" s="20">
        <v>0</v>
      </c>
      <c r="AQ160" s="20">
        <v>0</v>
      </c>
    </row>
    <row r="161" spans="1:4" ht="17.25">
      <c r="A161" s="10">
        <v>0.108333333333333</v>
      </c>
      <c r="B161" s="19">
        <v>0.868123</v>
      </c>
      <c r="C161" s="20">
        <v>0.239741</v>
      </c>
      <c r="D161" s="20">
        <v>811.078</v>
      </c>
      <c r="E161" s="19">
        <v>0.880408</v>
      </c>
      <c r="F161" s="20">
        <v>26.6846</v>
      </c>
      <c r="G161" s="20">
        <v>899.303</v>
      </c>
      <c r="H161" s="19">
        <v>0.892323</v>
      </c>
      <c r="I161" s="20">
        <v>16.8147</v>
      </c>
      <c r="J161" s="20">
        <v>849.108</v>
      </c>
      <c r="K161" s="19">
        <v>0.815078</v>
      </c>
      <c r="L161" s="20">
        <v>1.95834</v>
      </c>
      <c r="M161" s="20">
        <v>457.931</v>
      </c>
      <c r="N161" s="19">
        <v>-0.865947</v>
      </c>
      <c r="O161" s="20">
        <v>0.237321</v>
      </c>
      <c r="P161" s="20">
        <v>813.067</v>
      </c>
      <c r="Q161" s="19">
        <v>0.630721</v>
      </c>
      <c r="R161" s="20">
        <v>0.568653</v>
      </c>
      <c r="S161" s="20">
        <v>37.9659</v>
      </c>
      <c r="T161" s="19">
        <v>0.959229</v>
      </c>
      <c r="U161" s="20">
        <v>0.542237</v>
      </c>
      <c r="V161" s="20">
        <v>103.396</v>
      </c>
      <c r="W161" s="19">
        <v>0.98987</v>
      </c>
      <c r="X161" s="20">
        <v>0.631666</v>
      </c>
      <c r="Y161" s="20">
        <v>39.044</v>
      </c>
      <c r="Z161" s="19">
        <v>0.803796</v>
      </c>
      <c r="AA161" s="20">
        <v>3.26049</v>
      </c>
      <c r="AB161" s="20">
        <v>202.775</v>
      </c>
      <c r="AC161" s="19">
        <v>0</v>
      </c>
      <c r="AD161" s="20">
        <v>0</v>
      </c>
      <c r="AE161" s="20">
        <v>0</v>
      </c>
      <c r="AF161" s="19">
        <v>0.810105</v>
      </c>
      <c r="AG161" s="20">
        <v>0.0052556</v>
      </c>
      <c r="AH161" s="20">
        <v>90.6223</v>
      </c>
      <c r="AI161" s="19">
        <v>0</v>
      </c>
      <c r="AJ161" s="20">
        <v>0</v>
      </c>
      <c r="AK161" s="20">
        <v>0</v>
      </c>
      <c r="AL161" s="19">
        <v>0</v>
      </c>
      <c r="AM161" s="20">
        <v>0</v>
      </c>
      <c r="AN161" s="20">
        <v>0</v>
      </c>
      <c r="AO161" s="19">
        <v>0</v>
      </c>
      <c r="AP161" s="20">
        <v>0</v>
      </c>
      <c r="AQ161" s="20">
        <v>0</v>
      </c>
    </row>
    <row r="162" spans="1:4" ht="17.25">
      <c r="A162" s="10">
        <v>0.109027777777778</v>
      </c>
      <c r="B162" s="19">
        <v>0.868377</v>
      </c>
      <c r="C162" s="20">
        <v>0.240138</v>
      </c>
      <c r="D162" s="20">
        <v>811.082</v>
      </c>
      <c r="E162" s="19">
        <v>0.880302</v>
      </c>
      <c r="F162" s="20">
        <v>26.7321</v>
      </c>
      <c r="G162" s="20">
        <v>899.741</v>
      </c>
      <c r="H162" s="19">
        <v>0.89242</v>
      </c>
      <c r="I162" s="20">
        <v>16.8553</v>
      </c>
      <c r="J162" s="20">
        <v>849.384</v>
      </c>
      <c r="K162" s="19">
        <v>0.8143</v>
      </c>
      <c r="L162" s="20">
        <v>1.96653</v>
      </c>
      <c r="M162" s="20">
        <v>457.963</v>
      </c>
      <c r="N162" s="19">
        <v>-0.866114</v>
      </c>
      <c r="O162" s="20">
        <v>0.238374</v>
      </c>
      <c r="P162" s="20">
        <v>813.071</v>
      </c>
      <c r="Q162" s="19">
        <v>0.631261</v>
      </c>
      <c r="R162" s="20">
        <v>0.570877</v>
      </c>
      <c r="S162" s="20">
        <v>37.9756</v>
      </c>
      <c r="T162" s="19">
        <v>0.959336</v>
      </c>
      <c r="U162" s="20">
        <v>0.544065</v>
      </c>
      <c r="V162" s="20">
        <v>103.406</v>
      </c>
      <c r="W162" s="19">
        <v>0.989997</v>
      </c>
      <c r="X162" s="20">
        <v>0.634134</v>
      </c>
      <c r="Y162" s="20">
        <v>39.0546</v>
      </c>
      <c r="Z162" s="19">
        <v>0.805269</v>
      </c>
      <c r="AA162" s="20">
        <v>3.2745</v>
      </c>
      <c r="AB162" s="20">
        <v>202.828</v>
      </c>
      <c r="AC162" s="19">
        <v>0</v>
      </c>
      <c r="AD162" s="20">
        <v>0</v>
      </c>
      <c r="AE162" s="20">
        <v>0</v>
      </c>
      <c r="AF162" s="19">
        <v>0.809543</v>
      </c>
      <c r="AG162" s="20">
        <v>0.00527266</v>
      </c>
      <c r="AH162" s="20">
        <v>90.6224</v>
      </c>
      <c r="AI162" s="19">
        <v>0</v>
      </c>
      <c r="AJ162" s="20">
        <v>0</v>
      </c>
      <c r="AK162" s="20">
        <v>0</v>
      </c>
      <c r="AL162" s="19">
        <v>0</v>
      </c>
      <c r="AM162" s="20">
        <v>0</v>
      </c>
      <c r="AN162" s="20">
        <v>0</v>
      </c>
      <c r="AO162" s="19">
        <v>0</v>
      </c>
      <c r="AP162" s="20">
        <v>0</v>
      </c>
      <c r="AQ162" s="20">
        <v>0</v>
      </c>
    </row>
    <row r="163" spans="1:4" ht="17.25">
      <c r="A163" s="10">
        <v>0.109722222222222</v>
      </c>
      <c r="B163" s="19">
        <v>0.867368</v>
      </c>
      <c r="C163" s="20">
        <v>0.2395</v>
      </c>
      <c r="D163" s="20">
        <v>811.086</v>
      </c>
      <c r="E163" s="19">
        <v>0.880239</v>
      </c>
      <c r="F163" s="20">
        <v>26.6716</v>
      </c>
      <c r="G163" s="20">
        <v>900.193</v>
      </c>
      <c r="H163" s="19">
        <v>0.892356</v>
      </c>
      <c r="I163" s="20">
        <v>16.8076</v>
      </c>
      <c r="J163" s="20">
        <v>849.669</v>
      </c>
      <c r="K163" s="19">
        <v>0.868647</v>
      </c>
      <c r="L163" s="20">
        <v>8.1292</v>
      </c>
      <c r="M163" s="20">
        <v>458.075</v>
      </c>
      <c r="N163" s="19">
        <v>-0.866345</v>
      </c>
      <c r="O163" s="20">
        <v>0.237687</v>
      </c>
      <c r="P163" s="20">
        <v>813.075</v>
      </c>
      <c r="Q163" s="19">
        <v>0.629774</v>
      </c>
      <c r="R163" s="20">
        <v>0.568223</v>
      </c>
      <c r="S163" s="20">
        <v>37.9849</v>
      </c>
      <c r="T163" s="19">
        <v>0.958966</v>
      </c>
      <c r="U163" s="20">
        <v>0.543738</v>
      </c>
      <c r="V163" s="20">
        <v>103.414</v>
      </c>
      <c r="W163" s="19">
        <v>0.989903</v>
      </c>
      <c r="X163" s="20">
        <v>0.631744</v>
      </c>
      <c r="Y163" s="20">
        <v>39.0649</v>
      </c>
      <c r="Z163" s="19">
        <v>0.803702</v>
      </c>
      <c r="AA163" s="20">
        <v>3.26511</v>
      </c>
      <c r="AB163" s="20">
        <v>202.882</v>
      </c>
      <c r="AC163" s="19">
        <v>0</v>
      </c>
      <c r="AD163" s="20">
        <v>0</v>
      </c>
      <c r="AE163" s="20">
        <v>0</v>
      </c>
      <c r="AF163" s="19">
        <v>0</v>
      </c>
      <c r="AG163" s="20">
        <v>0</v>
      </c>
      <c r="AH163" s="20">
        <v>90.6224</v>
      </c>
      <c r="AI163" s="19">
        <v>0</v>
      </c>
      <c r="AJ163" s="20">
        <v>0</v>
      </c>
      <c r="AK163" s="20">
        <v>0</v>
      </c>
      <c r="AL163" s="19">
        <v>0</v>
      </c>
      <c r="AM163" s="20">
        <v>0</v>
      </c>
      <c r="AN163" s="20">
        <v>0</v>
      </c>
      <c r="AO163" s="19">
        <v>0</v>
      </c>
      <c r="AP163" s="20">
        <v>0</v>
      </c>
      <c r="AQ163" s="20">
        <v>0</v>
      </c>
    </row>
    <row r="164" spans="1:4" ht="17.25">
      <c r="A164" s="10">
        <v>0.110416666666667</v>
      </c>
      <c r="B164" s="19">
        <v>0.867652</v>
      </c>
      <c r="C164" s="20">
        <v>0.240865</v>
      </c>
      <c r="D164" s="20">
        <v>811.09</v>
      </c>
      <c r="E164" s="19">
        <v>0.880502</v>
      </c>
      <c r="F164" s="20">
        <v>26.7212</v>
      </c>
      <c r="G164" s="20">
        <v>900.631</v>
      </c>
      <c r="H164" s="19">
        <v>0.892383</v>
      </c>
      <c r="I164" s="20">
        <v>16.8605</v>
      </c>
      <c r="J164" s="20">
        <v>849.954</v>
      </c>
      <c r="K164" s="19">
        <v>0.815008</v>
      </c>
      <c r="L164" s="20">
        <v>1.96342</v>
      </c>
      <c r="M164" s="20">
        <v>458.239</v>
      </c>
      <c r="N164" s="19">
        <v>-0.866298</v>
      </c>
      <c r="O164" s="20">
        <v>0.238547</v>
      </c>
      <c r="P164" s="20">
        <v>813.079</v>
      </c>
      <c r="Q164" s="19">
        <v>0.630185</v>
      </c>
      <c r="R164" s="20">
        <v>0.569089</v>
      </c>
      <c r="S164" s="20">
        <v>37.9946</v>
      </c>
      <c r="T164" s="19">
        <v>0.960198</v>
      </c>
      <c r="U164" s="20">
        <v>0.543487</v>
      </c>
      <c r="V164" s="20">
        <v>103.424</v>
      </c>
      <c r="W164" s="19">
        <v>0.989954</v>
      </c>
      <c r="X164" s="20">
        <v>0.6329</v>
      </c>
      <c r="Y164" s="20">
        <v>39.0755</v>
      </c>
      <c r="Z164" s="19">
        <v>0.804671</v>
      </c>
      <c r="AA164" s="20">
        <v>3.27517</v>
      </c>
      <c r="AB164" s="20">
        <v>202.936</v>
      </c>
      <c r="AC164" s="19">
        <v>0</v>
      </c>
      <c r="AD164" s="20">
        <v>0</v>
      </c>
      <c r="AE164" s="20">
        <v>0</v>
      </c>
      <c r="AF164" s="19">
        <v>0</v>
      </c>
      <c r="AG164" s="20">
        <v>0</v>
      </c>
      <c r="AH164" s="20">
        <v>90.6225</v>
      </c>
      <c r="AI164" s="19">
        <v>0</v>
      </c>
      <c r="AJ164" s="20">
        <v>0</v>
      </c>
      <c r="AK164" s="20">
        <v>0</v>
      </c>
      <c r="AL164" s="19">
        <v>0</v>
      </c>
      <c r="AM164" s="20">
        <v>0</v>
      </c>
      <c r="AN164" s="20">
        <v>0</v>
      </c>
      <c r="AO164" s="19">
        <v>0</v>
      </c>
      <c r="AP164" s="20">
        <v>0</v>
      </c>
      <c r="AQ164" s="20">
        <v>0</v>
      </c>
    </row>
    <row r="165" spans="1:4" ht="17.25">
      <c r="A165" s="10">
        <v>0.11111111111111099</v>
      </c>
      <c r="B165" s="19">
        <v>0.868061</v>
      </c>
      <c r="C165" s="20">
        <v>0.240832</v>
      </c>
      <c r="D165" s="20">
        <v>811.094</v>
      </c>
      <c r="E165" s="19">
        <v>0.880298</v>
      </c>
      <c r="F165" s="20">
        <v>26.7265</v>
      </c>
      <c r="G165" s="20">
        <v>901.091</v>
      </c>
      <c r="H165" s="19">
        <v>0.892397</v>
      </c>
      <c r="I165" s="20">
        <v>16.8532</v>
      </c>
      <c r="J165" s="20">
        <v>850.23</v>
      </c>
      <c r="K165" s="19">
        <v>0.815418</v>
      </c>
      <c r="L165" s="20">
        <v>1.96465</v>
      </c>
      <c r="M165" s="20">
        <v>458.271</v>
      </c>
      <c r="N165" s="19">
        <v>-0.865917</v>
      </c>
      <c r="O165" s="20">
        <v>0.238241</v>
      </c>
      <c r="P165" s="20">
        <v>813.083</v>
      </c>
      <c r="Q165" s="19">
        <v>0.630911</v>
      </c>
      <c r="R165" s="20">
        <v>0.570158</v>
      </c>
      <c r="S165" s="20">
        <v>38.004</v>
      </c>
      <c r="T165" s="19">
        <v>0.960241</v>
      </c>
      <c r="U165" s="20">
        <v>0.544522</v>
      </c>
      <c r="V165" s="20">
        <v>103.433</v>
      </c>
      <c r="W165" s="19">
        <v>0.98992</v>
      </c>
      <c r="X165" s="20">
        <v>0.633632</v>
      </c>
      <c r="Y165" s="20">
        <v>39.0862</v>
      </c>
      <c r="Z165" s="19">
        <v>0.805948</v>
      </c>
      <c r="AA165" s="20">
        <v>3.2826</v>
      </c>
      <c r="AB165" s="20">
        <v>202.99</v>
      </c>
      <c r="AC165" s="19">
        <v>0</v>
      </c>
      <c r="AD165" s="20">
        <v>0</v>
      </c>
      <c r="AE165" s="20">
        <v>0</v>
      </c>
      <c r="AF165" s="19">
        <v>0.817992</v>
      </c>
      <c r="AG165" s="20">
        <v>0.0053015</v>
      </c>
      <c r="AH165" s="20">
        <v>90.6225</v>
      </c>
      <c r="AI165" s="19">
        <v>0</v>
      </c>
      <c r="AJ165" s="20">
        <v>0</v>
      </c>
      <c r="AK165" s="20">
        <v>0</v>
      </c>
      <c r="AL165" s="19">
        <v>0</v>
      </c>
      <c r="AM165" s="20">
        <v>0</v>
      </c>
      <c r="AN165" s="20">
        <v>0</v>
      </c>
      <c r="AO165" s="19">
        <v>0</v>
      </c>
      <c r="AP165" s="20">
        <v>0</v>
      </c>
      <c r="AQ165" s="20">
        <v>0</v>
      </c>
    </row>
    <row r="166" spans="1:4" ht="17.25">
      <c r="A166" s="10">
        <v>0.111805555555556</v>
      </c>
      <c r="B166" s="19">
        <v>0.867551</v>
      </c>
      <c r="C166" s="20">
        <v>0.240783</v>
      </c>
      <c r="D166" s="20">
        <v>811.098</v>
      </c>
      <c r="E166" s="19">
        <v>0.879814</v>
      </c>
      <c r="F166" s="20">
        <v>26.6881</v>
      </c>
      <c r="G166" s="20">
        <v>901.529</v>
      </c>
      <c r="H166" s="19">
        <v>0.891932</v>
      </c>
      <c r="I166" s="20">
        <v>16.8154</v>
      </c>
      <c r="J166" s="20">
        <v>850.506</v>
      </c>
      <c r="K166" s="19">
        <v>0.814544</v>
      </c>
      <c r="L166" s="20">
        <v>1.95888</v>
      </c>
      <c r="M166" s="20">
        <v>458.304</v>
      </c>
      <c r="N166" s="19">
        <v>-0.866405</v>
      </c>
      <c r="O166" s="20">
        <v>0.237681</v>
      </c>
      <c r="P166" s="20">
        <v>813.087</v>
      </c>
      <c r="Q166" s="19">
        <v>0.631556</v>
      </c>
      <c r="R166" s="20">
        <v>0.572106</v>
      </c>
      <c r="S166" s="20">
        <v>38.0135</v>
      </c>
      <c r="T166" s="19">
        <v>0.959479</v>
      </c>
      <c r="U166" s="20">
        <v>0.543824</v>
      </c>
      <c r="V166" s="20">
        <v>103.442</v>
      </c>
      <c r="W166" s="19">
        <v>0.990012</v>
      </c>
      <c r="X166" s="20">
        <v>0.632586</v>
      </c>
      <c r="Y166" s="20">
        <v>39.0968</v>
      </c>
      <c r="Z166" s="19">
        <v>0.804074</v>
      </c>
      <c r="AA166" s="20">
        <v>3.2773</v>
      </c>
      <c r="AB166" s="20">
        <v>203.045</v>
      </c>
      <c r="AC166" s="19">
        <v>0</v>
      </c>
      <c r="AD166" s="20">
        <v>0</v>
      </c>
      <c r="AE166" s="20">
        <v>0</v>
      </c>
      <c r="AF166" s="19">
        <v>0</v>
      </c>
      <c r="AG166" s="20">
        <v>0</v>
      </c>
      <c r="AH166" s="20">
        <v>90.6226</v>
      </c>
      <c r="AI166" s="19">
        <v>0</v>
      </c>
      <c r="AJ166" s="20">
        <v>0</v>
      </c>
      <c r="AK166" s="20">
        <v>0</v>
      </c>
      <c r="AL166" s="19">
        <v>0</v>
      </c>
      <c r="AM166" s="20">
        <v>0</v>
      </c>
      <c r="AN166" s="20">
        <v>0</v>
      </c>
      <c r="AO166" s="19">
        <v>0</v>
      </c>
      <c r="AP166" s="20">
        <v>0</v>
      </c>
      <c r="AQ166" s="20">
        <v>0</v>
      </c>
    </row>
    <row r="167" spans="1:4" ht="17.25">
      <c r="A167" s="10">
        <v>0.1125</v>
      </c>
      <c r="B167" s="19">
        <v>0.866892</v>
      </c>
      <c r="C167" s="20">
        <v>0.239323</v>
      </c>
      <c r="D167" s="20">
        <v>811.102</v>
      </c>
      <c r="E167" s="19">
        <v>0.880516</v>
      </c>
      <c r="F167" s="20">
        <v>26.7579</v>
      </c>
      <c r="G167" s="20">
        <v>901.967</v>
      </c>
      <c r="H167" s="19">
        <v>0.892456</v>
      </c>
      <c r="I167" s="20">
        <v>16.8318</v>
      </c>
      <c r="J167" s="20">
        <v>850.796</v>
      </c>
      <c r="K167" s="19">
        <v>0.869128</v>
      </c>
      <c r="L167" s="20">
        <v>8.15264</v>
      </c>
      <c r="M167" s="20">
        <v>458.351</v>
      </c>
      <c r="N167" s="19">
        <v>-0.865881</v>
      </c>
      <c r="O167" s="20">
        <v>0.238038</v>
      </c>
      <c r="P167" s="20">
        <v>813.091</v>
      </c>
      <c r="Q167" s="19">
        <v>0.630676</v>
      </c>
      <c r="R167" s="20">
        <v>0.569402</v>
      </c>
      <c r="S167" s="20">
        <v>38.0231</v>
      </c>
      <c r="T167" s="19">
        <v>0.96014</v>
      </c>
      <c r="U167" s="20">
        <v>0.543687</v>
      </c>
      <c r="V167" s="20">
        <v>103.451</v>
      </c>
      <c r="W167" s="19">
        <v>0.989964</v>
      </c>
      <c r="X167" s="20">
        <v>0.633703</v>
      </c>
      <c r="Y167" s="20">
        <v>39.1071</v>
      </c>
      <c r="Z167" s="19">
        <v>0.806272</v>
      </c>
      <c r="AA167" s="20">
        <v>3.28433</v>
      </c>
      <c r="AB167" s="20">
        <v>203.101</v>
      </c>
      <c r="AC167" s="19">
        <v>0</v>
      </c>
      <c r="AD167" s="20">
        <v>0</v>
      </c>
      <c r="AE167" s="20">
        <v>0</v>
      </c>
      <c r="AF167" s="19">
        <v>0</v>
      </c>
      <c r="AG167" s="20">
        <v>0</v>
      </c>
      <c r="AH167" s="20">
        <v>90.6226</v>
      </c>
      <c r="AI167" s="19">
        <v>0</v>
      </c>
      <c r="AJ167" s="20">
        <v>0</v>
      </c>
      <c r="AK167" s="20">
        <v>0</v>
      </c>
      <c r="AL167" s="19">
        <v>0</v>
      </c>
      <c r="AM167" s="20">
        <v>0</v>
      </c>
      <c r="AN167" s="20">
        <v>0</v>
      </c>
      <c r="AO167" s="19">
        <v>0</v>
      </c>
      <c r="AP167" s="20">
        <v>0</v>
      </c>
      <c r="AQ167" s="20">
        <v>0</v>
      </c>
    </row>
    <row r="168" spans="1:4" ht="17.25">
      <c r="A168" s="10">
        <v>0.113194444444444</v>
      </c>
      <c r="B168" s="19">
        <v>0.86684</v>
      </c>
      <c r="C168" s="20">
        <v>0.239514</v>
      </c>
      <c r="D168" s="20">
        <v>811.106</v>
      </c>
      <c r="E168" s="19">
        <v>0.880736</v>
      </c>
      <c r="F168" s="20">
        <v>26.6902</v>
      </c>
      <c r="G168" s="20">
        <v>902.419</v>
      </c>
      <c r="H168" s="19">
        <v>0.892665</v>
      </c>
      <c r="I168" s="20">
        <v>16.8052</v>
      </c>
      <c r="J168" s="20">
        <v>851.072</v>
      </c>
      <c r="K168" s="19">
        <v>0.868798</v>
      </c>
      <c r="L168" s="20">
        <v>8.10984</v>
      </c>
      <c r="M168" s="20">
        <v>458.489</v>
      </c>
      <c r="N168" s="19">
        <v>-0.866001</v>
      </c>
      <c r="O168" s="20">
        <v>0.236895</v>
      </c>
      <c r="P168" s="20">
        <v>813.095</v>
      </c>
      <c r="Q168" s="19">
        <v>0.632684</v>
      </c>
      <c r="R168" s="20">
        <v>0.571898</v>
      </c>
      <c r="S168" s="20">
        <v>38.0325</v>
      </c>
      <c r="T168" s="19">
        <v>0.960486</v>
      </c>
      <c r="U168" s="20">
        <v>0.542631</v>
      </c>
      <c r="V168" s="20">
        <v>103.46</v>
      </c>
      <c r="W168" s="19">
        <v>0.989817</v>
      </c>
      <c r="X168" s="20">
        <v>0.631478</v>
      </c>
      <c r="Y168" s="20">
        <v>39.1177</v>
      </c>
      <c r="Z168" s="19">
        <v>0.805876</v>
      </c>
      <c r="AA168" s="20">
        <v>3.27772</v>
      </c>
      <c r="AB168" s="20">
        <v>203.155</v>
      </c>
      <c r="AC168" s="19">
        <v>0</v>
      </c>
      <c r="AD168" s="20">
        <v>0</v>
      </c>
      <c r="AE168" s="20">
        <v>0</v>
      </c>
      <c r="AF168" s="19">
        <v>0</v>
      </c>
      <c r="AG168" s="20">
        <v>0</v>
      </c>
      <c r="AH168" s="20">
        <v>90.6227</v>
      </c>
      <c r="AI168" s="19">
        <v>0</v>
      </c>
      <c r="AJ168" s="20">
        <v>0</v>
      </c>
      <c r="AK168" s="20">
        <v>0</v>
      </c>
      <c r="AL168" s="19">
        <v>0</v>
      </c>
      <c r="AM168" s="20">
        <v>0</v>
      </c>
      <c r="AN168" s="20">
        <v>0</v>
      </c>
      <c r="AO168" s="19">
        <v>0</v>
      </c>
      <c r="AP168" s="20">
        <v>0</v>
      </c>
      <c r="AQ168" s="20">
        <v>0</v>
      </c>
    </row>
    <row r="169" spans="1:4" ht="17.25">
      <c r="A169" s="10">
        <v>0.113888888888889</v>
      </c>
      <c r="B169" s="19">
        <v>0.867769</v>
      </c>
      <c r="C169" s="20">
        <v>0.241442</v>
      </c>
      <c r="D169" s="20">
        <v>811.11</v>
      </c>
      <c r="E169" s="19">
        <v>0.879862</v>
      </c>
      <c r="F169" s="20">
        <v>26.7412</v>
      </c>
      <c r="G169" s="20">
        <v>902.857</v>
      </c>
      <c r="H169" s="19">
        <v>0.891854</v>
      </c>
      <c r="I169" s="20">
        <v>16.8403</v>
      </c>
      <c r="J169" s="20">
        <v>851.357</v>
      </c>
      <c r="K169" s="19">
        <v>0.814662</v>
      </c>
      <c r="L169" s="20">
        <v>1.96405</v>
      </c>
      <c r="M169" s="20">
        <v>458.606</v>
      </c>
      <c r="N169" s="19">
        <v>-0.866333</v>
      </c>
      <c r="O169" s="20">
        <v>0.238863</v>
      </c>
      <c r="P169" s="20">
        <v>813.099</v>
      </c>
      <c r="Q169" s="19">
        <v>0.63074</v>
      </c>
      <c r="R169" s="20">
        <v>0.570635</v>
      </c>
      <c r="S169" s="20">
        <v>38.042</v>
      </c>
      <c r="T169" s="19">
        <v>0.959465</v>
      </c>
      <c r="U169" s="20">
        <v>0.543904</v>
      </c>
      <c r="V169" s="20">
        <v>103.469</v>
      </c>
      <c r="W169" s="19">
        <v>0.990063</v>
      </c>
      <c r="X169" s="20">
        <v>0.634144</v>
      </c>
      <c r="Y169" s="20">
        <v>39.1284</v>
      </c>
      <c r="Z169" s="19">
        <v>0.80474</v>
      </c>
      <c r="AA169" s="20">
        <v>3.28765</v>
      </c>
      <c r="AB169" s="20">
        <v>203.21</v>
      </c>
      <c r="AC169" s="19">
        <v>0</v>
      </c>
      <c r="AD169" s="20">
        <v>0</v>
      </c>
      <c r="AE169" s="20">
        <v>0</v>
      </c>
      <c r="AF169" s="19">
        <v>0</v>
      </c>
      <c r="AG169" s="20">
        <v>0</v>
      </c>
      <c r="AH169" s="20">
        <v>90.6227</v>
      </c>
      <c r="AI169" s="19">
        <v>0</v>
      </c>
      <c r="AJ169" s="20">
        <v>0</v>
      </c>
      <c r="AK169" s="20">
        <v>0</v>
      </c>
      <c r="AL169" s="19">
        <v>0</v>
      </c>
      <c r="AM169" s="20">
        <v>0</v>
      </c>
      <c r="AN169" s="20">
        <v>0</v>
      </c>
      <c r="AO169" s="19">
        <v>0</v>
      </c>
      <c r="AP169" s="20">
        <v>0</v>
      </c>
      <c r="AQ169" s="20">
        <v>0</v>
      </c>
    </row>
    <row r="170" spans="1:4" ht="17.25">
      <c r="A170" s="10">
        <v>0.114583333333333</v>
      </c>
      <c r="B170" s="19">
        <v>0.867925</v>
      </c>
      <c r="C170" s="20">
        <v>0.240656</v>
      </c>
      <c r="D170" s="20">
        <v>811.114</v>
      </c>
      <c r="E170" s="19">
        <v>0.879689</v>
      </c>
      <c r="F170" s="20">
        <v>26.7291</v>
      </c>
      <c r="G170" s="20">
        <v>903.31</v>
      </c>
      <c r="H170" s="19">
        <v>0.891795</v>
      </c>
      <c r="I170" s="20">
        <v>16.8117</v>
      </c>
      <c r="J170" s="20">
        <v>851.633</v>
      </c>
      <c r="K170" s="19">
        <v>0.814267</v>
      </c>
      <c r="L170" s="20">
        <v>1.95933</v>
      </c>
      <c r="M170" s="20">
        <v>458.639</v>
      </c>
      <c r="N170" s="19">
        <v>-0.866141</v>
      </c>
      <c r="O170" s="20">
        <v>0.237734</v>
      </c>
      <c r="P170" s="20">
        <v>813.102</v>
      </c>
      <c r="Q170" s="19">
        <v>0.630737</v>
      </c>
      <c r="R170" s="20">
        <v>0.570362</v>
      </c>
      <c r="S170" s="20">
        <v>38.0515</v>
      </c>
      <c r="T170" s="19">
        <v>0.958745</v>
      </c>
      <c r="U170" s="20">
        <v>0.543605</v>
      </c>
      <c r="V170" s="20">
        <v>103.478</v>
      </c>
      <c r="W170" s="19">
        <v>0.989959</v>
      </c>
      <c r="X170" s="20">
        <v>0.63309</v>
      </c>
      <c r="Y170" s="20">
        <v>39.1388</v>
      </c>
      <c r="Z170" s="19">
        <v>0.810499</v>
      </c>
      <c r="AA170" s="20">
        <v>3.2598</v>
      </c>
      <c r="AB170" s="20">
        <v>203.263</v>
      </c>
      <c r="AC170" s="19">
        <v>0</v>
      </c>
      <c r="AD170" s="20">
        <v>0</v>
      </c>
      <c r="AE170" s="20">
        <v>0</v>
      </c>
      <c r="AF170" s="19">
        <v>0.873558</v>
      </c>
      <c r="AG170" s="20">
        <v>5.19855</v>
      </c>
      <c r="AH170" s="20">
        <v>90.6589</v>
      </c>
      <c r="AI170" s="19">
        <v>0</v>
      </c>
      <c r="AJ170" s="20">
        <v>0</v>
      </c>
      <c r="AK170" s="20">
        <v>0</v>
      </c>
      <c r="AL170" s="19">
        <v>0</v>
      </c>
      <c r="AM170" s="20">
        <v>0</v>
      </c>
      <c r="AN170" s="20">
        <v>0</v>
      </c>
      <c r="AO170" s="19">
        <v>0</v>
      </c>
      <c r="AP170" s="20">
        <v>0</v>
      </c>
      <c r="AQ170" s="20">
        <v>0</v>
      </c>
    </row>
    <row r="171" spans="1:4" ht="17.25">
      <c r="A171" s="10">
        <v>0.11527777777777801</v>
      </c>
      <c r="B171" s="19">
        <v>0.867464</v>
      </c>
      <c r="C171" s="20">
        <v>0.240643</v>
      </c>
      <c r="D171" s="20">
        <v>811.118</v>
      </c>
      <c r="E171" s="19">
        <v>0.879478</v>
      </c>
      <c r="F171" s="20">
        <v>26.6944</v>
      </c>
      <c r="G171" s="20">
        <v>903.748</v>
      </c>
      <c r="H171" s="19">
        <v>0.891855</v>
      </c>
      <c r="I171" s="20">
        <v>16.8206</v>
      </c>
      <c r="J171" s="20">
        <v>851.917</v>
      </c>
      <c r="K171" s="19">
        <v>0.813736</v>
      </c>
      <c r="L171" s="20">
        <v>1.96337</v>
      </c>
      <c r="M171" s="20">
        <v>458.672</v>
      </c>
      <c r="N171" s="19">
        <v>-0.866155</v>
      </c>
      <c r="O171" s="20">
        <v>0.238379</v>
      </c>
      <c r="P171" s="20">
        <v>813.107</v>
      </c>
      <c r="Q171" s="19">
        <v>0.6302</v>
      </c>
      <c r="R171" s="20">
        <v>0.569796</v>
      </c>
      <c r="S171" s="20">
        <v>38.0612</v>
      </c>
      <c r="T171" s="19">
        <v>0.958817</v>
      </c>
      <c r="U171" s="20">
        <v>0.54387</v>
      </c>
      <c r="V171" s="20">
        <v>103.487</v>
      </c>
      <c r="W171" s="19">
        <v>0.989955</v>
      </c>
      <c r="X171" s="20">
        <v>0.63341</v>
      </c>
      <c r="Y171" s="20">
        <v>39.1495</v>
      </c>
      <c r="Z171" s="19">
        <v>0.809895</v>
      </c>
      <c r="AA171" s="20">
        <v>3.25928</v>
      </c>
      <c r="AB171" s="20">
        <v>203.32</v>
      </c>
      <c r="AC171" s="19">
        <v>0</v>
      </c>
      <c r="AD171" s="20">
        <v>0</v>
      </c>
      <c r="AE171" s="20">
        <v>0</v>
      </c>
      <c r="AF171" s="19">
        <v>0.874569</v>
      </c>
      <c r="AG171" s="20">
        <v>5.224</v>
      </c>
      <c r="AH171" s="20">
        <v>90.7491</v>
      </c>
      <c r="AI171" s="19">
        <v>0</v>
      </c>
      <c r="AJ171" s="20">
        <v>0</v>
      </c>
      <c r="AK171" s="20">
        <v>0</v>
      </c>
      <c r="AL171" s="19">
        <v>0</v>
      </c>
      <c r="AM171" s="20">
        <v>0</v>
      </c>
      <c r="AN171" s="20">
        <v>0</v>
      </c>
      <c r="AO171" s="19">
        <v>0</v>
      </c>
      <c r="AP171" s="20">
        <v>0</v>
      </c>
      <c r="AQ171" s="20">
        <v>0</v>
      </c>
    </row>
    <row r="172" spans="1:4" ht="17.25">
      <c r="A172" s="10">
        <v>0.115972222222222</v>
      </c>
      <c r="B172" s="19">
        <v>0.866565</v>
      </c>
      <c r="C172" s="20">
        <v>0.240647</v>
      </c>
      <c r="D172" s="20">
        <v>811.122</v>
      </c>
      <c r="E172" s="19">
        <v>0.879799</v>
      </c>
      <c r="F172" s="20">
        <v>26.7382</v>
      </c>
      <c r="G172" s="20">
        <v>904.193</v>
      </c>
      <c r="H172" s="19">
        <v>0.891899</v>
      </c>
      <c r="I172" s="20">
        <v>16.8444</v>
      </c>
      <c r="J172" s="20">
        <v>852.193</v>
      </c>
      <c r="K172" s="19">
        <v>0.868482</v>
      </c>
      <c r="L172" s="20">
        <v>8.14729</v>
      </c>
      <c r="M172" s="20">
        <v>458.763</v>
      </c>
      <c r="N172" s="19">
        <v>-0.865777</v>
      </c>
      <c r="O172" s="20">
        <v>0.238551</v>
      </c>
      <c r="P172" s="20">
        <v>813.11</v>
      </c>
      <c r="Q172" s="19">
        <v>0.630963</v>
      </c>
      <c r="R172" s="20">
        <v>0.571516</v>
      </c>
      <c r="S172" s="20">
        <v>38.0706</v>
      </c>
      <c r="T172" s="19">
        <v>0.958639</v>
      </c>
      <c r="U172" s="20">
        <v>0.544579</v>
      </c>
      <c r="V172" s="20">
        <v>103.496</v>
      </c>
      <c r="W172" s="19">
        <v>0.989951</v>
      </c>
      <c r="X172" s="20">
        <v>0.63312</v>
      </c>
      <c r="Y172" s="20">
        <v>39.16</v>
      </c>
      <c r="Z172" s="19">
        <v>0.80853</v>
      </c>
      <c r="AA172" s="20">
        <v>3.2469</v>
      </c>
      <c r="AB172" s="20">
        <v>203.374</v>
      </c>
      <c r="AC172" s="19">
        <v>0</v>
      </c>
      <c r="AD172" s="20">
        <v>0</v>
      </c>
      <c r="AE172" s="20">
        <v>0</v>
      </c>
      <c r="AF172" s="19">
        <v>0.876286</v>
      </c>
      <c r="AG172" s="20">
        <v>5.30032</v>
      </c>
      <c r="AH172" s="20">
        <v>90.8351</v>
      </c>
      <c r="AI172" s="19">
        <v>0</v>
      </c>
      <c r="AJ172" s="20">
        <v>0</v>
      </c>
      <c r="AK172" s="20">
        <v>0</v>
      </c>
      <c r="AL172" s="19">
        <v>0</v>
      </c>
      <c r="AM172" s="20">
        <v>0</v>
      </c>
      <c r="AN172" s="20">
        <v>0</v>
      </c>
      <c r="AO172" s="19">
        <v>0</v>
      </c>
      <c r="AP172" s="20">
        <v>0</v>
      </c>
      <c r="AQ172" s="20">
        <v>0</v>
      </c>
    </row>
    <row r="173" spans="1:4" ht="17.25">
      <c r="A173" s="10">
        <v>0.116666666666667</v>
      </c>
      <c r="B173" s="19">
        <v>0.866279</v>
      </c>
      <c r="C173" s="20">
        <v>0.240998</v>
      </c>
      <c r="D173" s="20">
        <v>811.126</v>
      </c>
      <c r="E173" s="19">
        <v>0.879136</v>
      </c>
      <c r="F173" s="20">
        <v>26.7019</v>
      </c>
      <c r="G173" s="20">
        <v>904.645</v>
      </c>
      <c r="H173" s="19">
        <v>0.891549</v>
      </c>
      <c r="I173" s="20">
        <v>16.8497</v>
      </c>
      <c r="J173" s="20">
        <v>852.469</v>
      </c>
      <c r="K173" s="19">
        <v>0.868463</v>
      </c>
      <c r="L173" s="20">
        <v>13.8349</v>
      </c>
      <c r="M173" s="20">
        <v>458.934</v>
      </c>
      <c r="N173" s="19">
        <v>-0.865947</v>
      </c>
      <c r="O173" s="20">
        <v>0.239187</v>
      </c>
      <c r="P173" s="20">
        <v>813.114</v>
      </c>
      <c r="Q173" s="19">
        <v>0.631007</v>
      </c>
      <c r="R173" s="20">
        <v>0.572871</v>
      </c>
      <c r="S173" s="20">
        <v>38.0802</v>
      </c>
      <c r="T173" s="19">
        <v>0.958798</v>
      </c>
      <c r="U173" s="20">
        <v>0.545608</v>
      </c>
      <c r="V173" s="20">
        <v>103.505</v>
      </c>
      <c r="W173" s="19">
        <v>0.989985</v>
      </c>
      <c r="X173" s="20">
        <v>0.634711</v>
      </c>
      <c r="Y173" s="20">
        <v>39.1704</v>
      </c>
      <c r="Z173" s="19">
        <v>0.80695</v>
      </c>
      <c r="AA173" s="20">
        <v>3.25416</v>
      </c>
      <c r="AB173" s="20">
        <v>203.427</v>
      </c>
      <c r="AC173" s="19">
        <v>0</v>
      </c>
      <c r="AD173" s="20">
        <v>0</v>
      </c>
      <c r="AE173" s="20">
        <v>0</v>
      </c>
      <c r="AF173" s="19">
        <v>0.863353</v>
      </c>
      <c r="AG173" s="20">
        <v>4.92045</v>
      </c>
      <c r="AH173" s="20">
        <v>90.923</v>
      </c>
      <c r="AI173" s="19">
        <v>0</v>
      </c>
      <c r="AJ173" s="20">
        <v>0</v>
      </c>
      <c r="AK173" s="20">
        <v>0</v>
      </c>
      <c r="AL173" s="19">
        <v>0</v>
      </c>
      <c r="AM173" s="20">
        <v>0</v>
      </c>
      <c r="AN173" s="20">
        <v>0</v>
      </c>
      <c r="AO173" s="19">
        <v>0</v>
      </c>
      <c r="AP173" s="20">
        <v>0</v>
      </c>
      <c r="AQ173" s="20">
        <v>0</v>
      </c>
    </row>
    <row r="174" spans="1:4" ht="17.25">
      <c r="A174" s="10">
        <v>0.117361111111111</v>
      </c>
      <c r="B174" s="19">
        <v>0.867712</v>
      </c>
      <c r="C174" s="20">
        <v>0.242068</v>
      </c>
      <c r="D174" s="20">
        <v>811.13</v>
      </c>
      <c r="E174" s="19">
        <v>0.87873</v>
      </c>
      <c r="F174" s="20">
        <v>26.733</v>
      </c>
      <c r="G174" s="20">
        <v>905.098</v>
      </c>
      <c r="H174" s="19">
        <v>0.891042</v>
      </c>
      <c r="I174" s="20">
        <v>16.838</v>
      </c>
      <c r="J174" s="20">
        <v>852.759</v>
      </c>
      <c r="K174" s="19">
        <v>0.813981</v>
      </c>
      <c r="L174" s="20">
        <v>1.95954</v>
      </c>
      <c r="M174" s="20">
        <v>458.982</v>
      </c>
      <c r="N174" s="19">
        <v>0.866345</v>
      </c>
      <c r="O174" s="20">
        <v>0.239375</v>
      </c>
      <c r="P174" s="20">
        <v>813.118</v>
      </c>
      <c r="Q174" s="19">
        <v>0.629163</v>
      </c>
      <c r="R174" s="20">
        <v>0.570976</v>
      </c>
      <c r="S174" s="20">
        <v>38.0896</v>
      </c>
      <c r="T174" s="19">
        <v>0.958315</v>
      </c>
      <c r="U174" s="20">
        <v>0.545318</v>
      </c>
      <c r="V174" s="20">
        <v>103.514</v>
      </c>
      <c r="W174" s="19">
        <v>0.990104</v>
      </c>
      <c r="X174" s="20">
        <v>0.634665</v>
      </c>
      <c r="Y174" s="20">
        <v>39.181</v>
      </c>
      <c r="Z174" s="19">
        <v>0.801557</v>
      </c>
      <c r="AA174" s="20">
        <v>3.27231</v>
      </c>
      <c r="AB174" s="20">
        <v>203.481</v>
      </c>
      <c r="AC174" s="19">
        <v>0</v>
      </c>
      <c r="AD174" s="20">
        <v>0</v>
      </c>
      <c r="AE174" s="20">
        <v>0</v>
      </c>
      <c r="AF174" s="19">
        <v>0.81889</v>
      </c>
      <c r="AG174" s="20">
        <v>0.00543425</v>
      </c>
      <c r="AH174" s="20">
        <v>90.932</v>
      </c>
      <c r="AI174" s="19">
        <v>0</v>
      </c>
      <c r="AJ174" s="20">
        <v>0</v>
      </c>
      <c r="AK174" s="20">
        <v>0</v>
      </c>
      <c r="AL174" s="19">
        <v>0</v>
      </c>
      <c r="AM174" s="20">
        <v>0</v>
      </c>
      <c r="AN174" s="20">
        <v>0</v>
      </c>
      <c r="AO174" s="19">
        <v>0</v>
      </c>
      <c r="AP174" s="20">
        <v>0</v>
      </c>
      <c r="AQ174" s="20">
        <v>0</v>
      </c>
    </row>
    <row r="175" spans="1:4" ht="17.25">
      <c r="A175" s="10">
        <v>0.118055555555556</v>
      </c>
      <c r="B175" s="19">
        <v>0.867673</v>
      </c>
      <c r="C175" s="20">
        <v>0.241092</v>
      </c>
      <c r="D175" s="20">
        <v>811.134</v>
      </c>
      <c r="E175" s="19">
        <v>0.879722</v>
      </c>
      <c r="F175" s="20">
        <v>26.7292</v>
      </c>
      <c r="G175" s="20">
        <v>905.536</v>
      </c>
      <c r="H175" s="19">
        <v>0.891996</v>
      </c>
      <c r="I175" s="20">
        <v>16.8454</v>
      </c>
      <c r="J175" s="20">
        <v>853.035</v>
      </c>
      <c r="K175" s="19">
        <v>0.815293</v>
      </c>
      <c r="L175" s="20">
        <v>1.96479</v>
      </c>
      <c r="M175" s="20">
        <v>459.015</v>
      </c>
      <c r="N175" s="19">
        <v>-0.8666</v>
      </c>
      <c r="O175" s="20">
        <v>0.23771</v>
      </c>
      <c r="P175" s="20">
        <v>813.122</v>
      </c>
      <c r="Q175" s="19">
        <v>0.63174</v>
      </c>
      <c r="R175" s="20">
        <v>0.572782</v>
      </c>
      <c r="S175" s="20">
        <v>38.0993</v>
      </c>
      <c r="T175" s="19">
        <v>0.959362</v>
      </c>
      <c r="U175" s="20">
        <v>0.544614</v>
      </c>
      <c r="V175" s="20">
        <v>103.523</v>
      </c>
      <c r="W175" s="19">
        <v>0.989979</v>
      </c>
      <c r="X175" s="20">
        <v>0.633616</v>
      </c>
      <c r="Y175" s="20">
        <v>39.1918</v>
      </c>
      <c r="Z175" s="19">
        <v>0.804846</v>
      </c>
      <c r="AA175" s="20">
        <v>3.2783</v>
      </c>
      <c r="AB175" s="20">
        <v>203.538</v>
      </c>
      <c r="AC175" s="19">
        <v>0</v>
      </c>
      <c r="AD175" s="20">
        <v>0</v>
      </c>
      <c r="AE175" s="20">
        <v>0</v>
      </c>
      <c r="AF175" s="19">
        <v>0.801312</v>
      </c>
      <c r="AG175" s="20">
        <v>0.00537578</v>
      </c>
      <c r="AH175" s="20">
        <v>90.9321</v>
      </c>
      <c r="AI175" s="19">
        <v>0</v>
      </c>
      <c r="AJ175" s="20">
        <v>0</v>
      </c>
      <c r="AK175" s="20">
        <v>0</v>
      </c>
      <c r="AL175" s="19">
        <v>0</v>
      </c>
      <c r="AM175" s="20">
        <v>0</v>
      </c>
      <c r="AN175" s="20">
        <v>0</v>
      </c>
      <c r="AO175" s="19">
        <v>0</v>
      </c>
      <c r="AP175" s="20">
        <v>0</v>
      </c>
      <c r="AQ175" s="20">
        <v>0</v>
      </c>
    </row>
    <row r="176" spans="1:4" ht="17.25">
      <c r="A176" s="10">
        <v>0.11874999999999999</v>
      </c>
      <c r="B176" s="19">
        <v>0.86741</v>
      </c>
      <c r="C176" s="20">
        <v>0.242655</v>
      </c>
      <c r="D176" s="20">
        <v>811.138</v>
      </c>
      <c r="E176" s="19">
        <v>0.878</v>
      </c>
      <c r="F176" s="20">
        <v>26.725</v>
      </c>
      <c r="G176" s="20">
        <v>905.974</v>
      </c>
      <c r="H176" s="19">
        <v>0.890533</v>
      </c>
      <c r="I176" s="20">
        <v>16.8477</v>
      </c>
      <c r="J176" s="20">
        <v>853.311</v>
      </c>
      <c r="K176" s="19">
        <v>0.813425</v>
      </c>
      <c r="L176" s="20">
        <v>1.97108</v>
      </c>
      <c r="M176" s="20">
        <v>459.048</v>
      </c>
      <c r="N176" s="19">
        <v>-0.866195</v>
      </c>
      <c r="O176" s="20">
        <v>0.240139</v>
      </c>
      <c r="P176" s="20">
        <v>813.126</v>
      </c>
      <c r="Q176" s="19">
        <v>0.629089</v>
      </c>
      <c r="R176" s="20">
        <v>0.57192</v>
      </c>
      <c r="S176" s="20">
        <v>38.1087</v>
      </c>
      <c r="T176" s="19">
        <v>0.957881</v>
      </c>
      <c r="U176" s="20">
        <v>0.546032</v>
      </c>
      <c r="V176" s="20">
        <v>103.532</v>
      </c>
      <c r="W176" s="19">
        <v>0.990038</v>
      </c>
      <c r="X176" s="20">
        <v>0.636642</v>
      </c>
      <c r="Y176" s="20">
        <v>39.2022</v>
      </c>
      <c r="Z176" s="19">
        <v>0.80221</v>
      </c>
      <c r="AA176" s="20">
        <v>3.28503</v>
      </c>
      <c r="AB176" s="20">
        <v>203.592</v>
      </c>
      <c r="AC176" s="19">
        <v>0</v>
      </c>
      <c r="AD176" s="20">
        <v>0</v>
      </c>
      <c r="AE176" s="20">
        <v>0</v>
      </c>
      <c r="AF176" s="19">
        <v>0</v>
      </c>
      <c r="AG176" s="20">
        <v>0</v>
      </c>
      <c r="AH176" s="20">
        <v>90.9321</v>
      </c>
      <c r="AI176" s="19">
        <v>0</v>
      </c>
      <c r="AJ176" s="20">
        <v>0</v>
      </c>
      <c r="AK176" s="20">
        <v>0</v>
      </c>
      <c r="AL176" s="19">
        <v>0</v>
      </c>
      <c r="AM176" s="20">
        <v>0</v>
      </c>
      <c r="AN176" s="20">
        <v>0</v>
      </c>
      <c r="AO176" s="19">
        <v>0</v>
      </c>
      <c r="AP176" s="20">
        <v>0</v>
      </c>
      <c r="AQ176" s="20">
        <v>0</v>
      </c>
    </row>
    <row r="177" spans="1:4" ht="17.25">
      <c r="A177" s="10">
        <v>0.11944444444444401</v>
      </c>
      <c r="B177" s="19">
        <v>0.867399</v>
      </c>
      <c r="C177" s="20">
        <v>0.240294</v>
      </c>
      <c r="D177" s="20">
        <v>811.142</v>
      </c>
      <c r="E177" s="19">
        <v>0.878244</v>
      </c>
      <c r="F177" s="20">
        <v>26.6755</v>
      </c>
      <c r="G177" s="20">
        <v>906.426</v>
      </c>
      <c r="H177" s="19">
        <v>0.890821</v>
      </c>
      <c r="I177" s="20">
        <v>16.8168</v>
      </c>
      <c r="J177" s="20">
        <v>853.596</v>
      </c>
      <c r="K177" s="19">
        <v>0.866875</v>
      </c>
      <c r="L177" s="20">
        <v>8.11633</v>
      </c>
      <c r="M177" s="20">
        <v>459.182</v>
      </c>
      <c r="N177" s="19">
        <v>-0.866447</v>
      </c>
      <c r="O177" s="20">
        <v>0.238094</v>
      </c>
      <c r="P177" s="20">
        <v>813.13</v>
      </c>
      <c r="Q177" s="19">
        <v>0.6295</v>
      </c>
      <c r="R177" s="20">
        <v>0.571589</v>
      </c>
      <c r="S177" s="20">
        <v>38.1184</v>
      </c>
      <c r="T177" s="19">
        <v>0.958147</v>
      </c>
      <c r="U177" s="20">
        <v>0.544363</v>
      </c>
      <c r="V177" s="20">
        <v>103.542</v>
      </c>
      <c r="W177" s="19">
        <v>0.990048</v>
      </c>
      <c r="X177" s="20">
        <v>0.634337</v>
      </c>
      <c r="Y177" s="20">
        <v>39.213</v>
      </c>
      <c r="Z177" s="19">
        <v>0.803748</v>
      </c>
      <c r="AA177" s="20">
        <v>3.28622</v>
      </c>
      <c r="AB177" s="20">
        <v>203.646</v>
      </c>
      <c r="AC177" s="19">
        <v>0</v>
      </c>
      <c r="AD177" s="20">
        <v>0</v>
      </c>
      <c r="AE177" s="20">
        <v>0</v>
      </c>
      <c r="AF177" s="19">
        <v>0.838776</v>
      </c>
      <c r="AG177" s="20">
        <v>0.00538956</v>
      </c>
      <c r="AH177" s="20">
        <v>90.9322</v>
      </c>
      <c r="AI177" s="19">
        <v>0</v>
      </c>
      <c r="AJ177" s="20">
        <v>0</v>
      </c>
      <c r="AK177" s="20">
        <v>0</v>
      </c>
      <c r="AL177" s="19">
        <v>0</v>
      </c>
      <c r="AM177" s="20">
        <v>0</v>
      </c>
      <c r="AN177" s="20">
        <v>0</v>
      </c>
      <c r="AO177" s="19">
        <v>0</v>
      </c>
      <c r="AP177" s="20">
        <v>0</v>
      </c>
      <c r="AQ177" s="20">
        <v>0</v>
      </c>
    </row>
    <row r="178" spans="1:4" ht="17.25">
      <c r="A178" s="10">
        <v>0.120138888888889</v>
      </c>
      <c r="B178" s="19">
        <v>0.86821</v>
      </c>
      <c r="C178" s="20">
        <v>0.242706</v>
      </c>
      <c r="D178" s="20">
        <v>811.146</v>
      </c>
      <c r="E178" s="19">
        <v>0.878336</v>
      </c>
      <c r="F178" s="20">
        <v>26.7352</v>
      </c>
      <c r="G178" s="20">
        <v>906.864</v>
      </c>
      <c r="H178" s="19">
        <v>0.890886</v>
      </c>
      <c r="I178" s="20">
        <v>16.8502</v>
      </c>
      <c r="J178" s="20">
        <v>853.872</v>
      </c>
      <c r="K178" s="19">
        <v>0.814226</v>
      </c>
      <c r="L178" s="20">
        <v>1.96827</v>
      </c>
      <c r="M178" s="20">
        <v>459.322</v>
      </c>
      <c r="N178" s="19">
        <v>-0.866519</v>
      </c>
      <c r="O178" s="20">
        <v>0.240101</v>
      </c>
      <c r="P178" s="20">
        <v>813.134</v>
      </c>
      <c r="Q178" s="19">
        <v>0.629163</v>
      </c>
      <c r="R178" s="20">
        <v>0.57106</v>
      </c>
      <c r="S178" s="20">
        <v>38.1278</v>
      </c>
      <c r="T178" s="19">
        <v>0.958112</v>
      </c>
      <c r="U178" s="20">
        <v>0.545318</v>
      </c>
      <c r="V178" s="20">
        <v>103.551</v>
      </c>
      <c r="W178" s="19">
        <v>0.990144</v>
      </c>
      <c r="X178" s="20">
        <v>0.636899</v>
      </c>
      <c r="Y178" s="20">
        <v>39.2235</v>
      </c>
      <c r="Z178" s="19">
        <v>0.803144</v>
      </c>
      <c r="AA178" s="20">
        <v>3.29451</v>
      </c>
      <c r="AB178" s="20">
        <v>203.7</v>
      </c>
      <c r="AC178" s="19">
        <v>0</v>
      </c>
      <c r="AD178" s="20">
        <v>0</v>
      </c>
      <c r="AE178" s="20">
        <v>0</v>
      </c>
      <c r="AF178" s="19">
        <v>0.836937</v>
      </c>
      <c r="AG178" s="20">
        <v>0.00535813</v>
      </c>
      <c r="AH178" s="20">
        <v>90.9322</v>
      </c>
      <c r="AI178" s="19">
        <v>0</v>
      </c>
      <c r="AJ178" s="20">
        <v>0</v>
      </c>
      <c r="AK178" s="20">
        <v>0</v>
      </c>
      <c r="AL178" s="19">
        <v>0</v>
      </c>
      <c r="AM178" s="20">
        <v>0</v>
      </c>
      <c r="AN178" s="20">
        <v>0</v>
      </c>
      <c r="AO178" s="19">
        <v>0</v>
      </c>
      <c r="AP178" s="20">
        <v>0</v>
      </c>
      <c r="AQ178" s="20">
        <v>0</v>
      </c>
    </row>
    <row r="179" spans="1:4" ht="17.25">
      <c r="A179" s="10">
        <v>0.120833333333333</v>
      </c>
      <c r="B179" s="19">
        <v>0.867504</v>
      </c>
      <c r="C179" s="20">
        <v>0.241165</v>
      </c>
      <c r="D179" s="20">
        <v>811.15</v>
      </c>
      <c r="E179" s="19">
        <v>0.879389</v>
      </c>
      <c r="F179" s="20">
        <v>26.7336</v>
      </c>
      <c r="G179" s="20">
        <v>907.317</v>
      </c>
      <c r="H179" s="19">
        <v>0.891682</v>
      </c>
      <c r="I179" s="20">
        <v>16.84</v>
      </c>
      <c r="J179" s="20">
        <v>854.157</v>
      </c>
      <c r="K179" s="19">
        <v>0.814759</v>
      </c>
      <c r="L179" s="20">
        <v>1.96257</v>
      </c>
      <c r="M179" s="20">
        <v>459.355</v>
      </c>
      <c r="N179" s="19">
        <v>-0.866329</v>
      </c>
      <c r="O179" s="20">
        <v>0.237642</v>
      </c>
      <c r="P179" s="20">
        <v>813.138</v>
      </c>
      <c r="Q179" s="19">
        <v>0.632086</v>
      </c>
      <c r="R179" s="20">
        <v>0.573857</v>
      </c>
      <c r="S179" s="20">
        <v>38.1374</v>
      </c>
      <c r="T179" s="19">
        <v>0.958844</v>
      </c>
      <c r="U179" s="20">
        <v>0.544515</v>
      </c>
      <c r="V179" s="20">
        <v>103.56</v>
      </c>
      <c r="W179" s="19">
        <v>0.989938</v>
      </c>
      <c r="X179" s="20">
        <v>0.633819</v>
      </c>
      <c r="Y179" s="20">
        <v>39.2339</v>
      </c>
      <c r="Z179" s="19">
        <v>0.804484</v>
      </c>
      <c r="AA179" s="20">
        <v>3.28284</v>
      </c>
      <c r="AB179" s="20">
        <v>203.754</v>
      </c>
      <c r="AC179" s="19">
        <v>0</v>
      </c>
      <c r="AD179" s="20">
        <v>0</v>
      </c>
      <c r="AE179" s="20">
        <v>0</v>
      </c>
      <c r="AF179" s="19">
        <v>0</v>
      </c>
      <c r="AG179" s="20">
        <v>0</v>
      </c>
      <c r="AH179" s="20">
        <v>90.9323</v>
      </c>
      <c r="AI179" s="19">
        <v>0</v>
      </c>
      <c r="AJ179" s="20">
        <v>0</v>
      </c>
      <c r="AK179" s="20">
        <v>0</v>
      </c>
      <c r="AL179" s="19">
        <v>0</v>
      </c>
      <c r="AM179" s="20">
        <v>0</v>
      </c>
      <c r="AN179" s="20">
        <v>0</v>
      </c>
      <c r="AO179" s="19">
        <v>0</v>
      </c>
      <c r="AP179" s="20">
        <v>0</v>
      </c>
      <c r="AQ179" s="20">
        <v>0</v>
      </c>
    </row>
    <row r="180" spans="1:4" ht="17.25">
      <c r="A180" s="10">
        <v>0.121527777777778</v>
      </c>
      <c r="B180" s="19">
        <v>0.867515</v>
      </c>
      <c r="C180" s="20">
        <v>0.241325</v>
      </c>
      <c r="D180" s="20">
        <v>811.154</v>
      </c>
      <c r="E180" s="19">
        <v>0.878887</v>
      </c>
      <c r="F180" s="20">
        <v>26.7209</v>
      </c>
      <c r="G180" s="20">
        <v>907.763</v>
      </c>
      <c r="H180" s="19">
        <v>0.89114</v>
      </c>
      <c r="I180" s="20">
        <v>16.831</v>
      </c>
      <c r="J180" s="20">
        <v>854.433</v>
      </c>
      <c r="K180" s="19">
        <v>0.814422</v>
      </c>
      <c r="L180" s="20">
        <v>1.96282</v>
      </c>
      <c r="M180" s="20">
        <v>459.387</v>
      </c>
      <c r="N180" s="19">
        <v>0.866024</v>
      </c>
      <c r="O180" s="20">
        <v>0.239144</v>
      </c>
      <c r="P180" s="20">
        <v>813.142</v>
      </c>
      <c r="Q180" s="19">
        <v>0.630212</v>
      </c>
      <c r="R180" s="20">
        <v>0.571291</v>
      </c>
      <c r="S180" s="20">
        <v>38.147</v>
      </c>
      <c r="T180" s="19">
        <v>0.958199</v>
      </c>
      <c r="U180" s="20">
        <v>0.544528</v>
      </c>
      <c r="V180" s="20">
        <v>103.569</v>
      </c>
      <c r="W180" s="19">
        <v>0.990017</v>
      </c>
      <c r="X180" s="20">
        <v>0.63491</v>
      </c>
      <c r="Y180" s="20">
        <v>39.2447</v>
      </c>
      <c r="Z180" s="19">
        <v>0.803711</v>
      </c>
      <c r="AA180" s="20">
        <v>3.28779</v>
      </c>
      <c r="AB180" s="20">
        <v>203.812</v>
      </c>
      <c r="AC180" s="19">
        <v>0</v>
      </c>
      <c r="AD180" s="20">
        <v>0</v>
      </c>
      <c r="AE180" s="20">
        <v>0</v>
      </c>
      <c r="AF180" s="19">
        <v>0.839363</v>
      </c>
      <c r="AG180" s="20">
        <v>0.00537711</v>
      </c>
      <c r="AH180" s="20">
        <v>90.9323</v>
      </c>
      <c r="AI180" s="19">
        <v>0</v>
      </c>
      <c r="AJ180" s="20">
        <v>0</v>
      </c>
      <c r="AK180" s="20">
        <v>0</v>
      </c>
      <c r="AL180" s="19">
        <v>0</v>
      </c>
      <c r="AM180" s="20">
        <v>0</v>
      </c>
      <c r="AN180" s="20">
        <v>0</v>
      </c>
      <c r="AO180" s="19">
        <v>0</v>
      </c>
      <c r="AP180" s="20">
        <v>0</v>
      </c>
      <c r="AQ180" s="20">
        <v>0</v>
      </c>
    </row>
    <row r="181" spans="1:4" ht="17.25">
      <c r="A181" s="10">
        <v>0.122222222222222</v>
      </c>
      <c r="B181" s="19">
        <v>0.867299</v>
      </c>
      <c r="C181" s="20">
        <v>0.240541</v>
      </c>
      <c r="D181" s="20">
        <v>811.158</v>
      </c>
      <c r="E181" s="19">
        <v>0.879882</v>
      </c>
      <c r="F181" s="20">
        <v>26.7804</v>
      </c>
      <c r="G181" s="20">
        <v>908.201</v>
      </c>
      <c r="H181" s="19">
        <v>0.891904</v>
      </c>
      <c r="I181" s="20">
        <v>16.8453</v>
      </c>
      <c r="J181" s="20">
        <v>854.719</v>
      </c>
      <c r="K181" s="19">
        <v>0.868786</v>
      </c>
      <c r="L181" s="20">
        <v>8.16783</v>
      </c>
      <c r="M181" s="20">
        <v>459.458</v>
      </c>
      <c r="N181" s="19">
        <v>-0.866201</v>
      </c>
      <c r="O181" s="20">
        <v>0.238674</v>
      </c>
      <c r="P181" s="20">
        <v>813.146</v>
      </c>
      <c r="Q181" s="19">
        <v>0.631649</v>
      </c>
      <c r="R181" s="20">
        <v>0.572765</v>
      </c>
      <c r="S181" s="20">
        <v>38.1564</v>
      </c>
      <c r="T181" s="19">
        <v>0.95942</v>
      </c>
      <c r="U181" s="20">
        <v>0.546031</v>
      </c>
      <c r="V181" s="20">
        <v>103.578</v>
      </c>
      <c r="W181" s="19">
        <v>0.989962</v>
      </c>
      <c r="X181" s="20">
        <v>0.634318</v>
      </c>
      <c r="Y181" s="20">
        <v>39.2553</v>
      </c>
      <c r="Z181" s="19">
        <v>0.805782</v>
      </c>
      <c r="AA181" s="20">
        <v>3.28701</v>
      </c>
      <c r="AB181" s="20">
        <v>203.865</v>
      </c>
      <c r="AC181" s="19">
        <v>0</v>
      </c>
      <c r="AD181" s="20">
        <v>0</v>
      </c>
      <c r="AE181" s="20">
        <v>0</v>
      </c>
      <c r="AF181" s="19">
        <v>0</v>
      </c>
      <c r="AG181" s="20">
        <v>0</v>
      </c>
      <c r="AH181" s="20">
        <v>90.9324</v>
      </c>
      <c r="AI181" s="19">
        <v>0</v>
      </c>
      <c r="AJ181" s="20">
        <v>0</v>
      </c>
      <c r="AK181" s="20">
        <v>0</v>
      </c>
      <c r="AL181" s="19">
        <v>0</v>
      </c>
      <c r="AM181" s="20">
        <v>0</v>
      </c>
      <c r="AN181" s="20">
        <v>0</v>
      </c>
      <c r="AO181" s="19">
        <v>0</v>
      </c>
      <c r="AP181" s="20">
        <v>0</v>
      </c>
      <c r="AQ181" s="20">
        <v>0</v>
      </c>
    </row>
    <row r="182" spans="1:4" ht="17.25">
      <c r="A182" s="10">
        <v>0.12291666666666699</v>
      </c>
      <c r="B182" s="19">
        <v>0.866636</v>
      </c>
      <c r="C182" s="20">
        <v>0.238428</v>
      </c>
      <c r="D182" s="20">
        <v>811.162</v>
      </c>
      <c r="E182" s="19">
        <v>0.881658</v>
      </c>
      <c r="F182" s="20">
        <v>26.7791</v>
      </c>
      <c r="G182" s="20">
        <v>908.654</v>
      </c>
      <c r="H182" s="19">
        <v>0.893455</v>
      </c>
      <c r="I182" s="20">
        <v>16.8851</v>
      </c>
      <c r="J182" s="20">
        <v>854.999</v>
      </c>
      <c r="K182" s="19">
        <v>0.875469</v>
      </c>
      <c r="L182" s="20">
        <v>14.3365</v>
      </c>
      <c r="M182" s="20">
        <v>459.609</v>
      </c>
      <c r="N182" s="19">
        <v>0.866478</v>
      </c>
      <c r="O182" s="20">
        <v>0.2367</v>
      </c>
      <c r="P182" s="20">
        <v>813.15</v>
      </c>
      <c r="Q182" s="19">
        <v>0.63142</v>
      </c>
      <c r="R182" s="20">
        <v>0.568865</v>
      </c>
      <c r="S182" s="20">
        <v>38.1659</v>
      </c>
      <c r="T182" s="19">
        <v>0.960376</v>
      </c>
      <c r="U182" s="20">
        <v>0.543678</v>
      </c>
      <c r="V182" s="20">
        <v>103.587</v>
      </c>
      <c r="W182" s="19">
        <v>0.989759</v>
      </c>
      <c r="X182" s="20">
        <v>0.630501</v>
      </c>
      <c r="Y182" s="20">
        <v>39.2656</v>
      </c>
      <c r="Z182" s="19">
        <v>0.807755</v>
      </c>
      <c r="AA182" s="20">
        <v>3.28063</v>
      </c>
      <c r="AB182" s="20">
        <v>203.919</v>
      </c>
      <c r="AC182" s="19">
        <v>0</v>
      </c>
      <c r="AD182" s="20">
        <v>0</v>
      </c>
      <c r="AE182" s="20">
        <v>0</v>
      </c>
      <c r="AF182" s="19">
        <v>0.82433</v>
      </c>
      <c r="AG182" s="20">
        <v>0.00523668</v>
      </c>
      <c r="AH182" s="20">
        <v>90.9324</v>
      </c>
      <c r="AI182" s="19">
        <v>0</v>
      </c>
      <c r="AJ182" s="20">
        <v>0</v>
      </c>
      <c r="AK182" s="20">
        <v>0</v>
      </c>
      <c r="AL182" s="19">
        <v>0</v>
      </c>
      <c r="AM182" s="20">
        <v>0</v>
      </c>
      <c r="AN182" s="20">
        <v>0</v>
      </c>
      <c r="AO182" s="19">
        <v>0</v>
      </c>
      <c r="AP182" s="20">
        <v>0</v>
      </c>
      <c r="AQ182" s="20">
        <v>0</v>
      </c>
    </row>
    <row r="183" spans="1:4" ht="17.25">
      <c r="A183" s="10">
        <v>0.12361111111111101</v>
      </c>
      <c r="B183" s="19">
        <v>0.867757</v>
      </c>
      <c r="C183" s="20">
        <v>0.241127</v>
      </c>
      <c r="D183" s="20">
        <v>811.166</v>
      </c>
      <c r="E183" s="19">
        <v>0.879826</v>
      </c>
      <c r="F183" s="20">
        <v>26.7993</v>
      </c>
      <c r="G183" s="20">
        <v>909.093</v>
      </c>
      <c r="H183" s="19">
        <v>0.892007</v>
      </c>
      <c r="I183" s="20">
        <v>16.8849</v>
      </c>
      <c r="J183" s="20">
        <v>855.276</v>
      </c>
      <c r="K183" s="19">
        <v>0.814551</v>
      </c>
      <c r="L183" s="20">
        <v>1.96316</v>
      </c>
      <c r="M183" s="20">
        <v>459.69</v>
      </c>
      <c r="N183" s="19">
        <v>-0.866172</v>
      </c>
      <c r="O183" s="20">
        <v>0.238593</v>
      </c>
      <c r="P183" s="20">
        <v>813.154</v>
      </c>
      <c r="Q183" s="19">
        <v>0.631266</v>
      </c>
      <c r="R183" s="20">
        <v>0.572733</v>
      </c>
      <c r="S183" s="20">
        <v>38.1756</v>
      </c>
      <c r="T183" s="19">
        <v>0.959521</v>
      </c>
      <c r="U183" s="20">
        <v>0.545252</v>
      </c>
      <c r="V183" s="20">
        <v>103.596</v>
      </c>
      <c r="W183" s="19">
        <v>0.989983</v>
      </c>
      <c r="X183" s="20">
        <v>0.634703</v>
      </c>
      <c r="Y183" s="20">
        <v>39.2763</v>
      </c>
      <c r="Z183" s="19">
        <v>0.804202</v>
      </c>
      <c r="AA183" s="20">
        <v>3.28894</v>
      </c>
      <c r="AB183" s="20">
        <v>203.974</v>
      </c>
      <c r="AC183" s="19">
        <v>0</v>
      </c>
      <c r="AD183" s="20">
        <v>0</v>
      </c>
      <c r="AE183" s="20">
        <v>0</v>
      </c>
      <c r="AF183" s="19">
        <v>0</v>
      </c>
      <c r="AG183" s="20">
        <v>0</v>
      </c>
      <c r="AH183" s="20">
        <v>90.9325</v>
      </c>
      <c r="AI183" s="19">
        <v>0</v>
      </c>
      <c r="AJ183" s="20">
        <v>0</v>
      </c>
      <c r="AK183" s="20">
        <v>0</v>
      </c>
      <c r="AL183" s="19">
        <v>0</v>
      </c>
      <c r="AM183" s="20">
        <v>0</v>
      </c>
      <c r="AN183" s="20">
        <v>0</v>
      </c>
      <c r="AO183" s="19">
        <v>0</v>
      </c>
      <c r="AP183" s="20">
        <v>0</v>
      </c>
      <c r="AQ183" s="20">
        <v>0</v>
      </c>
    </row>
    <row r="184" spans="1:4" ht="17.25">
      <c r="A184" s="10">
        <v>0.124305555555556</v>
      </c>
      <c r="B184" s="19">
        <v>0.867835</v>
      </c>
      <c r="C184" s="20">
        <v>0.241405</v>
      </c>
      <c r="D184" s="20">
        <v>811.17</v>
      </c>
      <c r="E184" s="19">
        <v>0.878644</v>
      </c>
      <c r="F184" s="20">
        <v>26.8211</v>
      </c>
      <c r="G184" s="20">
        <v>909.548</v>
      </c>
      <c r="H184" s="19">
        <v>0.890946</v>
      </c>
      <c r="I184" s="20">
        <v>16.8754</v>
      </c>
      <c r="J184" s="20">
        <v>855.562</v>
      </c>
      <c r="K184" s="19">
        <v>0.814198</v>
      </c>
      <c r="L184" s="20">
        <v>1.96437</v>
      </c>
      <c r="M184" s="20">
        <v>459.723</v>
      </c>
      <c r="N184" s="19">
        <v>-0.866907</v>
      </c>
      <c r="O184" s="20">
        <v>0.238843</v>
      </c>
      <c r="P184" s="20">
        <v>813.158</v>
      </c>
      <c r="Q184" s="19">
        <v>0.629481</v>
      </c>
      <c r="R184" s="20">
        <v>0.571521</v>
      </c>
      <c r="S184" s="20">
        <v>38.1849</v>
      </c>
      <c r="T184" s="19">
        <v>0.957938</v>
      </c>
      <c r="U184" s="20">
        <v>0.545615</v>
      </c>
      <c r="V184" s="20">
        <v>103.605</v>
      </c>
      <c r="W184" s="19">
        <v>0.990067</v>
      </c>
      <c r="X184" s="20">
        <v>0.635299</v>
      </c>
      <c r="Y184" s="20">
        <v>39.2869</v>
      </c>
      <c r="Z184" s="19">
        <v>0.803253</v>
      </c>
      <c r="AA184" s="20">
        <v>3.28903</v>
      </c>
      <c r="AB184" s="20">
        <v>204.028</v>
      </c>
      <c r="AC184" s="19">
        <v>0</v>
      </c>
      <c r="AD184" s="20">
        <v>0</v>
      </c>
      <c r="AE184" s="20">
        <v>0</v>
      </c>
      <c r="AF184" s="19">
        <v>0.821687</v>
      </c>
      <c r="AG184" s="20">
        <v>0.00527812</v>
      </c>
      <c r="AH184" s="20">
        <v>90.9325</v>
      </c>
      <c r="AI184" s="19">
        <v>0</v>
      </c>
      <c r="AJ184" s="20">
        <v>0</v>
      </c>
      <c r="AK184" s="20">
        <v>0</v>
      </c>
      <c r="AL184" s="19">
        <v>0</v>
      </c>
      <c r="AM184" s="20">
        <v>0</v>
      </c>
      <c r="AN184" s="20">
        <v>0</v>
      </c>
      <c r="AO184" s="19">
        <v>0</v>
      </c>
      <c r="AP184" s="20">
        <v>0</v>
      </c>
      <c r="AQ184" s="20">
        <v>0</v>
      </c>
    </row>
    <row r="185" spans="1:4" ht="17.25">
      <c r="A185" s="10">
        <v>0.125</v>
      </c>
      <c r="B185" s="19">
        <v>0.867877</v>
      </c>
      <c r="C185" s="20">
        <v>0.241833</v>
      </c>
      <c r="D185" s="20">
        <v>811.174</v>
      </c>
      <c r="E185" s="19">
        <v>0.879036</v>
      </c>
      <c r="F185" s="20">
        <v>26.7957</v>
      </c>
      <c r="G185" s="20">
        <v>910.003</v>
      </c>
      <c r="H185" s="19">
        <v>0.891294</v>
      </c>
      <c r="I185" s="20">
        <v>16.8834</v>
      </c>
      <c r="J185" s="20">
        <v>855.848</v>
      </c>
      <c r="K185" s="19">
        <v>0.813814</v>
      </c>
      <c r="L185" s="20">
        <v>1.96874</v>
      </c>
      <c r="M185" s="20">
        <v>459.756</v>
      </c>
      <c r="N185" s="19">
        <v>-0.866046</v>
      </c>
      <c r="O185" s="20">
        <v>0.239153</v>
      </c>
      <c r="P185" s="20">
        <v>813.162</v>
      </c>
      <c r="Q185" s="19">
        <v>0.631864</v>
      </c>
      <c r="R185" s="20">
        <v>0.576022</v>
      </c>
      <c r="S185" s="20">
        <v>38.1945</v>
      </c>
      <c r="T185" s="19">
        <v>0.958439</v>
      </c>
      <c r="U185" s="20">
        <v>0.546144</v>
      </c>
      <c r="V185" s="20">
        <v>103.614</v>
      </c>
      <c r="W185" s="19">
        <v>0.989974</v>
      </c>
      <c r="X185" s="20">
        <v>0.636033</v>
      </c>
      <c r="Y185" s="20">
        <v>39.2973</v>
      </c>
      <c r="Z185" s="19">
        <v>0.803325</v>
      </c>
      <c r="AA185" s="20">
        <v>3.29087</v>
      </c>
      <c r="AB185" s="20">
        <v>204.083</v>
      </c>
      <c r="AC185" s="19">
        <v>0</v>
      </c>
      <c r="AD185" s="20">
        <v>0</v>
      </c>
      <c r="AE185" s="20">
        <v>0</v>
      </c>
      <c r="AF185" s="19">
        <v>0.863128</v>
      </c>
      <c r="AG185" s="20">
        <v>0.0148112</v>
      </c>
      <c r="AH185" s="20">
        <v>90.9326</v>
      </c>
      <c r="AI185" s="19">
        <v>0</v>
      </c>
      <c r="AJ185" s="20">
        <v>0</v>
      </c>
      <c r="AK185" s="20">
        <v>0</v>
      </c>
      <c r="AL185" s="19">
        <v>0</v>
      </c>
      <c r="AM185" s="20">
        <v>0</v>
      </c>
      <c r="AN185" s="20">
        <v>0</v>
      </c>
      <c r="AO185" s="19">
        <v>0</v>
      </c>
      <c r="AP185" s="20">
        <v>0</v>
      </c>
      <c r="AQ185" s="20">
        <v>0</v>
      </c>
    </row>
    <row r="186" spans="1:4" ht="17.25">
      <c r="A186" s="10">
        <v>0.125694444444444</v>
      </c>
      <c r="B186" s="19">
        <v>0.867055</v>
      </c>
      <c r="C186" s="20">
        <v>0.242326</v>
      </c>
      <c r="D186" s="20">
        <v>811.178</v>
      </c>
      <c r="E186" s="19">
        <v>0.878498</v>
      </c>
      <c r="F186" s="20">
        <v>26.7935</v>
      </c>
      <c r="G186" s="20">
        <v>910.434</v>
      </c>
      <c r="H186" s="19">
        <v>0.890859</v>
      </c>
      <c r="I186" s="20">
        <v>16.8673</v>
      </c>
      <c r="J186" s="20">
        <v>856.125</v>
      </c>
      <c r="K186" s="19">
        <v>0.867329</v>
      </c>
      <c r="L186" s="20">
        <v>8.16838</v>
      </c>
      <c r="M186" s="20">
        <v>459.871</v>
      </c>
      <c r="N186" s="19">
        <v>-0.86584</v>
      </c>
      <c r="O186" s="20">
        <v>0.239394</v>
      </c>
      <c r="P186" s="20">
        <v>813.166</v>
      </c>
      <c r="Q186" s="19">
        <v>0.630342</v>
      </c>
      <c r="R186" s="20">
        <v>0.573643</v>
      </c>
      <c r="S186" s="20">
        <v>38.204</v>
      </c>
      <c r="T186" s="19">
        <v>0.958372</v>
      </c>
      <c r="U186" s="20">
        <v>0.546252</v>
      </c>
      <c r="V186" s="20">
        <v>103.623</v>
      </c>
      <c r="W186" s="19">
        <v>0.989981</v>
      </c>
      <c r="X186" s="20">
        <v>0.63597</v>
      </c>
      <c r="Y186" s="20">
        <v>39.3081</v>
      </c>
      <c r="Z186" s="19">
        <v>0.809378</v>
      </c>
      <c r="AA186" s="20">
        <v>3.28138</v>
      </c>
      <c r="AB186" s="20">
        <v>204.139</v>
      </c>
      <c r="AC186" s="19">
        <v>0</v>
      </c>
      <c r="AD186" s="20">
        <v>0</v>
      </c>
      <c r="AE186" s="20">
        <v>0</v>
      </c>
      <c r="AF186" s="19">
        <v>0.873498</v>
      </c>
      <c r="AG186" s="20">
        <v>5.2535</v>
      </c>
      <c r="AH186" s="20">
        <v>90.9845</v>
      </c>
      <c r="AI186" s="19">
        <v>0</v>
      </c>
      <c r="AJ186" s="20">
        <v>0</v>
      </c>
      <c r="AK186" s="20">
        <v>0</v>
      </c>
      <c r="AL186" s="19">
        <v>0</v>
      </c>
      <c r="AM186" s="20">
        <v>0</v>
      </c>
      <c r="AN186" s="20">
        <v>0</v>
      </c>
      <c r="AO186" s="19">
        <v>0</v>
      </c>
      <c r="AP186" s="20">
        <v>0</v>
      </c>
      <c r="AQ186" s="20">
        <v>0</v>
      </c>
    </row>
    <row r="187" spans="1:4" ht="17.25">
      <c r="A187" s="10">
        <v>0.12638888888888899</v>
      </c>
      <c r="B187" s="19">
        <v>0.868028</v>
      </c>
      <c r="C187" s="20">
        <v>0.242663</v>
      </c>
      <c r="D187" s="20">
        <v>811.182</v>
      </c>
      <c r="E187" s="19">
        <v>0.878662</v>
      </c>
      <c r="F187" s="20">
        <v>26.7855</v>
      </c>
      <c r="G187" s="20">
        <v>910.888</v>
      </c>
      <c r="H187" s="19">
        <v>0.891086</v>
      </c>
      <c r="I187" s="20">
        <v>16.8643</v>
      </c>
      <c r="J187" s="20">
        <v>856.411</v>
      </c>
      <c r="K187" s="19">
        <v>0.814383</v>
      </c>
      <c r="L187" s="20">
        <v>1.96633</v>
      </c>
      <c r="M187" s="20">
        <v>460.018</v>
      </c>
      <c r="N187" s="19">
        <v>-0.866135</v>
      </c>
      <c r="O187" s="20">
        <v>0.239652</v>
      </c>
      <c r="P187" s="20">
        <v>813.17</v>
      </c>
      <c r="Q187" s="19">
        <v>0.629816</v>
      </c>
      <c r="R187" s="20">
        <v>0.572524</v>
      </c>
      <c r="S187" s="20">
        <v>38.2136</v>
      </c>
      <c r="T187" s="19">
        <v>0.958565</v>
      </c>
      <c r="U187" s="20">
        <v>0.54623</v>
      </c>
      <c r="V187" s="20">
        <v>103.632</v>
      </c>
      <c r="W187" s="19">
        <v>0.990057</v>
      </c>
      <c r="X187" s="20">
        <v>0.635852</v>
      </c>
      <c r="Y187" s="20">
        <v>39.3187</v>
      </c>
      <c r="Z187" s="19">
        <v>0.808822</v>
      </c>
      <c r="AA187" s="20">
        <v>3.27587</v>
      </c>
      <c r="AB187" s="20">
        <v>204.193</v>
      </c>
      <c r="AC187" s="19">
        <v>0</v>
      </c>
      <c r="AD187" s="20">
        <v>0</v>
      </c>
      <c r="AE187" s="20">
        <v>0</v>
      </c>
      <c r="AF187" s="19">
        <v>0.874831</v>
      </c>
      <c r="AG187" s="20">
        <v>5.30434</v>
      </c>
      <c r="AH187" s="20">
        <v>91.0712</v>
      </c>
      <c r="AI187" s="19">
        <v>0</v>
      </c>
      <c r="AJ187" s="20">
        <v>0</v>
      </c>
      <c r="AK187" s="20">
        <v>0</v>
      </c>
      <c r="AL187" s="19">
        <v>0</v>
      </c>
      <c r="AM187" s="20">
        <v>0</v>
      </c>
      <c r="AN187" s="20">
        <v>0</v>
      </c>
      <c r="AO187" s="19">
        <v>0</v>
      </c>
      <c r="AP187" s="20">
        <v>0</v>
      </c>
      <c r="AQ187" s="20">
        <v>0</v>
      </c>
    </row>
    <row r="188" spans="1:4" ht="17.25">
      <c r="A188" s="10">
        <v>0.12708333333333299</v>
      </c>
      <c r="B188" s="19">
        <v>0.867756</v>
      </c>
      <c r="C188" s="20">
        <v>0.242646</v>
      </c>
      <c r="D188" s="20">
        <v>811.186</v>
      </c>
      <c r="E188" s="19">
        <v>0.879055</v>
      </c>
      <c r="F188" s="20">
        <v>26.8115</v>
      </c>
      <c r="G188" s="20">
        <v>911.327</v>
      </c>
      <c r="H188" s="19">
        <v>0.891271</v>
      </c>
      <c r="I188" s="20">
        <v>16.8673</v>
      </c>
      <c r="J188" s="20">
        <v>856.687</v>
      </c>
      <c r="K188" s="19">
        <v>0.815006</v>
      </c>
      <c r="L188" s="20">
        <v>1.96961</v>
      </c>
      <c r="M188" s="20">
        <v>460.051</v>
      </c>
      <c r="N188" s="19">
        <v>-0.866253</v>
      </c>
      <c r="O188" s="20">
        <v>0.238869</v>
      </c>
      <c r="P188" s="20">
        <v>813.174</v>
      </c>
      <c r="Q188" s="19">
        <v>0.629435</v>
      </c>
      <c r="R188" s="20">
        <v>0.571303</v>
      </c>
      <c r="S188" s="20">
        <v>38.2231</v>
      </c>
      <c r="T188" s="19">
        <v>0.959136</v>
      </c>
      <c r="U188" s="20">
        <v>0.546664</v>
      </c>
      <c r="V188" s="20">
        <v>103.641</v>
      </c>
      <c r="W188" s="19">
        <v>0.990053</v>
      </c>
      <c r="X188" s="20">
        <v>0.63602</v>
      </c>
      <c r="Y188" s="20">
        <v>39.3293</v>
      </c>
      <c r="Z188" s="19">
        <v>0.809213</v>
      </c>
      <c r="AA188" s="20">
        <v>3.27447</v>
      </c>
      <c r="AB188" s="20">
        <v>204.248</v>
      </c>
      <c r="AC188" s="19">
        <v>0</v>
      </c>
      <c r="AD188" s="20">
        <v>0</v>
      </c>
      <c r="AE188" s="20">
        <v>0</v>
      </c>
      <c r="AF188" s="19">
        <v>0.876943</v>
      </c>
      <c r="AG188" s="20">
        <v>5.36162</v>
      </c>
      <c r="AH188" s="20">
        <v>91.1582</v>
      </c>
      <c r="AI188" s="19">
        <v>0</v>
      </c>
      <c r="AJ188" s="20">
        <v>0</v>
      </c>
      <c r="AK188" s="20">
        <v>0</v>
      </c>
      <c r="AL188" s="19">
        <v>0</v>
      </c>
      <c r="AM188" s="20">
        <v>0</v>
      </c>
      <c r="AN188" s="20">
        <v>0</v>
      </c>
      <c r="AO188" s="19">
        <v>0</v>
      </c>
      <c r="AP188" s="20">
        <v>0</v>
      </c>
      <c r="AQ188" s="20">
        <v>0</v>
      </c>
    </row>
    <row r="189" spans="1:4" ht="17.25">
      <c r="A189" s="10">
        <v>0.12777777777777799</v>
      </c>
      <c r="B189" s="19">
        <v>0.867784</v>
      </c>
      <c r="C189" s="20">
        <v>0.242659</v>
      </c>
      <c r="D189" s="20">
        <v>811.19</v>
      </c>
      <c r="E189" s="19">
        <v>0.878649</v>
      </c>
      <c r="F189" s="20">
        <v>26.8166</v>
      </c>
      <c r="G189" s="20">
        <v>911.782</v>
      </c>
      <c r="H189" s="19">
        <v>0.890911</v>
      </c>
      <c r="I189" s="20">
        <v>16.866</v>
      </c>
      <c r="J189" s="20">
        <v>856.969</v>
      </c>
      <c r="K189" s="19">
        <v>0.814433</v>
      </c>
      <c r="L189" s="20">
        <v>1.9682</v>
      </c>
      <c r="M189" s="20">
        <v>460.083</v>
      </c>
      <c r="N189" s="19">
        <v>0.866185</v>
      </c>
      <c r="O189" s="20">
        <v>0.240137</v>
      </c>
      <c r="P189" s="20">
        <v>813.178</v>
      </c>
      <c r="Q189" s="19">
        <v>0.629731</v>
      </c>
      <c r="R189" s="20">
        <v>0.572527</v>
      </c>
      <c r="S189" s="20">
        <v>38.2327</v>
      </c>
      <c r="T189" s="19">
        <v>0.958374</v>
      </c>
      <c r="U189" s="20">
        <v>0.54582</v>
      </c>
      <c r="V189" s="20">
        <v>103.65</v>
      </c>
      <c r="W189" s="19">
        <v>0.990118</v>
      </c>
      <c r="X189" s="20">
        <v>0.636796</v>
      </c>
      <c r="Y189" s="20">
        <v>39.3399</v>
      </c>
      <c r="Z189" s="19">
        <v>0.801821</v>
      </c>
      <c r="AA189" s="20">
        <v>3.27877</v>
      </c>
      <c r="AB189" s="20">
        <v>204.304</v>
      </c>
      <c r="AC189" s="19">
        <v>0</v>
      </c>
      <c r="AD189" s="20">
        <v>0</v>
      </c>
      <c r="AE189" s="20">
        <v>0</v>
      </c>
      <c r="AF189" s="19">
        <v>0</v>
      </c>
      <c r="AG189" s="20">
        <v>0</v>
      </c>
      <c r="AH189" s="20">
        <v>91.2351</v>
      </c>
      <c r="AI189" s="19">
        <v>0</v>
      </c>
      <c r="AJ189" s="20">
        <v>0</v>
      </c>
      <c r="AK189" s="20">
        <v>0</v>
      </c>
      <c r="AL189" s="19">
        <v>0</v>
      </c>
      <c r="AM189" s="20">
        <v>0</v>
      </c>
      <c r="AN189" s="20">
        <v>0</v>
      </c>
      <c r="AO189" s="19">
        <v>0</v>
      </c>
      <c r="AP189" s="20">
        <v>0</v>
      </c>
      <c r="AQ189" s="20">
        <v>0</v>
      </c>
    </row>
    <row r="190" spans="1:4" ht="17.25">
      <c r="A190" s="10">
        <v>0.12847222222222199</v>
      </c>
      <c r="B190" s="19">
        <v>0.867372</v>
      </c>
      <c r="C190" s="20">
        <v>0.240713</v>
      </c>
      <c r="D190" s="20">
        <v>811.194</v>
      </c>
      <c r="E190" s="19">
        <v>0.879035</v>
      </c>
      <c r="F190" s="20">
        <v>26.784</v>
      </c>
      <c r="G190" s="20">
        <v>912.236</v>
      </c>
      <c r="H190" s="19">
        <v>0.891338</v>
      </c>
      <c r="I190" s="20">
        <v>16.8583</v>
      </c>
      <c r="J190" s="20">
        <v>857.255</v>
      </c>
      <c r="K190" s="19">
        <v>0.868016</v>
      </c>
      <c r="L190" s="20">
        <v>8.17248</v>
      </c>
      <c r="M190" s="20">
        <v>460.144</v>
      </c>
      <c r="N190" s="19">
        <v>-0.866055</v>
      </c>
      <c r="O190" s="20">
        <v>0.238637</v>
      </c>
      <c r="P190" s="20">
        <v>813.182</v>
      </c>
      <c r="Q190" s="19">
        <v>0.631212</v>
      </c>
      <c r="R190" s="20">
        <v>0.575033</v>
      </c>
      <c r="S190" s="20">
        <v>38.2422</v>
      </c>
      <c r="T190" s="19">
        <v>0.958458</v>
      </c>
      <c r="U190" s="20">
        <v>0.546145</v>
      </c>
      <c r="V190" s="20">
        <v>103.66</v>
      </c>
      <c r="W190" s="19">
        <v>0.990041</v>
      </c>
      <c r="X190" s="20">
        <v>0.635066</v>
      </c>
      <c r="Y190" s="20">
        <v>39.3503</v>
      </c>
      <c r="Z190" s="19">
        <v>0.802472</v>
      </c>
      <c r="AA190" s="20">
        <v>3.28852</v>
      </c>
      <c r="AB190" s="20">
        <v>204.355</v>
      </c>
      <c r="AC190" s="19">
        <v>0</v>
      </c>
      <c r="AD190" s="20">
        <v>0</v>
      </c>
      <c r="AE190" s="20">
        <v>0</v>
      </c>
      <c r="AF190" s="19">
        <v>0</v>
      </c>
      <c r="AG190" s="20">
        <v>0</v>
      </c>
      <c r="AH190" s="20">
        <v>91.2352</v>
      </c>
      <c r="AI190" s="19">
        <v>0</v>
      </c>
      <c r="AJ190" s="20">
        <v>0</v>
      </c>
      <c r="AK190" s="20">
        <v>0</v>
      </c>
      <c r="AL190" s="19">
        <v>0</v>
      </c>
      <c r="AM190" s="20">
        <v>0</v>
      </c>
      <c r="AN190" s="20">
        <v>0</v>
      </c>
      <c r="AO190" s="19">
        <v>0</v>
      </c>
      <c r="AP190" s="20">
        <v>0</v>
      </c>
      <c r="AQ190" s="20">
        <v>0</v>
      </c>
    </row>
    <row r="191" spans="1:4" ht="17.25">
      <c r="A191" s="10">
        <v>0.12916666666666701</v>
      </c>
      <c r="B191" s="19">
        <v>0.866271</v>
      </c>
      <c r="C191" s="20">
        <v>0.241698</v>
      </c>
      <c r="D191" s="20">
        <v>811.198</v>
      </c>
      <c r="E191" s="19">
        <v>0.878311</v>
      </c>
      <c r="F191" s="20">
        <v>26.7543</v>
      </c>
      <c r="G191" s="20">
        <v>912.675</v>
      </c>
      <c r="H191" s="19">
        <v>0.890747</v>
      </c>
      <c r="I191" s="20">
        <v>16.8546</v>
      </c>
      <c r="J191" s="20">
        <v>857.531</v>
      </c>
      <c r="K191" s="19">
        <v>0.873568</v>
      </c>
      <c r="L191" s="20">
        <v>14.4219</v>
      </c>
      <c r="M191" s="20">
        <v>460.292</v>
      </c>
      <c r="N191" s="19">
        <v>-0.866171</v>
      </c>
      <c r="O191" s="20">
        <v>0.23876</v>
      </c>
      <c r="P191" s="20">
        <v>813.186</v>
      </c>
      <c r="Q191" s="19">
        <v>0.629484</v>
      </c>
      <c r="R191" s="20">
        <v>0.572949</v>
      </c>
      <c r="S191" s="20">
        <v>38.2519</v>
      </c>
      <c r="T191" s="19">
        <v>0.957828</v>
      </c>
      <c r="U191" s="20">
        <v>0.546966</v>
      </c>
      <c r="V191" s="20">
        <v>103.669</v>
      </c>
      <c r="W191" s="19">
        <v>0.99003</v>
      </c>
      <c r="X191" s="20">
        <v>0.635651</v>
      </c>
      <c r="Y191" s="20">
        <v>39.3609</v>
      </c>
      <c r="Z191" s="19">
        <v>0.802364</v>
      </c>
      <c r="AA191" s="20">
        <v>3.2841</v>
      </c>
      <c r="AB191" s="20">
        <v>204.413</v>
      </c>
      <c r="AC191" s="19">
        <v>0</v>
      </c>
      <c r="AD191" s="20">
        <v>0</v>
      </c>
      <c r="AE191" s="20">
        <v>0</v>
      </c>
      <c r="AF191" s="19">
        <v>0.844947</v>
      </c>
      <c r="AG191" s="20">
        <v>0.00540095</v>
      </c>
      <c r="AH191" s="20">
        <v>91.2352</v>
      </c>
      <c r="AI191" s="19">
        <v>0</v>
      </c>
      <c r="AJ191" s="20">
        <v>0</v>
      </c>
      <c r="AK191" s="20">
        <v>0</v>
      </c>
      <c r="AL191" s="19">
        <v>0</v>
      </c>
      <c r="AM191" s="20">
        <v>0</v>
      </c>
      <c r="AN191" s="20">
        <v>0</v>
      </c>
      <c r="AO191" s="19">
        <v>0</v>
      </c>
      <c r="AP191" s="20">
        <v>0</v>
      </c>
      <c r="AQ191" s="20">
        <v>0</v>
      </c>
    </row>
    <row r="192" spans="1:4" ht="17.25">
      <c r="A192" s="10">
        <v>0.12986111111111101</v>
      </c>
      <c r="B192" s="19">
        <v>0.867777</v>
      </c>
      <c r="C192" s="20">
        <v>0.241262</v>
      </c>
      <c r="D192" s="20">
        <v>811.202</v>
      </c>
      <c r="E192" s="19">
        <v>0.877969</v>
      </c>
      <c r="F192" s="20">
        <v>26.7632</v>
      </c>
      <c r="G192" s="20">
        <v>913.128</v>
      </c>
      <c r="H192" s="19">
        <v>0.890564</v>
      </c>
      <c r="I192" s="20">
        <v>16.8676</v>
      </c>
      <c r="J192" s="20">
        <v>857.816</v>
      </c>
      <c r="K192" s="19">
        <v>0.813472</v>
      </c>
      <c r="L192" s="20">
        <v>1.96274</v>
      </c>
      <c r="M192" s="20">
        <v>460.386</v>
      </c>
      <c r="N192" s="19">
        <v>-0.866316</v>
      </c>
      <c r="O192" s="20">
        <v>0.239196</v>
      </c>
      <c r="P192" s="20">
        <v>813.19</v>
      </c>
      <c r="Q192" s="19">
        <v>0.628956</v>
      </c>
      <c r="R192" s="20">
        <v>0.571344</v>
      </c>
      <c r="S192" s="20">
        <v>38.2613</v>
      </c>
      <c r="T192" s="19">
        <v>0.957404</v>
      </c>
      <c r="U192" s="20">
        <v>0.546628</v>
      </c>
      <c r="V192" s="20">
        <v>103.678</v>
      </c>
      <c r="W192" s="19">
        <v>0.99001</v>
      </c>
      <c r="X192" s="20">
        <v>0.635819</v>
      </c>
      <c r="Y192" s="20">
        <v>39.3719</v>
      </c>
      <c r="Z192" s="19">
        <v>0.921879</v>
      </c>
      <c r="AA192" s="20">
        <v>0.00804745</v>
      </c>
      <c r="AB192" s="20">
        <v>204.43</v>
      </c>
      <c r="AC192" s="19">
        <v>0</v>
      </c>
      <c r="AD192" s="20">
        <v>0</v>
      </c>
      <c r="AE192" s="20">
        <v>0</v>
      </c>
      <c r="AF192" s="19">
        <v>0</v>
      </c>
      <c r="AG192" s="20">
        <v>0</v>
      </c>
      <c r="AH192" s="20">
        <v>91.2353</v>
      </c>
      <c r="AI192" s="19">
        <v>0</v>
      </c>
      <c r="AJ192" s="20">
        <v>0</v>
      </c>
      <c r="AK192" s="20">
        <v>0</v>
      </c>
      <c r="AL192" s="19">
        <v>0</v>
      </c>
      <c r="AM192" s="20">
        <v>0</v>
      </c>
      <c r="AN192" s="20">
        <v>0</v>
      </c>
      <c r="AO192" s="19">
        <v>0</v>
      </c>
      <c r="AP192" s="20">
        <v>0</v>
      </c>
      <c r="AQ192" s="20">
        <v>0</v>
      </c>
    </row>
    <row r="193" spans="1:4" ht="17.25">
      <c r="A193" s="10">
        <v>0.13055555555555601</v>
      </c>
      <c r="B193" s="19">
        <v>0.867605</v>
      </c>
      <c r="C193" s="20">
        <v>0.24209</v>
      </c>
      <c r="D193" s="20">
        <v>811.206</v>
      </c>
      <c r="E193" s="19">
        <v>0.878772</v>
      </c>
      <c r="F193" s="20">
        <v>26.7801</v>
      </c>
      <c r="G193" s="20">
        <v>913.567</v>
      </c>
      <c r="H193" s="19">
        <v>0.890984</v>
      </c>
      <c r="I193" s="20">
        <v>16.856</v>
      </c>
      <c r="J193" s="20">
        <v>858.093</v>
      </c>
      <c r="K193" s="19">
        <v>0.814539</v>
      </c>
      <c r="L193" s="20">
        <v>1.96537</v>
      </c>
      <c r="M193" s="20">
        <v>460.418</v>
      </c>
      <c r="N193" s="19">
        <v>-0.866155</v>
      </c>
      <c r="O193" s="20">
        <v>0.239561</v>
      </c>
      <c r="P193" s="20">
        <v>813.194</v>
      </c>
      <c r="Q193" s="19">
        <v>0.629561</v>
      </c>
      <c r="R193" s="20">
        <v>0.571725</v>
      </c>
      <c r="S193" s="20">
        <v>38.2708</v>
      </c>
      <c r="T193" s="19">
        <v>0.958646</v>
      </c>
      <c r="U193" s="20">
        <v>0.546341</v>
      </c>
      <c r="V193" s="20">
        <v>103.687</v>
      </c>
      <c r="W193" s="19">
        <v>0.990012</v>
      </c>
      <c r="X193" s="20">
        <v>0.635724</v>
      </c>
      <c r="Y193" s="20">
        <v>39.3823</v>
      </c>
      <c r="Z193" s="19">
        <v>0.919073</v>
      </c>
      <c r="AA193" s="20">
        <v>0.00800423</v>
      </c>
      <c r="AB193" s="20">
        <v>204.43</v>
      </c>
      <c r="AC193" s="19">
        <v>0</v>
      </c>
      <c r="AD193" s="20">
        <v>0</v>
      </c>
      <c r="AE193" s="20">
        <v>0</v>
      </c>
      <c r="AF193" s="19">
        <v>0</v>
      </c>
      <c r="AG193" s="20">
        <v>0</v>
      </c>
      <c r="AH193" s="20">
        <v>91.2353</v>
      </c>
      <c r="AI193" s="19">
        <v>0</v>
      </c>
      <c r="AJ193" s="20">
        <v>0</v>
      </c>
      <c r="AK193" s="20">
        <v>0</v>
      </c>
      <c r="AL193" s="19">
        <v>0</v>
      </c>
      <c r="AM193" s="20">
        <v>0</v>
      </c>
      <c r="AN193" s="20">
        <v>0</v>
      </c>
      <c r="AO193" s="19">
        <v>0</v>
      </c>
      <c r="AP193" s="20">
        <v>0</v>
      </c>
      <c r="AQ193" s="20">
        <v>0</v>
      </c>
    </row>
    <row r="194" spans="1:4" ht="17.25">
      <c r="A194" s="10">
        <v>0.13125000000000001</v>
      </c>
      <c r="B194" s="19">
        <v>0.868383</v>
      </c>
      <c r="C194" s="20">
        <v>0.2407</v>
      </c>
      <c r="D194" s="20">
        <v>811.21</v>
      </c>
      <c r="E194" s="19">
        <v>0.878851</v>
      </c>
      <c r="F194" s="20">
        <v>26.739</v>
      </c>
      <c r="G194" s="20">
        <v>914.02</v>
      </c>
      <c r="H194" s="19">
        <v>0.891134</v>
      </c>
      <c r="I194" s="20">
        <v>16.821</v>
      </c>
      <c r="J194" s="20">
        <v>858.369</v>
      </c>
      <c r="K194" s="19">
        <v>0.813562</v>
      </c>
      <c r="L194" s="20">
        <v>1.96602</v>
      </c>
      <c r="M194" s="20">
        <v>460.451</v>
      </c>
      <c r="N194" s="19">
        <v>-0.866506</v>
      </c>
      <c r="O194" s="20">
        <v>0.238183</v>
      </c>
      <c r="P194" s="20">
        <v>813.198</v>
      </c>
      <c r="Q194" s="19">
        <v>0.630279</v>
      </c>
      <c r="R194" s="20">
        <v>0.572133</v>
      </c>
      <c r="S194" s="20">
        <v>38.2805</v>
      </c>
      <c r="T194" s="19">
        <v>0.957981</v>
      </c>
      <c r="U194" s="20">
        <v>0.545627</v>
      </c>
      <c r="V194" s="20">
        <v>103.696</v>
      </c>
      <c r="W194" s="19">
        <v>0.989986</v>
      </c>
      <c r="X194" s="20">
        <v>0.634439</v>
      </c>
      <c r="Y194" s="20">
        <v>39.393</v>
      </c>
      <c r="Z194" s="19">
        <v>0.916754</v>
      </c>
      <c r="AA194" s="20">
        <v>0.00801847</v>
      </c>
      <c r="AB194" s="20">
        <v>204.43</v>
      </c>
      <c r="AC194" s="19">
        <v>0</v>
      </c>
      <c r="AD194" s="20">
        <v>0</v>
      </c>
      <c r="AE194" s="20">
        <v>0</v>
      </c>
      <c r="AF194" s="19">
        <v>0</v>
      </c>
      <c r="AG194" s="20">
        <v>0</v>
      </c>
      <c r="AH194" s="20">
        <v>91.2354</v>
      </c>
      <c r="AI194" s="19">
        <v>0</v>
      </c>
      <c r="AJ194" s="20">
        <v>0</v>
      </c>
      <c r="AK194" s="20">
        <v>0</v>
      </c>
      <c r="AL194" s="19">
        <v>0</v>
      </c>
      <c r="AM194" s="20">
        <v>0</v>
      </c>
      <c r="AN194" s="20">
        <v>0</v>
      </c>
      <c r="AO194" s="19">
        <v>0</v>
      </c>
      <c r="AP194" s="20">
        <v>0</v>
      </c>
      <c r="AQ194" s="20">
        <v>0</v>
      </c>
    </row>
    <row r="195" spans="1:4" ht="17.25">
      <c r="A195" s="10">
        <v>0.131944444444444</v>
      </c>
      <c r="B195" s="19">
        <v>0.866808</v>
      </c>
      <c r="C195" s="20">
        <v>0.240329</v>
      </c>
      <c r="D195" s="20">
        <v>811.214</v>
      </c>
      <c r="E195" s="19">
        <v>0.879364</v>
      </c>
      <c r="F195" s="20">
        <v>26.7284</v>
      </c>
      <c r="G195" s="20">
        <v>914.45</v>
      </c>
      <c r="H195" s="19">
        <v>0.891692</v>
      </c>
      <c r="I195" s="20">
        <v>16.8375</v>
      </c>
      <c r="J195" s="20">
        <v>858.654</v>
      </c>
      <c r="K195" s="19">
        <v>0.867778</v>
      </c>
      <c r="L195" s="20">
        <v>8.12115</v>
      </c>
      <c r="M195" s="20">
        <v>460.555</v>
      </c>
      <c r="N195" s="19">
        <v>-0.866147</v>
      </c>
      <c r="O195" s="20">
        <v>0.237157</v>
      </c>
      <c r="P195" s="20">
        <v>813.202</v>
      </c>
      <c r="Q195" s="19">
        <v>0.630037</v>
      </c>
      <c r="R195" s="20">
        <v>0.570265</v>
      </c>
      <c r="S195" s="20">
        <v>38.2898</v>
      </c>
      <c r="T195" s="19">
        <v>0.958165</v>
      </c>
      <c r="U195" s="20">
        <v>0.54504</v>
      </c>
      <c r="V195" s="20">
        <v>103.705</v>
      </c>
      <c r="W195" s="19">
        <v>0.989943</v>
      </c>
      <c r="X195" s="20">
        <v>0.633273</v>
      </c>
      <c r="Y195" s="20">
        <v>39.4032</v>
      </c>
      <c r="Z195" s="19">
        <v>0.919238</v>
      </c>
      <c r="AA195" s="20">
        <v>0.00800132</v>
      </c>
      <c r="AB195" s="20">
        <v>204.43</v>
      </c>
      <c r="AC195" s="19">
        <v>0</v>
      </c>
      <c r="AD195" s="20">
        <v>0</v>
      </c>
      <c r="AE195" s="20">
        <v>0</v>
      </c>
      <c r="AF195" s="19">
        <v>0.837937</v>
      </c>
      <c r="AG195" s="20">
        <v>0.00534415</v>
      </c>
      <c r="AH195" s="20">
        <v>91.2354</v>
      </c>
      <c r="AI195" s="19">
        <v>0</v>
      </c>
      <c r="AJ195" s="20">
        <v>0</v>
      </c>
      <c r="AK195" s="20">
        <v>0</v>
      </c>
      <c r="AL195" s="19">
        <v>0</v>
      </c>
      <c r="AM195" s="20">
        <v>0</v>
      </c>
      <c r="AN195" s="20">
        <v>0</v>
      </c>
      <c r="AO195" s="19">
        <v>0</v>
      </c>
      <c r="AP195" s="20">
        <v>0</v>
      </c>
      <c r="AQ195" s="20">
        <v>0</v>
      </c>
    </row>
    <row r="196" spans="1:4" ht="17.25">
      <c r="A196" s="10">
        <v>0.132638888888889</v>
      </c>
      <c r="B196" s="19">
        <v>0.868173</v>
      </c>
      <c r="C196" s="20">
        <v>0.240946</v>
      </c>
      <c r="D196" s="20">
        <v>811.218</v>
      </c>
      <c r="E196" s="19">
        <v>0.878689</v>
      </c>
      <c r="F196" s="20">
        <v>26.7215</v>
      </c>
      <c r="G196" s="20">
        <v>914.904</v>
      </c>
      <c r="H196" s="19">
        <v>0.891041</v>
      </c>
      <c r="I196" s="20">
        <v>16.8434</v>
      </c>
      <c r="J196" s="20">
        <v>858.93</v>
      </c>
      <c r="K196" s="19">
        <v>0.814198</v>
      </c>
      <c r="L196" s="20">
        <v>1.96377</v>
      </c>
      <c r="M196" s="20">
        <v>460.708</v>
      </c>
      <c r="N196" s="19">
        <v>-0.866339</v>
      </c>
      <c r="O196" s="20">
        <v>0.239456</v>
      </c>
      <c r="P196" s="20">
        <v>813.206</v>
      </c>
      <c r="Q196" s="19">
        <v>0.630324</v>
      </c>
      <c r="R196" s="20">
        <v>0.572541</v>
      </c>
      <c r="S196" s="20">
        <v>38.2994</v>
      </c>
      <c r="T196" s="19">
        <v>0.957764</v>
      </c>
      <c r="U196" s="20">
        <v>0.545411</v>
      </c>
      <c r="V196" s="20">
        <v>103.714</v>
      </c>
      <c r="W196" s="19">
        <v>0.9901</v>
      </c>
      <c r="X196" s="20">
        <v>0.635659</v>
      </c>
      <c r="Y196" s="20">
        <v>39.4138</v>
      </c>
      <c r="Z196" s="19">
        <v>0.920539</v>
      </c>
      <c r="AA196" s="20">
        <v>0.00802146</v>
      </c>
      <c r="AB196" s="20">
        <v>204.43</v>
      </c>
      <c r="AC196" s="19">
        <v>0</v>
      </c>
      <c r="AD196" s="20">
        <v>0</v>
      </c>
      <c r="AE196" s="20">
        <v>0</v>
      </c>
      <c r="AF196" s="19">
        <v>0</v>
      </c>
      <c r="AG196" s="20">
        <v>0</v>
      </c>
      <c r="AH196" s="20">
        <v>91.2355</v>
      </c>
      <c r="AI196" s="19">
        <v>0</v>
      </c>
      <c r="AJ196" s="20">
        <v>0</v>
      </c>
      <c r="AK196" s="20">
        <v>0</v>
      </c>
      <c r="AL196" s="19">
        <v>0</v>
      </c>
      <c r="AM196" s="20">
        <v>0</v>
      </c>
      <c r="AN196" s="20">
        <v>0</v>
      </c>
      <c r="AO196" s="19">
        <v>0</v>
      </c>
      <c r="AP196" s="20">
        <v>0</v>
      </c>
      <c r="AQ196" s="20">
        <v>0</v>
      </c>
    </row>
    <row r="197" spans="1:4" ht="17.25">
      <c r="A197" s="10">
        <v>0.133333333333333</v>
      </c>
      <c r="B197" s="19">
        <v>0.867878</v>
      </c>
      <c r="C197" s="20">
        <v>0.241229</v>
      </c>
      <c r="D197" s="20">
        <v>811.222</v>
      </c>
      <c r="E197" s="19">
        <v>0.878954</v>
      </c>
      <c r="F197" s="20">
        <v>26.7564</v>
      </c>
      <c r="G197" s="20">
        <v>915.342</v>
      </c>
      <c r="H197" s="19">
        <v>0.891288</v>
      </c>
      <c r="I197" s="20">
        <v>16.8446</v>
      </c>
      <c r="J197" s="20">
        <v>859.216</v>
      </c>
      <c r="K197" s="19">
        <v>0.814542</v>
      </c>
      <c r="L197" s="20">
        <v>1.96295</v>
      </c>
      <c r="M197" s="20">
        <v>460.741</v>
      </c>
      <c r="N197" s="19">
        <v>-0.866503</v>
      </c>
      <c r="O197" s="20">
        <v>0.237716</v>
      </c>
      <c r="P197" s="20">
        <v>813.21</v>
      </c>
      <c r="Q197" s="19">
        <v>0.629515</v>
      </c>
      <c r="R197" s="20">
        <v>0.570107</v>
      </c>
      <c r="S197" s="20">
        <v>38.3091</v>
      </c>
      <c r="T197" s="19">
        <v>0.958239</v>
      </c>
      <c r="U197" s="20">
        <v>0.545266</v>
      </c>
      <c r="V197" s="20">
        <v>103.723</v>
      </c>
      <c r="W197" s="19">
        <v>0.989949</v>
      </c>
      <c r="X197" s="20">
        <v>0.634261</v>
      </c>
      <c r="Y197" s="20">
        <v>39.4247</v>
      </c>
      <c r="Z197" s="19">
        <v>0.916927</v>
      </c>
      <c r="AA197" s="20">
        <v>0.00801688</v>
      </c>
      <c r="AB197" s="20">
        <v>204.43</v>
      </c>
      <c r="AC197" s="19">
        <v>0</v>
      </c>
      <c r="AD197" s="20">
        <v>0</v>
      </c>
      <c r="AE197" s="20">
        <v>0</v>
      </c>
      <c r="AF197" s="19">
        <v>0</v>
      </c>
      <c r="AG197" s="20">
        <v>0</v>
      </c>
      <c r="AH197" s="20">
        <v>91.2355</v>
      </c>
      <c r="AI197" s="19">
        <v>0</v>
      </c>
      <c r="AJ197" s="20">
        <v>0</v>
      </c>
      <c r="AK197" s="20">
        <v>0</v>
      </c>
      <c r="AL197" s="19">
        <v>0</v>
      </c>
      <c r="AM197" s="20">
        <v>0</v>
      </c>
      <c r="AN197" s="20">
        <v>0</v>
      </c>
      <c r="AO197" s="19">
        <v>0</v>
      </c>
      <c r="AP197" s="20">
        <v>0</v>
      </c>
      <c r="AQ197" s="20">
        <v>0</v>
      </c>
    </row>
    <row r="198" spans="1:4" ht="17.25">
      <c r="A198" s="10">
        <v>0.134027777777778</v>
      </c>
      <c r="B198" s="19">
        <v>0.867926</v>
      </c>
      <c r="C198" s="20">
        <v>0.240899</v>
      </c>
      <c r="D198" s="20">
        <v>811.226</v>
      </c>
      <c r="E198" s="19">
        <v>0.879699</v>
      </c>
      <c r="F198" s="20">
        <v>26.7752</v>
      </c>
      <c r="G198" s="20">
        <v>915.796</v>
      </c>
      <c r="H198" s="19">
        <v>0.891756</v>
      </c>
      <c r="I198" s="20">
        <v>16.8537</v>
      </c>
      <c r="J198" s="20">
        <v>859.497</v>
      </c>
      <c r="K198" s="19">
        <v>0.814693</v>
      </c>
      <c r="L198" s="20">
        <v>1.96075</v>
      </c>
      <c r="M198" s="20">
        <v>460.773</v>
      </c>
      <c r="N198" s="19">
        <v>-0.866285</v>
      </c>
      <c r="O198" s="20">
        <v>0.238492</v>
      </c>
      <c r="P198" s="20">
        <v>813.214</v>
      </c>
      <c r="Q198" s="19">
        <v>0.630549</v>
      </c>
      <c r="R198" s="20">
        <v>0.570854</v>
      </c>
      <c r="S198" s="20">
        <v>38.3184</v>
      </c>
      <c r="T198" s="19">
        <v>0.958809</v>
      </c>
      <c r="U198" s="20">
        <v>0.545163</v>
      </c>
      <c r="V198" s="20">
        <v>103.732</v>
      </c>
      <c r="W198" s="19">
        <v>0.989969</v>
      </c>
      <c r="X198" s="20">
        <v>0.634035</v>
      </c>
      <c r="Y198" s="20">
        <v>39.4353</v>
      </c>
      <c r="Z198" s="19">
        <v>0.918461</v>
      </c>
      <c r="AA198" s="20">
        <v>0.00803254</v>
      </c>
      <c r="AB198" s="20">
        <v>204.43</v>
      </c>
      <c r="AC198" s="19">
        <v>0</v>
      </c>
      <c r="AD198" s="20">
        <v>0</v>
      </c>
      <c r="AE198" s="20">
        <v>0</v>
      </c>
      <c r="AF198" s="19">
        <v>0.777717</v>
      </c>
      <c r="AG198" s="20">
        <v>0.00517856</v>
      </c>
      <c r="AH198" s="20">
        <v>91.2355</v>
      </c>
      <c r="AI198" s="19">
        <v>0</v>
      </c>
      <c r="AJ198" s="20">
        <v>0</v>
      </c>
      <c r="AK198" s="20">
        <v>0</v>
      </c>
      <c r="AL198" s="19">
        <v>0</v>
      </c>
      <c r="AM198" s="20">
        <v>0</v>
      </c>
      <c r="AN198" s="20">
        <v>0</v>
      </c>
      <c r="AO198" s="19">
        <v>0</v>
      </c>
      <c r="AP198" s="20">
        <v>0</v>
      </c>
      <c r="AQ198" s="20">
        <v>0</v>
      </c>
    </row>
    <row r="199" spans="1:4" ht="17.25">
      <c r="A199" s="10">
        <v>0.13472222222222199</v>
      </c>
      <c r="B199" s="19">
        <v>0.867305</v>
      </c>
      <c r="C199" s="20">
        <v>0.240143</v>
      </c>
      <c r="D199" s="20">
        <v>811.23</v>
      </c>
      <c r="E199" s="19">
        <v>0.879144</v>
      </c>
      <c r="F199" s="20">
        <v>26.7246</v>
      </c>
      <c r="G199" s="20">
        <v>916.234</v>
      </c>
      <c r="H199" s="19">
        <v>0.891465</v>
      </c>
      <c r="I199" s="20">
        <v>16.8325</v>
      </c>
      <c r="J199" s="20">
        <v>859.782</v>
      </c>
      <c r="K199" s="19">
        <v>0.8675</v>
      </c>
      <c r="L199" s="20">
        <v>8.12187</v>
      </c>
      <c r="M199" s="20">
        <v>460.829</v>
      </c>
      <c r="N199" s="19">
        <v>-0.867112</v>
      </c>
      <c r="O199" s="20">
        <v>0.237907</v>
      </c>
      <c r="P199" s="20">
        <v>813.218</v>
      </c>
      <c r="Q199" s="19">
        <v>0.630952</v>
      </c>
      <c r="R199" s="20">
        <v>0.572453</v>
      </c>
      <c r="S199" s="20">
        <v>38.3281</v>
      </c>
      <c r="T199" s="19">
        <v>0.9585</v>
      </c>
      <c r="U199" s="20">
        <v>0.544469</v>
      </c>
      <c r="V199" s="20">
        <v>103.742</v>
      </c>
      <c r="W199" s="19">
        <v>0.990017</v>
      </c>
      <c r="X199" s="20">
        <v>0.6348</v>
      </c>
      <c r="Y199" s="20">
        <v>39.4459</v>
      </c>
      <c r="Z199" s="19">
        <v>0.92048</v>
      </c>
      <c r="AA199" s="20">
        <v>0.00800028</v>
      </c>
      <c r="AB199" s="20">
        <v>204.43</v>
      </c>
      <c r="AC199" s="19">
        <v>0</v>
      </c>
      <c r="AD199" s="20">
        <v>0</v>
      </c>
      <c r="AE199" s="20">
        <v>0</v>
      </c>
      <c r="AF199" s="19">
        <v>0</v>
      </c>
      <c r="AG199" s="20">
        <v>0</v>
      </c>
      <c r="AH199" s="20">
        <v>91.2356</v>
      </c>
      <c r="AI199" s="19">
        <v>0</v>
      </c>
      <c r="AJ199" s="20">
        <v>0</v>
      </c>
      <c r="AK199" s="20">
        <v>0</v>
      </c>
      <c r="AL199" s="19">
        <v>0</v>
      </c>
      <c r="AM199" s="20">
        <v>0</v>
      </c>
      <c r="AN199" s="20">
        <v>0</v>
      </c>
      <c r="AO199" s="19">
        <v>0</v>
      </c>
      <c r="AP199" s="20">
        <v>0</v>
      </c>
      <c r="AQ199" s="20">
        <v>0</v>
      </c>
    </row>
    <row r="200" spans="1:4" ht="17.25">
      <c r="A200" s="10">
        <v>0.13541666666666699</v>
      </c>
      <c r="B200" s="19">
        <v>0.867095</v>
      </c>
      <c r="C200" s="20">
        <v>0.240466</v>
      </c>
      <c r="D200" s="20">
        <v>811.234</v>
      </c>
      <c r="E200" s="19">
        <v>0.879287</v>
      </c>
      <c r="F200" s="20">
        <v>26.7043</v>
      </c>
      <c r="G200" s="20">
        <v>916.687</v>
      </c>
      <c r="H200" s="19">
        <v>0.891598</v>
      </c>
      <c r="I200" s="20">
        <v>16.8199</v>
      </c>
      <c r="J200" s="20">
        <v>860.058</v>
      </c>
      <c r="K200" s="19">
        <v>0.871589</v>
      </c>
      <c r="L200" s="20">
        <v>14.1293</v>
      </c>
      <c r="M200" s="20">
        <v>460.966</v>
      </c>
      <c r="N200" s="19">
        <v>-0.866171</v>
      </c>
      <c r="O200" s="20">
        <v>0.238398</v>
      </c>
      <c r="P200" s="20">
        <v>813.222</v>
      </c>
      <c r="Q200" s="19">
        <v>0.630013</v>
      </c>
      <c r="R200" s="20">
        <v>0.571864</v>
      </c>
      <c r="S200" s="20">
        <v>38.3375</v>
      </c>
      <c r="T200" s="19">
        <v>0.958501</v>
      </c>
      <c r="U200" s="20">
        <v>0.546133</v>
      </c>
      <c r="V200" s="20">
        <v>103.751</v>
      </c>
      <c r="W200" s="19">
        <v>0.989996</v>
      </c>
      <c r="X200" s="20">
        <v>0.633026</v>
      </c>
      <c r="Y200" s="20">
        <v>39.4563</v>
      </c>
      <c r="Z200" s="19">
        <v>0.918592</v>
      </c>
      <c r="AA200" s="20">
        <v>0.00799864</v>
      </c>
      <c r="AB200" s="20">
        <v>204.431</v>
      </c>
      <c r="AC200" s="19">
        <v>0</v>
      </c>
      <c r="AD200" s="20">
        <v>0</v>
      </c>
      <c r="AE200" s="20">
        <v>0</v>
      </c>
      <c r="AF200" s="19">
        <v>0.8327</v>
      </c>
      <c r="AG200" s="20">
        <v>0.00527561</v>
      </c>
      <c r="AH200" s="20">
        <v>91.2356</v>
      </c>
      <c r="AI200" s="19">
        <v>0</v>
      </c>
      <c r="AJ200" s="20">
        <v>0</v>
      </c>
      <c r="AK200" s="20">
        <v>0</v>
      </c>
      <c r="AL200" s="19">
        <v>0</v>
      </c>
      <c r="AM200" s="20">
        <v>0</v>
      </c>
      <c r="AN200" s="20">
        <v>0</v>
      </c>
      <c r="AO200" s="19">
        <v>0</v>
      </c>
      <c r="AP200" s="20">
        <v>0</v>
      </c>
      <c r="AQ200" s="20">
        <v>0</v>
      </c>
    </row>
    <row r="201" spans="1:4" ht="17.25">
      <c r="A201" s="10">
        <v>0.13611111111111099</v>
      </c>
      <c r="B201" s="19">
        <v>0.868028</v>
      </c>
      <c r="C201" s="20">
        <v>0.240056</v>
      </c>
      <c r="D201" s="20">
        <v>811.238</v>
      </c>
      <c r="E201" s="19">
        <v>0.879525</v>
      </c>
      <c r="F201" s="20">
        <v>26.7167</v>
      </c>
      <c r="G201" s="20">
        <v>917.132</v>
      </c>
      <c r="H201" s="19">
        <v>0.891676</v>
      </c>
      <c r="I201" s="20">
        <v>16.8226</v>
      </c>
      <c r="J201" s="20">
        <v>860.343</v>
      </c>
      <c r="K201" s="19">
        <v>0.814156</v>
      </c>
      <c r="L201" s="20">
        <v>1.95729</v>
      </c>
      <c r="M201" s="20">
        <v>461.063</v>
      </c>
      <c r="N201" s="19">
        <v>-0.86685</v>
      </c>
      <c r="O201" s="20">
        <v>0.237723</v>
      </c>
      <c r="P201" s="20">
        <v>813.226</v>
      </c>
      <c r="Q201" s="19">
        <v>0.629577</v>
      </c>
      <c r="R201" s="20">
        <v>0.5689</v>
      </c>
      <c r="S201" s="20">
        <v>38.347</v>
      </c>
      <c r="T201" s="19">
        <v>0.958838</v>
      </c>
      <c r="U201" s="20">
        <v>0.54468</v>
      </c>
      <c r="V201" s="20">
        <v>103.76</v>
      </c>
      <c r="W201" s="19">
        <v>0.989941</v>
      </c>
      <c r="X201" s="20">
        <v>0.632983</v>
      </c>
      <c r="Y201" s="20">
        <v>39.4668</v>
      </c>
      <c r="Z201" s="19">
        <v>0.919063</v>
      </c>
      <c r="AA201" s="20">
        <v>0.00797072</v>
      </c>
      <c r="AB201" s="20">
        <v>204.431</v>
      </c>
      <c r="AC201" s="19">
        <v>0</v>
      </c>
      <c r="AD201" s="20">
        <v>0</v>
      </c>
      <c r="AE201" s="20">
        <v>0</v>
      </c>
      <c r="AF201" s="19">
        <v>-0.974684</v>
      </c>
      <c r="AG201" s="20">
        <v>0.00860867</v>
      </c>
      <c r="AH201" s="20">
        <v>91.2357</v>
      </c>
      <c r="AI201" s="19">
        <v>0</v>
      </c>
      <c r="AJ201" s="20">
        <v>0</v>
      </c>
      <c r="AK201" s="20">
        <v>0</v>
      </c>
      <c r="AL201" s="19">
        <v>0</v>
      </c>
      <c r="AM201" s="20">
        <v>0</v>
      </c>
      <c r="AN201" s="20">
        <v>0</v>
      </c>
      <c r="AO201" s="19">
        <v>0</v>
      </c>
      <c r="AP201" s="20">
        <v>0</v>
      </c>
      <c r="AQ201" s="20">
        <v>0</v>
      </c>
    </row>
    <row r="202" spans="1:4" ht="17.25">
      <c r="A202" s="10">
        <v>0.13680555555555601</v>
      </c>
      <c r="B202" s="19">
        <v>0.868127</v>
      </c>
      <c r="C202" s="20">
        <v>0.239785</v>
      </c>
      <c r="D202" s="20">
        <v>811.242</v>
      </c>
      <c r="E202" s="19">
        <v>0.879884</v>
      </c>
      <c r="F202" s="20">
        <v>26.693</v>
      </c>
      <c r="G202" s="20">
        <v>917.585</v>
      </c>
      <c r="H202" s="19">
        <v>0.891842</v>
      </c>
      <c r="I202" s="20">
        <v>16.8188</v>
      </c>
      <c r="J202" s="20">
        <v>860.619</v>
      </c>
      <c r="K202" s="19">
        <v>0.814733</v>
      </c>
      <c r="L202" s="20">
        <v>1.9589</v>
      </c>
      <c r="M202" s="20">
        <v>461.095</v>
      </c>
      <c r="N202" s="19">
        <v>-0.866456</v>
      </c>
      <c r="O202" s="20">
        <v>0.23729</v>
      </c>
      <c r="P202" s="20">
        <v>813.23</v>
      </c>
      <c r="Q202" s="19">
        <v>0.631203</v>
      </c>
      <c r="R202" s="20">
        <v>0.571805</v>
      </c>
      <c r="S202" s="20">
        <v>38.3567</v>
      </c>
      <c r="T202" s="19">
        <v>0.959043</v>
      </c>
      <c r="U202" s="20">
        <v>0.545114</v>
      </c>
      <c r="V202" s="20">
        <v>103.769</v>
      </c>
      <c r="W202" s="19">
        <v>0.989937</v>
      </c>
      <c r="X202" s="20">
        <v>0.632747</v>
      </c>
      <c r="Y202" s="20">
        <v>39.4774</v>
      </c>
      <c r="Z202" s="19">
        <v>0.920402</v>
      </c>
      <c r="AA202" s="20">
        <v>0.00784624</v>
      </c>
      <c r="AB202" s="20">
        <v>204.431</v>
      </c>
      <c r="AC202" s="19">
        <v>0</v>
      </c>
      <c r="AD202" s="20">
        <v>0</v>
      </c>
      <c r="AE202" s="20">
        <v>0</v>
      </c>
      <c r="AF202" s="19">
        <v>0.872726</v>
      </c>
      <c r="AG202" s="20">
        <v>5.22779</v>
      </c>
      <c r="AH202" s="20">
        <v>91.2985</v>
      </c>
      <c r="AI202" s="19">
        <v>0</v>
      </c>
      <c r="AJ202" s="20">
        <v>0</v>
      </c>
      <c r="AK202" s="20">
        <v>0</v>
      </c>
      <c r="AL202" s="19">
        <v>0</v>
      </c>
      <c r="AM202" s="20">
        <v>0</v>
      </c>
      <c r="AN202" s="20">
        <v>0</v>
      </c>
      <c r="AO202" s="19">
        <v>0</v>
      </c>
      <c r="AP202" s="20">
        <v>0</v>
      </c>
      <c r="AQ202" s="20">
        <v>0</v>
      </c>
    </row>
    <row r="203" spans="1:4" ht="17.25">
      <c r="A203" s="10">
        <v>0.13750000000000001</v>
      </c>
      <c r="B203" s="19">
        <v>0.867971</v>
      </c>
      <c r="C203" s="20">
        <v>0.239391</v>
      </c>
      <c r="D203" s="20">
        <v>811.246</v>
      </c>
      <c r="E203" s="19">
        <v>0.880405</v>
      </c>
      <c r="F203" s="20">
        <v>26.74</v>
      </c>
      <c r="G203" s="20">
        <v>918.023</v>
      </c>
      <c r="H203" s="19">
        <v>0.892147</v>
      </c>
      <c r="I203" s="20">
        <v>16.8235</v>
      </c>
      <c r="J203" s="20">
        <v>860.904</v>
      </c>
      <c r="K203" s="19">
        <v>0.814059</v>
      </c>
      <c r="L203" s="20">
        <v>1.96428</v>
      </c>
      <c r="M203" s="20">
        <v>461.127</v>
      </c>
      <c r="N203" s="19">
        <v>-0.866081</v>
      </c>
      <c r="O203" s="20">
        <v>0.237502</v>
      </c>
      <c r="P203" s="20">
        <v>813.234</v>
      </c>
      <c r="Q203" s="19">
        <v>0.631862</v>
      </c>
      <c r="R203" s="20">
        <v>0.572474</v>
      </c>
      <c r="S203" s="20">
        <v>38.3662</v>
      </c>
      <c r="T203" s="19">
        <v>0.95882</v>
      </c>
      <c r="U203" s="20">
        <v>0.544636</v>
      </c>
      <c r="V203" s="20">
        <v>103.778</v>
      </c>
      <c r="W203" s="19">
        <v>0.98995</v>
      </c>
      <c r="X203" s="20">
        <v>0.632135</v>
      </c>
      <c r="Y203" s="20">
        <v>39.4879</v>
      </c>
      <c r="Z203" s="19">
        <v>0.919141</v>
      </c>
      <c r="AA203" s="20">
        <v>0.00782032</v>
      </c>
      <c r="AB203" s="20">
        <v>204.431</v>
      </c>
      <c r="AC203" s="19">
        <v>0</v>
      </c>
      <c r="AD203" s="20">
        <v>0</v>
      </c>
      <c r="AE203" s="20">
        <v>0</v>
      </c>
      <c r="AF203" s="19">
        <v>0.874238</v>
      </c>
      <c r="AG203" s="20">
        <v>5.25824</v>
      </c>
      <c r="AH203" s="20">
        <v>91.3817</v>
      </c>
      <c r="AI203" s="19">
        <v>0</v>
      </c>
      <c r="AJ203" s="20">
        <v>0</v>
      </c>
      <c r="AK203" s="20">
        <v>0</v>
      </c>
      <c r="AL203" s="19">
        <v>0</v>
      </c>
      <c r="AM203" s="20">
        <v>0</v>
      </c>
      <c r="AN203" s="20">
        <v>0</v>
      </c>
      <c r="AO203" s="19">
        <v>0</v>
      </c>
      <c r="AP203" s="20">
        <v>0</v>
      </c>
      <c r="AQ203" s="20">
        <v>0</v>
      </c>
    </row>
    <row r="204" spans="1:4" ht="17.25">
      <c r="A204" s="10">
        <v>0.13819444444444401</v>
      </c>
      <c r="B204" s="19">
        <v>0.867221</v>
      </c>
      <c r="C204" s="20">
        <v>0.238729</v>
      </c>
      <c r="D204" s="20">
        <v>811.25</v>
      </c>
      <c r="E204" s="19">
        <v>0.880435</v>
      </c>
      <c r="F204" s="20">
        <v>26.6872</v>
      </c>
      <c r="G204" s="20">
        <v>918.475</v>
      </c>
      <c r="H204" s="19">
        <v>0.892348</v>
      </c>
      <c r="I204" s="20">
        <v>16.8097</v>
      </c>
      <c r="J204" s="20">
        <v>861.184</v>
      </c>
      <c r="K204" s="19">
        <v>0.868495</v>
      </c>
      <c r="L204" s="20">
        <v>8.10916</v>
      </c>
      <c r="M204" s="20">
        <v>461.231</v>
      </c>
      <c r="N204" s="19">
        <v>-0.866107</v>
      </c>
      <c r="O204" s="20">
        <v>0.236725</v>
      </c>
      <c r="P204" s="20">
        <v>813.238</v>
      </c>
      <c r="Q204" s="19">
        <v>0.631322</v>
      </c>
      <c r="R204" s="20">
        <v>0.570123</v>
      </c>
      <c r="S204" s="20">
        <v>38.3755</v>
      </c>
      <c r="T204" s="19">
        <v>0.959318</v>
      </c>
      <c r="U204" s="20">
        <v>0.543954</v>
      </c>
      <c r="V204" s="20">
        <v>103.787</v>
      </c>
      <c r="W204" s="19">
        <v>0.989889</v>
      </c>
      <c r="X204" s="20">
        <v>0.63157</v>
      </c>
      <c r="Y204" s="20">
        <v>39.4985</v>
      </c>
      <c r="Z204" s="19">
        <v>0.915896</v>
      </c>
      <c r="AA204" s="20">
        <v>0.00783894</v>
      </c>
      <c r="AB204" s="20">
        <v>204.431</v>
      </c>
      <c r="AC204" s="19">
        <v>0</v>
      </c>
      <c r="AD204" s="20">
        <v>0</v>
      </c>
      <c r="AE204" s="20">
        <v>0</v>
      </c>
      <c r="AF204" s="19">
        <v>0.875208</v>
      </c>
      <c r="AG204" s="20">
        <v>5.26573</v>
      </c>
      <c r="AH204" s="20">
        <v>91.4722</v>
      </c>
      <c r="AI204" s="19">
        <v>0</v>
      </c>
      <c r="AJ204" s="20">
        <v>0</v>
      </c>
      <c r="AK204" s="20">
        <v>0</v>
      </c>
      <c r="AL204" s="19">
        <v>0</v>
      </c>
      <c r="AM204" s="20">
        <v>0</v>
      </c>
      <c r="AN204" s="20">
        <v>0</v>
      </c>
      <c r="AO204" s="19">
        <v>0</v>
      </c>
      <c r="AP204" s="20">
        <v>0</v>
      </c>
      <c r="AQ204" s="20">
        <v>0</v>
      </c>
    </row>
    <row r="205" spans="1:4" ht="17.25">
      <c r="A205" s="10">
        <v>0.13888888888888901</v>
      </c>
      <c r="B205" s="19">
        <v>0.867878</v>
      </c>
      <c r="C205" s="20">
        <v>0.240301</v>
      </c>
      <c r="D205" s="20">
        <v>811.254</v>
      </c>
      <c r="E205" s="19">
        <v>0.879312</v>
      </c>
      <c r="F205" s="20">
        <v>26.7079</v>
      </c>
      <c r="G205" s="20">
        <v>918.913</v>
      </c>
      <c r="H205" s="19">
        <v>0.891549</v>
      </c>
      <c r="I205" s="20">
        <v>16.825</v>
      </c>
      <c r="J205" s="20">
        <v>861.46</v>
      </c>
      <c r="K205" s="19">
        <v>0.814702</v>
      </c>
      <c r="L205" s="20">
        <v>1.96297</v>
      </c>
      <c r="M205" s="20">
        <v>461.383</v>
      </c>
      <c r="N205" s="19">
        <v>-0.866625</v>
      </c>
      <c r="O205" s="20">
        <v>0.237911</v>
      </c>
      <c r="P205" s="20">
        <v>813.242</v>
      </c>
      <c r="Q205" s="19">
        <v>0.63144</v>
      </c>
      <c r="R205" s="20">
        <v>0.573049</v>
      </c>
      <c r="S205" s="20">
        <v>38.3852</v>
      </c>
      <c r="T205" s="19">
        <v>0.95903</v>
      </c>
      <c r="U205" s="20">
        <v>0.545519</v>
      </c>
      <c r="V205" s="20">
        <v>103.796</v>
      </c>
      <c r="W205" s="19">
        <v>0.989966</v>
      </c>
      <c r="X205" s="20">
        <v>0.63413</v>
      </c>
      <c r="Y205" s="20">
        <v>39.5092</v>
      </c>
      <c r="Z205" s="19">
        <v>0.916112</v>
      </c>
      <c r="AA205" s="20">
        <v>0.00798004</v>
      </c>
      <c r="AB205" s="20">
        <v>204.431</v>
      </c>
      <c r="AC205" s="19">
        <v>0</v>
      </c>
      <c r="AD205" s="20">
        <v>0</v>
      </c>
      <c r="AE205" s="20">
        <v>0</v>
      </c>
      <c r="AF205" s="19">
        <v>0</v>
      </c>
      <c r="AG205" s="20">
        <v>0</v>
      </c>
      <c r="AH205" s="20">
        <v>91.5359</v>
      </c>
      <c r="AI205" s="19">
        <v>0</v>
      </c>
      <c r="AJ205" s="20">
        <v>0</v>
      </c>
      <c r="AK205" s="20">
        <v>0</v>
      </c>
      <c r="AL205" s="19">
        <v>0</v>
      </c>
      <c r="AM205" s="20">
        <v>0</v>
      </c>
      <c r="AN205" s="20">
        <v>0</v>
      </c>
      <c r="AO205" s="19">
        <v>0</v>
      </c>
      <c r="AP205" s="20">
        <v>0</v>
      </c>
      <c r="AQ205" s="20">
        <v>0</v>
      </c>
    </row>
    <row r="206" spans="1:4" ht="17.25">
      <c r="A206" s="10">
        <v>0.139583333333333</v>
      </c>
      <c r="B206" s="19">
        <v>0.86788</v>
      </c>
      <c r="C206" s="20">
        <v>0.240043</v>
      </c>
      <c r="D206" s="20">
        <v>811.258</v>
      </c>
      <c r="E206" s="19">
        <v>0.879741</v>
      </c>
      <c r="F206" s="20">
        <v>26.7672</v>
      </c>
      <c r="G206" s="20">
        <v>919.351</v>
      </c>
      <c r="H206" s="19">
        <v>0.891788</v>
      </c>
      <c r="I206" s="20">
        <v>16.8491</v>
      </c>
      <c r="J206" s="20">
        <v>861.736</v>
      </c>
      <c r="K206" s="19">
        <v>0.81499</v>
      </c>
      <c r="L206" s="20">
        <v>1.96432</v>
      </c>
      <c r="M206" s="20">
        <v>461.415</v>
      </c>
      <c r="N206" s="19">
        <v>-0.866386</v>
      </c>
      <c r="O206" s="20">
        <v>0.237385</v>
      </c>
      <c r="P206" s="20">
        <v>813.246</v>
      </c>
      <c r="Q206" s="19">
        <v>0.631135</v>
      </c>
      <c r="R206" s="20">
        <v>0.57179</v>
      </c>
      <c r="S206" s="20">
        <v>38.3947</v>
      </c>
      <c r="T206" s="19">
        <v>0.958713</v>
      </c>
      <c r="U206" s="20">
        <v>0.54521</v>
      </c>
      <c r="V206" s="20">
        <v>103.805</v>
      </c>
      <c r="W206" s="19">
        <v>0.98993</v>
      </c>
      <c r="X206" s="20">
        <v>0.634012</v>
      </c>
      <c r="Y206" s="20">
        <v>39.5196</v>
      </c>
      <c r="Z206" s="19">
        <v>0.919755</v>
      </c>
      <c r="AA206" s="20">
        <v>0.00796962</v>
      </c>
      <c r="AB206" s="20">
        <v>204.431</v>
      </c>
      <c r="AC206" s="19">
        <v>0</v>
      </c>
      <c r="AD206" s="20">
        <v>0</v>
      </c>
      <c r="AE206" s="20">
        <v>0</v>
      </c>
      <c r="AF206" s="19">
        <v>0.800485</v>
      </c>
      <c r="AG206" s="20">
        <v>0.00528682</v>
      </c>
      <c r="AH206" s="20">
        <v>91.5359</v>
      </c>
      <c r="AI206" s="19">
        <v>0</v>
      </c>
      <c r="AJ206" s="20">
        <v>0</v>
      </c>
      <c r="AK206" s="20">
        <v>0</v>
      </c>
      <c r="AL206" s="19">
        <v>0</v>
      </c>
      <c r="AM206" s="20">
        <v>0</v>
      </c>
      <c r="AN206" s="20">
        <v>0</v>
      </c>
      <c r="AO206" s="19">
        <v>0</v>
      </c>
      <c r="AP206" s="20">
        <v>0</v>
      </c>
      <c r="AQ206" s="20">
        <v>0</v>
      </c>
    </row>
    <row r="207" spans="1:4" ht="17.25">
      <c r="A207" s="10">
        <v>0.140277777777778</v>
      </c>
      <c r="B207" s="19">
        <v>0.868467</v>
      </c>
      <c r="C207" s="20">
        <v>0.240158</v>
      </c>
      <c r="D207" s="20">
        <v>811.262</v>
      </c>
      <c r="E207" s="19">
        <v>0.879333</v>
      </c>
      <c r="F207" s="20">
        <v>26.7205</v>
      </c>
      <c r="G207" s="20">
        <v>919.804</v>
      </c>
      <c r="H207" s="19">
        <v>0.891511</v>
      </c>
      <c r="I207" s="20">
        <v>16.8088</v>
      </c>
      <c r="J207" s="20">
        <v>862.021</v>
      </c>
      <c r="K207" s="19">
        <v>0.814382</v>
      </c>
      <c r="L207" s="20">
        <v>1.95791</v>
      </c>
      <c r="M207" s="20">
        <v>461.448</v>
      </c>
      <c r="N207" s="19">
        <v>-0.866588</v>
      </c>
      <c r="O207" s="20">
        <v>0.237486</v>
      </c>
      <c r="P207" s="20">
        <v>813.25</v>
      </c>
      <c r="Q207" s="19">
        <v>0.632374</v>
      </c>
      <c r="R207" s="20">
        <v>0.573596</v>
      </c>
      <c r="S207" s="20">
        <v>38.4041</v>
      </c>
      <c r="T207" s="19">
        <v>0.958536</v>
      </c>
      <c r="U207" s="20">
        <v>0.544184</v>
      </c>
      <c r="V207" s="20">
        <v>103.814</v>
      </c>
      <c r="W207" s="19">
        <v>0.989957</v>
      </c>
      <c r="X207" s="20">
        <v>0.633666</v>
      </c>
      <c r="Y207" s="20">
        <v>39.5302</v>
      </c>
      <c r="Z207" s="19">
        <v>0.921348</v>
      </c>
      <c r="AA207" s="20">
        <v>0.00799456</v>
      </c>
      <c r="AB207" s="20">
        <v>204.431</v>
      </c>
      <c r="AC207" s="19">
        <v>0</v>
      </c>
      <c r="AD207" s="20">
        <v>0</v>
      </c>
      <c r="AE207" s="20">
        <v>0</v>
      </c>
      <c r="AF207" s="19">
        <v>0</v>
      </c>
      <c r="AG207" s="20">
        <v>0</v>
      </c>
      <c r="AH207" s="20">
        <v>91.536</v>
      </c>
      <c r="AI207" s="19">
        <v>0</v>
      </c>
      <c r="AJ207" s="20">
        <v>0</v>
      </c>
      <c r="AK207" s="20">
        <v>0</v>
      </c>
      <c r="AL207" s="19">
        <v>0</v>
      </c>
      <c r="AM207" s="20">
        <v>0</v>
      </c>
      <c r="AN207" s="20">
        <v>0</v>
      </c>
      <c r="AO207" s="19">
        <v>0</v>
      </c>
      <c r="AP207" s="20">
        <v>0</v>
      </c>
      <c r="AQ207" s="20">
        <v>0</v>
      </c>
    </row>
    <row r="208" spans="1:4" ht="17.25">
      <c r="A208" s="10">
        <v>0.140972222222222</v>
      </c>
      <c r="B208" s="19">
        <v>0.867189</v>
      </c>
      <c r="C208" s="20">
        <v>0.239639</v>
      </c>
      <c r="D208" s="20">
        <v>811.266</v>
      </c>
      <c r="E208" s="19">
        <v>0.87921</v>
      </c>
      <c r="F208" s="20">
        <v>26.7078</v>
      </c>
      <c r="G208" s="20">
        <v>920.256</v>
      </c>
      <c r="H208" s="19">
        <v>0.891443</v>
      </c>
      <c r="I208" s="20">
        <v>16.8043</v>
      </c>
      <c r="J208" s="20">
        <v>862.306</v>
      </c>
      <c r="K208" s="19">
        <v>0.867553</v>
      </c>
      <c r="L208" s="20">
        <v>8.10853</v>
      </c>
      <c r="M208" s="20">
        <v>461.502</v>
      </c>
      <c r="N208" s="19">
        <v>-0.866521</v>
      </c>
      <c r="O208" s="20">
        <v>0.23745</v>
      </c>
      <c r="P208" s="20">
        <v>813.253</v>
      </c>
      <c r="Q208" s="19">
        <v>0.630225</v>
      </c>
      <c r="R208" s="20">
        <v>0.570349</v>
      </c>
      <c r="S208" s="20">
        <v>38.4136</v>
      </c>
      <c r="T208" s="19">
        <v>0.958567</v>
      </c>
      <c r="U208" s="20">
        <v>0.544424</v>
      </c>
      <c r="V208" s="20">
        <v>103.823</v>
      </c>
      <c r="W208" s="19">
        <v>0.989995</v>
      </c>
      <c r="X208" s="20">
        <v>0.633217</v>
      </c>
      <c r="Y208" s="20">
        <v>39.5407</v>
      </c>
      <c r="Z208" s="19">
        <v>0.915741</v>
      </c>
      <c r="AA208" s="20">
        <v>0.00793973</v>
      </c>
      <c r="AB208" s="20">
        <v>204.432</v>
      </c>
      <c r="AC208" s="19">
        <v>0</v>
      </c>
      <c r="AD208" s="20">
        <v>0</v>
      </c>
      <c r="AE208" s="20">
        <v>0</v>
      </c>
      <c r="AF208" s="19">
        <v>0.818025</v>
      </c>
      <c r="AG208" s="20">
        <v>0.00525384</v>
      </c>
      <c r="AH208" s="20">
        <v>91.536</v>
      </c>
      <c r="AI208" s="19">
        <v>0</v>
      </c>
      <c r="AJ208" s="20">
        <v>0</v>
      </c>
      <c r="AK208" s="20">
        <v>0</v>
      </c>
      <c r="AL208" s="19">
        <v>0</v>
      </c>
      <c r="AM208" s="20">
        <v>0</v>
      </c>
      <c r="AN208" s="20">
        <v>0</v>
      </c>
      <c r="AO208" s="19">
        <v>0</v>
      </c>
      <c r="AP208" s="20">
        <v>0</v>
      </c>
      <c r="AQ208" s="20">
        <v>0</v>
      </c>
    </row>
    <row r="209" spans="1:4" ht="17.25">
      <c r="A209" s="10">
        <v>0.141666666666667</v>
      </c>
      <c r="B209" s="19">
        <v>0.866272</v>
      </c>
      <c r="C209" s="20">
        <v>0.237996</v>
      </c>
      <c r="D209" s="20">
        <v>811.27</v>
      </c>
      <c r="E209" s="19">
        <v>0.880402</v>
      </c>
      <c r="F209" s="20">
        <v>26.677</v>
      </c>
      <c r="G209" s="20">
        <v>920.701</v>
      </c>
      <c r="H209" s="19">
        <v>0.892214</v>
      </c>
      <c r="I209" s="20">
        <v>16.7903</v>
      </c>
      <c r="J209" s="20">
        <v>862.581</v>
      </c>
      <c r="K209" s="19">
        <v>0.872549</v>
      </c>
      <c r="L209" s="20">
        <v>14.1212</v>
      </c>
      <c r="M209" s="20">
        <v>461.638</v>
      </c>
      <c r="N209" s="19">
        <v>-0.866126</v>
      </c>
      <c r="O209" s="20">
        <v>0.236271</v>
      </c>
      <c r="P209" s="20">
        <v>813.258</v>
      </c>
      <c r="Q209" s="19">
        <v>0.63229</v>
      </c>
      <c r="R209" s="20">
        <v>0.572013</v>
      </c>
      <c r="S209" s="20">
        <v>38.4231</v>
      </c>
      <c r="T209" s="19">
        <v>0.959037</v>
      </c>
      <c r="U209" s="20">
        <v>0.544675</v>
      </c>
      <c r="V209" s="20">
        <v>103.832</v>
      </c>
      <c r="W209" s="19">
        <v>0.98978</v>
      </c>
      <c r="X209" s="20">
        <v>0.631326</v>
      </c>
      <c r="Y209" s="20">
        <v>39.5514</v>
      </c>
      <c r="Z209" s="19">
        <v>0.916136</v>
      </c>
      <c r="AA209" s="20">
        <v>0.00795139</v>
      </c>
      <c r="AB209" s="20">
        <v>204.432</v>
      </c>
      <c r="AC209" s="19">
        <v>0</v>
      </c>
      <c r="AD209" s="20">
        <v>0</v>
      </c>
      <c r="AE209" s="20">
        <v>0</v>
      </c>
      <c r="AF209" s="19">
        <v>0</v>
      </c>
      <c r="AG209" s="20">
        <v>0</v>
      </c>
      <c r="AH209" s="20">
        <v>91.5361</v>
      </c>
      <c r="AI209" s="19">
        <v>0</v>
      </c>
      <c r="AJ209" s="20">
        <v>0</v>
      </c>
      <c r="AK209" s="20">
        <v>0</v>
      </c>
      <c r="AL209" s="19">
        <v>0</v>
      </c>
      <c r="AM209" s="20">
        <v>0</v>
      </c>
      <c r="AN209" s="20">
        <v>0</v>
      </c>
      <c r="AO209" s="19">
        <v>0</v>
      </c>
      <c r="AP209" s="20">
        <v>0</v>
      </c>
      <c r="AQ209" s="20">
        <v>0</v>
      </c>
    </row>
    <row r="210" spans="1:4" ht="17.25">
      <c r="A210" s="10">
        <v>0.14236111111111099</v>
      </c>
      <c r="B210" s="19">
        <v>0.867886</v>
      </c>
      <c r="C210" s="20">
        <v>0.240222</v>
      </c>
      <c r="D210" s="20">
        <v>811.274</v>
      </c>
      <c r="E210" s="19">
        <v>0.879321</v>
      </c>
      <c r="F210" s="20">
        <v>26.6973</v>
      </c>
      <c r="G210" s="20">
        <v>921.139</v>
      </c>
      <c r="H210" s="19">
        <v>0.891517</v>
      </c>
      <c r="I210" s="20">
        <v>16.8122</v>
      </c>
      <c r="J210" s="20">
        <v>862.866</v>
      </c>
      <c r="K210" s="19">
        <v>0.81427</v>
      </c>
      <c r="L210" s="20">
        <v>1.95857</v>
      </c>
      <c r="M210" s="20">
        <v>461.735</v>
      </c>
      <c r="N210" s="19">
        <v>-0.86631</v>
      </c>
      <c r="O210" s="20">
        <v>0.237648</v>
      </c>
      <c r="P210" s="20">
        <v>813.261</v>
      </c>
      <c r="Q210" s="19">
        <v>0.630325</v>
      </c>
      <c r="R210" s="20">
        <v>0.570729</v>
      </c>
      <c r="S210" s="20">
        <v>38.4326</v>
      </c>
      <c r="T210" s="19">
        <v>0.959037</v>
      </c>
      <c r="U210" s="20">
        <v>0.545671</v>
      </c>
      <c r="V210" s="20">
        <v>103.841</v>
      </c>
      <c r="W210" s="19">
        <v>0.990013</v>
      </c>
      <c r="X210" s="20">
        <v>0.633222</v>
      </c>
      <c r="Y210" s="20">
        <v>39.5618</v>
      </c>
      <c r="Z210" s="19">
        <v>0.918943</v>
      </c>
      <c r="AA210" s="20">
        <v>0.00799509</v>
      </c>
      <c r="AB210" s="20">
        <v>204.432</v>
      </c>
      <c r="AC210" s="19">
        <v>0</v>
      </c>
      <c r="AD210" s="20">
        <v>0</v>
      </c>
      <c r="AE210" s="20">
        <v>0</v>
      </c>
      <c r="AF210" s="19">
        <v>0</v>
      </c>
      <c r="AG210" s="20">
        <v>0</v>
      </c>
      <c r="AH210" s="20">
        <v>91.5361</v>
      </c>
      <c r="AI210" s="19">
        <v>0</v>
      </c>
      <c r="AJ210" s="20">
        <v>0</v>
      </c>
      <c r="AK210" s="20">
        <v>0</v>
      </c>
      <c r="AL210" s="19">
        <v>0</v>
      </c>
      <c r="AM210" s="20">
        <v>0</v>
      </c>
      <c r="AN210" s="20">
        <v>0</v>
      </c>
      <c r="AO210" s="19">
        <v>0</v>
      </c>
      <c r="AP210" s="20">
        <v>0</v>
      </c>
      <c r="AQ210" s="20">
        <v>0</v>
      </c>
    </row>
    <row r="211" spans="1:4" ht="17.25">
      <c r="A211" s="10">
        <v>0.14305555555555599</v>
      </c>
      <c r="B211" s="19">
        <v>0.868088</v>
      </c>
      <c r="C211" s="20">
        <v>0.240353</v>
      </c>
      <c r="D211" s="20">
        <v>811.278</v>
      </c>
      <c r="E211" s="19">
        <v>0.879002</v>
      </c>
      <c r="F211" s="20">
        <v>26.7088</v>
      </c>
      <c r="G211" s="20">
        <v>921.591</v>
      </c>
      <c r="H211" s="19">
        <v>0.891193</v>
      </c>
      <c r="I211" s="20">
        <v>16.802</v>
      </c>
      <c r="J211" s="20">
        <v>863.151</v>
      </c>
      <c r="K211" s="19">
        <v>0.814669</v>
      </c>
      <c r="L211" s="20">
        <v>1.96333</v>
      </c>
      <c r="M211" s="20">
        <v>461.767</v>
      </c>
      <c r="N211" s="19">
        <v>-0.866289</v>
      </c>
      <c r="O211" s="20">
        <v>0.237927</v>
      </c>
      <c r="P211" s="20">
        <v>813.265</v>
      </c>
      <c r="Q211" s="19">
        <v>0.631226</v>
      </c>
      <c r="R211" s="20">
        <v>0.573032</v>
      </c>
      <c r="S211" s="20">
        <v>38.4423</v>
      </c>
      <c r="T211" s="19">
        <v>0.958261</v>
      </c>
      <c r="U211" s="20">
        <v>0.545708</v>
      </c>
      <c r="V211" s="20">
        <v>103.851</v>
      </c>
      <c r="W211" s="19">
        <v>0.989999</v>
      </c>
      <c r="X211" s="20">
        <v>0.633937</v>
      </c>
      <c r="Y211" s="20">
        <v>39.5724</v>
      </c>
      <c r="Z211" s="19">
        <v>0.919814</v>
      </c>
      <c r="AA211" s="20">
        <v>0.00799137</v>
      </c>
      <c r="AB211" s="20">
        <v>204.432</v>
      </c>
      <c r="AC211" s="19">
        <v>0</v>
      </c>
      <c r="AD211" s="20">
        <v>0</v>
      </c>
      <c r="AE211" s="20">
        <v>0</v>
      </c>
      <c r="AF211" s="19">
        <v>0</v>
      </c>
      <c r="AG211" s="20">
        <v>0</v>
      </c>
      <c r="AH211" s="20">
        <v>91.5361</v>
      </c>
      <c r="AI211" s="19">
        <v>0</v>
      </c>
      <c r="AJ211" s="20">
        <v>0</v>
      </c>
      <c r="AK211" s="20">
        <v>0</v>
      </c>
      <c r="AL211" s="19">
        <v>0</v>
      </c>
      <c r="AM211" s="20">
        <v>0</v>
      </c>
      <c r="AN211" s="20">
        <v>0</v>
      </c>
      <c r="AO211" s="19">
        <v>0</v>
      </c>
      <c r="AP211" s="20">
        <v>0</v>
      </c>
      <c r="AQ211" s="20">
        <v>0</v>
      </c>
    </row>
    <row r="212" spans="1:4" ht="17.25">
      <c r="A212" s="10">
        <v>0.14374999999999999</v>
      </c>
      <c r="B212" s="19">
        <v>0.868126</v>
      </c>
      <c r="C212" s="20">
        <v>0.240175</v>
      </c>
      <c r="D212" s="20">
        <v>811.282</v>
      </c>
      <c r="E212" s="19">
        <v>0.879446</v>
      </c>
      <c r="F212" s="20">
        <v>26.6951</v>
      </c>
      <c r="G212" s="20">
        <v>922.029</v>
      </c>
      <c r="H212" s="19">
        <v>0.891558</v>
      </c>
      <c r="I212" s="20">
        <v>16.7947</v>
      </c>
      <c r="J212" s="20">
        <v>863.422</v>
      </c>
      <c r="K212" s="19">
        <v>0.813762</v>
      </c>
      <c r="L212" s="20">
        <v>1.96225</v>
      </c>
      <c r="M212" s="20">
        <v>461.8</v>
      </c>
      <c r="N212" s="19">
        <v>-0.866553</v>
      </c>
      <c r="O212" s="20">
        <v>0.237719</v>
      </c>
      <c r="P212" s="20">
        <v>813.269</v>
      </c>
      <c r="Q212" s="19">
        <v>0.630076</v>
      </c>
      <c r="R212" s="20">
        <v>0.570232</v>
      </c>
      <c r="S212" s="20">
        <v>38.4518</v>
      </c>
      <c r="T212" s="19">
        <v>0.958514</v>
      </c>
      <c r="U212" s="20">
        <v>0.546013</v>
      </c>
      <c r="V212" s="20">
        <v>103.86</v>
      </c>
      <c r="W212" s="19">
        <v>0.989912</v>
      </c>
      <c r="X212" s="20">
        <v>0.632933</v>
      </c>
      <c r="Y212" s="20">
        <v>39.5827</v>
      </c>
      <c r="Z212" s="19">
        <v>0.76128</v>
      </c>
      <c r="AA212" s="20">
        <v>0.0106085</v>
      </c>
      <c r="AB212" s="20">
        <v>204.432</v>
      </c>
      <c r="AC212" s="19">
        <v>0</v>
      </c>
      <c r="AD212" s="20">
        <v>0</v>
      </c>
      <c r="AE212" s="20">
        <v>0</v>
      </c>
      <c r="AF212" s="19">
        <v>0</v>
      </c>
      <c r="AG212" s="20">
        <v>0</v>
      </c>
      <c r="AH212" s="20">
        <v>91.5362</v>
      </c>
      <c r="AI212" s="19">
        <v>0</v>
      </c>
      <c r="AJ212" s="20">
        <v>0</v>
      </c>
      <c r="AK212" s="20">
        <v>0</v>
      </c>
      <c r="AL212" s="19">
        <v>0</v>
      </c>
      <c r="AM212" s="20">
        <v>0</v>
      </c>
      <c r="AN212" s="20">
        <v>0</v>
      </c>
      <c r="AO212" s="19">
        <v>0</v>
      </c>
      <c r="AP212" s="20">
        <v>0</v>
      </c>
      <c r="AQ212" s="20">
        <v>0</v>
      </c>
    </row>
    <row r="213" spans="1:4" ht="17.25">
      <c r="A213" s="10">
        <v>0.14444444444444399</v>
      </c>
      <c r="B213" s="19">
        <v>0.867531</v>
      </c>
      <c r="C213" s="20">
        <v>0.239246</v>
      </c>
      <c r="D213" s="20">
        <v>811.286</v>
      </c>
      <c r="E213" s="19">
        <v>0.879663</v>
      </c>
      <c r="F213" s="20">
        <v>26.6378</v>
      </c>
      <c r="G213" s="20">
        <v>922.466</v>
      </c>
      <c r="H213" s="19">
        <v>0.891708</v>
      </c>
      <c r="I213" s="20">
        <v>16.7625</v>
      </c>
      <c r="J213" s="20">
        <v>863.697</v>
      </c>
      <c r="K213" s="19">
        <v>0.867883</v>
      </c>
      <c r="L213" s="20">
        <v>8.08709</v>
      </c>
      <c r="M213" s="20">
        <v>461.909</v>
      </c>
      <c r="N213" s="19">
        <v>-0.866899</v>
      </c>
      <c r="O213" s="20">
        <v>0.237214</v>
      </c>
      <c r="P213" s="20">
        <v>813.273</v>
      </c>
      <c r="Q213" s="19">
        <v>0.631525</v>
      </c>
      <c r="R213" s="20">
        <v>0.571276</v>
      </c>
      <c r="S213" s="20">
        <v>38.4614</v>
      </c>
      <c r="T213" s="19">
        <v>0.959158</v>
      </c>
      <c r="U213" s="20">
        <v>0.544624</v>
      </c>
      <c r="V213" s="20">
        <v>103.869</v>
      </c>
      <c r="W213" s="19">
        <v>0.989941</v>
      </c>
      <c r="X213" s="20">
        <v>0.632691</v>
      </c>
      <c r="Y213" s="20">
        <v>39.5936</v>
      </c>
      <c r="Z213" s="19">
        <v>0.831576</v>
      </c>
      <c r="AA213" s="20">
        <v>0.00689882</v>
      </c>
      <c r="AB213" s="20">
        <v>204.47</v>
      </c>
      <c r="AC213" s="19">
        <v>0</v>
      </c>
      <c r="AD213" s="20">
        <v>0</v>
      </c>
      <c r="AE213" s="20">
        <v>0</v>
      </c>
      <c r="AF213" s="19">
        <v>0.823843</v>
      </c>
      <c r="AG213" s="20">
        <v>0.00539003</v>
      </c>
      <c r="AH213" s="20">
        <v>91.5362</v>
      </c>
      <c r="AI213" s="19">
        <v>0</v>
      </c>
      <c r="AJ213" s="20">
        <v>0</v>
      </c>
      <c r="AK213" s="20">
        <v>0</v>
      </c>
      <c r="AL213" s="19">
        <v>0</v>
      </c>
      <c r="AM213" s="20">
        <v>0</v>
      </c>
      <c r="AN213" s="20">
        <v>0</v>
      </c>
      <c r="AO213" s="19">
        <v>0</v>
      </c>
      <c r="AP213" s="20">
        <v>0</v>
      </c>
      <c r="AQ213" s="20">
        <v>0</v>
      </c>
    </row>
    <row r="214" spans="1:4" ht="17.25">
      <c r="A214" s="10">
        <v>0.14513888888888901</v>
      </c>
      <c r="B214" s="19">
        <v>0.868039</v>
      </c>
      <c r="C214" s="20">
        <v>0.239707</v>
      </c>
      <c r="D214" s="20">
        <v>811.29</v>
      </c>
      <c r="E214" s="19">
        <v>0.880104</v>
      </c>
      <c r="F214" s="20">
        <v>26.682</v>
      </c>
      <c r="G214" s="20">
        <v>922.932</v>
      </c>
      <c r="H214" s="19">
        <v>0.892245</v>
      </c>
      <c r="I214" s="20">
        <v>16.823</v>
      </c>
      <c r="J214" s="20">
        <v>863.981</v>
      </c>
      <c r="K214" s="19">
        <v>0.815047</v>
      </c>
      <c r="L214" s="20">
        <v>1.96178</v>
      </c>
      <c r="M214" s="20">
        <v>462.05</v>
      </c>
      <c r="N214" s="19">
        <v>-0.866609</v>
      </c>
      <c r="O214" s="20">
        <v>0.237205</v>
      </c>
      <c r="P214" s="20">
        <v>813.277</v>
      </c>
      <c r="Q214" s="19">
        <v>0.632134</v>
      </c>
      <c r="R214" s="20">
        <v>0.572236</v>
      </c>
      <c r="S214" s="20">
        <v>38.4707</v>
      </c>
      <c r="T214" s="19">
        <v>0.959393</v>
      </c>
      <c r="U214" s="20">
        <v>0.545116</v>
      </c>
      <c r="V214" s="20">
        <v>103.878</v>
      </c>
      <c r="W214" s="19">
        <v>0.989911</v>
      </c>
      <c r="X214" s="20">
        <v>0.633341</v>
      </c>
      <c r="Y214" s="20">
        <v>39.604</v>
      </c>
      <c r="Z214" s="19">
        <v>0.833227</v>
      </c>
      <c r="AA214" s="20">
        <v>0.00686775</v>
      </c>
      <c r="AB214" s="20">
        <v>204.47</v>
      </c>
      <c r="AC214" s="19">
        <v>0</v>
      </c>
      <c r="AD214" s="20">
        <v>0</v>
      </c>
      <c r="AE214" s="20">
        <v>0</v>
      </c>
      <c r="AF214" s="19">
        <v>0</v>
      </c>
      <c r="AG214" s="20">
        <v>0</v>
      </c>
      <c r="AH214" s="20">
        <v>91.5363</v>
      </c>
      <c r="AI214" s="19">
        <v>0</v>
      </c>
      <c r="AJ214" s="20">
        <v>0</v>
      </c>
      <c r="AK214" s="20">
        <v>0</v>
      </c>
      <c r="AL214" s="19">
        <v>0</v>
      </c>
      <c r="AM214" s="20">
        <v>0</v>
      </c>
      <c r="AN214" s="20">
        <v>0</v>
      </c>
      <c r="AO214" s="19">
        <v>0</v>
      </c>
      <c r="AP214" s="20">
        <v>0</v>
      </c>
      <c r="AQ214" s="20">
        <v>0</v>
      </c>
    </row>
    <row r="215" spans="1:4" ht="17.25">
      <c r="A215" s="10">
        <v>0.14583333333333301</v>
      </c>
      <c r="B215" s="19">
        <v>0.8679</v>
      </c>
      <c r="C215" s="20">
        <v>0.239163</v>
      </c>
      <c r="D215" s="20">
        <v>811.294</v>
      </c>
      <c r="E215" s="19">
        <v>0.88002</v>
      </c>
      <c r="F215" s="20">
        <v>26.6647</v>
      </c>
      <c r="G215" s="20">
        <v>923.369</v>
      </c>
      <c r="H215" s="19">
        <v>0.892083</v>
      </c>
      <c r="I215" s="20">
        <v>16.7895</v>
      </c>
      <c r="J215" s="20">
        <v>864.265</v>
      </c>
      <c r="K215" s="19">
        <v>0.815027</v>
      </c>
      <c r="L215" s="20">
        <v>1.95842</v>
      </c>
      <c r="M215" s="20">
        <v>462.082</v>
      </c>
      <c r="N215" s="19">
        <v>-0.866407</v>
      </c>
      <c r="O215" s="20">
        <v>0.237391</v>
      </c>
      <c r="P215" s="20">
        <v>813.281</v>
      </c>
      <c r="Q215" s="19">
        <v>0.631615</v>
      </c>
      <c r="R215" s="20">
        <v>0.571526</v>
      </c>
      <c r="S215" s="20">
        <v>38.4802</v>
      </c>
      <c r="T215" s="19">
        <v>0.959084</v>
      </c>
      <c r="U215" s="20">
        <v>0.544906</v>
      </c>
      <c r="V215" s="20">
        <v>103.887</v>
      </c>
      <c r="W215" s="19">
        <v>0.989867</v>
      </c>
      <c r="X215" s="20">
        <v>0.63213</v>
      </c>
      <c r="Y215" s="20">
        <v>39.6147</v>
      </c>
      <c r="Z215" s="19">
        <v>0.876101</v>
      </c>
      <c r="AA215" s="20">
        <v>0.00720679</v>
      </c>
      <c r="AB215" s="20">
        <v>204.47</v>
      </c>
      <c r="AC215" s="19">
        <v>0</v>
      </c>
      <c r="AD215" s="20">
        <v>0</v>
      </c>
      <c r="AE215" s="20">
        <v>0</v>
      </c>
      <c r="AF215" s="19">
        <v>0</v>
      </c>
      <c r="AG215" s="20">
        <v>0</v>
      </c>
      <c r="AH215" s="20">
        <v>91.5363</v>
      </c>
      <c r="AI215" s="19">
        <v>0</v>
      </c>
      <c r="AJ215" s="20">
        <v>0</v>
      </c>
      <c r="AK215" s="20">
        <v>0</v>
      </c>
      <c r="AL215" s="19">
        <v>0</v>
      </c>
      <c r="AM215" s="20">
        <v>0</v>
      </c>
      <c r="AN215" s="20">
        <v>0</v>
      </c>
      <c r="AO215" s="19">
        <v>0</v>
      </c>
      <c r="AP215" s="20">
        <v>0</v>
      </c>
      <c r="AQ215" s="20">
        <v>0</v>
      </c>
    </row>
    <row r="216" spans="1:4" ht="17.25">
      <c r="A216" s="10">
        <v>0.14652777777777801</v>
      </c>
      <c r="B216" s="19">
        <v>0.868326</v>
      </c>
      <c r="C216" s="20">
        <v>0.239705</v>
      </c>
      <c r="D216" s="20">
        <v>811.298</v>
      </c>
      <c r="E216" s="19">
        <v>0.879818</v>
      </c>
      <c r="F216" s="20">
        <v>26.6939</v>
      </c>
      <c r="G216" s="20">
        <v>923.814</v>
      </c>
      <c r="H216" s="19">
        <v>0.891939</v>
      </c>
      <c r="I216" s="20">
        <v>16.8021</v>
      </c>
      <c r="J216" s="20">
        <v>864.541</v>
      </c>
      <c r="K216" s="19">
        <v>0.814974</v>
      </c>
      <c r="L216" s="20">
        <v>1.95932</v>
      </c>
      <c r="M216" s="20">
        <v>462.114</v>
      </c>
      <c r="N216" s="19">
        <v>-0.866665</v>
      </c>
      <c r="O216" s="20">
        <v>0.237027</v>
      </c>
      <c r="P216" s="20">
        <v>813.285</v>
      </c>
      <c r="Q216" s="19">
        <v>0.63161</v>
      </c>
      <c r="R216" s="20">
        <v>0.570819</v>
      </c>
      <c r="S216" s="20">
        <v>38.4899</v>
      </c>
      <c r="T216" s="19">
        <v>0.959307</v>
      </c>
      <c r="U216" s="20">
        <v>0.544507</v>
      </c>
      <c r="V216" s="20">
        <v>103.896</v>
      </c>
      <c r="W216" s="19">
        <v>0.989886</v>
      </c>
      <c r="X216" s="20">
        <v>0.632968</v>
      </c>
      <c r="Y216" s="20">
        <v>39.6251</v>
      </c>
      <c r="Z216" s="19">
        <v>0.84368</v>
      </c>
      <c r="AA216" s="20">
        <v>3.97728</v>
      </c>
      <c r="AB216" s="20">
        <v>204.492</v>
      </c>
      <c r="AC216" s="19">
        <v>0</v>
      </c>
      <c r="AD216" s="20">
        <v>0</v>
      </c>
      <c r="AE216" s="20">
        <v>0</v>
      </c>
      <c r="AF216" s="19">
        <v>0.810058</v>
      </c>
      <c r="AG216" s="20">
        <v>0.00524795</v>
      </c>
      <c r="AH216" s="20">
        <v>91.5364</v>
      </c>
      <c r="AI216" s="19">
        <v>0</v>
      </c>
      <c r="AJ216" s="20">
        <v>0</v>
      </c>
      <c r="AK216" s="20">
        <v>0</v>
      </c>
      <c r="AL216" s="19">
        <v>0</v>
      </c>
      <c r="AM216" s="20">
        <v>0</v>
      </c>
      <c r="AN216" s="20">
        <v>0</v>
      </c>
      <c r="AO216" s="19">
        <v>0</v>
      </c>
      <c r="AP216" s="20">
        <v>0</v>
      </c>
      <c r="AQ216" s="20">
        <v>0</v>
      </c>
    </row>
    <row r="217" spans="1:4" ht="17.25">
      <c r="A217" s="10">
        <v>0.147222222222222</v>
      </c>
      <c r="B217" s="19">
        <v>0.867211</v>
      </c>
      <c r="C217" s="20">
        <v>0.238895</v>
      </c>
      <c r="D217" s="20">
        <v>811.302</v>
      </c>
      <c r="E217" s="19">
        <v>0.879919</v>
      </c>
      <c r="F217" s="20">
        <v>26.6318</v>
      </c>
      <c r="G217" s="20">
        <v>924.251</v>
      </c>
      <c r="H217" s="19">
        <v>0.891939</v>
      </c>
      <c r="I217" s="20">
        <v>16.7726</v>
      </c>
      <c r="J217" s="20">
        <v>864.825</v>
      </c>
      <c r="K217" s="19">
        <v>0.867776</v>
      </c>
      <c r="L217" s="20">
        <v>8.07517</v>
      </c>
      <c r="M217" s="20">
        <v>462.172</v>
      </c>
      <c r="N217" s="19">
        <v>-0.866739</v>
      </c>
      <c r="O217" s="20">
        <v>0.236831</v>
      </c>
      <c r="P217" s="20">
        <v>813.289</v>
      </c>
      <c r="Q217" s="19">
        <v>0.631611</v>
      </c>
      <c r="R217" s="20">
        <v>0.570732</v>
      </c>
      <c r="S217" s="20">
        <v>38.4994</v>
      </c>
      <c r="T217" s="19">
        <v>0.959038</v>
      </c>
      <c r="U217" s="20">
        <v>0.544063</v>
      </c>
      <c r="V217" s="20">
        <v>103.905</v>
      </c>
      <c r="W217" s="19">
        <v>0.989904</v>
      </c>
      <c r="X217" s="20">
        <v>0.630647</v>
      </c>
      <c r="Y217" s="20">
        <v>39.6356</v>
      </c>
      <c r="Z217" s="19">
        <v>0.841051</v>
      </c>
      <c r="AA217" s="20">
        <v>3.89518</v>
      </c>
      <c r="AB217" s="20">
        <v>204.558</v>
      </c>
      <c r="AC217" s="19">
        <v>0</v>
      </c>
      <c r="AD217" s="20">
        <v>0</v>
      </c>
      <c r="AE217" s="20">
        <v>0</v>
      </c>
      <c r="AF217" s="19">
        <v>0.866162</v>
      </c>
      <c r="AG217" s="20">
        <v>0.0147288</v>
      </c>
      <c r="AH217" s="20">
        <v>91.5364</v>
      </c>
      <c r="AI217" s="19">
        <v>0</v>
      </c>
      <c r="AJ217" s="20">
        <v>0</v>
      </c>
      <c r="AK217" s="20">
        <v>0</v>
      </c>
      <c r="AL217" s="19">
        <v>0</v>
      </c>
      <c r="AM217" s="20">
        <v>0</v>
      </c>
      <c r="AN217" s="20">
        <v>0</v>
      </c>
      <c r="AO217" s="19">
        <v>0</v>
      </c>
      <c r="AP217" s="20">
        <v>0</v>
      </c>
      <c r="AQ217" s="20">
        <v>0</v>
      </c>
    </row>
    <row r="218" spans="1:4" ht="17.25">
      <c r="A218" s="10">
        <v>0.147916666666667</v>
      </c>
      <c r="B218" s="19">
        <v>0.866447</v>
      </c>
      <c r="C218" s="20">
        <v>0.237925</v>
      </c>
      <c r="D218" s="20">
        <v>811.306</v>
      </c>
      <c r="E218" s="19">
        <v>0.880468</v>
      </c>
      <c r="F218" s="20">
        <v>26.6118</v>
      </c>
      <c r="G218" s="20">
        <v>924.687</v>
      </c>
      <c r="H218" s="19">
        <v>0.892415</v>
      </c>
      <c r="I218" s="20">
        <v>16.7719</v>
      </c>
      <c r="J218" s="20">
        <v>865.1</v>
      </c>
      <c r="K218" s="19">
        <v>0.874736</v>
      </c>
      <c r="L218" s="20">
        <v>14.3076</v>
      </c>
      <c r="M218" s="20">
        <v>462.308</v>
      </c>
      <c r="N218" s="19">
        <v>-0.866408</v>
      </c>
      <c r="O218" s="20">
        <v>0.236231</v>
      </c>
      <c r="P218" s="20">
        <v>813.293</v>
      </c>
      <c r="Q218" s="19">
        <v>0.631948</v>
      </c>
      <c r="R218" s="20">
        <v>0.569497</v>
      </c>
      <c r="S218" s="20">
        <v>38.5089</v>
      </c>
      <c r="T218" s="19">
        <v>0.959671</v>
      </c>
      <c r="U218" s="20">
        <v>0.54378</v>
      </c>
      <c r="V218" s="20">
        <v>103.914</v>
      </c>
      <c r="W218" s="19">
        <v>0.989831</v>
      </c>
      <c r="X218" s="20">
        <v>0.63074</v>
      </c>
      <c r="Y218" s="20">
        <v>39.6463</v>
      </c>
      <c r="Z218" s="19">
        <v>0.840481</v>
      </c>
      <c r="AA218" s="20">
        <v>3.73149</v>
      </c>
      <c r="AB218" s="20">
        <v>204.624</v>
      </c>
      <c r="AC218" s="19">
        <v>0</v>
      </c>
      <c r="AD218" s="20">
        <v>0</v>
      </c>
      <c r="AE218" s="20">
        <v>0</v>
      </c>
      <c r="AF218" s="19">
        <v>0.877316</v>
      </c>
      <c r="AG218" s="20">
        <v>5.24651</v>
      </c>
      <c r="AH218" s="20">
        <v>91.59</v>
      </c>
      <c r="AI218" s="19">
        <v>0</v>
      </c>
      <c r="AJ218" s="20">
        <v>0</v>
      </c>
      <c r="AK218" s="20">
        <v>0</v>
      </c>
      <c r="AL218" s="19">
        <v>0</v>
      </c>
      <c r="AM218" s="20">
        <v>0</v>
      </c>
      <c r="AN218" s="20">
        <v>0</v>
      </c>
      <c r="AO218" s="19">
        <v>0</v>
      </c>
      <c r="AP218" s="20">
        <v>0</v>
      </c>
      <c r="AQ218" s="20">
        <v>0</v>
      </c>
    </row>
    <row r="219" spans="1:4" ht="17.25">
      <c r="A219" s="10">
        <v>0.148611111111111</v>
      </c>
      <c r="B219" s="19">
        <v>0.867588</v>
      </c>
      <c r="C219" s="20">
        <v>0.239134</v>
      </c>
      <c r="D219" s="20">
        <v>811.31</v>
      </c>
      <c r="E219" s="19">
        <v>0.879785</v>
      </c>
      <c r="F219" s="20">
        <v>26.6472</v>
      </c>
      <c r="G219" s="20">
        <v>925.139</v>
      </c>
      <c r="H219" s="19">
        <v>0.891695</v>
      </c>
      <c r="I219" s="20">
        <v>16.7656</v>
      </c>
      <c r="J219" s="20">
        <v>865.38</v>
      </c>
      <c r="K219" s="19">
        <v>0.81442</v>
      </c>
      <c r="L219" s="20">
        <v>1.95383</v>
      </c>
      <c r="M219" s="20">
        <v>462.398</v>
      </c>
      <c r="N219" s="19">
        <v>-0.866356</v>
      </c>
      <c r="O219" s="20">
        <v>0.236631</v>
      </c>
      <c r="P219" s="20">
        <v>813.297</v>
      </c>
      <c r="Q219" s="19">
        <v>0.632503</v>
      </c>
      <c r="R219" s="20">
        <v>0.57225</v>
      </c>
      <c r="S219" s="20">
        <v>38.5184</v>
      </c>
      <c r="T219" s="19">
        <v>0.959098</v>
      </c>
      <c r="U219" s="20">
        <v>0.54346</v>
      </c>
      <c r="V219" s="20">
        <v>103.923</v>
      </c>
      <c r="W219" s="19">
        <v>0.989863</v>
      </c>
      <c r="X219" s="20">
        <v>0.632013</v>
      </c>
      <c r="Y219" s="20">
        <v>39.6568</v>
      </c>
      <c r="Z219" s="19">
        <v>0.831377</v>
      </c>
      <c r="AA219" s="20">
        <v>3.59348</v>
      </c>
      <c r="AB219" s="20">
        <v>204.684</v>
      </c>
      <c r="AC219" s="19">
        <v>0</v>
      </c>
      <c r="AD219" s="20">
        <v>0</v>
      </c>
      <c r="AE219" s="20">
        <v>0</v>
      </c>
      <c r="AF219" s="19">
        <v>0.878236</v>
      </c>
      <c r="AG219" s="20">
        <v>5.32001</v>
      </c>
      <c r="AH219" s="20">
        <v>91.6768</v>
      </c>
      <c r="AI219" s="19">
        <v>0</v>
      </c>
      <c r="AJ219" s="20">
        <v>0</v>
      </c>
      <c r="AK219" s="20">
        <v>0</v>
      </c>
      <c r="AL219" s="19">
        <v>0</v>
      </c>
      <c r="AM219" s="20">
        <v>0</v>
      </c>
      <c r="AN219" s="20">
        <v>0</v>
      </c>
      <c r="AO219" s="19">
        <v>0</v>
      </c>
      <c r="AP219" s="20">
        <v>0</v>
      </c>
      <c r="AQ219" s="20">
        <v>0</v>
      </c>
    </row>
    <row r="220" spans="1:4" ht="17.25">
      <c r="A220" s="10">
        <v>0.149305555555556</v>
      </c>
      <c r="B220" s="19">
        <v>0.867951</v>
      </c>
      <c r="C220" s="20">
        <v>0.239601</v>
      </c>
      <c r="D220" s="20">
        <v>811.314</v>
      </c>
      <c r="E220" s="19">
        <v>0.87979</v>
      </c>
      <c r="F220" s="20">
        <v>26.6436</v>
      </c>
      <c r="G220" s="20">
        <v>925.575</v>
      </c>
      <c r="H220" s="19">
        <v>0.891919</v>
      </c>
      <c r="I220" s="20">
        <v>16.8023</v>
      </c>
      <c r="J220" s="20">
        <v>865.655</v>
      </c>
      <c r="K220" s="19">
        <v>0.815405</v>
      </c>
      <c r="L220" s="20">
        <v>1.96195</v>
      </c>
      <c r="M220" s="20">
        <v>462.431</v>
      </c>
      <c r="N220" s="19">
        <v>-0.866553</v>
      </c>
      <c r="O220" s="20">
        <v>0.237236</v>
      </c>
      <c r="P220" s="20">
        <v>813.301</v>
      </c>
      <c r="Q220" s="19">
        <v>0.630915</v>
      </c>
      <c r="R220" s="20">
        <v>0.570273</v>
      </c>
      <c r="S220" s="20">
        <v>38.5278</v>
      </c>
      <c r="T220" s="19">
        <v>0.959181</v>
      </c>
      <c r="U220" s="20">
        <v>0.544726</v>
      </c>
      <c r="V220" s="20">
        <v>103.932</v>
      </c>
      <c r="W220" s="19">
        <v>0.989878</v>
      </c>
      <c r="X220" s="20">
        <v>0.632464</v>
      </c>
      <c r="Y220" s="20">
        <v>39.6672</v>
      </c>
      <c r="Z220" s="19">
        <v>0.830439</v>
      </c>
      <c r="AA220" s="20">
        <v>3.57148</v>
      </c>
      <c r="AB220" s="20">
        <v>204.744</v>
      </c>
      <c r="AC220" s="19">
        <v>0</v>
      </c>
      <c r="AD220" s="20">
        <v>0</v>
      </c>
      <c r="AE220" s="20">
        <v>0</v>
      </c>
      <c r="AF220" s="19">
        <v>0.878762</v>
      </c>
      <c r="AG220" s="20">
        <v>5.32977</v>
      </c>
      <c r="AH220" s="20">
        <v>91.7685</v>
      </c>
      <c r="AI220" s="19">
        <v>0</v>
      </c>
      <c r="AJ220" s="20">
        <v>0</v>
      </c>
      <c r="AK220" s="20">
        <v>0</v>
      </c>
      <c r="AL220" s="19">
        <v>0</v>
      </c>
      <c r="AM220" s="20">
        <v>0</v>
      </c>
      <c r="AN220" s="20">
        <v>0</v>
      </c>
      <c r="AO220" s="19">
        <v>0</v>
      </c>
      <c r="AP220" s="20">
        <v>0</v>
      </c>
      <c r="AQ220" s="20">
        <v>0</v>
      </c>
    </row>
    <row r="221" spans="1:4" ht="17.25">
      <c r="A221" s="10">
        <v>0.15</v>
      </c>
      <c r="B221" s="19">
        <v>0.867959</v>
      </c>
      <c r="C221" s="20">
        <v>0.240252</v>
      </c>
      <c r="D221" s="20">
        <v>811.318</v>
      </c>
      <c r="E221" s="19">
        <v>0.879157</v>
      </c>
      <c r="F221" s="20">
        <v>26.6435</v>
      </c>
      <c r="G221" s="20">
        <v>926.027</v>
      </c>
      <c r="H221" s="19">
        <v>0.891512</v>
      </c>
      <c r="I221" s="20">
        <v>16.7885</v>
      </c>
      <c r="J221" s="20">
        <v>865.939</v>
      </c>
      <c r="K221" s="19">
        <v>0.814102</v>
      </c>
      <c r="L221" s="20">
        <v>1.96371</v>
      </c>
      <c r="M221" s="20">
        <v>462.463</v>
      </c>
      <c r="N221" s="19">
        <v>-0.866426</v>
      </c>
      <c r="O221" s="20">
        <v>0.23755</v>
      </c>
      <c r="P221" s="20">
        <v>813.305</v>
      </c>
      <c r="Q221" s="19">
        <v>0.630902</v>
      </c>
      <c r="R221" s="20">
        <v>0.571351</v>
      </c>
      <c r="S221" s="20">
        <v>38.5373</v>
      </c>
      <c r="T221" s="19">
        <v>0.958602</v>
      </c>
      <c r="U221" s="20">
        <v>0.545078</v>
      </c>
      <c r="V221" s="20">
        <v>103.941</v>
      </c>
      <c r="W221" s="19">
        <v>0.990006</v>
      </c>
      <c r="X221" s="20">
        <v>0.633186</v>
      </c>
      <c r="Y221" s="20">
        <v>39.6777</v>
      </c>
      <c r="Z221" s="19">
        <v>0.820586</v>
      </c>
      <c r="AA221" s="20">
        <v>3.52788</v>
      </c>
      <c r="AB221" s="20">
        <v>204.802</v>
      </c>
      <c r="AC221" s="19">
        <v>0</v>
      </c>
      <c r="AD221" s="20">
        <v>0</v>
      </c>
      <c r="AE221" s="20">
        <v>0</v>
      </c>
      <c r="AF221" s="19">
        <v>0</v>
      </c>
      <c r="AG221" s="20">
        <v>0</v>
      </c>
      <c r="AH221" s="20">
        <v>91.8374</v>
      </c>
      <c r="AI221" s="19">
        <v>0</v>
      </c>
      <c r="AJ221" s="20">
        <v>0</v>
      </c>
      <c r="AK221" s="20">
        <v>0</v>
      </c>
      <c r="AL221" s="19">
        <v>0</v>
      </c>
      <c r="AM221" s="20">
        <v>0</v>
      </c>
      <c r="AN221" s="20">
        <v>0</v>
      </c>
      <c r="AO221" s="19">
        <v>0</v>
      </c>
      <c r="AP221" s="20">
        <v>0</v>
      </c>
      <c r="AQ221" s="20">
        <v>0</v>
      </c>
    </row>
    <row r="222" spans="1:4" ht="17.25">
      <c r="A222" s="10">
        <v>0.15069444444444399</v>
      </c>
      <c r="B222" s="19">
        <v>0.86733</v>
      </c>
      <c r="C222" s="20">
        <v>0.240496</v>
      </c>
      <c r="D222" s="20">
        <v>811.322</v>
      </c>
      <c r="E222" s="19">
        <v>0.878987</v>
      </c>
      <c r="F222" s="20">
        <v>26.6297</v>
      </c>
      <c r="G222" s="20">
        <v>926.478</v>
      </c>
      <c r="H222" s="19">
        <v>0.891631</v>
      </c>
      <c r="I222" s="20">
        <v>16.7765</v>
      </c>
      <c r="J222" s="20">
        <v>866.214</v>
      </c>
      <c r="K222" s="19">
        <v>0.866249</v>
      </c>
      <c r="L222" s="20">
        <v>8.03984</v>
      </c>
      <c r="M222" s="20">
        <v>462.57</v>
      </c>
      <c r="N222" s="19">
        <v>-0.866508</v>
      </c>
      <c r="O222" s="20">
        <v>0.238246</v>
      </c>
      <c r="P222" s="20">
        <v>813.309</v>
      </c>
      <c r="Q222" s="19">
        <v>0.631218</v>
      </c>
      <c r="R222" s="20">
        <v>0.571302</v>
      </c>
      <c r="S222" s="20">
        <v>38.547</v>
      </c>
      <c r="T222" s="19">
        <v>0.958718</v>
      </c>
      <c r="U222" s="20">
        <v>0.545538</v>
      </c>
      <c r="V222" s="20">
        <v>103.951</v>
      </c>
      <c r="W222" s="19">
        <v>0.990012</v>
      </c>
      <c r="X222" s="20">
        <v>0.634503</v>
      </c>
      <c r="Y222" s="20">
        <v>39.6884</v>
      </c>
      <c r="Z222" s="19">
        <v>0.819001</v>
      </c>
      <c r="AA222" s="20">
        <v>3.48888</v>
      </c>
      <c r="AB222" s="20">
        <v>204.863</v>
      </c>
      <c r="AC222" s="19">
        <v>0</v>
      </c>
      <c r="AD222" s="20">
        <v>0</v>
      </c>
      <c r="AE222" s="20">
        <v>0</v>
      </c>
      <c r="AF222" s="19">
        <v>0.845144</v>
      </c>
      <c r="AG222" s="20">
        <v>0.00538928</v>
      </c>
      <c r="AH222" s="20">
        <v>91.8375</v>
      </c>
      <c r="AI222" s="19">
        <v>0</v>
      </c>
      <c r="AJ222" s="20">
        <v>0</v>
      </c>
      <c r="AK222" s="20">
        <v>0</v>
      </c>
      <c r="AL222" s="19">
        <v>0</v>
      </c>
      <c r="AM222" s="20">
        <v>0</v>
      </c>
      <c r="AN222" s="20">
        <v>0</v>
      </c>
      <c r="AO222" s="19">
        <v>0</v>
      </c>
      <c r="AP222" s="20">
        <v>0</v>
      </c>
      <c r="AQ222" s="20">
        <v>0</v>
      </c>
    </row>
    <row r="223" spans="1:4" ht="17.25">
      <c r="A223" s="10">
        <v>0.15138888888888899</v>
      </c>
      <c r="B223" s="19">
        <v>0.86779</v>
      </c>
      <c r="C223" s="20">
        <v>0.240579</v>
      </c>
      <c r="D223" s="20">
        <v>811.326</v>
      </c>
      <c r="E223" s="19">
        <v>0.878996</v>
      </c>
      <c r="F223" s="20">
        <v>26.5897</v>
      </c>
      <c r="G223" s="20">
        <v>926.929</v>
      </c>
      <c r="H223" s="19">
        <v>0.891033</v>
      </c>
      <c r="I223" s="20">
        <v>16.7516</v>
      </c>
      <c r="J223" s="20">
        <v>866.498</v>
      </c>
      <c r="K223" s="19">
        <v>0.814595</v>
      </c>
      <c r="L223" s="20">
        <v>1.9597</v>
      </c>
      <c r="M223" s="20">
        <v>462.705</v>
      </c>
      <c r="N223" s="19">
        <v>-0.866712</v>
      </c>
      <c r="O223" s="20">
        <v>0.238016</v>
      </c>
      <c r="P223" s="20">
        <v>813.313</v>
      </c>
      <c r="Q223" s="19">
        <v>0.631846</v>
      </c>
      <c r="R223" s="20">
        <v>0.573801</v>
      </c>
      <c r="S223" s="20">
        <v>38.5565</v>
      </c>
      <c r="T223" s="19">
        <v>0.958521</v>
      </c>
      <c r="U223" s="20">
        <v>0.54456</v>
      </c>
      <c r="V223" s="20">
        <v>103.959</v>
      </c>
      <c r="W223" s="19">
        <v>0.989916</v>
      </c>
      <c r="X223" s="20">
        <v>0.633515</v>
      </c>
      <c r="Y223" s="20">
        <v>39.6988</v>
      </c>
      <c r="Z223" s="19">
        <v>0.817156</v>
      </c>
      <c r="AA223" s="20">
        <v>3.46756</v>
      </c>
      <c r="AB223" s="20">
        <v>204.92</v>
      </c>
      <c r="AC223" s="19">
        <v>0</v>
      </c>
      <c r="AD223" s="20">
        <v>0</v>
      </c>
      <c r="AE223" s="20">
        <v>0</v>
      </c>
      <c r="AF223" s="19">
        <v>0</v>
      </c>
      <c r="AG223" s="20">
        <v>0</v>
      </c>
      <c r="AH223" s="20">
        <v>91.8376</v>
      </c>
      <c r="AI223" s="19">
        <v>0</v>
      </c>
      <c r="AJ223" s="20">
        <v>0</v>
      </c>
      <c r="AK223" s="20">
        <v>0</v>
      </c>
      <c r="AL223" s="19">
        <v>0</v>
      </c>
      <c r="AM223" s="20">
        <v>0</v>
      </c>
      <c r="AN223" s="20">
        <v>0</v>
      </c>
      <c r="AO223" s="19">
        <v>0</v>
      </c>
      <c r="AP223" s="20">
        <v>0</v>
      </c>
      <c r="AQ223" s="20">
        <v>0</v>
      </c>
    </row>
    <row r="224" spans="1:4" ht="17.25">
      <c r="A224" s="10">
        <v>0.15208333333333299</v>
      </c>
      <c r="B224" s="19">
        <v>0.867819</v>
      </c>
      <c r="C224" s="20">
        <v>0.240161</v>
      </c>
      <c r="D224" s="20">
        <v>811.33</v>
      </c>
      <c r="E224" s="19">
        <v>0.879717</v>
      </c>
      <c r="F224" s="20">
        <v>26.604</v>
      </c>
      <c r="G224" s="20">
        <v>927.365</v>
      </c>
      <c r="H224" s="19">
        <v>0.891784</v>
      </c>
      <c r="I224" s="20">
        <v>16.7571</v>
      </c>
      <c r="J224" s="20">
        <v>866.781</v>
      </c>
      <c r="K224" s="19">
        <v>0.815458</v>
      </c>
      <c r="L224" s="20">
        <v>1.96347</v>
      </c>
      <c r="M224" s="20">
        <v>462.738</v>
      </c>
      <c r="N224" s="19">
        <v>-0.865986</v>
      </c>
      <c r="O224" s="20">
        <v>0.238238</v>
      </c>
      <c r="P224" s="20">
        <v>813.317</v>
      </c>
      <c r="Q224" s="19">
        <v>0.632337</v>
      </c>
      <c r="R224" s="20">
        <v>0.573265</v>
      </c>
      <c r="S224" s="20">
        <v>38.5659</v>
      </c>
      <c r="T224" s="19">
        <v>0.959257</v>
      </c>
      <c r="U224" s="20">
        <v>0.544369</v>
      </c>
      <c r="V224" s="20">
        <v>103.968</v>
      </c>
      <c r="W224" s="19">
        <v>0.98999</v>
      </c>
      <c r="X224" s="20">
        <v>0.633904</v>
      </c>
      <c r="Y224" s="20">
        <v>39.7093</v>
      </c>
      <c r="Z224" s="19">
        <v>0.816471</v>
      </c>
      <c r="AA224" s="20">
        <v>3.44885</v>
      </c>
      <c r="AB224" s="20">
        <v>204.977</v>
      </c>
      <c r="AC224" s="19">
        <v>0</v>
      </c>
      <c r="AD224" s="20">
        <v>0</v>
      </c>
      <c r="AE224" s="20">
        <v>0</v>
      </c>
      <c r="AF224" s="19">
        <v>0.844185</v>
      </c>
      <c r="AG224" s="20">
        <v>0.00537566</v>
      </c>
      <c r="AH224" s="20">
        <v>91.8376</v>
      </c>
      <c r="AI224" s="19">
        <v>0</v>
      </c>
      <c r="AJ224" s="20">
        <v>0</v>
      </c>
      <c r="AK224" s="20">
        <v>0</v>
      </c>
      <c r="AL224" s="19">
        <v>0</v>
      </c>
      <c r="AM224" s="20">
        <v>0</v>
      </c>
      <c r="AN224" s="20">
        <v>0</v>
      </c>
      <c r="AO224" s="19">
        <v>0</v>
      </c>
      <c r="AP224" s="20">
        <v>0</v>
      </c>
      <c r="AQ224" s="20">
        <v>0</v>
      </c>
    </row>
    <row r="225" spans="1:4" ht="17.25">
      <c r="A225" s="10">
        <v>0.15277777777777801</v>
      </c>
      <c r="B225" s="19">
        <v>0.86801</v>
      </c>
      <c r="C225" s="20">
        <v>0.239485</v>
      </c>
      <c r="D225" s="20">
        <v>811.334</v>
      </c>
      <c r="E225" s="19">
        <v>0.879715</v>
      </c>
      <c r="F225" s="20">
        <v>26.5704</v>
      </c>
      <c r="G225" s="20">
        <v>927.793</v>
      </c>
      <c r="H225" s="19">
        <v>0.891552</v>
      </c>
      <c r="I225" s="20">
        <v>16.7255</v>
      </c>
      <c r="J225" s="20">
        <v>867.065</v>
      </c>
      <c r="K225" s="19">
        <v>0.815031</v>
      </c>
      <c r="L225" s="20">
        <v>1.95797</v>
      </c>
      <c r="M225" s="20">
        <v>462.771</v>
      </c>
      <c r="N225" s="19">
        <v>-0.866806</v>
      </c>
      <c r="O225" s="20">
        <v>0.236724</v>
      </c>
      <c r="P225" s="20">
        <v>813.321</v>
      </c>
      <c r="Q225" s="19">
        <v>0.630586</v>
      </c>
      <c r="R225" s="20">
        <v>0.56807</v>
      </c>
      <c r="S225" s="20">
        <v>38.5756</v>
      </c>
      <c r="T225" s="19">
        <v>0.95864</v>
      </c>
      <c r="U225" s="20">
        <v>0.54215</v>
      </c>
      <c r="V225" s="20">
        <v>103.978</v>
      </c>
      <c r="W225" s="19">
        <v>0.989905</v>
      </c>
      <c r="X225" s="20">
        <v>0.632009</v>
      </c>
      <c r="Y225" s="20">
        <v>39.7199</v>
      </c>
      <c r="Z225" s="19">
        <v>0.815732</v>
      </c>
      <c r="AA225" s="20">
        <v>3.43275</v>
      </c>
      <c r="AB225" s="20">
        <v>205.034</v>
      </c>
      <c r="AC225" s="19">
        <v>0</v>
      </c>
      <c r="AD225" s="20">
        <v>0</v>
      </c>
      <c r="AE225" s="20">
        <v>0</v>
      </c>
      <c r="AF225" s="19">
        <v>0</v>
      </c>
      <c r="AG225" s="20">
        <v>0</v>
      </c>
      <c r="AH225" s="20">
        <v>91.8377</v>
      </c>
      <c r="AI225" s="19">
        <v>0</v>
      </c>
      <c r="AJ225" s="20">
        <v>0</v>
      </c>
      <c r="AK225" s="20">
        <v>0</v>
      </c>
      <c r="AL225" s="19">
        <v>0</v>
      </c>
      <c r="AM225" s="20">
        <v>0</v>
      </c>
      <c r="AN225" s="20">
        <v>0</v>
      </c>
      <c r="AO225" s="19">
        <v>0</v>
      </c>
      <c r="AP225" s="20">
        <v>0</v>
      </c>
      <c r="AQ225" s="20">
        <v>0</v>
      </c>
    </row>
    <row r="226" spans="1:4" ht="17.25">
      <c r="A226" s="10">
        <v>0.15347222222222201</v>
      </c>
      <c r="B226" s="19">
        <v>0.867428</v>
      </c>
      <c r="C226" s="20">
        <v>0.239141</v>
      </c>
      <c r="D226" s="20">
        <v>811.338</v>
      </c>
      <c r="E226" s="19">
        <v>0.879797</v>
      </c>
      <c r="F226" s="20">
        <v>26.5738</v>
      </c>
      <c r="G226" s="20">
        <v>928.243</v>
      </c>
      <c r="H226" s="19">
        <v>0.891822</v>
      </c>
      <c r="I226" s="20">
        <v>16.7246</v>
      </c>
      <c r="J226" s="20">
        <v>867.339</v>
      </c>
      <c r="K226" s="19">
        <v>0.867281</v>
      </c>
      <c r="L226" s="20">
        <v>8.02876</v>
      </c>
      <c r="M226" s="20">
        <v>462.83</v>
      </c>
      <c r="N226" s="19">
        <v>-0.8665</v>
      </c>
      <c r="O226" s="20">
        <v>0.236577</v>
      </c>
      <c r="P226" s="20">
        <v>813.325</v>
      </c>
      <c r="Q226" s="19">
        <v>0.631784</v>
      </c>
      <c r="R226" s="20">
        <v>0.570159</v>
      </c>
      <c r="S226" s="20">
        <v>38.5851</v>
      </c>
      <c r="T226" s="19">
        <v>0.959255</v>
      </c>
      <c r="U226" s="20">
        <v>0.541899</v>
      </c>
      <c r="V226" s="20">
        <v>103.987</v>
      </c>
      <c r="W226" s="19">
        <v>0.989907</v>
      </c>
      <c r="X226" s="20">
        <v>0.632247</v>
      </c>
      <c r="Y226" s="20">
        <v>39.7304</v>
      </c>
      <c r="Z226" s="19">
        <v>0.816045</v>
      </c>
      <c r="AA226" s="20">
        <v>3.422</v>
      </c>
      <c r="AB226" s="20">
        <v>205.093</v>
      </c>
      <c r="AC226" s="19">
        <v>0</v>
      </c>
      <c r="AD226" s="20">
        <v>0</v>
      </c>
      <c r="AE226" s="20">
        <v>0</v>
      </c>
      <c r="AF226" s="19">
        <v>0.816382</v>
      </c>
      <c r="AG226" s="20">
        <v>0.00529843</v>
      </c>
      <c r="AH226" s="20">
        <v>91.8377</v>
      </c>
      <c r="AI226" s="19">
        <v>0</v>
      </c>
      <c r="AJ226" s="20">
        <v>0</v>
      </c>
      <c r="AK226" s="20">
        <v>0</v>
      </c>
      <c r="AL226" s="19">
        <v>0</v>
      </c>
      <c r="AM226" s="20">
        <v>0</v>
      </c>
      <c r="AN226" s="20">
        <v>0</v>
      </c>
      <c r="AO226" s="19">
        <v>0</v>
      </c>
      <c r="AP226" s="20">
        <v>0</v>
      </c>
      <c r="AQ226" s="20">
        <v>0</v>
      </c>
    </row>
    <row r="227" spans="1:4" ht="17.25">
      <c r="A227" s="10">
        <v>0.15416666666666701</v>
      </c>
      <c r="B227" s="19">
        <v>-0.86633</v>
      </c>
      <c r="C227" s="20">
        <v>0.238204</v>
      </c>
      <c r="D227" s="20">
        <v>811.342</v>
      </c>
      <c r="E227" s="19">
        <v>0.879785</v>
      </c>
      <c r="F227" s="20">
        <v>26.554</v>
      </c>
      <c r="G227" s="20">
        <v>928.679</v>
      </c>
      <c r="H227" s="19">
        <v>0.891556</v>
      </c>
      <c r="I227" s="20">
        <v>16.7055</v>
      </c>
      <c r="J227" s="20">
        <v>867.613</v>
      </c>
      <c r="K227" s="19">
        <v>0.872693</v>
      </c>
      <c r="L227" s="20">
        <v>14.1594</v>
      </c>
      <c r="M227" s="20">
        <v>462.973</v>
      </c>
      <c r="N227" s="19">
        <v>-0.866378</v>
      </c>
      <c r="O227" s="20">
        <v>0.236844</v>
      </c>
      <c r="P227" s="20">
        <v>813.329</v>
      </c>
      <c r="Q227" s="19">
        <v>0.631313</v>
      </c>
      <c r="R227" s="20">
        <v>0.569149</v>
      </c>
      <c r="S227" s="20">
        <v>38.5946</v>
      </c>
      <c r="T227" s="19">
        <v>0.958221</v>
      </c>
      <c r="U227" s="20">
        <v>0.541003</v>
      </c>
      <c r="V227" s="20">
        <v>103.995</v>
      </c>
      <c r="W227" s="19">
        <v>0.989897</v>
      </c>
      <c r="X227" s="20">
        <v>0.631309</v>
      </c>
      <c r="Y227" s="20">
        <v>39.7409</v>
      </c>
      <c r="Z227" s="19">
        <v>0.815225</v>
      </c>
      <c r="AA227" s="20">
        <v>3.41199</v>
      </c>
      <c r="AB227" s="20">
        <v>205.149</v>
      </c>
      <c r="AC227" s="19">
        <v>0</v>
      </c>
      <c r="AD227" s="20">
        <v>0</v>
      </c>
      <c r="AE227" s="20">
        <v>0</v>
      </c>
      <c r="AF227" s="19">
        <v>0.821262</v>
      </c>
      <c r="AG227" s="20">
        <v>0.00529788</v>
      </c>
      <c r="AH227" s="20">
        <v>91.8377</v>
      </c>
      <c r="AI227" s="19">
        <v>0</v>
      </c>
      <c r="AJ227" s="20">
        <v>0</v>
      </c>
      <c r="AK227" s="20">
        <v>0</v>
      </c>
      <c r="AL227" s="19">
        <v>0</v>
      </c>
      <c r="AM227" s="20">
        <v>0</v>
      </c>
      <c r="AN227" s="20">
        <v>0</v>
      </c>
      <c r="AO227" s="19">
        <v>0</v>
      </c>
      <c r="AP227" s="20">
        <v>0</v>
      </c>
      <c r="AQ227" s="20">
        <v>0</v>
      </c>
    </row>
    <row r="228" spans="1:4" ht="17.25">
      <c r="A228" s="10">
        <v>0.15486111111111101</v>
      </c>
      <c r="B228" s="19">
        <v>0.867553</v>
      </c>
      <c r="C228" s="20">
        <v>0.238918</v>
      </c>
      <c r="D228" s="20">
        <v>811.346</v>
      </c>
      <c r="E228" s="19">
        <v>0.879535</v>
      </c>
      <c r="F228" s="20">
        <v>26.5704</v>
      </c>
      <c r="G228" s="20">
        <v>929.129</v>
      </c>
      <c r="H228" s="19">
        <v>0.891852</v>
      </c>
      <c r="I228" s="20">
        <v>16.7387</v>
      </c>
      <c r="J228" s="20">
        <v>867.892</v>
      </c>
      <c r="K228" s="19">
        <v>0.814668</v>
      </c>
      <c r="L228" s="20">
        <v>1.95636</v>
      </c>
      <c r="M228" s="20">
        <v>463.048</v>
      </c>
      <c r="N228" s="19">
        <v>-0.866356</v>
      </c>
      <c r="O228" s="20">
        <v>0.236649</v>
      </c>
      <c r="P228" s="20">
        <v>813.333</v>
      </c>
      <c r="Q228" s="19">
        <v>0.632138</v>
      </c>
      <c r="R228" s="20">
        <v>0.570988</v>
      </c>
      <c r="S228" s="20">
        <v>38.6041</v>
      </c>
      <c r="T228" s="19">
        <v>0.959133</v>
      </c>
      <c r="U228" s="20">
        <v>0.542306</v>
      </c>
      <c r="V228" s="20">
        <v>104.004</v>
      </c>
      <c r="W228" s="19">
        <v>0.989956</v>
      </c>
      <c r="X228" s="20">
        <v>0.631763</v>
      </c>
      <c r="Y228" s="20">
        <v>39.7515</v>
      </c>
      <c r="Z228" s="19">
        <v>0.814212</v>
      </c>
      <c r="AA228" s="20">
        <v>3.40917</v>
      </c>
      <c r="AB228" s="20">
        <v>205.206</v>
      </c>
      <c r="AC228" s="19">
        <v>0</v>
      </c>
      <c r="AD228" s="20">
        <v>0</v>
      </c>
      <c r="AE228" s="20">
        <v>0</v>
      </c>
      <c r="AF228" s="19">
        <v>0.815458</v>
      </c>
      <c r="AG228" s="20">
        <v>0.0053653</v>
      </c>
      <c r="AH228" s="20">
        <v>91.8378</v>
      </c>
      <c r="AI228" s="19">
        <v>0</v>
      </c>
      <c r="AJ228" s="20">
        <v>0</v>
      </c>
      <c r="AK228" s="20">
        <v>0</v>
      </c>
      <c r="AL228" s="19">
        <v>0</v>
      </c>
      <c r="AM228" s="20">
        <v>0</v>
      </c>
      <c r="AN228" s="20">
        <v>0</v>
      </c>
      <c r="AO228" s="19">
        <v>0</v>
      </c>
      <c r="AP228" s="20">
        <v>0</v>
      </c>
      <c r="AQ228" s="20">
        <v>0</v>
      </c>
    </row>
    <row r="229" spans="1:4" ht="17.25">
      <c r="A229" s="10">
        <v>0.155555555555556</v>
      </c>
      <c r="B229" s="19">
        <v>0.868033</v>
      </c>
      <c r="C229" s="20">
        <v>0.239547</v>
      </c>
      <c r="D229" s="20">
        <v>811.35</v>
      </c>
      <c r="E229" s="19">
        <v>0.879708</v>
      </c>
      <c r="F229" s="20">
        <v>26.5554</v>
      </c>
      <c r="G229" s="20">
        <v>929.579</v>
      </c>
      <c r="H229" s="19">
        <v>0.891887</v>
      </c>
      <c r="I229" s="20">
        <v>16.7329</v>
      </c>
      <c r="J229" s="20">
        <v>868.176</v>
      </c>
      <c r="K229" s="19">
        <v>0.815407</v>
      </c>
      <c r="L229" s="20">
        <v>1.96162</v>
      </c>
      <c r="M229" s="20">
        <v>463.082</v>
      </c>
      <c r="N229" s="19">
        <v>-0.865993</v>
      </c>
      <c r="O229" s="20">
        <v>0.236721</v>
      </c>
      <c r="P229" s="20">
        <v>813.337</v>
      </c>
      <c r="Q229" s="19">
        <v>0.633285</v>
      </c>
      <c r="R229" s="20">
        <v>0.573684</v>
      </c>
      <c r="S229" s="20">
        <v>38.6137</v>
      </c>
      <c r="T229" s="19">
        <v>0.959666</v>
      </c>
      <c r="U229" s="20">
        <v>0.542689</v>
      </c>
      <c r="V229" s="20">
        <v>104.014</v>
      </c>
      <c r="W229" s="19">
        <v>0.989927</v>
      </c>
      <c r="X229" s="20">
        <v>0.632077</v>
      </c>
      <c r="Y229" s="20">
        <v>39.7622</v>
      </c>
      <c r="Z229" s="19">
        <v>0.814197</v>
      </c>
      <c r="AA229" s="20">
        <v>3.4038</v>
      </c>
      <c r="AB229" s="20">
        <v>205.262</v>
      </c>
      <c r="AC229" s="19">
        <v>0</v>
      </c>
      <c r="AD229" s="20">
        <v>0</v>
      </c>
      <c r="AE229" s="20">
        <v>0</v>
      </c>
      <c r="AF229" s="19">
        <v>0</v>
      </c>
      <c r="AG229" s="20">
        <v>0</v>
      </c>
      <c r="AH229" s="20">
        <v>91.8378</v>
      </c>
      <c r="AI229" s="19">
        <v>0</v>
      </c>
      <c r="AJ229" s="20">
        <v>0</v>
      </c>
      <c r="AK229" s="20">
        <v>0</v>
      </c>
      <c r="AL229" s="19">
        <v>0</v>
      </c>
      <c r="AM229" s="20">
        <v>0</v>
      </c>
      <c r="AN229" s="20">
        <v>0</v>
      </c>
      <c r="AO229" s="19">
        <v>0</v>
      </c>
      <c r="AP229" s="20">
        <v>0</v>
      </c>
      <c r="AQ229" s="20">
        <v>0</v>
      </c>
    </row>
    <row r="230" spans="1:4" ht="17.25">
      <c r="A230" s="10">
        <v>0.15625</v>
      </c>
      <c r="B230" s="19">
        <v>0.868004</v>
      </c>
      <c r="C230" s="20">
        <v>0.239527</v>
      </c>
      <c r="D230" s="20">
        <v>811.354</v>
      </c>
      <c r="E230" s="19">
        <v>0.879744</v>
      </c>
      <c r="F230" s="20">
        <v>26.5333</v>
      </c>
      <c r="G230" s="20">
        <v>930.014</v>
      </c>
      <c r="H230" s="19">
        <v>0.891865</v>
      </c>
      <c r="I230" s="20">
        <v>16.7271</v>
      </c>
      <c r="J230" s="20">
        <v>868.45</v>
      </c>
      <c r="K230" s="19">
        <v>0.814066</v>
      </c>
      <c r="L230" s="20">
        <v>1.96227</v>
      </c>
      <c r="M230" s="20">
        <v>463.114</v>
      </c>
      <c r="N230" s="19">
        <v>-0.865963</v>
      </c>
      <c r="O230" s="20">
        <v>0.237789</v>
      </c>
      <c r="P230" s="20">
        <v>813.341</v>
      </c>
      <c r="Q230" s="19">
        <v>0.631938</v>
      </c>
      <c r="R230" s="20">
        <v>0.571636</v>
      </c>
      <c r="S230" s="20">
        <v>38.6232</v>
      </c>
      <c r="T230" s="19">
        <v>0.958624</v>
      </c>
      <c r="U230" s="20">
        <v>0.542487</v>
      </c>
      <c r="V230" s="20">
        <v>104.023</v>
      </c>
      <c r="W230" s="19">
        <v>0.990013</v>
      </c>
      <c r="X230" s="20">
        <v>0.632888</v>
      </c>
      <c r="Y230" s="20">
        <v>39.7727</v>
      </c>
      <c r="Z230" s="19">
        <v>0.81406</v>
      </c>
      <c r="AA230" s="20">
        <v>3.40097</v>
      </c>
      <c r="AB230" s="20">
        <v>205.319</v>
      </c>
      <c r="AC230" s="19">
        <v>0</v>
      </c>
      <c r="AD230" s="20">
        <v>0</v>
      </c>
      <c r="AE230" s="20">
        <v>0</v>
      </c>
      <c r="AF230" s="19">
        <v>0.812203</v>
      </c>
      <c r="AG230" s="20">
        <v>0.0051585</v>
      </c>
      <c r="AH230" s="20">
        <v>91.8379</v>
      </c>
      <c r="AI230" s="19">
        <v>0</v>
      </c>
      <c r="AJ230" s="20">
        <v>0</v>
      </c>
      <c r="AK230" s="20">
        <v>0</v>
      </c>
      <c r="AL230" s="19">
        <v>0</v>
      </c>
      <c r="AM230" s="20">
        <v>0</v>
      </c>
      <c r="AN230" s="20">
        <v>0</v>
      </c>
      <c r="AO230" s="19">
        <v>0</v>
      </c>
      <c r="AP230" s="20">
        <v>0</v>
      </c>
      <c r="AQ230" s="20">
        <v>0</v>
      </c>
    </row>
    <row r="231" spans="1:4" ht="17.25">
      <c r="A231" s="10">
        <v>0.156944444444444</v>
      </c>
      <c r="B231" s="19">
        <v>-0.867036</v>
      </c>
      <c r="C231" s="20">
        <v>0.237715</v>
      </c>
      <c r="D231" s="20">
        <v>811.358</v>
      </c>
      <c r="E231" s="19">
        <v>0.880483</v>
      </c>
      <c r="F231" s="20">
        <v>26.5018</v>
      </c>
      <c r="G231" s="20">
        <v>930.464</v>
      </c>
      <c r="H231" s="19">
        <v>0.892385</v>
      </c>
      <c r="I231" s="20">
        <v>16.7167</v>
      </c>
      <c r="J231" s="20">
        <v>868.724</v>
      </c>
      <c r="K231" s="19">
        <v>0.866908</v>
      </c>
      <c r="L231" s="20">
        <v>7.99478</v>
      </c>
      <c r="M231" s="20">
        <v>463.228</v>
      </c>
      <c r="N231" s="19">
        <v>-0.866021</v>
      </c>
      <c r="O231" s="20">
        <v>0.236799</v>
      </c>
      <c r="P231" s="20">
        <v>813.345</v>
      </c>
      <c r="Q231" s="19">
        <v>0.632739</v>
      </c>
      <c r="R231" s="20">
        <v>0.571197</v>
      </c>
      <c r="S231" s="20">
        <v>38.6327</v>
      </c>
      <c r="T231" s="19">
        <v>0.960344</v>
      </c>
      <c r="U231" s="20">
        <v>0.5416</v>
      </c>
      <c r="V231" s="20">
        <v>104.032</v>
      </c>
      <c r="W231" s="19">
        <v>0.989938</v>
      </c>
      <c r="X231" s="20">
        <v>0.630527</v>
      </c>
      <c r="Y231" s="20">
        <v>39.7831</v>
      </c>
      <c r="Z231" s="19">
        <v>0.814872</v>
      </c>
      <c r="AA231" s="20">
        <v>3.3846</v>
      </c>
      <c r="AB231" s="20">
        <v>205.374</v>
      </c>
      <c r="AC231" s="19">
        <v>0</v>
      </c>
      <c r="AD231" s="20">
        <v>0</v>
      </c>
      <c r="AE231" s="20">
        <v>0</v>
      </c>
      <c r="AF231" s="19">
        <v>0.869438</v>
      </c>
      <c r="AG231" s="20">
        <v>0.0146156</v>
      </c>
      <c r="AH231" s="20">
        <v>91.838</v>
      </c>
      <c r="AI231" s="19">
        <v>0</v>
      </c>
      <c r="AJ231" s="20">
        <v>0</v>
      </c>
      <c r="AK231" s="20">
        <v>0</v>
      </c>
      <c r="AL231" s="19">
        <v>0</v>
      </c>
      <c r="AM231" s="20">
        <v>0</v>
      </c>
      <c r="AN231" s="20">
        <v>0</v>
      </c>
      <c r="AO231" s="19">
        <v>0</v>
      </c>
      <c r="AP231" s="20">
        <v>0</v>
      </c>
      <c r="AQ231" s="20">
        <v>0</v>
      </c>
    </row>
    <row r="232" spans="1:4" ht="17.25">
      <c r="A232" s="10">
        <v>0.15763888888888899</v>
      </c>
      <c r="B232" s="19">
        <v>0.867704</v>
      </c>
      <c r="C232" s="20">
        <v>0.239084</v>
      </c>
      <c r="D232" s="20">
        <v>811.362</v>
      </c>
      <c r="E232" s="19">
        <v>0.880291</v>
      </c>
      <c r="F232" s="20">
        <v>26.5132</v>
      </c>
      <c r="G232" s="20">
        <v>930.906</v>
      </c>
      <c r="H232" s="19">
        <v>0.892623</v>
      </c>
      <c r="I232" s="20">
        <v>16.7032</v>
      </c>
      <c r="J232" s="20">
        <v>869.016</v>
      </c>
      <c r="K232" s="19">
        <v>0.815198</v>
      </c>
      <c r="L232" s="20">
        <v>1.95288</v>
      </c>
      <c r="M232" s="20">
        <v>463.359</v>
      </c>
      <c r="N232" s="19">
        <v>-0.866318</v>
      </c>
      <c r="O232" s="20">
        <v>0.236295</v>
      </c>
      <c r="P232" s="20">
        <v>813.348</v>
      </c>
      <c r="Q232" s="19">
        <v>0.633546</v>
      </c>
      <c r="R232" s="20">
        <v>0.571481</v>
      </c>
      <c r="S232" s="20">
        <v>38.6422</v>
      </c>
      <c r="T232" s="19">
        <v>0.958947</v>
      </c>
      <c r="U232" s="20">
        <v>0.541427</v>
      </c>
      <c r="V232" s="20">
        <v>104.041</v>
      </c>
      <c r="W232" s="19">
        <v>0.989801</v>
      </c>
      <c r="X232" s="20">
        <v>0.629597</v>
      </c>
      <c r="Y232" s="20">
        <v>39.7937</v>
      </c>
      <c r="Z232" s="19">
        <v>0.821699</v>
      </c>
      <c r="AA232" s="20">
        <v>3.36944</v>
      </c>
      <c r="AB232" s="20">
        <v>205.432</v>
      </c>
      <c r="AC232" s="19">
        <v>0</v>
      </c>
      <c r="AD232" s="20">
        <v>0</v>
      </c>
      <c r="AE232" s="20">
        <v>0</v>
      </c>
      <c r="AF232" s="19">
        <v>0.88051</v>
      </c>
      <c r="AG232" s="20">
        <v>5.33874</v>
      </c>
      <c r="AH232" s="20">
        <v>91.9116</v>
      </c>
      <c r="AI232" s="19">
        <v>0</v>
      </c>
      <c r="AJ232" s="20">
        <v>0</v>
      </c>
      <c r="AK232" s="20">
        <v>0</v>
      </c>
      <c r="AL232" s="19">
        <v>0</v>
      </c>
      <c r="AM232" s="20">
        <v>0</v>
      </c>
      <c r="AN232" s="20">
        <v>0</v>
      </c>
      <c r="AO232" s="19">
        <v>0</v>
      </c>
      <c r="AP232" s="20">
        <v>0</v>
      </c>
      <c r="AQ232" s="20">
        <v>0</v>
      </c>
    </row>
    <row r="233" spans="1:4" ht="17.25">
      <c r="A233" s="10">
        <v>0.15833333333333299</v>
      </c>
      <c r="B233" s="19">
        <v>0.867986</v>
      </c>
      <c r="C233" s="20">
        <v>0.238755</v>
      </c>
      <c r="D233" s="20">
        <v>811.366</v>
      </c>
      <c r="E233" s="19">
        <v>0.880355</v>
      </c>
      <c r="F233" s="20">
        <v>26.5549</v>
      </c>
      <c r="G233" s="20">
        <v>931.341</v>
      </c>
      <c r="H233" s="19">
        <v>0.892456</v>
      </c>
      <c r="I233" s="20">
        <v>16.7414</v>
      </c>
      <c r="J233" s="20">
        <v>869.29</v>
      </c>
      <c r="K233" s="19">
        <v>0.816033</v>
      </c>
      <c r="L233" s="20">
        <v>1.96233</v>
      </c>
      <c r="M233" s="20">
        <v>463.391</v>
      </c>
      <c r="N233" s="19">
        <v>-0.866602</v>
      </c>
      <c r="O233" s="20">
        <v>0.236145</v>
      </c>
      <c r="P233" s="20">
        <v>813.352</v>
      </c>
      <c r="Q233" s="19">
        <v>0.632957</v>
      </c>
      <c r="R233" s="20">
        <v>0.571176</v>
      </c>
      <c r="S233" s="20">
        <v>38.6516</v>
      </c>
      <c r="T233" s="19">
        <v>0.95958</v>
      </c>
      <c r="U233" s="20">
        <v>0.541811</v>
      </c>
      <c r="V233" s="20">
        <v>104.05</v>
      </c>
      <c r="W233" s="19">
        <v>0.989768</v>
      </c>
      <c r="X233" s="20">
        <v>0.631136</v>
      </c>
      <c r="Y233" s="20">
        <v>39.8042</v>
      </c>
      <c r="Z233" s="19">
        <v>0.820763</v>
      </c>
      <c r="AA233" s="20">
        <v>3.36117</v>
      </c>
      <c r="AB233" s="20">
        <v>205.488</v>
      </c>
      <c r="AC233" s="19">
        <v>0</v>
      </c>
      <c r="AD233" s="20">
        <v>0</v>
      </c>
      <c r="AE233" s="20">
        <v>0</v>
      </c>
      <c r="AF233" s="19">
        <v>0.88329</v>
      </c>
      <c r="AG233" s="20">
        <v>5.45654</v>
      </c>
      <c r="AH233" s="20">
        <v>92.0002</v>
      </c>
      <c r="AI233" s="19">
        <v>0</v>
      </c>
      <c r="AJ233" s="20">
        <v>0</v>
      </c>
      <c r="AK233" s="20">
        <v>0</v>
      </c>
      <c r="AL233" s="19">
        <v>0</v>
      </c>
      <c r="AM233" s="20">
        <v>0</v>
      </c>
      <c r="AN233" s="20">
        <v>0</v>
      </c>
      <c r="AO233" s="19">
        <v>0</v>
      </c>
      <c r="AP233" s="20">
        <v>0</v>
      </c>
      <c r="AQ233" s="20">
        <v>0</v>
      </c>
    </row>
    <row r="234" spans="1:4" ht="17.25">
      <c r="A234" s="10">
        <v>0.15902777777777799</v>
      </c>
      <c r="B234" s="19">
        <v>0.868153</v>
      </c>
      <c r="C234" s="20">
        <v>0.240025</v>
      </c>
      <c r="D234" s="20">
        <v>811.37</v>
      </c>
      <c r="E234" s="19">
        <v>0.878474</v>
      </c>
      <c r="F234" s="20">
        <v>26.5305</v>
      </c>
      <c r="G234" s="20">
        <v>931.776</v>
      </c>
      <c r="H234" s="19">
        <v>0.890689</v>
      </c>
      <c r="I234" s="20">
        <v>16.6838</v>
      </c>
      <c r="J234" s="20">
        <v>869.564</v>
      </c>
      <c r="K234" s="19">
        <v>0.814434</v>
      </c>
      <c r="L234" s="20">
        <v>1.95933</v>
      </c>
      <c r="M234" s="20">
        <v>463.424</v>
      </c>
      <c r="N234" s="19">
        <v>-0.866525</v>
      </c>
      <c r="O234" s="20">
        <v>0.237193</v>
      </c>
      <c r="P234" s="20">
        <v>813.356</v>
      </c>
      <c r="Q234" s="19">
        <v>0.630186</v>
      </c>
      <c r="R234" s="20">
        <v>0.569486</v>
      </c>
      <c r="S234" s="20">
        <v>38.6611</v>
      </c>
      <c r="T234" s="19">
        <v>0.957256</v>
      </c>
      <c r="U234" s="20">
        <v>0.542072</v>
      </c>
      <c r="V234" s="20">
        <v>104.059</v>
      </c>
      <c r="W234" s="19">
        <v>0.98996</v>
      </c>
      <c r="X234" s="20">
        <v>0.633424</v>
      </c>
      <c r="Y234" s="20">
        <v>39.8146</v>
      </c>
      <c r="Z234" s="19">
        <v>0.818623</v>
      </c>
      <c r="AA234" s="20">
        <v>3.36856</v>
      </c>
      <c r="AB234" s="20">
        <v>205.543</v>
      </c>
      <c r="AC234" s="19">
        <v>0</v>
      </c>
      <c r="AD234" s="20">
        <v>0</v>
      </c>
      <c r="AE234" s="20">
        <v>0</v>
      </c>
      <c r="AF234" s="19">
        <v>0.882919</v>
      </c>
      <c r="AG234" s="20">
        <v>5.49427</v>
      </c>
      <c r="AH234" s="20">
        <v>92.0914</v>
      </c>
      <c r="AI234" s="19">
        <v>0</v>
      </c>
      <c r="AJ234" s="20">
        <v>0</v>
      </c>
      <c r="AK234" s="20">
        <v>0</v>
      </c>
      <c r="AL234" s="19">
        <v>0</v>
      </c>
      <c r="AM234" s="20">
        <v>0</v>
      </c>
      <c r="AN234" s="20">
        <v>0</v>
      </c>
      <c r="AO234" s="19">
        <v>0</v>
      </c>
      <c r="AP234" s="20">
        <v>0</v>
      </c>
      <c r="AQ234" s="20">
        <v>0</v>
      </c>
    </row>
    <row r="235" spans="1:4" ht="17.25">
      <c r="A235" s="10">
        <v>0.15972222222222199</v>
      </c>
      <c r="B235" s="19">
        <v>0.86698</v>
      </c>
      <c r="C235" s="20">
        <v>0.239979</v>
      </c>
      <c r="D235" s="20">
        <v>811.374</v>
      </c>
      <c r="E235" s="19">
        <v>0.878338</v>
      </c>
      <c r="F235" s="20">
        <v>26.4055</v>
      </c>
      <c r="G235" s="20">
        <v>932.224</v>
      </c>
      <c r="H235" s="19">
        <v>0.890582</v>
      </c>
      <c r="I235" s="20">
        <v>16.6317</v>
      </c>
      <c r="J235" s="20">
        <v>869.842</v>
      </c>
      <c r="K235" s="19">
        <v>0.866643</v>
      </c>
      <c r="L235" s="20">
        <v>8.03443</v>
      </c>
      <c r="M235" s="20">
        <v>463.492</v>
      </c>
      <c r="N235" s="19">
        <v>0.866133</v>
      </c>
      <c r="O235" s="20">
        <v>0.237873</v>
      </c>
      <c r="P235" s="20">
        <v>813.36</v>
      </c>
      <c r="Q235" s="19">
        <v>0.631815</v>
      </c>
      <c r="R235" s="20">
        <v>0.57128</v>
      </c>
      <c r="S235" s="20">
        <v>38.671</v>
      </c>
      <c r="T235" s="19">
        <v>0.957558</v>
      </c>
      <c r="U235" s="20">
        <v>0.542551</v>
      </c>
      <c r="V235" s="20">
        <v>104.068</v>
      </c>
      <c r="W235" s="19">
        <v>0.989851</v>
      </c>
      <c r="X235" s="20">
        <v>0.633116</v>
      </c>
      <c r="Y235" s="20">
        <v>39.8252</v>
      </c>
      <c r="Z235" s="19">
        <v>0.818878</v>
      </c>
      <c r="AA235" s="20">
        <v>3.3672</v>
      </c>
      <c r="AB235" s="20">
        <v>205.599</v>
      </c>
      <c r="AC235" s="19">
        <v>0</v>
      </c>
      <c r="AD235" s="20">
        <v>0</v>
      </c>
      <c r="AE235" s="20">
        <v>0</v>
      </c>
      <c r="AF235" s="19">
        <v>0.884192</v>
      </c>
      <c r="AG235" s="20">
        <v>5.55355</v>
      </c>
      <c r="AH235" s="20">
        <v>92.1821</v>
      </c>
      <c r="AI235" s="19">
        <v>0</v>
      </c>
      <c r="AJ235" s="20">
        <v>0</v>
      </c>
      <c r="AK235" s="20">
        <v>0</v>
      </c>
      <c r="AL235" s="19">
        <v>0</v>
      </c>
      <c r="AM235" s="20">
        <v>0</v>
      </c>
      <c r="AN235" s="20">
        <v>0</v>
      </c>
      <c r="AO235" s="19">
        <v>0</v>
      </c>
      <c r="AP235" s="20">
        <v>0</v>
      </c>
      <c r="AQ235" s="20">
        <v>0</v>
      </c>
    </row>
    <row r="236" spans="1:4" ht="17.25">
      <c r="A236" s="10">
        <v>0.16041666666666701</v>
      </c>
      <c r="B236" s="19">
        <v>0.866391</v>
      </c>
      <c r="C236" s="20">
        <v>0.237356</v>
      </c>
      <c r="D236" s="20">
        <v>811.378</v>
      </c>
      <c r="E236" s="19">
        <v>0.879954</v>
      </c>
      <c r="F236" s="20">
        <v>26.4724</v>
      </c>
      <c r="G236" s="20">
        <v>932.672</v>
      </c>
      <c r="H236" s="19">
        <v>0.891864</v>
      </c>
      <c r="I236" s="20">
        <v>16.6679</v>
      </c>
      <c r="J236" s="20">
        <v>870.124</v>
      </c>
      <c r="K236" s="19">
        <v>0.871316</v>
      </c>
      <c r="L236" s="20">
        <v>13.9676</v>
      </c>
      <c r="M236" s="20">
        <v>463.643</v>
      </c>
      <c r="N236" s="19">
        <v>-0.86648</v>
      </c>
      <c r="O236" s="20">
        <v>0.23562</v>
      </c>
      <c r="P236" s="20">
        <v>813.364</v>
      </c>
      <c r="Q236" s="19">
        <v>0.633253</v>
      </c>
      <c r="R236" s="20">
        <v>0.571042</v>
      </c>
      <c r="S236" s="20">
        <v>38.6801</v>
      </c>
      <c r="T236" s="19">
        <v>0.958591</v>
      </c>
      <c r="U236" s="20">
        <v>0.540737</v>
      </c>
      <c r="V236" s="20">
        <v>104.077</v>
      </c>
      <c r="W236" s="19">
        <v>0.989739</v>
      </c>
      <c r="X236" s="20">
        <v>0.630487</v>
      </c>
      <c r="Y236" s="20">
        <v>39.8359</v>
      </c>
      <c r="Z236" s="19">
        <v>0.820211</v>
      </c>
      <c r="AA236" s="20">
        <v>3.35177</v>
      </c>
      <c r="AB236" s="20">
        <v>205.655</v>
      </c>
      <c r="AC236" s="19">
        <v>0</v>
      </c>
      <c r="AD236" s="20">
        <v>0</v>
      </c>
      <c r="AE236" s="20">
        <v>0</v>
      </c>
      <c r="AF236" s="19">
        <v>0.885113</v>
      </c>
      <c r="AG236" s="20">
        <v>5.50808</v>
      </c>
      <c r="AH236" s="20">
        <v>92.2773</v>
      </c>
      <c r="AI236" s="19">
        <v>0</v>
      </c>
      <c r="AJ236" s="20">
        <v>0</v>
      </c>
      <c r="AK236" s="20">
        <v>0</v>
      </c>
      <c r="AL236" s="19">
        <v>0</v>
      </c>
      <c r="AM236" s="20">
        <v>0</v>
      </c>
      <c r="AN236" s="20">
        <v>0</v>
      </c>
      <c r="AO236" s="19">
        <v>0</v>
      </c>
      <c r="AP236" s="20">
        <v>0</v>
      </c>
      <c r="AQ236" s="20">
        <v>0</v>
      </c>
    </row>
    <row r="237" spans="1:4" ht="17.25">
      <c r="A237" s="10">
        <v>0.16111111111111101</v>
      </c>
      <c r="B237" s="19">
        <v>0.867655</v>
      </c>
      <c r="C237" s="20">
        <v>0.241555</v>
      </c>
      <c r="D237" s="20">
        <v>811.382</v>
      </c>
      <c r="E237" s="19">
        <v>0.877238</v>
      </c>
      <c r="F237" s="20">
        <v>26.3973</v>
      </c>
      <c r="G237" s="20">
        <v>933.12</v>
      </c>
      <c r="H237" s="19">
        <v>0.890052</v>
      </c>
      <c r="I237" s="20">
        <v>16.6394</v>
      </c>
      <c r="J237" s="20">
        <v>870.397</v>
      </c>
      <c r="K237" s="19">
        <v>0.81434</v>
      </c>
      <c r="L237" s="20">
        <v>1.96268</v>
      </c>
      <c r="M237" s="20">
        <v>463.703</v>
      </c>
      <c r="N237" s="19">
        <v>-0.866422</v>
      </c>
      <c r="O237" s="20">
        <v>0.239195</v>
      </c>
      <c r="P237" s="20">
        <v>813.368</v>
      </c>
      <c r="Q237" s="19">
        <v>0.632211</v>
      </c>
      <c r="R237" s="20">
        <v>0.573868</v>
      </c>
      <c r="S237" s="20">
        <v>38.6898</v>
      </c>
      <c r="T237" s="19">
        <v>0.956914</v>
      </c>
      <c r="U237" s="20">
        <v>0.543104</v>
      </c>
      <c r="V237" s="20">
        <v>104.086</v>
      </c>
      <c r="W237" s="19">
        <v>0.989889</v>
      </c>
      <c r="X237" s="20">
        <v>0.635264</v>
      </c>
      <c r="Y237" s="20">
        <v>39.8462</v>
      </c>
      <c r="Z237" s="19">
        <v>0.817946</v>
      </c>
      <c r="AA237" s="20">
        <v>3.35579</v>
      </c>
      <c r="AB237" s="20">
        <v>205.713</v>
      </c>
      <c r="AC237" s="19">
        <v>0</v>
      </c>
      <c r="AD237" s="20">
        <v>0</v>
      </c>
      <c r="AE237" s="20">
        <v>0</v>
      </c>
      <c r="AF237" s="19">
        <v>0.881673</v>
      </c>
      <c r="AG237" s="20">
        <v>5.44307</v>
      </c>
      <c r="AH237" s="20">
        <v>92.3686</v>
      </c>
      <c r="AI237" s="19">
        <v>0</v>
      </c>
      <c r="AJ237" s="20">
        <v>0</v>
      </c>
      <c r="AK237" s="20">
        <v>0</v>
      </c>
      <c r="AL237" s="19">
        <v>0</v>
      </c>
      <c r="AM237" s="20">
        <v>0</v>
      </c>
      <c r="AN237" s="20">
        <v>0</v>
      </c>
      <c r="AO237" s="19">
        <v>0</v>
      </c>
      <c r="AP237" s="20">
        <v>0</v>
      </c>
      <c r="AQ237" s="20">
        <v>0</v>
      </c>
    </row>
    <row r="238" spans="1:4" ht="17.25">
      <c r="A238" s="10">
        <v>0.16180555555555601</v>
      </c>
      <c r="B238" s="19">
        <v>0.868364</v>
      </c>
      <c r="C238" s="20">
        <v>0.240853</v>
      </c>
      <c r="D238" s="20">
        <v>811.386</v>
      </c>
      <c r="E238" s="19">
        <v>0.877284</v>
      </c>
      <c r="F238" s="20">
        <v>26.3381</v>
      </c>
      <c r="G238" s="20">
        <v>933.544</v>
      </c>
      <c r="H238" s="19">
        <v>0.889937</v>
      </c>
      <c r="I238" s="20">
        <v>16.5897</v>
      </c>
      <c r="J238" s="20">
        <v>870.678</v>
      </c>
      <c r="K238" s="19">
        <v>0.814855</v>
      </c>
      <c r="L238" s="20">
        <v>1.96485</v>
      </c>
      <c r="M238" s="20">
        <v>463.736</v>
      </c>
      <c r="N238" s="19">
        <v>-0.866755</v>
      </c>
      <c r="O238" s="20">
        <v>0.239037</v>
      </c>
      <c r="P238" s="20">
        <v>813.372</v>
      </c>
      <c r="Q238" s="19">
        <v>0.63097</v>
      </c>
      <c r="R238" s="20">
        <v>0.57244</v>
      </c>
      <c r="S238" s="20">
        <v>38.6994</v>
      </c>
      <c r="T238" s="19">
        <v>0.958314</v>
      </c>
      <c r="U238" s="20">
        <v>0.542734</v>
      </c>
      <c r="V238" s="20">
        <v>104.095</v>
      </c>
      <c r="W238" s="19">
        <v>0.990068</v>
      </c>
      <c r="X238" s="20">
        <v>0.634981</v>
      </c>
      <c r="Y238" s="20">
        <v>39.8568</v>
      </c>
      <c r="Z238" s="19">
        <v>0.816055</v>
      </c>
      <c r="AA238" s="20">
        <v>3.34665</v>
      </c>
      <c r="AB238" s="20">
        <v>205.767</v>
      </c>
      <c r="AC238" s="19">
        <v>0</v>
      </c>
      <c r="AD238" s="20">
        <v>0</v>
      </c>
      <c r="AE238" s="20">
        <v>0</v>
      </c>
      <c r="AF238" s="19">
        <v>0.880914</v>
      </c>
      <c r="AG238" s="20">
        <v>5.43175</v>
      </c>
      <c r="AH238" s="20">
        <v>92.4576</v>
      </c>
      <c r="AI238" s="19">
        <v>0</v>
      </c>
      <c r="AJ238" s="20">
        <v>0</v>
      </c>
      <c r="AK238" s="20">
        <v>0</v>
      </c>
      <c r="AL238" s="19">
        <v>0</v>
      </c>
      <c r="AM238" s="20">
        <v>0</v>
      </c>
      <c r="AN238" s="20">
        <v>0</v>
      </c>
      <c r="AO238" s="19">
        <v>0</v>
      </c>
      <c r="AP238" s="20">
        <v>0</v>
      </c>
      <c r="AQ238" s="20">
        <v>0</v>
      </c>
    </row>
    <row r="239" spans="1:4" ht="17.25">
      <c r="A239" s="10">
        <v>0.16250000000000001</v>
      </c>
      <c r="B239" s="19">
        <v>0.868275</v>
      </c>
      <c r="C239" s="20">
        <v>0.240843</v>
      </c>
      <c r="D239" s="20">
        <v>811.39</v>
      </c>
      <c r="E239" s="19">
        <v>0.876436</v>
      </c>
      <c r="F239" s="20">
        <v>26.263</v>
      </c>
      <c r="G239" s="20">
        <v>933.99</v>
      </c>
      <c r="H239" s="19">
        <v>0.889388</v>
      </c>
      <c r="I239" s="20">
        <v>16.5536</v>
      </c>
      <c r="J239" s="20">
        <v>870.959</v>
      </c>
      <c r="K239" s="19">
        <v>0.813397</v>
      </c>
      <c r="L239" s="20">
        <v>1.96371</v>
      </c>
      <c r="M239" s="20">
        <v>463.768</v>
      </c>
      <c r="N239" s="19">
        <v>-0.866597</v>
      </c>
      <c r="O239" s="20">
        <v>0.238095</v>
      </c>
      <c r="P239" s="20">
        <v>813.376</v>
      </c>
      <c r="Q239" s="19">
        <v>0.631172</v>
      </c>
      <c r="R239" s="20">
        <v>0.573064</v>
      </c>
      <c r="S239" s="20">
        <v>38.7089</v>
      </c>
      <c r="T239" s="19">
        <v>0.957968</v>
      </c>
      <c r="U239" s="20">
        <v>0.542469</v>
      </c>
      <c r="V239" s="20">
        <v>104.104</v>
      </c>
      <c r="W239" s="19">
        <v>0.990091</v>
      </c>
      <c r="X239" s="20">
        <v>0.634649</v>
      </c>
      <c r="Y239" s="20">
        <v>39.8676</v>
      </c>
      <c r="Z239" s="19">
        <v>0.815948</v>
      </c>
      <c r="AA239" s="20">
        <v>3.33937</v>
      </c>
      <c r="AB239" s="20">
        <v>205.823</v>
      </c>
      <c r="AC239" s="19">
        <v>0</v>
      </c>
      <c r="AD239" s="20">
        <v>0</v>
      </c>
      <c r="AE239" s="20">
        <v>0</v>
      </c>
      <c r="AF239" s="19">
        <v>0.881014</v>
      </c>
      <c r="AG239" s="20">
        <v>5.43263</v>
      </c>
      <c r="AH239" s="20">
        <v>92.5482</v>
      </c>
      <c r="AI239" s="19">
        <v>0</v>
      </c>
      <c r="AJ239" s="20">
        <v>0</v>
      </c>
      <c r="AK239" s="20">
        <v>0</v>
      </c>
      <c r="AL239" s="19">
        <v>0</v>
      </c>
      <c r="AM239" s="20">
        <v>0</v>
      </c>
      <c r="AN239" s="20">
        <v>0</v>
      </c>
      <c r="AO239" s="19">
        <v>0</v>
      </c>
      <c r="AP239" s="20">
        <v>0</v>
      </c>
      <c r="AQ239" s="20">
        <v>0</v>
      </c>
    </row>
    <row r="240" spans="1:4" ht="17.25">
      <c r="A240" s="10">
        <v>0.163194444444444</v>
      </c>
      <c r="B240" s="19">
        <v>0.867483</v>
      </c>
      <c r="C240" s="20">
        <v>0.239573</v>
      </c>
      <c r="D240" s="20">
        <v>811.394</v>
      </c>
      <c r="E240" s="19">
        <v>0.877993</v>
      </c>
      <c r="F240" s="20">
        <v>26.3106</v>
      </c>
      <c r="G240" s="20">
        <v>934.42</v>
      </c>
      <c r="H240" s="19">
        <v>0.890544</v>
      </c>
      <c r="I240" s="20">
        <v>16.5783</v>
      </c>
      <c r="J240" s="20">
        <v>871.226</v>
      </c>
      <c r="K240" s="19">
        <v>0.864876</v>
      </c>
      <c r="L240" s="20">
        <v>7.93918</v>
      </c>
      <c r="M240" s="20">
        <v>463.888</v>
      </c>
      <c r="N240" s="19">
        <v>-0.866597</v>
      </c>
      <c r="O240" s="20">
        <v>0.238359</v>
      </c>
      <c r="P240" s="20">
        <v>813.38</v>
      </c>
      <c r="Q240" s="19">
        <v>0.631078</v>
      </c>
      <c r="R240" s="20">
        <v>0.570527</v>
      </c>
      <c r="S240" s="20">
        <v>38.7184</v>
      </c>
      <c r="T240" s="19">
        <v>0.958995</v>
      </c>
      <c r="U240" s="20">
        <v>0.542235</v>
      </c>
      <c r="V240" s="20">
        <v>104.113</v>
      </c>
      <c r="W240" s="19">
        <v>0.989894</v>
      </c>
      <c r="X240" s="20">
        <v>0.633969</v>
      </c>
      <c r="Y240" s="20">
        <v>39.878</v>
      </c>
      <c r="Z240" s="19">
        <v>0.816896</v>
      </c>
      <c r="AA240" s="20">
        <v>3.33996</v>
      </c>
      <c r="AB240" s="20">
        <v>205.878</v>
      </c>
      <c r="AC240" s="19">
        <v>0</v>
      </c>
      <c r="AD240" s="20">
        <v>0</v>
      </c>
      <c r="AE240" s="20">
        <v>0</v>
      </c>
      <c r="AF240" s="19">
        <v>0.880998</v>
      </c>
      <c r="AG240" s="20">
        <v>5.40906</v>
      </c>
      <c r="AH240" s="20">
        <v>92.637</v>
      </c>
      <c r="AI240" s="19">
        <v>0</v>
      </c>
      <c r="AJ240" s="20">
        <v>0</v>
      </c>
      <c r="AK240" s="20">
        <v>0</v>
      </c>
      <c r="AL240" s="19">
        <v>0</v>
      </c>
      <c r="AM240" s="20">
        <v>0</v>
      </c>
      <c r="AN240" s="20">
        <v>0</v>
      </c>
      <c r="AO240" s="19">
        <v>0</v>
      </c>
      <c r="AP240" s="20">
        <v>0</v>
      </c>
      <c r="AQ240" s="20">
        <v>0</v>
      </c>
    </row>
    <row r="241" spans="1:4" ht="17.25">
      <c r="A241" s="10">
        <v>0.163888888888889</v>
      </c>
      <c r="B241" s="19">
        <v>0.868177</v>
      </c>
      <c r="C241" s="20">
        <v>0.239616</v>
      </c>
      <c r="D241" s="20">
        <v>811.398</v>
      </c>
      <c r="E241" s="19">
        <v>0.878167</v>
      </c>
      <c r="F241" s="20">
        <v>26.288</v>
      </c>
      <c r="G241" s="20">
        <v>934.852</v>
      </c>
      <c r="H241" s="19">
        <v>0.890763</v>
      </c>
      <c r="I241" s="20">
        <v>16.573</v>
      </c>
      <c r="J241" s="20">
        <v>871.507</v>
      </c>
      <c r="K241" s="19">
        <v>0.81442</v>
      </c>
      <c r="L241" s="20">
        <v>1.95623</v>
      </c>
      <c r="M241" s="20">
        <v>464.014</v>
      </c>
      <c r="N241" s="19">
        <v>-0.866838</v>
      </c>
      <c r="O241" s="20">
        <v>0.237143</v>
      </c>
      <c r="P241" s="20">
        <v>813.384</v>
      </c>
      <c r="Q241" s="19">
        <v>0.631995</v>
      </c>
      <c r="R241" s="20">
        <v>0.570859</v>
      </c>
      <c r="S241" s="20">
        <v>38.728</v>
      </c>
      <c r="T241" s="19">
        <v>0.958614</v>
      </c>
      <c r="U241" s="20">
        <v>0.540747</v>
      </c>
      <c r="V241" s="20">
        <v>104.122</v>
      </c>
      <c r="W241" s="19">
        <v>0.989898</v>
      </c>
      <c r="X241" s="20">
        <v>0.632384</v>
      </c>
      <c r="Y241" s="20">
        <v>39.8887</v>
      </c>
      <c r="Z241" s="19">
        <v>0.81695</v>
      </c>
      <c r="AA241" s="20">
        <v>3.33057</v>
      </c>
      <c r="AB241" s="20">
        <v>205.935</v>
      </c>
      <c r="AC241" s="19">
        <v>0</v>
      </c>
      <c r="AD241" s="20">
        <v>0</v>
      </c>
      <c r="AE241" s="20">
        <v>0</v>
      </c>
      <c r="AF241" s="19">
        <v>0.880822</v>
      </c>
      <c r="AG241" s="20">
        <v>5.3733</v>
      </c>
      <c r="AH241" s="20">
        <v>92.7299</v>
      </c>
      <c r="AI241" s="19">
        <v>0</v>
      </c>
      <c r="AJ241" s="20">
        <v>0</v>
      </c>
      <c r="AK241" s="20">
        <v>0</v>
      </c>
      <c r="AL241" s="19">
        <v>0</v>
      </c>
      <c r="AM241" s="20">
        <v>0</v>
      </c>
      <c r="AN241" s="20">
        <v>0</v>
      </c>
      <c r="AO241" s="19">
        <v>0</v>
      </c>
      <c r="AP241" s="20">
        <v>0</v>
      </c>
      <c r="AQ241" s="20">
        <v>0</v>
      </c>
    </row>
    <row r="242" spans="1:4" ht="17.25">
      <c r="A242" s="10">
        <v>0.164583333333333</v>
      </c>
      <c r="B242" s="19">
        <v>0.868089</v>
      </c>
      <c r="C242" s="20">
        <v>0.238552</v>
      </c>
      <c r="D242" s="20">
        <v>811.402</v>
      </c>
      <c r="E242" s="19">
        <v>0.880016</v>
      </c>
      <c r="F242" s="20">
        <v>26.4084</v>
      </c>
      <c r="G242" s="20">
        <v>935.298</v>
      </c>
      <c r="H242" s="19">
        <v>0.892129</v>
      </c>
      <c r="I242" s="20">
        <v>16.6333</v>
      </c>
      <c r="J242" s="20">
        <v>871.779</v>
      </c>
      <c r="K242" s="19">
        <v>0.815584</v>
      </c>
      <c r="L242" s="20">
        <v>1.95761</v>
      </c>
      <c r="M242" s="20">
        <v>464.047</v>
      </c>
      <c r="N242" s="19">
        <v>-0.866262</v>
      </c>
      <c r="O242" s="20">
        <v>0.236723</v>
      </c>
      <c r="P242" s="20">
        <v>813.388</v>
      </c>
      <c r="Q242" s="19">
        <v>0.631912</v>
      </c>
      <c r="R242" s="20">
        <v>0.56809</v>
      </c>
      <c r="S242" s="20">
        <v>38.7375</v>
      </c>
      <c r="T242" s="19">
        <v>0.959881</v>
      </c>
      <c r="U242" s="20">
        <v>0.540835</v>
      </c>
      <c r="V242" s="20">
        <v>104.131</v>
      </c>
      <c r="W242" s="19">
        <v>0.989795</v>
      </c>
      <c r="X242" s="20">
        <v>0.630684</v>
      </c>
      <c r="Y242" s="20">
        <v>39.899</v>
      </c>
      <c r="Z242" s="19">
        <v>0.822556</v>
      </c>
      <c r="AA242" s="20">
        <v>3.36385</v>
      </c>
      <c r="AB242" s="20">
        <v>205.991</v>
      </c>
      <c r="AC242" s="19">
        <v>0</v>
      </c>
      <c r="AD242" s="20">
        <v>0</v>
      </c>
      <c r="AE242" s="20">
        <v>0</v>
      </c>
      <c r="AF242" s="19">
        <v>0.881252</v>
      </c>
      <c r="AG242" s="20">
        <v>5.30594</v>
      </c>
      <c r="AH242" s="20">
        <v>92.8172</v>
      </c>
      <c r="AI242" s="19">
        <v>0</v>
      </c>
      <c r="AJ242" s="20">
        <v>0</v>
      </c>
      <c r="AK242" s="20">
        <v>0</v>
      </c>
      <c r="AL242" s="19">
        <v>0</v>
      </c>
      <c r="AM242" s="20">
        <v>0</v>
      </c>
      <c r="AN242" s="20">
        <v>0</v>
      </c>
      <c r="AO242" s="19">
        <v>0</v>
      </c>
      <c r="AP242" s="20">
        <v>0</v>
      </c>
      <c r="AQ242" s="20">
        <v>0</v>
      </c>
    </row>
    <row r="243" spans="1:4" ht="17.25">
      <c r="A243" s="10">
        <v>0.165277777777778</v>
      </c>
      <c r="B243" s="19">
        <v>0.86781</v>
      </c>
      <c r="C243" s="20">
        <v>0.238942</v>
      </c>
      <c r="D243" s="20">
        <v>811.406</v>
      </c>
      <c r="E243" s="19">
        <v>0.88021</v>
      </c>
      <c r="F243" s="20">
        <v>26.4337</v>
      </c>
      <c r="G243" s="20">
        <v>935.746</v>
      </c>
      <c r="H243" s="19">
        <v>0.892081</v>
      </c>
      <c r="I243" s="20">
        <v>16.6323</v>
      </c>
      <c r="J243" s="20">
        <v>872.061</v>
      </c>
      <c r="K243" s="19">
        <v>0.815252</v>
      </c>
      <c r="L243" s="20">
        <v>1.95339</v>
      </c>
      <c r="M243" s="20">
        <v>464.08</v>
      </c>
      <c r="N243" s="19">
        <v>-0.866184</v>
      </c>
      <c r="O243" s="20">
        <v>0.235787</v>
      </c>
      <c r="P243" s="20">
        <v>813.392</v>
      </c>
      <c r="Q243" s="19">
        <v>0.633596</v>
      </c>
      <c r="R243" s="20">
        <v>0.571711</v>
      </c>
      <c r="S243" s="20">
        <v>38.747</v>
      </c>
      <c r="T243" s="19">
        <v>0.959283</v>
      </c>
      <c r="U243" s="20">
        <v>0.540646</v>
      </c>
      <c r="V243" s="20">
        <v>104.14</v>
      </c>
      <c r="W243" s="19">
        <v>0.989812</v>
      </c>
      <c r="X243" s="20">
        <v>0.629971</v>
      </c>
      <c r="Y243" s="20">
        <v>39.9095</v>
      </c>
      <c r="Z243" s="19">
        <v>0.813185</v>
      </c>
      <c r="AA243" s="20">
        <v>3.35266</v>
      </c>
      <c r="AB243" s="20">
        <v>206.046</v>
      </c>
      <c r="AC243" s="19">
        <v>0</v>
      </c>
      <c r="AD243" s="20">
        <v>0</v>
      </c>
      <c r="AE243" s="20">
        <v>0</v>
      </c>
      <c r="AF243" s="19">
        <v>0</v>
      </c>
      <c r="AG243" s="20">
        <v>0</v>
      </c>
      <c r="AH243" s="20">
        <v>92.8727</v>
      </c>
      <c r="AI243" s="19">
        <v>0</v>
      </c>
      <c r="AJ243" s="20">
        <v>0</v>
      </c>
      <c r="AK243" s="20">
        <v>0</v>
      </c>
      <c r="AL243" s="19">
        <v>0</v>
      </c>
      <c r="AM243" s="20">
        <v>0</v>
      </c>
      <c r="AN243" s="20">
        <v>0</v>
      </c>
      <c r="AO243" s="19">
        <v>0</v>
      </c>
      <c r="AP243" s="20">
        <v>0</v>
      </c>
      <c r="AQ243" s="20">
        <v>0</v>
      </c>
    </row>
    <row r="244" spans="1:4" ht="17.25">
      <c r="A244" s="10">
        <v>0.16597222222222199</v>
      </c>
      <c r="B244" s="19">
        <v>0.866969</v>
      </c>
      <c r="C244" s="20">
        <v>0.237147</v>
      </c>
      <c r="D244" s="20">
        <v>811.41</v>
      </c>
      <c r="E244" s="19">
        <v>0.880721</v>
      </c>
      <c r="F244" s="20">
        <v>26.4729</v>
      </c>
      <c r="G244" s="20">
        <v>936.18</v>
      </c>
      <c r="H244" s="19">
        <v>0.892646</v>
      </c>
      <c r="I244" s="20">
        <v>16.6725</v>
      </c>
      <c r="J244" s="20">
        <v>872.334</v>
      </c>
      <c r="K244" s="19">
        <v>0.867642</v>
      </c>
      <c r="L244" s="20">
        <v>8.01515</v>
      </c>
      <c r="M244" s="20">
        <v>464.15</v>
      </c>
      <c r="N244" s="19">
        <v>-0.86594</v>
      </c>
      <c r="O244" s="20">
        <v>0.236395</v>
      </c>
      <c r="P244" s="20">
        <v>813.396</v>
      </c>
      <c r="Q244" s="19">
        <v>0.633839</v>
      </c>
      <c r="R244" s="20">
        <v>0.571146</v>
      </c>
      <c r="S244" s="20">
        <v>38.7565</v>
      </c>
      <c r="T244" s="19">
        <v>0.959387</v>
      </c>
      <c r="U244" s="20">
        <v>0.539392</v>
      </c>
      <c r="V244" s="20">
        <v>104.149</v>
      </c>
      <c r="W244" s="19">
        <v>0.98973</v>
      </c>
      <c r="X244" s="20">
        <v>0.628259</v>
      </c>
      <c r="Y244" s="20">
        <v>39.92</v>
      </c>
      <c r="Z244" s="19">
        <v>0.811228</v>
      </c>
      <c r="AA244" s="20">
        <v>3.34548</v>
      </c>
      <c r="AB244" s="20">
        <v>206.101</v>
      </c>
      <c r="AC244" s="19">
        <v>0</v>
      </c>
      <c r="AD244" s="20">
        <v>0</v>
      </c>
      <c r="AE244" s="20">
        <v>0</v>
      </c>
      <c r="AF244" s="19">
        <v>0.832369</v>
      </c>
      <c r="AG244" s="20">
        <v>0.00534628</v>
      </c>
      <c r="AH244" s="20">
        <v>92.8727</v>
      </c>
      <c r="AI244" s="19">
        <v>0</v>
      </c>
      <c r="AJ244" s="20">
        <v>0</v>
      </c>
      <c r="AK244" s="20">
        <v>0</v>
      </c>
      <c r="AL244" s="19">
        <v>0</v>
      </c>
      <c r="AM244" s="20">
        <v>0</v>
      </c>
      <c r="AN244" s="20">
        <v>0</v>
      </c>
      <c r="AO244" s="19">
        <v>0</v>
      </c>
      <c r="AP244" s="20">
        <v>0</v>
      </c>
      <c r="AQ244" s="20">
        <v>0</v>
      </c>
    </row>
    <row r="245" spans="1:4" ht="17.25">
      <c r="A245" s="10">
        <v>0.16666666666666699</v>
      </c>
      <c r="B245" s="19">
        <v>0.866315</v>
      </c>
      <c r="C245" s="20">
        <v>0.238311</v>
      </c>
      <c r="D245" s="20">
        <v>811.414</v>
      </c>
      <c r="E245" s="19">
        <v>0.880143</v>
      </c>
      <c r="F245" s="20">
        <v>26.5032</v>
      </c>
      <c r="G245" s="20">
        <v>936.629</v>
      </c>
      <c r="H245" s="19">
        <v>0.892217</v>
      </c>
      <c r="I245" s="20">
        <v>16.6907</v>
      </c>
      <c r="J245" s="20">
        <v>872.607</v>
      </c>
      <c r="K245" s="19">
        <v>0.872393</v>
      </c>
      <c r="L245" s="20">
        <v>14.0568</v>
      </c>
      <c r="M245" s="20">
        <v>464.291</v>
      </c>
      <c r="N245" s="19">
        <v>-0.865988</v>
      </c>
      <c r="O245" s="20">
        <v>0.236226</v>
      </c>
      <c r="P245" s="20">
        <v>813.4</v>
      </c>
      <c r="Q245" s="19">
        <v>0.633379</v>
      </c>
      <c r="R245" s="20">
        <v>0.571735</v>
      </c>
      <c r="S245" s="20">
        <v>38.766</v>
      </c>
      <c r="T245" s="19">
        <v>0.958905</v>
      </c>
      <c r="U245" s="20">
        <v>0.54057</v>
      </c>
      <c r="V245" s="20">
        <v>104.158</v>
      </c>
      <c r="W245" s="19">
        <v>0.989788</v>
      </c>
      <c r="X245" s="20">
        <v>0.631021</v>
      </c>
      <c r="Y245" s="20">
        <v>39.9305</v>
      </c>
      <c r="Z245" s="19">
        <v>0.812505</v>
      </c>
      <c r="AA245" s="20">
        <v>3.35176</v>
      </c>
      <c r="AB245" s="20">
        <v>206.16</v>
      </c>
      <c r="AC245" s="19">
        <v>0</v>
      </c>
      <c r="AD245" s="20">
        <v>0</v>
      </c>
      <c r="AE245" s="20">
        <v>0</v>
      </c>
      <c r="AF245" s="19">
        <v>0</v>
      </c>
      <c r="AG245" s="20">
        <v>0</v>
      </c>
      <c r="AH245" s="20">
        <v>92.8728</v>
      </c>
      <c r="AI245" s="19">
        <v>0</v>
      </c>
      <c r="AJ245" s="20">
        <v>0</v>
      </c>
      <c r="AK245" s="20">
        <v>0</v>
      </c>
      <c r="AL245" s="19">
        <v>0</v>
      </c>
      <c r="AM245" s="20">
        <v>0</v>
      </c>
      <c r="AN245" s="20">
        <v>0</v>
      </c>
      <c r="AO245" s="19">
        <v>0</v>
      </c>
      <c r="AP245" s="20">
        <v>0</v>
      </c>
      <c r="AQ245" s="20">
        <v>0</v>
      </c>
    </row>
    <row r="246" spans="1:4" ht="17.25">
      <c r="A246" s="10">
        <v>0.16736111111111099</v>
      </c>
      <c r="B246" s="19">
        <v>0.868243</v>
      </c>
      <c r="C246" s="20">
        <v>0.240502</v>
      </c>
      <c r="D246" s="20">
        <v>811.418</v>
      </c>
      <c r="E246" s="19">
        <v>0.878784</v>
      </c>
      <c r="F246" s="20">
        <v>26.5525</v>
      </c>
      <c r="G246" s="20">
        <v>937.064</v>
      </c>
      <c r="H246" s="19">
        <v>0.891047</v>
      </c>
      <c r="I246" s="20">
        <v>16.7241</v>
      </c>
      <c r="J246" s="20">
        <v>872.89</v>
      </c>
      <c r="K246" s="19">
        <v>0.814695</v>
      </c>
      <c r="L246" s="20">
        <v>1.96048</v>
      </c>
      <c r="M246" s="20">
        <v>464.359</v>
      </c>
      <c r="N246" s="19">
        <v>-0.866232</v>
      </c>
      <c r="O246" s="20">
        <v>0.238475</v>
      </c>
      <c r="P246" s="20">
        <v>813.404</v>
      </c>
      <c r="Q246" s="19">
        <v>0.630316</v>
      </c>
      <c r="R246" s="20">
        <v>0.570555</v>
      </c>
      <c r="S246" s="20">
        <v>38.7754</v>
      </c>
      <c r="T246" s="19">
        <v>0.958174</v>
      </c>
      <c r="U246" s="20">
        <v>0.542238</v>
      </c>
      <c r="V246" s="20">
        <v>104.167</v>
      </c>
      <c r="W246" s="19">
        <v>0.989974</v>
      </c>
      <c r="X246" s="20">
        <v>0.634635</v>
      </c>
      <c r="Y246" s="20">
        <v>39.9413</v>
      </c>
      <c r="Z246" s="19">
        <v>0.810734</v>
      </c>
      <c r="AA246" s="20">
        <v>3.35972</v>
      </c>
      <c r="AB246" s="20">
        <v>206.215</v>
      </c>
      <c r="AC246" s="19">
        <v>0</v>
      </c>
      <c r="AD246" s="20">
        <v>0</v>
      </c>
      <c r="AE246" s="20">
        <v>0</v>
      </c>
      <c r="AF246" s="19">
        <v>0</v>
      </c>
      <c r="AG246" s="20">
        <v>0</v>
      </c>
      <c r="AH246" s="20">
        <v>92.8728</v>
      </c>
      <c r="AI246" s="19">
        <v>0</v>
      </c>
      <c r="AJ246" s="20">
        <v>0</v>
      </c>
      <c r="AK246" s="20">
        <v>0</v>
      </c>
      <c r="AL246" s="19">
        <v>0</v>
      </c>
      <c r="AM246" s="20">
        <v>0</v>
      </c>
      <c r="AN246" s="20">
        <v>0</v>
      </c>
      <c r="AO246" s="19">
        <v>0</v>
      </c>
      <c r="AP246" s="20">
        <v>0</v>
      </c>
      <c r="AQ246" s="20">
        <v>0</v>
      </c>
    </row>
    <row r="247" spans="1:4" ht="17.25">
      <c r="A247" s="10">
        <v>0.16805555555555601</v>
      </c>
      <c r="B247" s="19">
        <v>0.867837</v>
      </c>
      <c r="C247" s="20">
        <v>0.241076</v>
      </c>
      <c r="D247" s="20">
        <v>811.422</v>
      </c>
      <c r="E247" s="19">
        <v>0.878721</v>
      </c>
      <c r="F247" s="20">
        <v>26.5529</v>
      </c>
      <c r="G247" s="20">
        <v>937.506</v>
      </c>
      <c r="H247" s="19">
        <v>0.89098</v>
      </c>
      <c r="I247" s="20">
        <v>16.6988</v>
      </c>
      <c r="J247" s="20">
        <v>873.174</v>
      </c>
      <c r="K247" s="19">
        <v>0.814793</v>
      </c>
      <c r="L247" s="20">
        <v>1.96108</v>
      </c>
      <c r="M247" s="20">
        <v>464.392</v>
      </c>
      <c r="N247" s="19">
        <v>-0.866564</v>
      </c>
      <c r="O247" s="20">
        <v>0.238355</v>
      </c>
      <c r="P247" s="20">
        <v>813.408</v>
      </c>
      <c r="Q247" s="19">
        <v>0.630999</v>
      </c>
      <c r="R247" s="20">
        <v>0.571845</v>
      </c>
      <c r="S247" s="20">
        <v>38.7852</v>
      </c>
      <c r="T247" s="19">
        <v>0.958177</v>
      </c>
      <c r="U247" s="20">
        <v>0.542158</v>
      </c>
      <c r="V247" s="20">
        <v>104.176</v>
      </c>
      <c r="W247" s="19">
        <v>0.989981</v>
      </c>
      <c r="X247" s="20">
        <v>0.634163</v>
      </c>
      <c r="Y247" s="20">
        <v>39.9517</v>
      </c>
      <c r="Z247" s="19">
        <v>0.809954</v>
      </c>
      <c r="AA247" s="20">
        <v>3.3554</v>
      </c>
      <c r="AB247" s="20">
        <v>206.271</v>
      </c>
      <c r="AC247" s="19">
        <v>0</v>
      </c>
      <c r="AD247" s="20">
        <v>0</v>
      </c>
      <c r="AE247" s="20">
        <v>0</v>
      </c>
      <c r="AF247" s="19">
        <v>0.824265</v>
      </c>
      <c r="AG247" s="20">
        <v>0.00531271</v>
      </c>
      <c r="AH247" s="20">
        <v>92.8729</v>
      </c>
      <c r="AI247" s="19">
        <v>0</v>
      </c>
      <c r="AJ247" s="20">
        <v>0</v>
      </c>
      <c r="AK247" s="20">
        <v>0</v>
      </c>
      <c r="AL247" s="19">
        <v>0</v>
      </c>
      <c r="AM247" s="20">
        <v>0</v>
      </c>
      <c r="AN247" s="20">
        <v>0</v>
      </c>
      <c r="AO247" s="19">
        <v>0</v>
      </c>
      <c r="AP247" s="20">
        <v>0</v>
      </c>
      <c r="AQ247" s="20">
        <v>0</v>
      </c>
    </row>
    <row r="248" spans="1:4" ht="17.25">
      <c r="A248" s="10">
        <v>0.16875000000000001</v>
      </c>
      <c r="B248" s="19">
        <v>0.868428</v>
      </c>
      <c r="C248" s="20">
        <v>0.239791</v>
      </c>
      <c r="D248" s="20">
        <v>811.426</v>
      </c>
      <c r="E248" s="19">
        <v>0.879258</v>
      </c>
      <c r="F248" s="20">
        <v>26.5332</v>
      </c>
      <c r="G248" s="20">
        <v>937.941</v>
      </c>
      <c r="H248" s="19">
        <v>0.891467</v>
      </c>
      <c r="I248" s="20">
        <v>16.6975</v>
      </c>
      <c r="J248" s="20">
        <v>873.447</v>
      </c>
      <c r="K248" s="19">
        <v>0.814147</v>
      </c>
      <c r="L248" s="20">
        <v>1.96321</v>
      </c>
      <c r="M248" s="20">
        <v>464.424</v>
      </c>
      <c r="N248" s="19">
        <v>-0.866612</v>
      </c>
      <c r="O248" s="20">
        <v>0.23743</v>
      </c>
      <c r="P248" s="20">
        <v>813.412</v>
      </c>
      <c r="Q248" s="19">
        <v>0.630868</v>
      </c>
      <c r="R248" s="20">
        <v>0.570109</v>
      </c>
      <c r="S248" s="20">
        <v>38.7944</v>
      </c>
      <c r="T248" s="19">
        <v>0.958463</v>
      </c>
      <c r="U248" s="20">
        <v>0.541292</v>
      </c>
      <c r="V248" s="20">
        <v>104.185</v>
      </c>
      <c r="W248" s="19">
        <v>0.989936</v>
      </c>
      <c r="X248" s="20">
        <v>0.633414</v>
      </c>
      <c r="Y248" s="20">
        <v>39.9624</v>
      </c>
      <c r="Z248" s="19">
        <v>0.811343</v>
      </c>
      <c r="AA248" s="20">
        <v>3.35855</v>
      </c>
      <c r="AB248" s="20">
        <v>206.326</v>
      </c>
      <c r="AC248" s="19">
        <v>0</v>
      </c>
      <c r="AD248" s="20">
        <v>0</v>
      </c>
      <c r="AE248" s="20">
        <v>0</v>
      </c>
      <c r="AF248" s="19">
        <v>0</v>
      </c>
      <c r="AG248" s="20">
        <v>0</v>
      </c>
      <c r="AH248" s="20">
        <v>92.8729</v>
      </c>
      <c r="AI248" s="19">
        <v>0</v>
      </c>
      <c r="AJ248" s="20">
        <v>0</v>
      </c>
      <c r="AK248" s="20">
        <v>0</v>
      </c>
      <c r="AL248" s="19">
        <v>0</v>
      </c>
      <c r="AM248" s="20">
        <v>0</v>
      </c>
      <c r="AN248" s="20">
        <v>0</v>
      </c>
      <c r="AO248" s="19">
        <v>0</v>
      </c>
      <c r="AP248" s="20">
        <v>0</v>
      </c>
      <c r="AQ248" s="20">
        <v>0</v>
      </c>
    </row>
    <row r="249" spans="1:4" ht="17.25">
      <c r="A249" s="10">
        <v>0.16944444444444401</v>
      </c>
      <c r="B249" s="19">
        <v>0.867225</v>
      </c>
      <c r="C249" s="20">
        <v>0.239572</v>
      </c>
      <c r="D249" s="20">
        <v>811.43</v>
      </c>
      <c r="E249" s="19">
        <v>0.879494</v>
      </c>
      <c r="F249" s="20">
        <v>26.5106</v>
      </c>
      <c r="G249" s="20">
        <v>938.39</v>
      </c>
      <c r="H249" s="19">
        <v>0.891487</v>
      </c>
      <c r="I249" s="20">
        <v>16.6854</v>
      </c>
      <c r="J249" s="20">
        <v>873.73</v>
      </c>
      <c r="K249" s="19">
        <v>0.866055</v>
      </c>
      <c r="L249" s="20">
        <v>7.98949</v>
      </c>
      <c r="M249" s="20">
        <v>464.541</v>
      </c>
      <c r="N249" s="19">
        <v>-0.866696</v>
      </c>
      <c r="O249" s="20">
        <v>0.236846</v>
      </c>
      <c r="P249" s="20">
        <v>813.416</v>
      </c>
      <c r="Q249" s="19">
        <v>0.630309</v>
      </c>
      <c r="R249" s="20">
        <v>0.568676</v>
      </c>
      <c r="S249" s="20">
        <v>38.8039</v>
      </c>
      <c r="T249" s="19">
        <v>0.958295</v>
      </c>
      <c r="U249" s="20">
        <v>0.541058</v>
      </c>
      <c r="V249" s="20">
        <v>104.194</v>
      </c>
      <c r="W249" s="19">
        <v>0.989939</v>
      </c>
      <c r="X249" s="20">
        <v>0.631856</v>
      </c>
      <c r="Y249" s="20">
        <v>39.9728</v>
      </c>
      <c r="Z249" s="19">
        <v>0.812596</v>
      </c>
      <c r="AA249" s="20">
        <v>3.36212</v>
      </c>
      <c r="AB249" s="20">
        <v>206.384</v>
      </c>
      <c r="AC249" s="19">
        <v>0</v>
      </c>
      <c r="AD249" s="20">
        <v>0</v>
      </c>
      <c r="AE249" s="20">
        <v>0</v>
      </c>
      <c r="AF249" s="19">
        <v>0</v>
      </c>
      <c r="AG249" s="20">
        <v>0</v>
      </c>
      <c r="AH249" s="20">
        <v>92.873</v>
      </c>
      <c r="AI249" s="19">
        <v>0</v>
      </c>
      <c r="AJ249" s="20">
        <v>0</v>
      </c>
      <c r="AK249" s="20">
        <v>0</v>
      </c>
      <c r="AL249" s="19">
        <v>0</v>
      </c>
      <c r="AM249" s="20">
        <v>0</v>
      </c>
      <c r="AN249" s="20">
        <v>0</v>
      </c>
      <c r="AO249" s="19">
        <v>0</v>
      </c>
      <c r="AP249" s="20">
        <v>0</v>
      </c>
      <c r="AQ249" s="20">
        <v>0</v>
      </c>
    </row>
    <row r="250" spans="1:4" ht="17.25">
      <c r="A250" s="10">
        <v>0.17013888888888901</v>
      </c>
      <c r="B250" s="19">
        <v>0.867976</v>
      </c>
      <c r="C250" s="20">
        <v>0.239446</v>
      </c>
      <c r="D250" s="20">
        <v>811.434</v>
      </c>
      <c r="E250" s="19">
        <v>0.880691</v>
      </c>
      <c r="F250" s="20">
        <v>26.5262</v>
      </c>
      <c r="G250" s="20">
        <v>938.825</v>
      </c>
      <c r="H250" s="19">
        <v>0.892224</v>
      </c>
      <c r="I250" s="20">
        <v>16.6825</v>
      </c>
      <c r="J250" s="20">
        <v>874.003</v>
      </c>
      <c r="K250" s="19">
        <v>0.815018</v>
      </c>
      <c r="L250" s="20">
        <v>1.95321</v>
      </c>
      <c r="M250" s="20">
        <v>464.669</v>
      </c>
      <c r="N250" s="19">
        <v>0.866052</v>
      </c>
      <c r="O250" s="20">
        <v>0.236303</v>
      </c>
      <c r="P250" s="20">
        <v>813.42</v>
      </c>
      <c r="Q250" s="19">
        <v>0.630936</v>
      </c>
      <c r="R250" s="20">
        <v>0.567138</v>
      </c>
      <c r="S250" s="20">
        <v>38.8134</v>
      </c>
      <c r="T250" s="19">
        <v>0.959258</v>
      </c>
      <c r="U250" s="20">
        <v>0.539919</v>
      </c>
      <c r="V250" s="20">
        <v>104.203</v>
      </c>
      <c r="W250" s="19">
        <v>0.989778</v>
      </c>
      <c r="X250" s="20">
        <v>0.630124</v>
      </c>
      <c r="Y250" s="20">
        <v>39.9833</v>
      </c>
      <c r="Z250" s="19">
        <v>0.812209</v>
      </c>
      <c r="AA250" s="20">
        <v>3.36063</v>
      </c>
      <c r="AB250" s="20">
        <v>206.437</v>
      </c>
      <c r="AC250" s="19">
        <v>0</v>
      </c>
      <c r="AD250" s="20">
        <v>0</v>
      </c>
      <c r="AE250" s="20">
        <v>0</v>
      </c>
      <c r="AF250" s="19">
        <v>0</v>
      </c>
      <c r="AG250" s="20">
        <v>0</v>
      </c>
      <c r="AH250" s="20">
        <v>92.873</v>
      </c>
      <c r="AI250" s="19">
        <v>0</v>
      </c>
      <c r="AJ250" s="20">
        <v>0</v>
      </c>
      <c r="AK250" s="20">
        <v>0</v>
      </c>
      <c r="AL250" s="19">
        <v>0</v>
      </c>
      <c r="AM250" s="20">
        <v>0</v>
      </c>
      <c r="AN250" s="20">
        <v>0</v>
      </c>
      <c r="AO250" s="19">
        <v>0</v>
      </c>
      <c r="AP250" s="20">
        <v>0</v>
      </c>
      <c r="AQ250" s="20">
        <v>0</v>
      </c>
    </row>
    <row r="251" spans="1:4" ht="17.25">
      <c r="A251" s="10">
        <v>0.170833333333333</v>
      </c>
      <c r="B251" s="19">
        <v>0.868033</v>
      </c>
      <c r="C251" s="20">
        <v>0.239345</v>
      </c>
      <c r="D251" s="20">
        <v>811.438</v>
      </c>
      <c r="E251" s="19">
        <v>0.879724</v>
      </c>
      <c r="F251" s="20">
        <v>26.5259</v>
      </c>
      <c r="G251" s="20">
        <v>939.274</v>
      </c>
      <c r="H251" s="19">
        <v>0.891949</v>
      </c>
      <c r="I251" s="20">
        <v>16.7103</v>
      </c>
      <c r="J251" s="20">
        <v>874.282</v>
      </c>
      <c r="K251" s="19">
        <v>0.815173</v>
      </c>
      <c r="L251" s="20">
        <v>1.95796</v>
      </c>
      <c r="M251" s="20">
        <v>464.702</v>
      </c>
      <c r="N251" s="19">
        <v>-0.866439</v>
      </c>
      <c r="O251" s="20">
        <v>0.236695</v>
      </c>
      <c r="P251" s="20">
        <v>813.423</v>
      </c>
      <c r="Q251" s="19">
        <v>0.630803</v>
      </c>
      <c r="R251" s="20">
        <v>0.569838</v>
      </c>
      <c r="S251" s="20">
        <v>38.8228</v>
      </c>
      <c r="T251" s="19">
        <v>0.958528</v>
      </c>
      <c r="U251" s="20">
        <v>0.541694</v>
      </c>
      <c r="V251" s="20">
        <v>104.212</v>
      </c>
      <c r="W251" s="19">
        <v>0.989835</v>
      </c>
      <c r="X251" s="20">
        <v>0.631502</v>
      </c>
      <c r="Y251" s="20">
        <v>39.9938</v>
      </c>
      <c r="Z251" s="19">
        <v>0.8121</v>
      </c>
      <c r="AA251" s="20">
        <v>3.36243</v>
      </c>
      <c r="AB251" s="20">
        <v>206.495</v>
      </c>
      <c r="AC251" s="19">
        <v>0</v>
      </c>
      <c r="AD251" s="20">
        <v>0</v>
      </c>
      <c r="AE251" s="20">
        <v>0</v>
      </c>
      <c r="AF251" s="19">
        <v>0.809875</v>
      </c>
      <c r="AG251" s="20">
        <v>0.00522943</v>
      </c>
      <c r="AH251" s="20">
        <v>92.8731</v>
      </c>
      <c r="AI251" s="19">
        <v>0</v>
      </c>
      <c r="AJ251" s="20">
        <v>0</v>
      </c>
      <c r="AK251" s="20">
        <v>0</v>
      </c>
      <c r="AL251" s="19">
        <v>0</v>
      </c>
      <c r="AM251" s="20">
        <v>0</v>
      </c>
      <c r="AN251" s="20">
        <v>0</v>
      </c>
      <c r="AO251" s="19">
        <v>0</v>
      </c>
      <c r="AP251" s="20">
        <v>0</v>
      </c>
      <c r="AQ251" s="20">
        <v>0</v>
      </c>
    </row>
    <row r="252" spans="1:4" ht="17.25">
      <c r="A252" s="10">
        <v>0.171527777777778</v>
      </c>
      <c r="B252" s="19">
        <v>0.867805</v>
      </c>
      <c r="C252" s="20">
        <v>0.239936</v>
      </c>
      <c r="D252" s="20">
        <v>811.442</v>
      </c>
      <c r="E252" s="19">
        <v>0.879661</v>
      </c>
      <c r="F252" s="20">
        <v>26.5431</v>
      </c>
      <c r="G252" s="20">
        <v>939.724</v>
      </c>
      <c r="H252" s="19">
        <v>0.891657</v>
      </c>
      <c r="I252" s="20">
        <v>16.7126</v>
      </c>
      <c r="J252" s="20">
        <v>874.565</v>
      </c>
      <c r="K252" s="19">
        <v>0.815291</v>
      </c>
      <c r="L252" s="20">
        <v>1.95696</v>
      </c>
      <c r="M252" s="20">
        <v>464.736</v>
      </c>
      <c r="N252" s="19">
        <v>-0.866393</v>
      </c>
      <c r="O252" s="20">
        <v>0.237182</v>
      </c>
      <c r="P252" s="20">
        <v>813.427</v>
      </c>
      <c r="Q252" s="19">
        <v>0.631067</v>
      </c>
      <c r="R252" s="20">
        <v>0.568951</v>
      </c>
      <c r="S252" s="20">
        <v>38.8323</v>
      </c>
      <c r="T252" s="19">
        <v>0.956666</v>
      </c>
      <c r="U252" s="20">
        <v>0.541511</v>
      </c>
      <c r="V252" s="20">
        <v>104.221</v>
      </c>
      <c r="W252" s="19">
        <v>0.989484</v>
      </c>
      <c r="X252" s="20">
        <v>0.631266</v>
      </c>
      <c r="Y252" s="20">
        <v>40.0043</v>
      </c>
      <c r="Z252" s="19">
        <v>0.812707</v>
      </c>
      <c r="AA252" s="20">
        <v>3.36007</v>
      </c>
      <c r="AB252" s="20">
        <v>206.551</v>
      </c>
      <c r="AC252" s="19">
        <v>0</v>
      </c>
      <c r="AD252" s="20">
        <v>0</v>
      </c>
      <c r="AE252" s="20">
        <v>0</v>
      </c>
      <c r="AF252" s="19">
        <v>0.818622</v>
      </c>
      <c r="AG252" s="20">
        <v>0.00517775</v>
      </c>
      <c r="AH252" s="20">
        <v>92.8731</v>
      </c>
      <c r="AI252" s="19">
        <v>0</v>
      </c>
      <c r="AJ252" s="20">
        <v>0</v>
      </c>
      <c r="AK252" s="20">
        <v>0</v>
      </c>
      <c r="AL252" s="19">
        <v>0</v>
      </c>
      <c r="AM252" s="20">
        <v>0</v>
      </c>
      <c r="AN252" s="20">
        <v>0</v>
      </c>
      <c r="AO252" s="19">
        <v>0</v>
      </c>
      <c r="AP252" s="20">
        <v>0</v>
      </c>
      <c r="AQ252" s="20">
        <v>0</v>
      </c>
    </row>
    <row r="253" spans="1:4" ht="17.25">
      <c r="A253" s="10">
        <v>0.172222222222222</v>
      </c>
      <c r="B253" s="19">
        <v>0.867544</v>
      </c>
      <c r="C253" s="20">
        <v>0.238951</v>
      </c>
      <c r="D253" s="20">
        <v>811.446</v>
      </c>
      <c r="E253" s="19">
        <v>0.88018</v>
      </c>
      <c r="F253" s="20">
        <v>26.5089</v>
      </c>
      <c r="G253" s="20">
        <v>940.174</v>
      </c>
      <c r="H253" s="19">
        <v>0.891979</v>
      </c>
      <c r="I253" s="20">
        <v>16.6795</v>
      </c>
      <c r="J253" s="20">
        <v>874.839</v>
      </c>
      <c r="K253" s="19">
        <v>0.867731</v>
      </c>
      <c r="L253" s="20">
        <v>8.02381</v>
      </c>
      <c r="M253" s="20">
        <v>464.805</v>
      </c>
      <c r="N253" s="19">
        <v>-0.866654</v>
      </c>
      <c r="O253" s="20">
        <v>0.236706</v>
      </c>
      <c r="P253" s="20">
        <v>813.431</v>
      </c>
      <c r="Q253" s="19">
        <v>0.630122</v>
      </c>
      <c r="R253" s="20">
        <v>0.565628</v>
      </c>
      <c r="S253" s="20">
        <v>38.8418</v>
      </c>
      <c r="T253" s="19">
        <v>0.957132</v>
      </c>
      <c r="U253" s="20">
        <v>0.540783</v>
      </c>
      <c r="V253" s="20">
        <v>104.23</v>
      </c>
      <c r="W253" s="19">
        <v>0.989561</v>
      </c>
      <c r="X253" s="20">
        <v>0.629582</v>
      </c>
      <c r="Y253" s="20">
        <v>40.0148</v>
      </c>
      <c r="Z253" s="19">
        <v>0.813058</v>
      </c>
      <c r="AA253" s="20">
        <v>3.35912</v>
      </c>
      <c r="AB253" s="20">
        <v>206.606</v>
      </c>
      <c r="AC253" s="19">
        <v>0</v>
      </c>
      <c r="AD253" s="20">
        <v>0</v>
      </c>
      <c r="AE253" s="20">
        <v>0</v>
      </c>
      <c r="AF253" s="19">
        <v>0.861757</v>
      </c>
      <c r="AG253" s="20">
        <v>0.0145782</v>
      </c>
      <c r="AH253" s="20">
        <v>92.8732</v>
      </c>
      <c r="AI253" s="19">
        <v>0</v>
      </c>
      <c r="AJ253" s="20">
        <v>0</v>
      </c>
      <c r="AK253" s="20">
        <v>0</v>
      </c>
      <c r="AL253" s="19">
        <v>0</v>
      </c>
      <c r="AM253" s="20">
        <v>0</v>
      </c>
      <c r="AN253" s="20">
        <v>0</v>
      </c>
      <c r="AO253" s="19">
        <v>0</v>
      </c>
      <c r="AP253" s="20">
        <v>0</v>
      </c>
      <c r="AQ253" s="20">
        <v>0</v>
      </c>
    </row>
    <row r="254" spans="1:4" ht="17.25">
      <c r="A254" s="10">
        <v>0.172916666666667</v>
      </c>
      <c r="B254" s="19">
        <v>0.866403</v>
      </c>
      <c r="C254" s="20">
        <v>0.237339</v>
      </c>
      <c r="D254" s="20">
        <v>811.45</v>
      </c>
      <c r="E254" s="19">
        <v>0.881538</v>
      </c>
      <c r="F254" s="20">
        <v>26.5458</v>
      </c>
      <c r="G254" s="20">
        <v>940.608</v>
      </c>
      <c r="H254" s="19">
        <v>0.893123</v>
      </c>
      <c r="I254" s="20">
        <v>16.7021</v>
      </c>
      <c r="J254" s="20">
        <v>875.121</v>
      </c>
      <c r="K254" s="19">
        <v>0.873285</v>
      </c>
      <c r="L254" s="20">
        <v>14.0358</v>
      </c>
      <c r="M254" s="20">
        <v>464.954</v>
      </c>
      <c r="N254" s="19">
        <v>-0.866759</v>
      </c>
      <c r="O254" s="20">
        <v>0.2353</v>
      </c>
      <c r="P254" s="20">
        <v>813.435</v>
      </c>
      <c r="Q254" s="19">
        <v>0.631931</v>
      </c>
      <c r="R254" s="20">
        <v>0.566855</v>
      </c>
      <c r="S254" s="20">
        <v>38.8514</v>
      </c>
      <c r="T254" s="19">
        <v>0.959384</v>
      </c>
      <c r="U254" s="20">
        <v>0.540895</v>
      </c>
      <c r="V254" s="20">
        <v>104.239</v>
      </c>
      <c r="W254" s="19">
        <v>0.989645</v>
      </c>
      <c r="X254" s="20">
        <v>0.628618</v>
      </c>
      <c r="Y254" s="20">
        <v>40.0253</v>
      </c>
      <c r="Z254" s="19">
        <v>0.821001</v>
      </c>
      <c r="AA254" s="20">
        <v>3.33638</v>
      </c>
      <c r="AB254" s="20">
        <v>206.663</v>
      </c>
      <c r="AC254" s="19">
        <v>0</v>
      </c>
      <c r="AD254" s="20">
        <v>0</v>
      </c>
      <c r="AE254" s="20">
        <v>0</v>
      </c>
      <c r="AF254" s="19">
        <v>0.880278</v>
      </c>
      <c r="AG254" s="20">
        <v>5.29332</v>
      </c>
      <c r="AH254" s="20">
        <v>92.928</v>
      </c>
      <c r="AI254" s="19">
        <v>0</v>
      </c>
      <c r="AJ254" s="20">
        <v>0</v>
      </c>
      <c r="AK254" s="20">
        <v>0</v>
      </c>
      <c r="AL254" s="19">
        <v>0</v>
      </c>
      <c r="AM254" s="20">
        <v>0</v>
      </c>
      <c r="AN254" s="20">
        <v>0</v>
      </c>
      <c r="AO254" s="19">
        <v>0</v>
      </c>
      <c r="AP254" s="20">
        <v>0</v>
      </c>
      <c r="AQ254" s="20">
        <v>0</v>
      </c>
    </row>
    <row r="255" spans="1:4" ht="17.25">
      <c r="A255" s="10">
        <v>0.17361111111111099</v>
      </c>
      <c r="B255" s="19">
        <v>0.867972</v>
      </c>
      <c r="C255" s="20">
        <v>0.238589</v>
      </c>
      <c r="D255" s="20">
        <v>811.454</v>
      </c>
      <c r="E255" s="19">
        <v>0.881053</v>
      </c>
      <c r="F255" s="20">
        <v>26.5428</v>
      </c>
      <c r="G255" s="20">
        <v>941.05</v>
      </c>
      <c r="H255" s="19">
        <v>0.892829</v>
      </c>
      <c r="I255" s="20">
        <v>16.7105</v>
      </c>
      <c r="J255" s="20">
        <v>875.404</v>
      </c>
      <c r="K255" s="19">
        <v>0.815012</v>
      </c>
      <c r="L255" s="20">
        <v>1.94839</v>
      </c>
      <c r="M255" s="20">
        <v>465.011</v>
      </c>
      <c r="N255" s="19">
        <v>-0.866785</v>
      </c>
      <c r="O255" s="20">
        <v>0.235896</v>
      </c>
      <c r="P255" s="20">
        <v>813.439</v>
      </c>
      <c r="Q255" s="19">
        <v>0.632359</v>
      </c>
      <c r="R255" s="20">
        <v>0.5676</v>
      </c>
      <c r="S255" s="20">
        <v>38.8609</v>
      </c>
      <c r="T255" s="19">
        <v>0.958823</v>
      </c>
      <c r="U255" s="20">
        <v>0.540706</v>
      </c>
      <c r="V255" s="20">
        <v>104.248</v>
      </c>
      <c r="W255" s="19">
        <v>0.989641</v>
      </c>
      <c r="X255" s="20">
        <v>0.629348</v>
      </c>
      <c r="Y255" s="20">
        <v>40.036</v>
      </c>
      <c r="Z255" s="19">
        <v>0.820375</v>
      </c>
      <c r="AA255" s="20">
        <v>3.33084</v>
      </c>
      <c r="AB255" s="20">
        <v>206.716</v>
      </c>
      <c r="AC255" s="19">
        <v>0</v>
      </c>
      <c r="AD255" s="20">
        <v>0</v>
      </c>
      <c r="AE255" s="20">
        <v>0</v>
      </c>
      <c r="AF255" s="19">
        <v>0.881293</v>
      </c>
      <c r="AG255" s="20">
        <v>5.34292</v>
      </c>
      <c r="AH255" s="20">
        <v>93.0155</v>
      </c>
      <c r="AI255" s="19">
        <v>0</v>
      </c>
      <c r="AJ255" s="20">
        <v>0</v>
      </c>
      <c r="AK255" s="20">
        <v>0</v>
      </c>
      <c r="AL255" s="19">
        <v>0</v>
      </c>
      <c r="AM255" s="20">
        <v>0</v>
      </c>
      <c r="AN255" s="20">
        <v>0</v>
      </c>
      <c r="AO255" s="19">
        <v>0</v>
      </c>
      <c r="AP255" s="20">
        <v>0</v>
      </c>
      <c r="AQ255" s="20">
        <v>0</v>
      </c>
    </row>
    <row r="256" spans="1:4" ht="17.25">
      <c r="A256" s="10">
        <v>0.17430555555555599</v>
      </c>
      <c r="B256" s="19">
        <v>0.868193</v>
      </c>
      <c r="C256" s="20">
        <v>0.239426</v>
      </c>
      <c r="D256" s="20">
        <v>811.458</v>
      </c>
      <c r="E256" s="19">
        <v>0.88071</v>
      </c>
      <c r="F256" s="20">
        <v>26.5695</v>
      </c>
      <c r="G256" s="20">
        <v>941.486</v>
      </c>
      <c r="H256" s="19">
        <v>0.892519</v>
      </c>
      <c r="I256" s="20">
        <v>16.7268</v>
      </c>
      <c r="J256" s="20">
        <v>875.679</v>
      </c>
      <c r="K256" s="19">
        <v>0.815657</v>
      </c>
      <c r="L256" s="20">
        <v>1.95893</v>
      </c>
      <c r="M256" s="20">
        <v>465.043</v>
      </c>
      <c r="N256" s="19">
        <v>-0.866857</v>
      </c>
      <c r="O256" s="20">
        <v>0.236237</v>
      </c>
      <c r="P256" s="20">
        <v>813.443</v>
      </c>
      <c r="Q256" s="19">
        <v>0.632502</v>
      </c>
      <c r="R256" s="20">
        <v>0.570067</v>
      </c>
      <c r="S256" s="20">
        <v>38.8702</v>
      </c>
      <c r="T256" s="19">
        <v>0.95863</v>
      </c>
      <c r="U256" s="20">
        <v>0.541907</v>
      </c>
      <c r="V256" s="20">
        <v>104.257</v>
      </c>
      <c r="W256" s="19">
        <v>0.989657</v>
      </c>
      <c r="X256" s="20">
        <v>0.630463</v>
      </c>
      <c r="Y256" s="20">
        <v>40.0465</v>
      </c>
      <c r="Z256" s="19">
        <v>0.819241</v>
      </c>
      <c r="AA256" s="20">
        <v>3.32915</v>
      </c>
      <c r="AB256" s="20">
        <v>206.774</v>
      </c>
      <c r="AC256" s="19">
        <v>0</v>
      </c>
      <c r="AD256" s="20">
        <v>0</v>
      </c>
      <c r="AE256" s="20">
        <v>0</v>
      </c>
      <c r="AF256" s="19">
        <v>0.882378</v>
      </c>
      <c r="AG256" s="20">
        <v>5.38603</v>
      </c>
      <c r="AH256" s="20">
        <v>93.1046</v>
      </c>
      <c r="AI256" s="19">
        <v>0</v>
      </c>
      <c r="AJ256" s="20">
        <v>0</v>
      </c>
      <c r="AK256" s="20">
        <v>0</v>
      </c>
      <c r="AL256" s="19">
        <v>0</v>
      </c>
      <c r="AM256" s="20">
        <v>0</v>
      </c>
      <c r="AN256" s="20">
        <v>0</v>
      </c>
      <c r="AO256" s="19">
        <v>0</v>
      </c>
      <c r="AP256" s="20">
        <v>0</v>
      </c>
      <c r="AQ256" s="20">
        <v>0</v>
      </c>
    </row>
    <row r="257" spans="1:4" ht="17.25">
      <c r="A257" s="10">
        <v>0.17499999999999999</v>
      </c>
      <c r="B257" s="19">
        <v>0.868249</v>
      </c>
      <c r="C257" s="20">
        <v>0.23929</v>
      </c>
      <c r="D257" s="20">
        <v>811.462</v>
      </c>
      <c r="E257" s="19">
        <v>0.880649</v>
      </c>
      <c r="F257" s="20">
        <v>26.5495</v>
      </c>
      <c r="G257" s="20">
        <v>941.936</v>
      </c>
      <c r="H257" s="19">
        <v>0.892436</v>
      </c>
      <c r="I257" s="20">
        <v>16.721</v>
      </c>
      <c r="J257" s="20">
        <v>875.957</v>
      </c>
      <c r="K257" s="19">
        <v>0.814452</v>
      </c>
      <c r="L257" s="20">
        <v>1.95573</v>
      </c>
      <c r="M257" s="20">
        <v>465.077</v>
      </c>
      <c r="N257" s="19">
        <v>0.866814</v>
      </c>
      <c r="O257" s="20">
        <v>0.236501</v>
      </c>
      <c r="P257" s="20">
        <v>813.447</v>
      </c>
      <c r="Q257" s="19">
        <v>0.631333</v>
      </c>
      <c r="R257" s="20">
        <v>0.5672</v>
      </c>
      <c r="S257" s="20">
        <v>38.88</v>
      </c>
      <c r="T257" s="19">
        <v>0.957973</v>
      </c>
      <c r="U257" s="20">
        <v>0.540985</v>
      </c>
      <c r="V257" s="20">
        <v>104.266</v>
      </c>
      <c r="W257" s="19">
        <v>0.989568</v>
      </c>
      <c r="X257" s="20">
        <v>0.629825</v>
      </c>
      <c r="Y257" s="20">
        <v>40.0568</v>
      </c>
      <c r="Z257" s="19">
        <v>0.818713</v>
      </c>
      <c r="AA257" s="20">
        <v>3.32199</v>
      </c>
      <c r="AB257" s="20">
        <v>206.828</v>
      </c>
      <c r="AC257" s="19">
        <v>0</v>
      </c>
      <c r="AD257" s="20">
        <v>0</v>
      </c>
      <c r="AE257" s="20">
        <v>0</v>
      </c>
      <c r="AF257" s="19">
        <v>0.87576</v>
      </c>
      <c r="AG257" s="20">
        <v>5.14127</v>
      </c>
      <c r="AH257" s="20">
        <v>93.1926</v>
      </c>
      <c r="AI257" s="19">
        <v>0</v>
      </c>
      <c r="AJ257" s="20">
        <v>0</v>
      </c>
      <c r="AK257" s="20">
        <v>0</v>
      </c>
      <c r="AL257" s="19">
        <v>0</v>
      </c>
      <c r="AM257" s="20">
        <v>0</v>
      </c>
      <c r="AN257" s="20">
        <v>0</v>
      </c>
      <c r="AO257" s="19">
        <v>0</v>
      </c>
      <c r="AP257" s="20">
        <v>0</v>
      </c>
      <c r="AQ257" s="20">
        <v>0</v>
      </c>
    </row>
    <row r="258" spans="1:4" ht="17.25">
      <c r="A258" s="10">
        <v>0.17569444444444399</v>
      </c>
      <c r="B258" s="19">
        <v>0.867421</v>
      </c>
      <c r="C258" s="20">
        <v>0.237525</v>
      </c>
      <c r="D258" s="20">
        <v>811.466</v>
      </c>
      <c r="E258" s="19">
        <v>0.881142</v>
      </c>
      <c r="F258" s="20">
        <v>26.5547</v>
      </c>
      <c r="G258" s="20">
        <v>942.371</v>
      </c>
      <c r="H258" s="19">
        <v>0.892729</v>
      </c>
      <c r="I258" s="20">
        <v>16.7099</v>
      </c>
      <c r="J258" s="20">
        <v>876.231</v>
      </c>
      <c r="K258" s="19">
        <v>0.867389</v>
      </c>
      <c r="L258" s="20">
        <v>7.98479</v>
      </c>
      <c r="M258" s="20">
        <v>465.198</v>
      </c>
      <c r="N258" s="19">
        <v>-0.866627</v>
      </c>
      <c r="O258" s="20">
        <v>0.235181</v>
      </c>
      <c r="P258" s="20">
        <v>813.451</v>
      </c>
      <c r="Q258" s="19">
        <v>0.632701</v>
      </c>
      <c r="R258" s="20">
        <v>0.568856</v>
      </c>
      <c r="S258" s="20">
        <v>38.8894</v>
      </c>
      <c r="T258" s="19">
        <v>0.957999</v>
      </c>
      <c r="U258" s="20">
        <v>0.542166</v>
      </c>
      <c r="V258" s="20">
        <v>104.275</v>
      </c>
      <c r="W258" s="19">
        <v>0.989507</v>
      </c>
      <c r="X258" s="20">
        <v>0.62832</v>
      </c>
      <c r="Y258" s="20">
        <v>40.0673</v>
      </c>
      <c r="Z258" s="19">
        <v>0.814233</v>
      </c>
      <c r="AA258" s="20">
        <v>3.34144</v>
      </c>
      <c r="AB258" s="20">
        <v>206.884</v>
      </c>
      <c r="AC258" s="19">
        <v>0</v>
      </c>
      <c r="AD258" s="20">
        <v>0</v>
      </c>
      <c r="AE258" s="20">
        <v>0</v>
      </c>
      <c r="AF258" s="19">
        <v>0</v>
      </c>
      <c r="AG258" s="20">
        <v>0</v>
      </c>
      <c r="AH258" s="20">
        <v>93.2049</v>
      </c>
      <c r="AI258" s="19">
        <v>0</v>
      </c>
      <c r="AJ258" s="20">
        <v>0</v>
      </c>
      <c r="AK258" s="20">
        <v>0</v>
      </c>
      <c r="AL258" s="19">
        <v>0</v>
      </c>
      <c r="AM258" s="20">
        <v>0</v>
      </c>
      <c r="AN258" s="20">
        <v>0</v>
      </c>
      <c r="AO258" s="19">
        <v>0</v>
      </c>
      <c r="AP258" s="20">
        <v>0</v>
      </c>
      <c r="AQ258" s="20">
        <v>0</v>
      </c>
    </row>
    <row r="259" spans="1:4" ht="17.25">
      <c r="A259" s="10">
        <v>0.17638888888888901</v>
      </c>
      <c r="B259" s="19">
        <v>0.86803</v>
      </c>
      <c r="C259" s="20">
        <v>0.23856</v>
      </c>
      <c r="D259" s="20">
        <v>811.47</v>
      </c>
      <c r="E259" s="19">
        <v>0.881403</v>
      </c>
      <c r="F259" s="20">
        <v>26.5614</v>
      </c>
      <c r="G259" s="20">
        <v>942.82</v>
      </c>
      <c r="H259" s="19">
        <v>0.893085</v>
      </c>
      <c r="I259" s="20">
        <v>16.7368</v>
      </c>
      <c r="J259" s="20">
        <v>876.505</v>
      </c>
      <c r="K259" s="19">
        <v>0.815604</v>
      </c>
      <c r="L259" s="20">
        <v>1.95363</v>
      </c>
      <c r="M259" s="20">
        <v>465.32</v>
      </c>
      <c r="N259" s="19">
        <v>-0.86663</v>
      </c>
      <c r="O259" s="20">
        <v>0.235183</v>
      </c>
      <c r="P259" s="20">
        <v>813.455</v>
      </c>
      <c r="Q259" s="19">
        <v>0.762475</v>
      </c>
      <c r="R259" s="20">
        <v>1.64306</v>
      </c>
      <c r="S259" s="20">
        <v>38.9016</v>
      </c>
      <c r="T259" s="19">
        <v>0.95905</v>
      </c>
      <c r="U259" s="20">
        <v>0.541737</v>
      </c>
      <c r="V259" s="20">
        <v>104.284</v>
      </c>
      <c r="W259" s="19">
        <v>0.989571</v>
      </c>
      <c r="X259" s="20">
        <v>0.629414</v>
      </c>
      <c r="Y259" s="20">
        <v>40.078</v>
      </c>
      <c r="Z259" s="19">
        <v>0.817355</v>
      </c>
      <c r="AA259" s="20">
        <v>3.3363</v>
      </c>
      <c r="AB259" s="20">
        <v>206.938</v>
      </c>
      <c r="AC259" s="19">
        <v>0</v>
      </c>
      <c r="AD259" s="20">
        <v>0</v>
      </c>
      <c r="AE259" s="20">
        <v>0</v>
      </c>
      <c r="AF259" s="19">
        <v>0</v>
      </c>
      <c r="AG259" s="20">
        <v>0</v>
      </c>
      <c r="AH259" s="20">
        <v>93.205</v>
      </c>
      <c r="AI259" s="19">
        <v>0</v>
      </c>
      <c r="AJ259" s="20">
        <v>0</v>
      </c>
      <c r="AK259" s="20">
        <v>0</v>
      </c>
      <c r="AL259" s="19">
        <v>0</v>
      </c>
      <c r="AM259" s="20">
        <v>0</v>
      </c>
      <c r="AN259" s="20">
        <v>0</v>
      </c>
      <c r="AO259" s="19">
        <v>0</v>
      </c>
      <c r="AP259" s="20">
        <v>0</v>
      </c>
      <c r="AQ259" s="20">
        <v>0</v>
      </c>
    </row>
    <row r="260" spans="1:4" ht="17.25">
      <c r="A260" s="10">
        <v>0.17708333333333301</v>
      </c>
      <c r="B260" s="19">
        <v>0.86806</v>
      </c>
      <c r="C260" s="20">
        <v>0.237175</v>
      </c>
      <c r="D260" s="20">
        <v>811.474</v>
      </c>
      <c r="E260" s="19">
        <v>0.882764</v>
      </c>
      <c r="F260" s="20">
        <v>26.6973</v>
      </c>
      <c r="G260" s="20">
        <v>943.257</v>
      </c>
      <c r="H260" s="19">
        <v>0.893572</v>
      </c>
      <c r="I260" s="20">
        <v>16.7405</v>
      </c>
      <c r="J260" s="20">
        <v>876.789</v>
      </c>
      <c r="K260" s="19">
        <v>0.815851</v>
      </c>
      <c r="L260" s="20">
        <v>1.9488</v>
      </c>
      <c r="M260" s="20">
        <v>465.352</v>
      </c>
      <c r="N260" s="19">
        <v>0.866634</v>
      </c>
      <c r="O260" s="20">
        <v>0.235131</v>
      </c>
      <c r="P260" s="20">
        <v>813.459</v>
      </c>
      <c r="Q260" s="19">
        <v>0.761889</v>
      </c>
      <c r="R260" s="20">
        <v>1.62967</v>
      </c>
      <c r="S260" s="20">
        <v>38.9288</v>
      </c>
      <c r="T260" s="19">
        <v>0.958735</v>
      </c>
      <c r="U260" s="20">
        <v>0.540341</v>
      </c>
      <c r="V260" s="20">
        <v>104.293</v>
      </c>
      <c r="W260" s="19">
        <v>0.989464</v>
      </c>
      <c r="X260" s="20">
        <v>0.627192</v>
      </c>
      <c r="Y260" s="20">
        <v>40.0883</v>
      </c>
      <c r="Z260" s="19">
        <v>0.81531</v>
      </c>
      <c r="AA260" s="20">
        <v>3.34306</v>
      </c>
      <c r="AB260" s="20">
        <v>206.997</v>
      </c>
      <c r="AC260" s="19">
        <v>0</v>
      </c>
      <c r="AD260" s="20">
        <v>0</v>
      </c>
      <c r="AE260" s="20">
        <v>0</v>
      </c>
      <c r="AF260" s="19">
        <v>0</v>
      </c>
      <c r="AG260" s="20">
        <v>0</v>
      </c>
      <c r="AH260" s="20">
        <v>93.205</v>
      </c>
      <c r="AI260" s="19">
        <v>0</v>
      </c>
      <c r="AJ260" s="20">
        <v>0</v>
      </c>
      <c r="AK260" s="20">
        <v>0</v>
      </c>
      <c r="AL260" s="19">
        <v>0</v>
      </c>
      <c r="AM260" s="20">
        <v>0</v>
      </c>
      <c r="AN260" s="20">
        <v>0</v>
      </c>
      <c r="AO260" s="19">
        <v>0</v>
      </c>
      <c r="AP260" s="20">
        <v>0</v>
      </c>
      <c r="AQ260" s="20">
        <v>0</v>
      </c>
    </row>
    <row r="261" spans="1:4" ht="17.25">
      <c r="A261" s="10">
        <v>0.17777777777777801</v>
      </c>
      <c r="B261" s="19">
        <v>0.867993</v>
      </c>
      <c r="C261" s="20">
        <v>0.237725</v>
      </c>
      <c r="D261" s="20">
        <v>811.478</v>
      </c>
      <c r="E261" s="19">
        <v>0.883005</v>
      </c>
      <c r="F261" s="20">
        <v>26.7663</v>
      </c>
      <c r="G261" s="20">
        <v>943.71</v>
      </c>
      <c r="H261" s="19">
        <v>0.893495</v>
      </c>
      <c r="I261" s="20">
        <v>16.7352</v>
      </c>
      <c r="J261" s="20">
        <v>877.073</v>
      </c>
      <c r="K261" s="19">
        <v>0.815911</v>
      </c>
      <c r="L261" s="20">
        <v>1.94833</v>
      </c>
      <c r="M261" s="20">
        <v>465.385</v>
      </c>
      <c r="N261" s="19">
        <v>-0.866507</v>
      </c>
      <c r="O261" s="20">
        <v>0.234261</v>
      </c>
      <c r="P261" s="20">
        <v>813.463</v>
      </c>
      <c r="Q261" s="19">
        <v>0.761819</v>
      </c>
      <c r="R261" s="20">
        <v>1.62819</v>
      </c>
      <c r="S261" s="20">
        <v>38.9564</v>
      </c>
      <c r="T261" s="19">
        <v>0.957641</v>
      </c>
      <c r="U261" s="20">
        <v>0.540378</v>
      </c>
      <c r="V261" s="20">
        <v>104.302</v>
      </c>
      <c r="W261" s="19">
        <v>0.98929</v>
      </c>
      <c r="X261" s="20">
        <v>0.626402</v>
      </c>
      <c r="Y261" s="20">
        <v>40.0989</v>
      </c>
      <c r="Z261" s="19">
        <v>0.816002</v>
      </c>
      <c r="AA261" s="20">
        <v>3.34374</v>
      </c>
      <c r="AB261" s="20">
        <v>207.052</v>
      </c>
      <c r="AC261" s="19">
        <v>0</v>
      </c>
      <c r="AD261" s="20">
        <v>0</v>
      </c>
      <c r="AE261" s="20">
        <v>0</v>
      </c>
      <c r="AF261" s="19">
        <v>0.826519</v>
      </c>
      <c r="AG261" s="20">
        <v>0.00523846</v>
      </c>
      <c r="AH261" s="20">
        <v>93.205</v>
      </c>
      <c r="AI261" s="19">
        <v>0</v>
      </c>
      <c r="AJ261" s="20">
        <v>0</v>
      </c>
      <c r="AK261" s="20">
        <v>0</v>
      </c>
      <c r="AL261" s="19">
        <v>0</v>
      </c>
      <c r="AM261" s="20">
        <v>0</v>
      </c>
      <c r="AN261" s="20">
        <v>0</v>
      </c>
      <c r="AO261" s="19">
        <v>0</v>
      </c>
      <c r="AP261" s="20">
        <v>0</v>
      </c>
      <c r="AQ261" s="20">
        <v>0</v>
      </c>
    </row>
    <row r="262" spans="1:4" ht="17.25">
      <c r="A262" s="10">
        <v>0.178472222222222</v>
      </c>
      <c r="B262" s="19">
        <v>0.867169</v>
      </c>
      <c r="C262" s="20">
        <v>0.236636</v>
      </c>
      <c r="D262" s="20">
        <v>811.482</v>
      </c>
      <c r="E262" s="19">
        <v>0.883008</v>
      </c>
      <c r="F262" s="20">
        <v>26.7354</v>
      </c>
      <c r="G262" s="20">
        <v>944.148</v>
      </c>
      <c r="H262" s="19">
        <v>0.893745</v>
      </c>
      <c r="I262" s="20">
        <v>16.7453</v>
      </c>
      <c r="J262" s="20">
        <v>877.347</v>
      </c>
      <c r="K262" s="19">
        <v>0.869298</v>
      </c>
      <c r="L262" s="20">
        <v>8.0324</v>
      </c>
      <c r="M262" s="20">
        <v>465.457</v>
      </c>
      <c r="N262" s="19">
        <v>-0.866269</v>
      </c>
      <c r="O262" s="20">
        <v>0.234423</v>
      </c>
      <c r="P262" s="20">
        <v>813.467</v>
      </c>
      <c r="Q262" s="19">
        <v>0.76226</v>
      </c>
      <c r="R262" s="20">
        <v>1.6302</v>
      </c>
      <c r="S262" s="20">
        <v>38.984</v>
      </c>
      <c r="T262" s="19">
        <v>0.958063</v>
      </c>
      <c r="U262" s="20">
        <v>0.541385</v>
      </c>
      <c r="V262" s="20">
        <v>104.312</v>
      </c>
      <c r="W262" s="19">
        <v>0.989348</v>
      </c>
      <c r="X262" s="20">
        <v>0.626595</v>
      </c>
      <c r="Y262" s="20">
        <v>40.1091</v>
      </c>
      <c r="Z262" s="19">
        <v>0.821275</v>
      </c>
      <c r="AA262" s="20">
        <v>3.33186</v>
      </c>
      <c r="AB262" s="20">
        <v>207.106</v>
      </c>
      <c r="AC262" s="19">
        <v>0</v>
      </c>
      <c r="AD262" s="20">
        <v>0</v>
      </c>
      <c r="AE262" s="20">
        <v>0</v>
      </c>
      <c r="AF262" s="19">
        <v>0.881522</v>
      </c>
      <c r="AG262" s="20">
        <v>5.32312</v>
      </c>
      <c r="AH262" s="20">
        <v>93.2264</v>
      </c>
      <c r="AI262" s="19">
        <v>0</v>
      </c>
      <c r="AJ262" s="20">
        <v>0</v>
      </c>
      <c r="AK262" s="20">
        <v>0</v>
      </c>
      <c r="AL262" s="19">
        <v>0</v>
      </c>
      <c r="AM262" s="20">
        <v>0</v>
      </c>
      <c r="AN262" s="20">
        <v>0</v>
      </c>
      <c r="AO262" s="19">
        <v>0</v>
      </c>
      <c r="AP262" s="20">
        <v>0</v>
      </c>
      <c r="AQ262" s="20">
        <v>0</v>
      </c>
    </row>
    <row r="263" spans="1:4" ht="17.25">
      <c r="A263" s="10">
        <v>0.179166666666667</v>
      </c>
      <c r="B263" s="19">
        <v>0.866678</v>
      </c>
      <c r="C263" s="20">
        <v>0.236262</v>
      </c>
      <c r="D263" s="20">
        <v>811.486</v>
      </c>
      <c r="E263" s="19">
        <v>0.883212</v>
      </c>
      <c r="F263" s="20">
        <v>26.7912</v>
      </c>
      <c r="G263" s="20">
        <v>944.594</v>
      </c>
      <c r="H263" s="19">
        <v>0.893777</v>
      </c>
      <c r="I263" s="20">
        <v>16.7625</v>
      </c>
      <c r="J263" s="20">
        <v>877.631</v>
      </c>
      <c r="K263" s="19">
        <v>0.872456</v>
      </c>
      <c r="L263" s="20">
        <v>13.9385</v>
      </c>
      <c r="M263" s="20">
        <v>465.61</v>
      </c>
      <c r="N263" s="19">
        <v>-0.866569</v>
      </c>
      <c r="O263" s="20">
        <v>0.234984</v>
      </c>
      <c r="P263" s="20">
        <v>813.471</v>
      </c>
      <c r="Q263" s="19">
        <v>0.762367</v>
      </c>
      <c r="R263" s="20">
        <v>1.63283</v>
      </c>
      <c r="S263" s="20">
        <v>39.0112</v>
      </c>
      <c r="T263" s="19">
        <v>0.958607</v>
      </c>
      <c r="U263" s="20">
        <v>0.541558</v>
      </c>
      <c r="V263" s="20">
        <v>104.321</v>
      </c>
      <c r="W263" s="19">
        <v>0.989455</v>
      </c>
      <c r="X263" s="20">
        <v>0.627258</v>
      </c>
      <c r="Y263" s="20">
        <v>40.1198</v>
      </c>
      <c r="Z263" s="19">
        <v>0.821777</v>
      </c>
      <c r="AA263" s="20">
        <v>3.32769</v>
      </c>
      <c r="AB263" s="20">
        <v>207.162</v>
      </c>
      <c r="AC263" s="19">
        <v>0</v>
      </c>
      <c r="AD263" s="20">
        <v>0</v>
      </c>
      <c r="AE263" s="20">
        <v>0</v>
      </c>
      <c r="AF263" s="19">
        <v>0.884665</v>
      </c>
      <c r="AG263" s="20">
        <v>5.41815</v>
      </c>
      <c r="AH263" s="20">
        <v>93.3158</v>
      </c>
      <c r="AI263" s="19">
        <v>0</v>
      </c>
      <c r="AJ263" s="20">
        <v>0</v>
      </c>
      <c r="AK263" s="20">
        <v>0</v>
      </c>
      <c r="AL263" s="19">
        <v>0</v>
      </c>
      <c r="AM263" s="20">
        <v>0</v>
      </c>
      <c r="AN263" s="20">
        <v>0</v>
      </c>
      <c r="AO263" s="19">
        <v>0</v>
      </c>
      <c r="AP263" s="20">
        <v>0</v>
      </c>
      <c r="AQ263" s="20">
        <v>0</v>
      </c>
    </row>
    <row r="264" spans="1:4" ht="17.25">
      <c r="A264" s="10">
        <v>0.179861111111111</v>
      </c>
      <c r="B264" s="19">
        <v>0.868222</v>
      </c>
      <c r="C264" s="20">
        <v>0.238684</v>
      </c>
      <c r="D264" s="20">
        <v>811.49</v>
      </c>
      <c r="E264" s="19">
        <v>0.88182</v>
      </c>
      <c r="F264" s="20">
        <v>26.8128</v>
      </c>
      <c r="G264" s="20">
        <v>945.048</v>
      </c>
      <c r="H264" s="19">
        <v>0.892892</v>
      </c>
      <c r="I264" s="20">
        <v>16.7705</v>
      </c>
      <c r="J264" s="20">
        <v>877.915</v>
      </c>
      <c r="K264" s="19">
        <v>0.814911</v>
      </c>
      <c r="L264" s="20">
        <v>1.94876</v>
      </c>
      <c r="M264" s="20">
        <v>465.664</v>
      </c>
      <c r="N264" s="19">
        <v>-0.866858</v>
      </c>
      <c r="O264" s="20">
        <v>0.236183</v>
      </c>
      <c r="P264" s="20">
        <v>813.475</v>
      </c>
      <c r="Q264" s="19">
        <v>0.760994</v>
      </c>
      <c r="R264" s="20">
        <v>1.62555</v>
      </c>
      <c r="S264" s="20">
        <v>39.0375</v>
      </c>
      <c r="T264" s="19">
        <v>0.957982</v>
      </c>
      <c r="U264" s="20">
        <v>0.540283</v>
      </c>
      <c r="V264" s="20">
        <v>104.33</v>
      </c>
      <c r="W264" s="19">
        <v>0.989696</v>
      </c>
      <c r="X264" s="20">
        <v>0.629492</v>
      </c>
      <c r="Y264" s="20">
        <v>40.1302</v>
      </c>
      <c r="Z264" s="19">
        <v>0.819897</v>
      </c>
      <c r="AA264" s="20">
        <v>3.32211</v>
      </c>
      <c r="AB264" s="20">
        <v>207.216</v>
      </c>
      <c r="AC264" s="19">
        <v>0</v>
      </c>
      <c r="AD264" s="20">
        <v>0</v>
      </c>
      <c r="AE264" s="20">
        <v>0</v>
      </c>
      <c r="AF264" s="19">
        <v>0.886263</v>
      </c>
      <c r="AG264" s="20">
        <v>5.52099</v>
      </c>
      <c r="AH264" s="20">
        <v>93.4055</v>
      </c>
      <c r="AI264" s="19">
        <v>0</v>
      </c>
      <c r="AJ264" s="20">
        <v>0</v>
      </c>
      <c r="AK264" s="20">
        <v>0</v>
      </c>
      <c r="AL264" s="19">
        <v>0</v>
      </c>
      <c r="AM264" s="20">
        <v>0</v>
      </c>
      <c r="AN264" s="20">
        <v>0</v>
      </c>
      <c r="AO264" s="19">
        <v>0</v>
      </c>
      <c r="AP264" s="20">
        <v>0</v>
      </c>
      <c r="AQ264" s="20">
        <v>0</v>
      </c>
    </row>
    <row r="265" spans="1:4" ht="17.25">
      <c r="A265" s="10">
        <v>0.180555555555556</v>
      </c>
      <c r="B265" s="19">
        <v>0.868407</v>
      </c>
      <c r="C265" s="20">
        <v>0.238765</v>
      </c>
      <c r="D265" s="20">
        <v>811.494</v>
      </c>
      <c r="E265" s="19">
        <v>0.882815</v>
      </c>
      <c r="F265" s="20">
        <v>26.8161</v>
      </c>
      <c r="G265" s="20">
        <v>945.487</v>
      </c>
      <c r="H265" s="19">
        <v>0.893411</v>
      </c>
      <c r="I265" s="20">
        <v>16.7699</v>
      </c>
      <c r="J265" s="20">
        <v>878.185</v>
      </c>
      <c r="K265" s="19">
        <v>0.816241</v>
      </c>
      <c r="L265" s="20">
        <v>1.95751</v>
      </c>
      <c r="M265" s="20">
        <v>465.696</v>
      </c>
      <c r="N265" s="19">
        <v>0.866838</v>
      </c>
      <c r="O265" s="20">
        <v>0.235689</v>
      </c>
      <c r="P265" s="20">
        <v>813.478</v>
      </c>
      <c r="Q265" s="19">
        <v>0.762092</v>
      </c>
      <c r="R265" s="20">
        <v>1.6321</v>
      </c>
      <c r="S265" s="20">
        <v>39.0646</v>
      </c>
      <c r="T265" s="19">
        <v>0.958717</v>
      </c>
      <c r="U265" s="20">
        <v>0.541239</v>
      </c>
      <c r="V265" s="20">
        <v>104.339</v>
      </c>
      <c r="W265" s="19">
        <v>0.989438</v>
      </c>
      <c r="X265" s="20">
        <v>0.629338</v>
      </c>
      <c r="Y265" s="20">
        <v>40.1405</v>
      </c>
      <c r="Z265" s="19">
        <v>0.821097</v>
      </c>
      <c r="AA265" s="20">
        <v>3.31379</v>
      </c>
      <c r="AB265" s="20">
        <v>207.273</v>
      </c>
      <c r="AC265" s="19">
        <v>0</v>
      </c>
      <c r="AD265" s="20">
        <v>0</v>
      </c>
      <c r="AE265" s="20">
        <v>0</v>
      </c>
      <c r="AF265" s="19">
        <v>0.888836</v>
      </c>
      <c r="AG265" s="20">
        <v>5.58508</v>
      </c>
      <c r="AH265" s="20">
        <v>93.5012</v>
      </c>
      <c r="AI265" s="19">
        <v>0</v>
      </c>
      <c r="AJ265" s="20">
        <v>0</v>
      </c>
      <c r="AK265" s="20">
        <v>0</v>
      </c>
      <c r="AL265" s="19">
        <v>0</v>
      </c>
      <c r="AM265" s="20">
        <v>0</v>
      </c>
      <c r="AN265" s="20">
        <v>0</v>
      </c>
      <c r="AO265" s="19">
        <v>0</v>
      </c>
      <c r="AP265" s="20">
        <v>0</v>
      </c>
      <c r="AQ265" s="20">
        <v>0</v>
      </c>
    </row>
    <row r="266" spans="1:4" ht="17.25">
      <c r="A266" s="10">
        <v>0.18124999999999999</v>
      </c>
      <c r="B266" s="19">
        <v>0.868185</v>
      </c>
      <c r="C266" s="20">
        <v>0.238009</v>
      </c>
      <c r="D266" s="20">
        <v>811.498</v>
      </c>
      <c r="E266" s="19">
        <v>0.882562</v>
      </c>
      <c r="F266" s="20">
        <v>26.8011</v>
      </c>
      <c r="G266" s="20">
        <v>945.941</v>
      </c>
      <c r="H266" s="19">
        <v>0.893398</v>
      </c>
      <c r="I266" s="20">
        <v>16.7615</v>
      </c>
      <c r="J266" s="20">
        <v>878.469</v>
      </c>
      <c r="K266" s="19">
        <v>0.814866</v>
      </c>
      <c r="L266" s="20">
        <v>1.95373</v>
      </c>
      <c r="M266" s="20">
        <v>465.729</v>
      </c>
      <c r="N266" s="19">
        <v>-0.866995</v>
      </c>
      <c r="O266" s="20">
        <v>0.234795</v>
      </c>
      <c r="P266" s="20">
        <v>813.483</v>
      </c>
      <c r="Q266" s="19">
        <v>0.762018</v>
      </c>
      <c r="R266" s="20">
        <v>1.62782</v>
      </c>
      <c r="S266" s="20">
        <v>39.0927</v>
      </c>
      <c r="T266" s="19">
        <v>0.958703</v>
      </c>
      <c r="U266" s="20">
        <v>0.540358</v>
      </c>
      <c r="V266" s="20">
        <v>104.348</v>
      </c>
      <c r="W266" s="19">
        <v>0.989573</v>
      </c>
      <c r="X266" s="20">
        <v>0.628307</v>
      </c>
      <c r="Y266" s="20">
        <v>40.1512</v>
      </c>
      <c r="Z266" s="19">
        <v>0.819432</v>
      </c>
      <c r="AA266" s="20">
        <v>3.31196</v>
      </c>
      <c r="AB266" s="20">
        <v>207.329</v>
      </c>
      <c r="AC266" s="19">
        <v>0</v>
      </c>
      <c r="AD266" s="20">
        <v>0</v>
      </c>
      <c r="AE266" s="20">
        <v>0</v>
      </c>
      <c r="AF266" s="19">
        <v>0.88787</v>
      </c>
      <c r="AG266" s="20">
        <v>5.5752</v>
      </c>
      <c r="AH266" s="20">
        <v>93.5943</v>
      </c>
      <c r="AI266" s="19">
        <v>0</v>
      </c>
      <c r="AJ266" s="20">
        <v>0</v>
      </c>
      <c r="AK266" s="20">
        <v>0</v>
      </c>
      <c r="AL266" s="19">
        <v>0</v>
      </c>
      <c r="AM266" s="20">
        <v>0</v>
      </c>
      <c r="AN266" s="20">
        <v>0</v>
      </c>
      <c r="AO266" s="19">
        <v>0</v>
      </c>
      <c r="AP266" s="20">
        <v>0</v>
      </c>
      <c r="AQ266" s="20">
        <v>0</v>
      </c>
    </row>
    <row r="267" spans="1:4" ht="17.25">
      <c r="A267" s="10">
        <v>0.18194444444444399</v>
      </c>
      <c r="B267" s="19">
        <v>0.867476</v>
      </c>
      <c r="C267" s="20">
        <v>0.237082</v>
      </c>
      <c r="D267" s="20">
        <v>811.502</v>
      </c>
      <c r="E267" s="19">
        <v>0.882963</v>
      </c>
      <c r="F267" s="20">
        <v>26.7844</v>
      </c>
      <c r="G267" s="20">
        <v>946.395</v>
      </c>
      <c r="H267" s="19">
        <v>0.893668</v>
      </c>
      <c r="I267" s="20">
        <v>16.7633</v>
      </c>
      <c r="J267" s="20">
        <v>878.753</v>
      </c>
      <c r="K267" s="19">
        <v>0.867874</v>
      </c>
      <c r="L267" s="20">
        <v>7.98623</v>
      </c>
      <c r="M267" s="20">
        <v>465.854</v>
      </c>
      <c r="N267" s="19">
        <v>-0.86693</v>
      </c>
      <c r="O267" s="20">
        <v>0.235028</v>
      </c>
      <c r="P267" s="20">
        <v>813.486</v>
      </c>
      <c r="Q267" s="19">
        <v>0.76207</v>
      </c>
      <c r="R267" s="20">
        <v>1.62819</v>
      </c>
      <c r="S267" s="20">
        <v>39.1189</v>
      </c>
      <c r="T267" s="19">
        <v>0.958209</v>
      </c>
      <c r="U267" s="20">
        <v>0.540703</v>
      </c>
      <c r="V267" s="20">
        <v>104.357</v>
      </c>
      <c r="W267" s="19">
        <v>0.989525</v>
      </c>
      <c r="X267" s="20">
        <v>0.627506</v>
      </c>
      <c r="Y267" s="20">
        <v>40.1617</v>
      </c>
      <c r="Z267" s="19">
        <v>0.819605</v>
      </c>
      <c r="AA267" s="20">
        <v>3.3142</v>
      </c>
      <c r="AB267" s="20">
        <v>207.383</v>
      </c>
      <c r="AC267" s="19">
        <v>0</v>
      </c>
      <c r="AD267" s="20">
        <v>0</v>
      </c>
      <c r="AE267" s="20">
        <v>0</v>
      </c>
      <c r="AF267" s="19">
        <v>0.88817</v>
      </c>
      <c r="AG267" s="20">
        <v>5.59359</v>
      </c>
      <c r="AH267" s="20">
        <v>93.6856</v>
      </c>
      <c r="AI267" s="19">
        <v>0</v>
      </c>
      <c r="AJ267" s="20">
        <v>0</v>
      </c>
      <c r="AK267" s="20">
        <v>0</v>
      </c>
      <c r="AL267" s="19">
        <v>0</v>
      </c>
      <c r="AM267" s="20">
        <v>0</v>
      </c>
      <c r="AN267" s="20">
        <v>0</v>
      </c>
      <c r="AO267" s="19">
        <v>0</v>
      </c>
      <c r="AP267" s="20">
        <v>0</v>
      </c>
      <c r="AQ267" s="20">
        <v>0</v>
      </c>
    </row>
    <row r="268" spans="1:4" ht="17.25">
      <c r="A268" s="10">
        <v>0.18263888888888899</v>
      </c>
      <c r="B268" s="19">
        <v>0.86758</v>
      </c>
      <c r="C268" s="20">
        <v>0.238275</v>
      </c>
      <c r="D268" s="20">
        <v>811.506</v>
      </c>
      <c r="E268" s="19">
        <v>0.882309</v>
      </c>
      <c r="F268" s="20">
        <v>26.7814</v>
      </c>
      <c r="G268" s="20">
        <v>946.834</v>
      </c>
      <c r="H268" s="19">
        <v>0.892987</v>
      </c>
      <c r="I268" s="20">
        <v>16.7466</v>
      </c>
      <c r="J268" s="20">
        <v>879.028</v>
      </c>
      <c r="K268" s="19">
        <v>0.815384</v>
      </c>
      <c r="L268" s="20">
        <v>1.95075</v>
      </c>
      <c r="M268" s="20">
        <v>465.974</v>
      </c>
      <c r="N268" s="19">
        <v>-0.866549</v>
      </c>
      <c r="O268" s="20">
        <v>0.235525</v>
      </c>
      <c r="P268" s="20">
        <v>813.49</v>
      </c>
      <c r="Q268" s="19">
        <v>0.761622</v>
      </c>
      <c r="R268" s="20">
        <v>1.63083</v>
      </c>
      <c r="S268" s="20">
        <v>39.1461</v>
      </c>
      <c r="T268" s="19">
        <v>0.958043</v>
      </c>
      <c r="U268" s="20">
        <v>0.541664</v>
      </c>
      <c r="V268" s="20">
        <v>104.366</v>
      </c>
      <c r="W268" s="19">
        <v>0.989482</v>
      </c>
      <c r="X268" s="20">
        <v>0.627891</v>
      </c>
      <c r="Y268" s="20">
        <v>40.1719</v>
      </c>
      <c r="Z268" s="19">
        <v>0.820225</v>
      </c>
      <c r="AA268" s="20">
        <v>3.32456</v>
      </c>
      <c r="AB268" s="20">
        <v>207.438</v>
      </c>
      <c r="AC268" s="19">
        <v>0</v>
      </c>
      <c r="AD268" s="20">
        <v>0</v>
      </c>
      <c r="AE268" s="20">
        <v>0</v>
      </c>
      <c r="AF268" s="19">
        <v>0.88887</v>
      </c>
      <c r="AG268" s="20">
        <v>5.61787</v>
      </c>
      <c r="AH268" s="20">
        <v>93.7776</v>
      </c>
      <c r="AI268" s="19">
        <v>0</v>
      </c>
      <c r="AJ268" s="20">
        <v>0</v>
      </c>
      <c r="AK268" s="20">
        <v>0</v>
      </c>
      <c r="AL268" s="19">
        <v>0</v>
      </c>
      <c r="AM268" s="20">
        <v>0</v>
      </c>
      <c r="AN268" s="20">
        <v>0</v>
      </c>
      <c r="AO268" s="19">
        <v>0</v>
      </c>
      <c r="AP268" s="20">
        <v>0</v>
      </c>
      <c r="AQ268" s="20">
        <v>0</v>
      </c>
    </row>
    <row r="269" spans="1:4" ht="17.25">
      <c r="A269" s="10">
        <v>0.18333333333333299</v>
      </c>
      <c r="B269" s="19">
        <v>0.867815</v>
      </c>
      <c r="C269" s="20">
        <v>0.238398</v>
      </c>
      <c r="D269" s="20">
        <v>811.509</v>
      </c>
      <c r="E269" s="19">
        <v>0.882213</v>
      </c>
      <c r="F269" s="20">
        <v>26.8228</v>
      </c>
      <c r="G269" s="20">
        <v>947.274</v>
      </c>
      <c r="H269" s="19">
        <v>0.893077</v>
      </c>
      <c r="I269" s="20">
        <v>16.7719</v>
      </c>
      <c r="J269" s="20">
        <v>879.302</v>
      </c>
      <c r="K269" s="19">
        <v>0.815365</v>
      </c>
      <c r="L269" s="20">
        <v>1.95061</v>
      </c>
      <c r="M269" s="20">
        <v>466.007</v>
      </c>
      <c r="N269" s="19">
        <v>-0.867206</v>
      </c>
      <c r="O269" s="20">
        <v>0.235284</v>
      </c>
      <c r="P269" s="20">
        <v>813.494</v>
      </c>
      <c r="Q269" s="19">
        <v>0.760731</v>
      </c>
      <c r="R269" s="20">
        <v>1.62533</v>
      </c>
      <c r="S269" s="20">
        <v>39.1741</v>
      </c>
      <c r="T269" s="19">
        <v>0.957681</v>
      </c>
      <c r="U269" s="20">
        <v>0.541838</v>
      </c>
      <c r="V269" s="20">
        <v>104.375</v>
      </c>
      <c r="W269" s="19">
        <v>0.989502</v>
      </c>
      <c r="X269" s="20">
        <v>0.628187</v>
      </c>
      <c r="Y269" s="20">
        <v>40.1824</v>
      </c>
      <c r="Z269" s="19">
        <v>0.820069</v>
      </c>
      <c r="AA269" s="20">
        <v>3.3263</v>
      </c>
      <c r="AB269" s="20">
        <v>207.496</v>
      </c>
      <c r="AC269" s="19">
        <v>0</v>
      </c>
      <c r="AD269" s="20">
        <v>0</v>
      </c>
      <c r="AE269" s="20">
        <v>0</v>
      </c>
      <c r="AF269" s="19">
        <v>0.889084</v>
      </c>
      <c r="AG269" s="20">
        <v>5.63705</v>
      </c>
      <c r="AH269" s="20">
        <v>93.8763</v>
      </c>
      <c r="AI269" s="19">
        <v>0</v>
      </c>
      <c r="AJ269" s="20">
        <v>0</v>
      </c>
      <c r="AK269" s="20">
        <v>0</v>
      </c>
      <c r="AL269" s="19">
        <v>0</v>
      </c>
      <c r="AM269" s="20">
        <v>0</v>
      </c>
      <c r="AN269" s="20">
        <v>0</v>
      </c>
      <c r="AO269" s="19">
        <v>0</v>
      </c>
      <c r="AP269" s="20">
        <v>0</v>
      </c>
      <c r="AQ269" s="20">
        <v>0</v>
      </c>
    </row>
    <row r="270" spans="1:4" ht="17.25">
      <c r="A270" s="10">
        <v>0.18402777777777801</v>
      </c>
      <c r="B270" s="19">
        <v>0.868155</v>
      </c>
      <c r="C270" s="20">
        <v>0.238243</v>
      </c>
      <c r="D270" s="20">
        <v>811.513</v>
      </c>
      <c r="E270" s="19">
        <v>0.882859</v>
      </c>
      <c r="F270" s="20">
        <v>26.8121</v>
      </c>
      <c r="G270" s="20">
        <v>947.728</v>
      </c>
      <c r="H270" s="19">
        <v>0.893458</v>
      </c>
      <c r="I270" s="20">
        <v>16.7672</v>
      </c>
      <c r="J270" s="20">
        <v>879.586</v>
      </c>
      <c r="K270" s="19">
        <v>0.815899</v>
      </c>
      <c r="L270" s="20">
        <v>1.95201</v>
      </c>
      <c r="M270" s="20">
        <v>466.039</v>
      </c>
      <c r="N270" s="19">
        <v>0.866788</v>
      </c>
      <c r="O270" s="20">
        <v>0.235741</v>
      </c>
      <c r="P270" s="20">
        <v>813.498</v>
      </c>
      <c r="Q270" s="19">
        <v>0.76166</v>
      </c>
      <c r="R270" s="20">
        <v>1.6281</v>
      </c>
      <c r="S270" s="20">
        <v>39.2003</v>
      </c>
      <c r="T270" s="19">
        <v>0.958443</v>
      </c>
      <c r="U270" s="20">
        <v>0.542991</v>
      </c>
      <c r="V270" s="20">
        <v>104.384</v>
      </c>
      <c r="W270" s="19">
        <v>0.989586</v>
      </c>
      <c r="X270" s="20">
        <v>0.628164</v>
      </c>
      <c r="Y270" s="20">
        <v>40.1929</v>
      </c>
      <c r="Z270" s="19">
        <v>0.821708</v>
      </c>
      <c r="AA270" s="20">
        <v>3.34466</v>
      </c>
      <c r="AB270" s="20">
        <v>207.55</v>
      </c>
      <c r="AC270" s="19">
        <v>0</v>
      </c>
      <c r="AD270" s="20">
        <v>0</v>
      </c>
      <c r="AE270" s="20">
        <v>0</v>
      </c>
      <c r="AF270" s="19">
        <v>0.888756</v>
      </c>
      <c r="AG270" s="20">
        <v>5.61817</v>
      </c>
      <c r="AH270" s="20">
        <v>93.9688</v>
      </c>
      <c r="AI270" s="19">
        <v>0</v>
      </c>
      <c r="AJ270" s="20">
        <v>0</v>
      </c>
      <c r="AK270" s="20">
        <v>0</v>
      </c>
      <c r="AL270" s="19">
        <v>0</v>
      </c>
      <c r="AM270" s="20">
        <v>0</v>
      </c>
      <c r="AN270" s="20">
        <v>0</v>
      </c>
      <c r="AO270" s="19">
        <v>0</v>
      </c>
      <c r="AP270" s="20">
        <v>0</v>
      </c>
      <c r="AQ270" s="20">
        <v>0</v>
      </c>
    </row>
    <row r="271" spans="1:4" ht="17.25">
      <c r="A271" s="10">
        <v>0.18472222222222201</v>
      </c>
      <c r="B271" s="19">
        <v>0.867265</v>
      </c>
      <c r="C271" s="20">
        <v>0.236026</v>
      </c>
      <c r="D271" s="20">
        <v>811.518</v>
      </c>
      <c r="E271" s="19">
        <v>0.883369</v>
      </c>
      <c r="F271" s="20">
        <v>26.7876</v>
      </c>
      <c r="G271" s="20">
        <v>948.175</v>
      </c>
      <c r="H271" s="19">
        <v>0.893924</v>
      </c>
      <c r="I271" s="20">
        <v>16.7544</v>
      </c>
      <c r="J271" s="20">
        <v>879.87</v>
      </c>
      <c r="K271" s="19">
        <v>0.869823</v>
      </c>
      <c r="L271" s="20">
        <v>8.03598</v>
      </c>
      <c r="M271" s="20">
        <v>466.114</v>
      </c>
      <c r="N271" s="19">
        <v>-0.866698</v>
      </c>
      <c r="O271" s="20">
        <v>0.234595</v>
      </c>
      <c r="P271" s="20">
        <v>813.502</v>
      </c>
      <c r="Q271" s="19">
        <v>0.762476</v>
      </c>
      <c r="R271" s="20">
        <v>1.62489</v>
      </c>
      <c r="S271" s="20">
        <v>39.2274</v>
      </c>
      <c r="T271" s="19">
        <v>0.958542</v>
      </c>
      <c r="U271" s="20">
        <v>0.541025</v>
      </c>
      <c r="V271" s="20">
        <v>104.393</v>
      </c>
      <c r="W271" s="19">
        <v>0.989392</v>
      </c>
      <c r="X271" s="20">
        <v>0.626338</v>
      </c>
      <c r="Y271" s="20">
        <v>40.2035</v>
      </c>
      <c r="Z271" s="19">
        <v>0.821604</v>
      </c>
      <c r="AA271" s="20">
        <v>3.32096</v>
      </c>
      <c r="AB271" s="20">
        <v>207.606</v>
      </c>
      <c r="AC271" s="19">
        <v>0</v>
      </c>
      <c r="AD271" s="20">
        <v>0</v>
      </c>
      <c r="AE271" s="20">
        <v>0</v>
      </c>
      <c r="AF271" s="19">
        <v>0.889017</v>
      </c>
      <c r="AG271" s="20">
        <v>5.594</v>
      </c>
      <c r="AH271" s="20">
        <v>94.0607</v>
      </c>
      <c r="AI271" s="19">
        <v>0</v>
      </c>
      <c r="AJ271" s="20">
        <v>0</v>
      </c>
      <c r="AK271" s="20">
        <v>0</v>
      </c>
      <c r="AL271" s="19">
        <v>0</v>
      </c>
      <c r="AM271" s="20">
        <v>0</v>
      </c>
      <c r="AN271" s="20">
        <v>0</v>
      </c>
      <c r="AO271" s="19">
        <v>0</v>
      </c>
      <c r="AP271" s="20">
        <v>0</v>
      </c>
      <c r="AQ271" s="20">
        <v>0</v>
      </c>
    </row>
    <row r="272" spans="1:4" ht="17.25">
      <c r="A272" s="10">
        <v>0.18541666666666701</v>
      </c>
      <c r="B272" s="19">
        <v>0.867122</v>
      </c>
      <c r="C272" s="20">
        <v>0.235895</v>
      </c>
      <c r="D272" s="20">
        <v>811.521</v>
      </c>
      <c r="E272" s="19">
        <v>0.88341</v>
      </c>
      <c r="F272" s="20">
        <v>26.8194</v>
      </c>
      <c r="G272" s="20">
        <v>948.614</v>
      </c>
      <c r="H272" s="19">
        <v>0.893961</v>
      </c>
      <c r="I272" s="20">
        <v>16.7683</v>
      </c>
      <c r="J272" s="20">
        <v>880.145</v>
      </c>
      <c r="K272" s="19">
        <v>0.87264</v>
      </c>
      <c r="L272" s="20">
        <v>13.9335</v>
      </c>
      <c r="M272" s="20">
        <v>466.27</v>
      </c>
      <c r="N272" s="19">
        <v>-0.867043</v>
      </c>
      <c r="O272" s="20">
        <v>0.234532</v>
      </c>
      <c r="P272" s="20">
        <v>813.506</v>
      </c>
      <c r="Q272" s="19">
        <v>0.762008</v>
      </c>
      <c r="R272" s="20">
        <v>1.62504</v>
      </c>
      <c r="S272" s="20">
        <v>39.255</v>
      </c>
      <c r="T272" s="19">
        <v>0.959327</v>
      </c>
      <c r="U272" s="20">
        <v>0.542138</v>
      </c>
      <c r="V272" s="20">
        <v>104.402</v>
      </c>
      <c r="W272" s="19">
        <v>0.989435</v>
      </c>
      <c r="X272" s="20">
        <v>0.627668</v>
      </c>
      <c r="Y272" s="20">
        <v>40.2138</v>
      </c>
      <c r="Z272" s="19">
        <v>0.821594</v>
      </c>
      <c r="AA272" s="20">
        <v>3.3145</v>
      </c>
      <c r="AB272" s="20">
        <v>207.66</v>
      </c>
      <c r="AC272" s="19">
        <v>0</v>
      </c>
      <c r="AD272" s="20">
        <v>0</v>
      </c>
      <c r="AE272" s="20">
        <v>0</v>
      </c>
      <c r="AF272" s="19">
        <v>0.887559</v>
      </c>
      <c r="AG272" s="20">
        <v>5.54279</v>
      </c>
      <c r="AH272" s="20">
        <v>94.1581</v>
      </c>
      <c r="AI272" s="19">
        <v>0</v>
      </c>
      <c r="AJ272" s="20">
        <v>0</v>
      </c>
      <c r="AK272" s="20">
        <v>0</v>
      </c>
      <c r="AL272" s="19">
        <v>0</v>
      </c>
      <c r="AM272" s="20">
        <v>0</v>
      </c>
      <c r="AN272" s="20">
        <v>0</v>
      </c>
      <c r="AO272" s="19">
        <v>0</v>
      </c>
      <c r="AP272" s="20">
        <v>0</v>
      </c>
      <c r="AQ272" s="20">
        <v>0</v>
      </c>
    </row>
    <row r="273" spans="1:4" ht="17.25">
      <c r="A273" s="10">
        <v>0.18611111111111101</v>
      </c>
      <c r="B273" s="19">
        <v>0.868198</v>
      </c>
      <c r="C273" s="20">
        <v>0.237966</v>
      </c>
      <c r="D273" s="20">
        <v>811.525</v>
      </c>
      <c r="E273" s="19">
        <v>0.882707</v>
      </c>
      <c r="F273" s="20">
        <v>26.8223</v>
      </c>
      <c r="G273" s="20">
        <v>949.054</v>
      </c>
      <c r="H273" s="19">
        <v>0.89355</v>
      </c>
      <c r="I273" s="20">
        <v>16.776</v>
      </c>
      <c r="J273" s="20">
        <v>880.425</v>
      </c>
      <c r="K273" s="19">
        <v>0.815095</v>
      </c>
      <c r="L273" s="20">
        <v>1.95096</v>
      </c>
      <c r="M273" s="20">
        <v>466.317</v>
      </c>
      <c r="N273" s="19">
        <v>-0.867081</v>
      </c>
      <c r="O273" s="20">
        <v>0.235554</v>
      </c>
      <c r="P273" s="20">
        <v>813.51</v>
      </c>
      <c r="Q273" s="19">
        <v>0.762044</v>
      </c>
      <c r="R273" s="20">
        <v>1.62674</v>
      </c>
      <c r="S273" s="20">
        <v>39.2816</v>
      </c>
      <c r="T273" s="19">
        <v>0.958252</v>
      </c>
      <c r="U273" s="20">
        <v>0.542053</v>
      </c>
      <c r="V273" s="20">
        <v>104.411</v>
      </c>
      <c r="W273" s="19">
        <v>0.989418</v>
      </c>
      <c r="X273" s="20">
        <v>0.627575</v>
      </c>
      <c r="Y273" s="20">
        <v>40.2243</v>
      </c>
      <c r="Z273" s="19">
        <v>0.816753</v>
      </c>
      <c r="AA273" s="20">
        <v>3.30243</v>
      </c>
      <c r="AB273" s="20">
        <v>207.715</v>
      </c>
      <c r="AC273" s="19">
        <v>0</v>
      </c>
      <c r="AD273" s="20">
        <v>0</v>
      </c>
      <c r="AE273" s="20">
        <v>0</v>
      </c>
      <c r="AF273" s="19">
        <v>0.88517</v>
      </c>
      <c r="AG273" s="20">
        <v>5.51063</v>
      </c>
      <c r="AH273" s="20">
        <v>94.244</v>
      </c>
      <c r="AI273" s="19">
        <v>0</v>
      </c>
      <c r="AJ273" s="20">
        <v>0</v>
      </c>
      <c r="AK273" s="20">
        <v>0</v>
      </c>
      <c r="AL273" s="19">
        <v>0</v>
      </c>
      <c r="AM273" s="20">
        <v>0</v>
      </c>
      <c r="AN273" s="20">
        <v>0</v>
      </c>
      <c r="AO273" s="19">
        <v>0</v>
      </c>
      <c r="AP273" s="20">
        <v>0</v>
      </c>
      <c r="AQ273" s="20">
        <v>0</v>
      </c>
    </row>
    <row r="274" spans="1:4" ht="17.25">
      <c r="A274" s="10">
        <v>0.186805555555556</v>
      </c>
      <c r="B274" s="19">
        <v>0.868464</v>
      </c>
      <c r="C274" s="20">
        <v>0.238434</v>
      </c>
      <c r="D274" s="20">
        <v>811.529</v>
      </c>
      <c r="E274" s="19">
        <v>0.881662</v>
      </c>
      <c r="F274" s="20">
        <v>26.7927</v>
      </c>
      <c r="G274" s="20">
        <v>949.523</v>
      </c>
      <c r="H274" s="19">
        <v>0.892378</v>
      </c>
      <c r="I274" s="20">
        <v>16.7657</v>
      </c>
      <c r="J274" s="20">
        <v>880.7</v>
      </c>
      <c r="K274" s="19">
        <v>0.815687</v>
      </c>
      <c r="L274" s="20">
        <v>1.95791</v>
      </c>
      <c r="M274" s="20">
        <v>466.349</v>
      </c>
      <c r="N274" s="19">
        <v>-0.866942</v>
      </c>
      <c r="O274" s="20">
        <v>0.235912</v>
      </c>
      <c r="P274" s="20">
        <v>813.514</v>
      </c>
      <c r="Q274" s="19">
        <v>0.762153</v>
      </c>
      <c r="R274" s="20">
        <v>1.63405</v>
      </c>
      <c r="S274" s="20">
        <v>39.3092</v>
      </c>
      <c r="T274" s="19">
        <v>0.958322</v>
      </c>
      <c r="U274" s="20">
        <v>0.543286</v>
      </c>
      <c r="V274" s="20">
        <v>104.42</v>
      </c>
      <c r="W274" s="19">
        <v>0.989583</v>
      </c>
      <c r="X274" s="20">
        <v>0.631206</v>
      </c>
      <c r="Y274" s="20">
        <v>40.2348</v>
      </c>
      <c r="Z274" s="19">
        <v>0.817275</v>
      </c>
      <c r="AA274" s="20">
        <v>3.31045</v>
      </c>
      <c r="AB274" s="20">
        <v>207.769</v>
      </c>
      <c r="AC274" s="19">
        <v>0</v>
      </c>
      <c r="AD274" s="20">
        <v>0</v>
      </c>
      <c r="AE274" s="20">
        <v>0</v>
      </c>
      <c r="AF274" s="19">
        <v>0.886163</v>
      </c>
      <c r="AG274" s="20">
        <v>5.54727</v>
      </c>
      <c r="AH274" s="20">
        <v>94.3407</v>
      </c>
      <c r="AI274" s="19">
        <v>0</v>
      </c>
      <c r="AJ274" s="20">
        <v>0</v>
      </c>
      <c r="AK274" s="20">
        <v>0</v>
      </c>
      <c r="AL274" s="19">
        <v>0</v>
      </c>
      <c r="AM274" s="20">
        <v>0</v>
      </c>
      <c r="AN274" s="20">
        <v>0</v>
      </c>
      <c r="AO274" s="19">
        <v>0</v>
      </c>
      <c r="AP274" s="20">
        <v>0</v>
      </c>
      <c r="AQ274" s="20">
        <v>0</v>
      </c>
    </row>
    <row r="275" spans="1:4" ht="17.25">
      <c r="A275" s="10">
        <v>0.1875</v>
      </c>
      <c r="B275" s="19">
        <v>0.868201</v>
      </c>
      <c r="C275" s="20">
        <v>0.238748</v>
      </c>
      <c r="D275" s="20">
        <v>811.533</v>
      </c>
      <c r="E275" s="19">
        <v>0.881027</v>
      </c>
      <c r="F275" s="20">
        <v>26.7039</v>
      </c>
      <c r="G275" s="20">
        <v>949.962</v>
      </c>
      <c r="H275" s="19">
        <v>0.892193</v>
      </c>
      <c r="I275" s="20">
        <v>16.716</v>
      </c>
      <c r="J275" s="20">
        <v>880.974</v>
      </c>
      <c r="K275" s="19">
        <v>0.814508</v>
      </c>
      <c r="L275" s="20">
        <v>1.95541</v>
      </c>
      <c r="M275" s="20">
        <v>466.381</v>
      </c>
      <c r="N275" s="19">
        <v>-0.867012</v>
      </c>
      <c r="O275" s="20">
        <v>0.235896</v>
      </c>
      <c r="P275" s="20">
        <v>813.518</v>
      </c>
      <c r="Q275" s="19">
        <v>0.761066</v>
      </c>
      <c r="R275" s="20">
        <v>1.62585</v>
      </c>
      <c r="S275" s="20">
        <v>39.3364</v>
      </c>
      <c r="T275" s="19">
        <v>0.957498</v>
      </c>
      <c r="U275" s="20">
        <v>0.542641</v>
      </c>
      <c r="V275" s="20">
        <v>104.429</v>
      </c>
      <c r="W275" s="19">
        <v>0.989545</v>
      </c>
      <c r="X275" s="20">
        <v>0.629766</v>
      </c>
      <c r="Y275" s="20">
        <v>40.2453</v>
      </c>
      <c r="Z275" s="19">
        <v>0.817858</v>
      </c>
      <c r="AA275" s="20">
        <v>3.30615</v>
      </c>
      <c r="AB275" s="20">
        <v>207.826</v>
      </c>
      <c r="AC275" s="19">
        <v>0</v>
      </c>
      <c r="AD275" s="20">
        <v>0</v>
      </c>
      <c r="AE275" s="20">
        <v>0</v>
      </c>
      <c r="AF275" s="19">
        <v>0.885939</v>
      </c>
      <c r="AG275" s="20">
        <v>5.5186</v>
      </c>
      <c r="AH275" s="20">
        <v>94.4315</v>
      </c>
      <c r="AI275" s="19">
        <v>0</v>
      </c>
      <c r="AJ275" s="20">
        <v>0</v>
      </c>
      <c r="AK275" s="20">
        <v>0</v>
      </c>
      <c r="AL275" s="19">
        <v>0</v>
      </c>
      <c r="AM275" s="20">
        <v>0</v>
      </c>
      <c r="AN275" s="20">
        <v>0</v>
      </c>
      <c r="AO275" s="19">
        <v>0</v>
      </c>
      <c r="AP275" s="20">
        <v>0</v>
      </c>
      <c r="AQ275" s="20">
        <v>0</v>
      </c>
    </row>
    <row r="276" spans="1:4" ht="17.25">
      <c r="A276" s="10">
        <v>0.188194444444444</v>
      </c>
      <c r="B276" s="19">
        <v>0.867485</v>
      </c>
      <c r="C276" s="20">
        <v>0.237407</v>
      </c>
      <c r="D276" s="20">
        <v>811.537</v>
      </c>
      <c r="E276" s="19">
        <v>0.881586</v>
      </c>
      <c r="F276" s="20">
        <v>26.6892</v>
      </c>
      <c r="G276" s="20">
        <v>950.414</v>
      </c>
      <c r="H276" s="19">
        <v>0.892462</v>
      </c>
      <c r="I276" s="20">
        <v>16.6901</v>
      </c>
      <c r="J276" s="20">
        <v>881.266</v>
      </c>
      <c r="K276" s="19">
        <v>0.866847</v>
      </c>
      <c r="L276" s="20">
        <v>7.96358</v>
      </c>
      <c r="M276" s="20">
        <v>466.509</v>
      </c>
      <c r="N276" s="19">
        <v>-0.866788</v>
      </c>
      <c r="O276" s="20">
        <v>0.235193</v>
      </c>
      <c r="P276" s="20">
        <v>813.522</v>
      </c>
      <c r="Q276" s="19">
        <v>0.761924</v>
      </c>
      <c r="R276" s="20">
        <v>1.62743</v>
      </c>
      <c r="S276" s="20">
        <v>39.3636</v>
      </c>
      <c r="T276" s="19">
        <v>0.958563</v>
      </c>
      <c r="U276" s="20">
        <v>0.542611</v>
      </c>
      <c r="V276" s="20">
        <v>104.438</v>
      </c>
      <c r="W276" s="19">
        <v>0.989576</v>
      </c>
      <c r="X276" s="20">
        <v>0.629225</v>
      </c>
      <c r="Y276" s="20">
        <v>40.2558</v>
      </c>
      <c r="Z276" s="19">
        <v>0.817763</v>
      </c>
      <c r="AA276" s="20">
        <v>3.30704</v>
      </c>
      <c r="AB276" s="20">
        <v>207.882</v>
      </c>
      <c r="AC276" s="19">
        <v>0</v>
      </c>
      <c r="AD276" s="20">
        <v>0</v>
      </c>
      <c r="AE276" s="20">
        <v>0</v>
      </c>
      <c r="AF276" s="19">
        <v>0.883182</v>
      </c>
      <c r="AG276" s="20">
        <v>5.40397</v>
      </c>
      <c r="AH276" s="20">
        <v>94.5212</v>
      </c>
      <c r="AI276" s="19">
        <v>0</v>
      </c>
      <c r="AJ276" s="20">
        <v>0</v>
      </c>
      <c r="AK276" s="20">
        <v>0</v>
      </c>
      <c r="AL276" s="19">
        <v>0</v>
      </c>
      <c r="AM276" s="20">
        <v>0</v>
      </c>
      <c r="AN276" s="20">
        <v>0</v>
      </c>
      <c r="AO276" s="19">
        <v>0</v>
      </c>
      <c r="AP276" s="20">
        <v>0</v>
      </c>
      <c r="AQ276" s="20">
        <v>0</v>
      </c>
    </row>
    <row r="277" spans="1:4" ht="17.25">
      <c r="A277" s="10">
        <v>0.18888888888888899</v>
      </c>
      <c r="B277" s="19">
        <v>0.86786</v>
      </c>
      <c r="C277" s="20">
        <v>0.23789</v>
      </c>
      <c r="D277" s="20">
        <v>811.541</v>
      </c>
      <c r="E277" s="19">
        <v>0.881872</v>
      </c>
      <c r="F277" s="20">
        <v>26.6647</v>
      </c>
      <c r="G277" s="20">
        <v>950.844</v>
      </c>
      <c r="H277" s="19">
        <v>0.892512</v>
      </c>
      <c r="I277" s="20">
        <v>16.684</v>
      </c>
      <c r="J277" s="20">
        <v>881.539</v>
      </c>
      <c r="K277" s="19">
        <v>0.815415</v>
      </c>
      <c r="L277" s="20">
        <v>1.94857</v>
      </c>
      <c r="M277" s="20">
        <v>466.622</v>
      </c>
      <c r="N277" s="19">
        <v>-0.866101</v>
      </c>
      <c r="O277" s="20">
        <v>0.235331</v>
      </c>
      <c r="P277" s="20">
        <v>813.526</v>
      </c>
      <c r="Q277" s="19">
        <v>0.762841</v>
      </c>
      <c r="R277" s="20">
        <v>1.62998</v>
      </c>
      <c r="S277" s="20">
        <v>39.3907</v>
      </c>
      <c r="T277" s="19">
        <v>0.95835</v>
      </c>
      <c r="U277" s="20">
        <v>0.541948</v>
      </c>
      <c r="V277" s="20">
        <v>104.447</v>
      </c>
      <c r="W277" s="19">
        <v>0.989421</v>
      </c>
      <c r="X277" s="20">
        <v>0.628122</v>
      </c>
      <c r="Y277" s="20">
        <v>40.2663</v>
      </c>
      <c r="Z277" s="19">
        <v>0.819014</v>
      </c>
      <c r="AA277" s="20">
        <v>3.3135</v>
      </c>
      <c r="AB277" s="20">
        <v>207.936</v>
      </c>
      <c r="AC277" s="19">
        <v>0</v>
      </c>
      <c r="AD277" s="20">
        <v>0</v>
      </c>
      <c r="AE277" s="20">
        <v>0</v>
      </c>
      <c r="AF277" s="19">
        <v>0.885055</v>
      </c>
      <c r="AG277" s="20">
        <v>5.46272</v>
      </c>
      <c r="AH277" s="20">
        <v>94.6118</v>
      </c>
      <c r="AI277" s="19">
        <v>0</v>
      </c>
      <c r="AJ277" s="20">
        <v>0</v>
      </c>
      <c r="AK277" s="20">
        <v>0</v>
      </c>
      <c r="AL277" s="19">
        <v>0</v>
      </c>
      <c r="AM277" s="20">
        <v>0</v>
      </c>
      <c r="AN277" s="20">
        <v>0</v>
      </c>
      <c r="AO277" s="19">
        <v>0</v>
      </c>
      <c r="AP277" s="20">
        <v>0</v>
      </c>
      <c r="AQ277" s="20">
        <v>0</v>
      </c>
    </row>
    <row r="278" spans="1:4" ht="17.25">
      <c r="A278" s="10">
        <v>0.18958333333333299</v>
      </c>
      <c r="B278" s="19">
        <v>0.867887</v>
      </c>
      <c r="C278" s="20">
        <v>0.237962</v>
      </c>
      <c r="D278" s="20">
        <v>811.545</v>
      </c>
      <c r="E278" s="19">
        <v>0.881406</v>
      </c>
      <c r="F278" s="20">
        <v>26.6608</v>
      </c>
      <c r="G278" s="20">
        <v>951.296</v>
      </c>
      <c r="H278" s="19">
        <v>0.89239</v>
      </c>
      <c r="I278" s="20">
        <v>16.6931</v>
      </c>
      <c r="J278" s="20">
        <v>881.822</v>
      </c>
      <c r="K278" s="19">
        <v>0.816067</v>
      </c>
      <c r="L278" s="20">
        <v>1.95731</v>
      </c>
      <c r="M278" s="20">
        <v>466.655</v>
      </c>
      <c r="N278" s="19">
        <v>-0.86658</v>
      </c>
      <c r="O278" s="20">
        <v>0.236309</v>
      </c>
      <c r="P278" s="20">
        <v>813.529</v>
      </c>
      <c r="Q278" s="19">
        <v>0.762264</v>
      </c>
      <c r="R278" s="20">
        <v>1.63094</v>
      </c>
      <c r="S278" s="20">
        <v>39.4178</v>
      </c>
      <c r="T278" s="19">
        <v>0.958272</v>
      </c>
      <c r="U278" s="20">
        <v>0.54293</v>
      </c>
      <c r="V278" s="20">
        <v>104.456</v>
      </c>
      <c r="W278" s="19">
        <v>0.98944</v>
      </c>
      <c r="X278" s="20">
        <v>0.629711</v>
      </c>
      <c r="Y278" s="20">
        <v>40.2769</v>
      </c>
      <c r="Z278" s="19">
        <v>0.820421</v>
      </c>
      <c r="AA278" s="20">
        <v>3.34039</v>
      </c>
      <c r="AB278" s="20">
        <v>207.99</v>
      </c>
      <c r="AC278" s="19">
        <v>0</v>
      </c>
      <c r="AD278" s="20">
        <v>0</v>
      </c>
      <c r="AE278" s="20">
        <v>0</v>
      </c>
      <c r="AF278" s="19">
        <v>0.884776</v>
      </c>
      <c r="AG278" s="20">
        <v>5.46813</v>
      </c>
      <c r="AH278" s="20">
        <v>94.7011</v>
      </c>
      <c r="AI278" s="19">
        <v>0</v>
      </c>
      <c r="AJ278" s="20">
        <v>0</v>
      </c>
      <c r="AK278" s="20">
        <v>0</v>
      </c>
      <c r="AL278" s="19">
        <v>0</v>
      </c>
      <c r="AM278" s="20">
        <v>0</v>
      </c>
      <c r="AN278" s="20">
        <v>0</v>
      </c>
      <c r="AO278" s="19">
        <v>0</v>
      </c>
      <c r="AP278" s="20">
        <v>0</v>
      </c>
      <c r="AQ278" s="20">
        <v>0</v>
      </c>
    </row>
    <row r="279" spans="1:4" ht="17.25">
      <c r="A279" s="10">
        <v>0.19027777777777799</v>
      </c>
      <c r="B279" s="19">
        <v>0.868153</v>
      </c>
      <c r="C279" s="20">
        <v>0.238569</v>
      </c>
      <c r="D279" s="20">
        <v>811.549</v>
      </c>
      <c r="E279" s="19">
        <v>0.881158</v>
      </c>
      <c r="F279" s="20">
        <v>26.6408</v>
      </c>
      <c r="G279" s="20">
        <v>951.733</v>
      </c>
      <c r="H279" s="19">
        <v>0.8919</v>
      </c>
      <c r="I279" s="20">
        <v>16.6322</v>
      </c>
      <c r="J279" s="20">
        <v>882.095</v>
      </c>
      <c r="K279" s="19">
        <v>0.815548</v>
      </c>
      <c r="L279" s="20">
        <v>1.95341</v>
      </c>
      <c r="M279" s="20">
        <v>466.687</v>
      </c>
      <c r="N279" s="19">
        <v>-0.866585</v>
      </c>
      <c r="O279" s="20">
        <v>0.236072</v>
      </c>
      <c r="P279" s="20">
        <v>813.533</v>
      </c>
      <c r="Q279" s="19">
        <v>0.761565</v>
      </c>
      <c r="R279" s="20">
        <v>1.62597</v>
      </c>
      <c r="S279" s="20">
        <v>39.445</v>
      </c>
      <c r="T279" s="19">
        <v>0.957954</v>
      </c>
      <c r="U279" s="20">
        <v>0.542728</v>
      </c>
      <c r="V279" s="20">
        <v>104.465</v>
      </c>
      <c r="W279" s="19">
        <v>0.989546</v>
      </c>
      <c r="X279" s="20">
        <v>0.629342</v>
      </c>
      <c r="Y279" s="20">
        <v>40.2874</v>
      </c>
      <c r="Z279" s="19">
        <v>0.818238</v>
      </c>
      <c r="AA279" s="20">
        <v>3.31419</v>
      </c>
      <c r="AB279" s="20">
        <v>208.049</v>
      </c>
      <c r="AC279" s="19">
        <v>0</v>
      </c>
      <c r="AD279" s="20">
        <v>0</v>
      </c>
      <c r="AE279" s="20">
        <v>0</v>
      </c>
      <c r="AF279" s="19">
        <v>0.883246</v>
      </c>
      <c r="AG279" s="20">
        <v>5.40262</v>
      </c>
      <c r="AH279" s="20">
        <v>94.7947</v>
      </c>
      <c r="AI279" s="19">
        <v>0</v>
      </c>
      <c r="AJ279" s="20">
        <v>0</v>
      </c>
      <c r="AK279" s="20">
        <v>0</v>
      </c>
      <c r="AL279" s="19">
        <v>0</v>
      </c>
      <c r="AM279" s="20">
        <v>0</v>
      </c>
      <c r="AN279" s="20">
        <v>0</v>
      </c>
      <c r="AO279" s="19">
        <v>0</v>
      </c>
      <c r="AP279" s="20">
        <v>0</v>
      </c>
      <c r="AQ279" s="20">
        <v>0</v>
      </c>
    </row>
    <row r="280" spans="1:4" ht="17.25">
      <c r="A280" s="10">
        <v>0.19097222222222199</v>
      </c>
      <c r="B280" s="19">
        <v>0.867049</v>
      </c>
      <c r="C280" s="20">
        <v>0.237019</v>
      </c>
      <c r="D280" s="20">
        <v>811.553</v>
      </c>
      <c r="E280" s="19">
        <v>0.881701</v>
      </c>
      <c r="F280" s="20">
        <v>26.5932</v>
      </c>
      <c r="G280" s="20">
        <v>952.184</v>
      </c>
      <c r="H280" s="19">
        <v>0.892606</v>
      </c>
      <c r="I280" s="20">
        <v>16.6319</v>
      </c>
      <c r="J280" s="20">
        <v>882.377</v>
      </c>
      <c r="K280" s="19">
        <v>0.867963</v>
      </c>
      <c r="L280" s="20">
        <v>7.97736</v>
      </c>
      <c r="M280" s="20">
        <v>466.771</v>
      </c>
      <c r="N280" s="19">
        <v>-0.866526</v>
      </c>
      <c r="O280" s="20">
        <v>0.235225</v>
      </c>
      <c r="P280" s="20">
        <v>813.537</v>
      </c>
      <c r="Q280" s="19">
        <v>0.761821</v>
      </c>
      <c r="R280" s="20">
        <v>1.62497</v>
      </c>
      <c r="S280" s="20">
        <v>39.4721</v>
      </c>
      <c r="T280" s="19">
        <v>0.958169</v>
      </c>
      <c r="U280" s="20">
        <v>0.542061</v>
      </c>
      <c r="V280" s="20">
        <v>104.474</v>
      </c>
      <c r="W280" s="19">
        <v>0.989483</v>
      </c>
      <c r="X280" s="20">
        <v>0.627317</v>
      </c>
      <c r="Y280" s="20">
        <v>40.2977</v>
      </c>
      <c r="Z280" s="19">
        <v>0.819087</v>
      </c>
      <c r="AA280" s="20">
        <v>3.31292</v>
      </c>
      <c r="AB280" s="20">
        <v>208.103</v>
      </c>
      <c r="AC280" s="19">
        <v>0</v>
      </c>
      <c r="AD280" s="20">
        <v>0</v>
      </c>
      <c r="AE280" s="20">
        <v>0</v>
      </c>
      <c r="AF280" s="19">
        <v>0.88427</v>
      </c>
      <c r="AG280" s="20">
        <v>5.42229</v>
      </c>
      <c r="AH280" s="20">
        <v>94.8849</v>
      </c>
      <c r="AI280" s="19">
        <v>0</v>
      </c>
      <c r="AJ280" s="20">
        <v>0</v>
      </c>
      <c r="AK280" s="20">
        <v>0</v>
      </c>
      <c r="AL280" s="19">
        <v>0</v>
      </c>
      <c r="AM280" s="20">
        <v>0</v>
      </c>
      <c r="AN280" s="20">
        <v>0</v>
      </c>
      <c r="AO280" s="19">
        <v>0</v>
      </c>
      <c r="AP280" s="20">
        <v>0</v>
      </c>
      <c r="AQ280" s="20">
        <v>0</v>
      </c>
    </row>
    <row r="281" spans="1:4" ht="17.25">
      <c r="A281" s="10">
        <v>0.19166666666666701</v>
      </c>
      <c r="B281" s="19">
        <v>0.866871</v>
      </c>
      <c r="C281" s="20">
        <v>0.236198</v>
      </c>
      <c r="D281" s="20">
        <v>811.557</v>
      </c>
      <c r="E281" s="19">
        <v>0.882301</v>
      </c>
      <c r="F281" s="20">
        <v>26.5904</v>
      </c>
      <c r="G281" s="20">
        <v>952.635</v>
      </c>
      <c r="H281" s="19">
        <v>0.893187</v>
      </c>
      <c r="I281" s="20">
        <v>16.6394</v>
      </c>
      <c r="J281" s="20">
        <v>882.645</v>
      </c>
      <c r="K281" s="19">
        <v>0.870167</v>
      </c>
      <c r="L281" s="20">
        <v>13.7081</v>
      </c>
      <c r="M281" s="20">
        <v>466.928</v>
      </c>
      <c r="N281" s="19">
        <v>-0.866834</v>
      </c>
      <c r="O281" s="20">
        <v>0.234469</v>
      </c>
      <c r="P281" s="20">
        <v>813.541</v>
      </c>
      <c r="Q281" s="19">
        <v>0.763146</v>
      </c>
      <c r="R281" s="20">
        <v>1.62821</v>
      </c>
      <c r="S281" s="20">
        <v>39.4992</v>
      </c>
      <c r="T281" s="19">
        <v>0.959052</v>
      </c>
      <c r="U281" s="20">
        <v>0.541896</v>
      </c>
      <c r="V281" s="20">
        <v>104.483</v>
      </c>
      <c r="W281" s="19">
        <v>0.989409</v>
      </c>
      <c r="X281" s="20">
        <v>0.627444</v>
      </c>
      <c r="Y281" s="20">
        <v>40.3084</v>
      </c>
      <c r="Z281" s="19">
        <v>0.81942</v>
      </c>
      <c r="AA281" s="20">
        <v>3.31533</v>
      </c>
      <c r="AB281" s="20">
        <v>208.157</v>
      </c>
      <c r="AC281" s="19">
        <v>0</v>
      </c>
      <c r="AD281" s="20">
        <v>0</v>
      </c>
      <c r="AE281" s="20">
        <v>0</v>
      </c>
      <c r="AF281" s="19">
        <v>0.885108</v>
      </c>
      <c r="AG281" s="20">
        <v>5.45036</v>
      </c>
      <c r="AH281" s="20">
        <v>94.9739</v>
      </c>
      <c r="AI281" s="19">
        <v>0</v>
      </c>
      <c r="AJ281" s="20">
        <v>0</v>
      </c>
      <c r="AK281" s="20">
        <v>0</v>
      </c>
      <c r="AL281" s="19">
        <v>0</v>
      </c>
      <c r="AM281" s="20">
        <v>0</v>
      </c>
      <c r="AN281" s="20">
        <v>0</v>
      </c>
      <c r="AO281" s="19">
        <v>0</v>
      </c>
      <c r="AP281" s="20">
        <v>0</v>
      </c>
      <c r="AQ281" s="20">
        <v>0</v>
      </c>
    </row>
    <row r="282" spans="1:4" ht="17.25">
      <c r="A282" s="10">
        <v>0.19236111111111101</v>
      </c>
      <c r="B282" s="19">
        <v>0.867673</v>
      </c>
      <c r="C282" s="20">
        <v>0.237162</v>
      </c>
      <c r="D282" s="20">
        <v>811.561</v>
      </c>
      <c r="E282" s="19">
        <v>0.881281</v>
      </c>
      <c r="F282" s="20">
        <v>26.5904</v>
      </c>
      <c r="G282" s="20">
        <v>953.071</v>
      </c>
      <c r="H282" s="19">
        <v>0.892489</v>
      </c>
      <c r="I282" s="20">
        <v>16.614</v>
      </c>
      <c r="J282" s="20">
        <v>882.918</v>
      </c>
      <c r="K282" s="19">
        <v>0.815464</v>
      </c>
      <c r="L282" s="20">
        <v>1.94831</v>
      </c>
      <c r="M282" s="20">
        <v>466.964</v>
      </c>
      <c r="N282" s="19">
        <v>-0.86658</v>
      </c>
      <c r="O282" s="20">
        <v>0.234876</v>
      </c>
      <c r="P282" s="20">
        <v>813.545</v>
      </c>
      <c r="Q282" s="19">
        <v>0.762269</v>
      </c>
      <c r="R282" s="20">
        <v>1.62328</v>
      </c>
      <c r="S282" s="20">
        <v>39.5263</v>
      </c>
      <c r="T282" s="19">
        <v>0.958185</v>
      </c>
      <c r="U282" s="20">
        <v>0.54249</v>
      </c>
      <c r="V282" s="20">
        <v>104.492</v>
      </c>
      <c r="W282" s="19">
        <v>0.98941</v>
      </c>
      <c r="X282" s="20">
        <v>0.627805</v>
      </c>
      <c r="Y282" s="20">
        <v>40.3187</v>
      </c>
      <c r="Z282" s="19">
        <v>0.81887</v>
      </c>
      <c r="AA282" s="20">
        <v>3.31152</v>
      </c>
      <c r="AB282" s="20">
        <v>208.212</v>
      </c>
      <c r="AC282" s="19">
        <v>0</v>
      </c>
      <c r="AD282" s="20">
        <v>0</v>
      </c>
      <c r="AE282" s="20">
        <v>0</v>
      </c>
      <c r="AF282" s="19">
        <v>0.884585</v>
      </c>
      <c r="AG282" s="20">
        <v>5.4428</v>
      </c>
      <c r="AH282" s="20">
        <v>95.0646</v>
      </c>
      <c r="AI282" s="19">
        <v>0</v>
      </c>
      <c r="AJ282" s="20">
        <v>0</v>
      </c>
      <c r="AK282" s="20">
        <v>0</v>
      </c>
      <c r="AL282" s="19">
        <v>0</v>
      </c>
      <c r="AM282" s="20">
        <v>0</v>
      </c>
      <c r="AN282" s="20">
        <v>0</v>
      </c>
      <c r="AO282" s="19">
        <v>0</v>
      </c>
      <c r="AP282" s="20">
        <v>0</v>
      </c>
      <c r="AQ282" s="20">
        <v>0</v>
      </c>
    </row>
    <row r="283" spans="1:4" ht="17.25">
      <c r="A283" s="10">
        <v>0.19305555555555601</v>
      </c>
      <c r="B283" s="19">
        <v>0.868103</v>
      </c>
      <c r="C283" s="20">
        <v>0.240565</v>
      </c>
      <c r="D283" s="20">
        <v>811.565</v>
      </c>
      <c r="E283" s="19">
        <v>0.879189</v>
      </c>
      <c r="F283" s="20">
        <v>26.5728</v>
      </c>
      <c r="G283" s="20">
        <v>953.506</v>
      </c>
      <c r="H283" s="19">
        <v>0.890734</v>
      </c>
      <c r="I283" s="20">
        <v>16.6383</v>
      </c>
      <c r="J283" s="20">
        <v>883.199</v>
      </c>
      <c r="K283" s="19">
        <v>0.81497</v>
      </c>
      <c r="L283" s="20">
        <v>1.96029</v>
      </c>
      <c r="M283" s="20">
        <v>466.997</v>
      </c>
      <c r="N283" s="19">
        <v>-0.86658</v>
      </c>
      <c r="O283" s="20">
        <v>0.237421</v>
      </c>
      <c r="P283" s="20">
        <v>813.549</v>
      </c>
      <c r="Q283" s="19">
        <v>0.760349</v>
      </c>
      <c r="R283" s="20">
        <v>1.63015</v>
      </c>
      <c r="S283" s="20">
        <v>39.5538</v>
      </c>
      <c r="T283" s="19">
        <v>0.956773</v>
      </c>
      <c r="U283" s="20">
        <v>0.544111</v>
      </c>
      <c r="V283" s="20">
        <v>104.501</v>
      </c>
      <c r="W283" s="19">
        <v>0.989659</v>
      </c>
      <c r="X283" s="20">
        <v>0.632483</v>
      </c>
      <c r="Y283" s="20">
        <v>40.3292</v>
      </c>
      <c r="Z283" s="19">
        <v>0.808874</v>
      </c>
      <c r="AA283" s="20">
        <v>3.32727</v>
      </c>
      <c r="AB283" s="20">
        <v>208.267</v>
      </c>
      <c r="AC283" s="19">
        <v>0</v>
      </c>
      <c r="AD283" s="20">
        <v>0</v>
      </c>
      <c r="AE283" s="20">
        <v>0</v>
      </c>
      <c r="AF283" s="19">
        <v>0.817233</v>
      </c>
      <c r="AG283" s="20">
        <v>0.00526557</v>
      </c>
      <c r="AH283" s="20">
        <v>95.0983</v>
      </c>
      <c r="AI283" s="19">
        <v>0</v>
      </c>
      <c r="AJ283" s="20">
        <v>0</v>
      </c>
      <c r="AK283" s="20">
        <v>0</v>
      </c>
      <c r="AL283" s="19">
        <v>0</v>
      </c>
      <c r="AM283" s="20">
        <v>0</v>
      </c>
      <c r="AN283" s="20">
        <v>0</v>
      </c>
      <c r="AO283" s="19">
        <v>0</v>
      </c>
      <c r="AP283" s="20">
        <v>0</v>
      </c>
      <c r="AQ283" s="20">
        <v>0</v>
      </c>
    </row>
    <row r="284" spans="1:4" ht="17.25">
      <c r="A284" s="10">
        <v>0.19375000000000001</v>
      </c>
      <c r="B284" s="19">
        <v>0.868721</v>
      </c>
      <c r="C284" s="20">
        <v>0.239893</v>
      </c>
      <c r="D284" s="20">
        <v>811.569</v>
      </c>
      <c r="E284" s="19">
        <v>0.878929</v>
      </c>
      <c r="F284" s="20">
        <v>26.4493</v>
      </c>
      <c r="G284" s="20">
        <v>953.956</v>
      </c>
      <c r="H284" s="19">
        <v>0.890659</v>
      </c>
      <c r="I284" s="20">
        <v>16.56</v>
      </c>
      <c r="J284" s="20">
        <v>883.481</v>
      </c>
      <c r="K284" s="19">
        <v>0.814493</v>
      </c>
      <c r="L284" s="20">
        <v>1.96508</v>
      </c>
      <c r="M284" s="20">
        <v>467.03</v>
      </c>
      <c r="N284" s="19">
        <v>-0.867141</v>
      </c>
      <c r="O284" s="20">
        <v>0.236138</v>
      </c>
      <c r="P284" s="20">
        <v>813.553</v>
      </c>
      <c r="Q284" s="19">
        <v>0.761374</v>
      </c>
      <c r="R284" s="20">
        <v>1.63016</v>
      </c>
      <c r="S284" s="20">
        <v>39.5805</v>
      </c>
      <c r="T284" s="19">
        <v>0.957161</v>
      </c>
      <c r="U284" s="20">
        <v>0.543553</v>
      </c>
      <c r="V284" s="20">
        <v>104.51</v>
      </c>
      <c r="W284" s="19">
        <v>0.989736</v>
      </c>
      <c r="X284" s="20">
        <v>0.632283</v>
      </c>
      <c r="Y284" s="20">
        <v>40.3397</v>
      </c>
      <c r="Z284" s="19">
        <v>0.811303</v>
      </c>
      <c r="AA284" s="20">
        <v>3.33009</v>
      </c>
      <c r="AB284" s="20">
        <v>208.324</v>
      </c>
      <c r="AC284" s="19">
        <v>0</v>
      </c>
      <c r="AD284" s="20">
        <v>0</v>
      </c>
      <c r="AE284" s="20">
        <v>0</v>
      </c>
      <c r="AF284" s="19">
        <v>0</v>
      </c>
      <c r="AG284" s="20">
        <v>0</v>
      </c>
      <c r="AH284" s="20">
        <v>95.0983</v>
      </c>
      <c r="AI284" s="19">
        <v>0</v>
      </c>
      <c r="AJ284" s="20">
        <v>0</v>
      </c>
      <c r="AK284" s="20">
        <v>0</v>
      </c>
      <c r="AL284" s="19">
        <v>0</v>
      </c>
      <c r="AM284" s="20">
        <v>0</v>
      </c>
      <c r="AN284" s="20">
        <v>0</v>
      </c>
      <c r="AO284" s="19">
        <v>0</v>
      </c>
      <c r="AP284" s="20">
        <v>0</v>
      </c>
      <c r="AQ284" s="20">
        <v>0</v>
      </c>
    </row>
    <row r="285" spans="1:4" ht="17.25">
      <c r="A285" s="10">
        <v>0.194444444444444</v>
      </c>
      <c r="B285" s="19">
        <v>0.867508</v>
      </c>
      <c r="C285" s="20">
        <v>0.238468</v>
      </c>
      <c r="D285" s="20">
        <v>811.573</v>
      </c>
      <c r="E285" s="19">
        <v>0.879314</v>
      </c>
      <c r="F285" s="20">
        <v>26.4531</v>
      </c>
      <c r="G285" s="20">
        <v>954.389</v>
      </c>
      <c r="H285" s="19">
        <v>0.890577</v>
      </c>
      <c r="I285" s="20">
        <v>16.5228</v>
      </c>
      <c r="J285" s="20">
        <v>883.752</v>
      </c>
      <c r="K285" s="19">
        <v>0.864864</v>
      </c>
      <c r="L285" s="20">
        <v>7.90485</v>
      </c>
      <c r="M285" s="20">
        <v>467.159</v>
      </c>
      <c r="N285" s="19">
        <v>0.866683</v>
      </c>
      <c r="O285" s="20">
        <v>0.236137</v>
      </c>
      <c r="P285" s="20">
        <v>813.557</v>
      </c>
      <c r="Q285" s="19">
        <v>0.761507</v>
      </c>
      <c r="R285" s="20">
        <v>1.62855</v>
      </c>
      <c r="S285" s="20">
        <v>39.6081</v>
      </c>
      <c r="T285" s="19">
        <v>0.956484</v>
      </c>
      <c r="U285" s="20">
        <v>0.542631</v>
      </c>
      <c r="V285" s="20">
        <v>104.519</v>
      </c>
      <c r="W285" s="19">
        <v>0.989569</v>
      </c>
      <c r="X285" s="20">
        <v>0.630351</v>
      </c>
      <c r="Y285" s="20">
        <v>40.3502</v>
      </c>
      <c r="Z285" s="19">
        <v>0.811536</v>
      </c>
      <c r="AA285" s="20">
        <v>3.33674</v>
      </c>
      <c r="AB285" s="20">
        <v>208.38</v>
      </c>
      <c r="AC285" s="19">
        <v>0</v>
      </c>
      <c r="AD285" s="20">
        <v>0</v>
      </c>
      <c r="AE285" s="20">
        <v>0</v>
      </c>
      <c r="AF285" s="19">
        <v>0</v>
      </c>
      <c r="AG285" s="20">
        <v>0</v>
      </c>
      <c r="AH285" s="20">
        <v>95.0984</v>
      </c>
      <c r="AI285" s="19">
        <v>0</v>
      </c>
      <c r="AJ285" s="20">
        <v>0</v>
      </c>
      <c r="AK285" s="20">
        <v>0</v>
      </c>
      <c r="AL285" s="19">
        <v>0</v>
      </c>
      <c r="AM285" s="20">
        <v>0</v>
      </c>
      <c r="AN285" s="20">
        <v>0</v>
      </c>
      <c r="AO285" s="19">
        <v>0</v>
      </c>
      <c r="AP285" s="20">
        <v>0</v>
      </c>
      <c r="AQ285" s="20">
        <v>0</v>
      </c>
    </row>
    <row r="286" spans="1:4" ht="17.25">
      <c r="A286" s="10">
        <v>0.195138888888889</v>
      </c>
      <c r="B286" s="19">
        <v>0.868449</v>
      </c>
      <c r="C286" s="20">
        <v>0.240445</v>
      </c>
      <c r="D286" s="20">
        <v>811.577</v>
      </c>
      <c r="E286" s="19">
        <v>0.878016</v>
      </c>
      <c r="F286" s="20">
        <v>26.4683</v>
      </c>
      <c r="G286" s="20">
        <v>954.831</v>
      </c>
      <c r="H286" s="19">
        <v>0.889875</v>
      </c>
      <c r="I286" s="20">
        <v>16.547</v>
      </c>
      <c r="J286" s="20">
        <v>884.032</v>
      </c>
      <c r="K286" s="19">
        <v>0.814642</v>
      </c>
      <c r="L286" s="20">
        <v>1.96145</v>
      </c>
      <c r="M286" s="20">
        <v>467.272</v>
      </c>
      <c r="N286" s="19">
        <v>-0.866928</v>
      </c>
      <c r="O286" s="20">
        <v>0.237823</v>
      </c>
      <c r="P286" s="20">
        <v>813.561</v>
      </c>
      <c r="Q286" s="19">
        <v>0.760426</v>
      </c>
      <c r="R286" s="20">
        <v>1.63192</v>
      </c>
      <c r="S286" s="20">
        <v>39.6348</v>
      </c>
      <c r="T286" s="19">
        <v>0.955838</v>
      </c>
      <c r="U286" s="20">
        <v>0.544734</v>
      </c>
      <c r="V286" s="20">
        <v>104.528</v>
      </c>
      <c r="W286" s="19">
        <v>0.989769</v>
      </c>
      <c r="X286" s="20">
        <v>0.633866</v>
      </c>
      <c r="Y286" s="20">
        <v>40.3607</v>
      </c>
      <c r="Z286" s="19">
        <v>0.810859</v>
      </c>
      <c r="AA286" s="20">
        <v>3.34885</v>
      </c>
      <c r="AB286" s="20">
        <v>208.434</v>
      </c>
      <c r="AC286" s="19">
        <v>0</v>
      </c>
      <c r="AD286" s="20">
        <v>0</v>
      </c>
      <c r="AE286" s="20">
        <v>0</v>
      </c>
      <c r="AF286" s="19">
        <v>0.823775</v>
      </c>
      <c r="AG286" s="20">
        <v>0.00534741</v>
      </c>
      <c r="AH286" s="20">
        <v>95.0984</v>
      </c>
      <c r="AI286" s="19">
        <v>0</v>
      </c>
      <c r="AJ286" s="20">
        <v>0</v>
      </c>
      <c r="AK286" s="20">
        <v>0</v>
      </c>
      <c r="AL286" s="19">
        <v>0</v>
      </c>
      <c r="AM286" s="20">
        <v>0</v>
      </c>
      <c r="AN286" s="20">
        <v>0</v>
      </c>
      <c r="AO286" s="19">
        <v>0</v>
      </c>
      <c r="AP286" s="20">
        <v>0</v>
      </c>
      <c r="AQ286" s="20">
        <v>0</v>
      </c>
    </row>
    <row r="287" spans="1:4" ht="17.25">
      <c r="A287" s="10">
        <v>0.195833333333333</v>
      </c>
      <c r="B287" s="19">
        <v>0.868174</v>
      </c>
      <c r="C287" s="20">
        <v>0.239468</v>
      </c>
      <c r="D287" s="20">
        <v>811.581</v>
      </c>
      <c r="E287" s="19">
        <v>0.87782</v>
      </c>
      <c r="F287" s="20">
        <v>26.283</v>
      </c>
      <c r="G287" s="20">
        <v>955.263</v>
      </c>
      <c r="H287" s="19">
        <v>0.889553</v>
      </c>
      <c r="I287" s="20">
        <v>16.4355</v>
      </c>
      <c r="J287" s="20">
        <v>884.303</v>
      </c>
      <c r="K287" s="19">
        <v>0.814838</v>
      </c>
      <c r="L287" s="20">
        <v>1.95602</v>
      </c>
      <c r="M287" s="20">
        <v>467.305</v>
      </c>
      <c r="N287" s="19">
        <v>-0.866737</v>
      </c>
      <c r="O287" s="20">
        <v>0.236728</v>
      </c>
      <c r="P287" s="20">
        <v>813.565</v>
      </c>
      <c r="Q287" s="19">
        <v>0.760634</v>
      </c>
      <c r="R287" s="20">
        <v>1.62594</v>
      </c>
      <c r="S287" s="20">
        <v>39.6619</v>
      </c>
      <c r="T287" s="19">
        <v>0.956127</v>
      </c>
      <c r="U287" s="20">
        <v>0.543776</v>
      </c>
      <c r="V287" s="20">
        <v>104.537</v>
      </c>
      <c r="W287" s="19">
        <v>0.989663</v>
      </c>
      <c r="X287" s="20">
        <v>0.631208</v>
      </c>
      <c r="Y287" s="20">
        <v>40.3715</v>
      </c>
      <c r="Z287" s="19">
        <v>0.810805</v>
      </c>
      <c r="AA287" s="20">
        <v>3.34226</v>
      </c>
      <c r="AB287" s="20">
        <v>208.492</v>
      </c>
      <c r="AC287" s="19">
        <v>0</v>
      </c>
      <c r="AD287" s="20">
        <v>0</v>
      </c>
      <c r="AE287" s="20">
        <v>0</v>
      </c>
      <c r="AF287" s="19">
        <v>0.836345</v>
      </c>
      <c r="AG287" s="20">
        <v>0.0053077</v>
      </c>
      <c r="AH287" s="20">
        <v>95.0985</v>
      </c>
      <c r="AI287" s="19">
        <v>0</v>
      </c>
      <c r="AJ287" s="20">
        <v>0</v>
      </c>
      <c r="AK287" s="20">
        <v>0</v>
      </c>
      <c r="AL287" s="19">
        <v>0</v>
      </c>
      <c r="AM287" s="20">
        <v>0</v>
      </c>
      <c r="AN287" s="20">
        <v>0</v>
      </c>
      <c r="AO287" s="19">
        <v>0</v>
      </c>
      <c r="AP287" s="20">
        <v>0</v>
      </c>
      <c r="AQ287" s="20">
        <v>0</v>
      </c>
    </row>
    <row r="288" spans="1:4" ht="17.25">
      <c r="A288" s="10">
        <v>0.196527777777778</v>
      </c>
      <c r="B288" s="19">
        <v>0.868148</v>
      </c>
      <c r="C288" s="20">
        <v>0.237667</v>
      </c>
      <c r="D288" s="20">
        <v>811.585</v>
      </c>
      <c r="E288" s="19">
        <v>0.88141</v>
      </c>
      <c r="F288" s="20">
        <v>26.6529</v>
      </c>
      <c r="G288" s="20">
        <v>955.711</v>
      </c>
      <c r="H288" s="19">
        <v>0.892263</v>
      </c>
      <c r="I288" s="20">
        <v>16.6551</v>
      </c>
      <c r="J288" s="20">
        <v>884.583</v>
      </c>
      <c r="K288" s="19">
        <v>0.814755</v>
      </c>
      <c r="L288" s="20">
        <v>1.95577</v>
      </c>
      <c r="M288" s="20">
        <v>467.338</v>
      </c>
      <c r="N288" s="19">
        <v>0.866734</v>
      </c>
      <c r="O288" s="20">
        <v>0.236265</v>
      </c>
      <c r="P288" s="20">
        <v>813.569</v>
      </c>
      <c r="Q288" s="19">
        <v>0.762237</v>
      </c>
      <c r="R288" s="20">
        <v>1.62636</v>
      </c>
      <c r="S288" s="20">
        <v>39.6895</v>
      </c>
      <c r="T288" s="19">
        <v>0.958069</v>
      </c>
      <c r="U288" s="20">
        <v>0.542454</v>
      </c>
      <c r="V288" s="20">
        <v>104.547</v>
      </c>
      <c r="W288" s="19">
        <v>0.989651</v>
      </c>
      <c r="X288" s="20">
        <v>0.628345</v>
      </c>
      <c r="Y288" s="20">
        <v>40.3818</v>
      </c>
      <c r="Z288" s="19">
        <v>0.812813</v>
      </c>
      <c r="AA288" s="20">
        <v>3.33952</v>
      </c>
      <c r="AB288" s="20">
        <v>208.548</v>
      </c>
      <c r="AC288" s="19">
        <v>0</v>
      </c>
      <c r="AD288" s="20">
        <v>0</v>
      </c>
      <c r="AE288" s="20">
        <v>0</v>
      </c>
      <c r="AF288" s="19">
        <v>0.816087</v>
      </c>
      <c r="AG288" s="20">
        <v>0.00528373</v>
      </c>
      <c r="AH288" s="20">
        <v>95.0985</v>
      </c>
      <c r="AI288" s="19">
        <v>0</v>
      </c>
      <c r="AJ288" s="20">
        <v>0</v>
      </c>
      <c r="AK288" s="20">
        <v>0</v>
      </c>
      <c r="AL288" s="19">
        <v>0</v>
      </c>
      <c r="AM288" s="20">
        <v>0</v>
      </c>
      <c r="AN288" s="20">
        <v>0</v>
      </c>
      <c r="AO288" s="19">
        <v>0</v>
      </c>
      <c r="AP288" s="20">
        <v>0</v>
      </c>
      <c r="AQ288" s="20">
        <v>0</v>
      </c>
    </row>
    <row r="289" spans="1:4" ht="17.25">
      <c r="A289" s="10">
        <v>0.19722222222222199</v>
      </c>
      <c r="B289" s="19">
        <v>0.867375</v>
      </c>
      <c r="C289" s="20">
        <v>0.236222</v>
      </c>
      <c r="D289" s="20">
        <v>811.589</v>
      </c>
      <c r="E289" s="19">
        <v>0.883858</v>
      </c>
      <c r="F289" s="20">
        <v>26.9237</v>
      </c>
      <c r="G289" s="20">
        <v>956.15</v>
      </c>
      <c r="H289" s="19">
        <v>0.894245</v>
      </c>
      <c r="I289" s="20">
        <v>16.7992</v>
      </c>
      <c r="J289" s="20">
        <v>884.857</v>
      </c>
      <c r="K289" s="19">
        <v>0.86903</v>
      </c>
      <c r="L289" s="20">
        <v>8.00196</v>
      </c>
      <c r="M289" s="20">
        <v>467.425</v>
      </c>
      <c r="N289" s="19">
        <v>-0.867026</v>
      </c>
      <c r="O289" s="20">
        <v>0.234049</v>
      </c>
      <c r="P289" s="20">
        <v>813.573</v>
      </c>
      <c r="Q289" s="19">
        <v>0.762915</v>
      </c>
      <c r="R289" s="20">
        <v>1.62256</v>
      </c>
      <c r="S289" s="20">
        <v>39.7161</v>
      </c>
      <c r="T289" s="19">
        <v>0.959873</v>
      </c>
      <c r="U289" s="20">
        <v>0.5427</v>
      </c>
      <c r="V289" s="20">
        <v>104.555</v>
      </c>
      <c r="W289" s="19">
        <v>0.989561</v>
      </c>
      <c r="X289" s="20">
        <v>0.627409</v>
      </c>
      <c r="Y289" s="20">
        <v>40.3924</v>
      </c>
      <c r="Z289" s="19">
        <v>0.81495</v>
      </c>
      <c r="AA289" s="20">
        <v>3.34047</v>
      </c>
      <c r="AB289" s="20">
        <v>208.602</v>
      </c>
      <c r="AC289" s="19">
        <v>0</v>
      </c>
      <c r="AD289" s="20">
        <v>0</v>
      </c>
      <c r="AE289" s="20">
        <v>0</v>
      </c>
      <c r="AF289" s="19">
        <v>0</v>
      </c>
      <c r="AG289" s="20">
        <v>0</v>
      </c>
      <c r="AH289" s="20">
        <v>95.0986</v>
      </c>
      <c r="AI289" s="19">
        <v>0</v>
      </c>
      <c r="AJ289" s="20">
        <v>0</v>
      </c>
      <c r="AK289" s="20">
        <v>0</v>
      </c>
      <c r="AL289" s="19">
        <v>0</v>
      </c>
      <c r="AM289" s="20">
        <v>0</v>
      </c>
      <c r="AN289" s="20">
        <v>0</v>
      </c>
      <c r="AO289" s="19">
        <v>0</v>
      </c>
      <c r="AP289" s="20">
        <v>0</v>
      </c>
      <c r="AQ289" s="20">
        <v>0</v>
      </c>
    </row>
    <row r="290" spans="1:4" ht="17.25">
      <c r="A290" s="10">
        <v>0.19791666666666699</v>
      </c>
      <c r="B290" s="19">
        <v>0.86726</v>
      </c>
      <c r="C290" s="20">
        <v>0.237484</v>
      </c>
      <c r="D290" s="20">
        <v>811.593</v>
      </c>
      <c r="E290" s="19">
        <v>0.883824</v>
      </c>
      <c r="F290" s="20">
        <v>27.1843</v>
      </c>
      <c r="G290" s="20">
        <v>956.609</v>
      </c>
      <c r="H290" s="19">
        <v>0.894132</v>
      </c>
      <c r="I290" s="20">
        <v>16.9678</v>
      </c>
      <c r="J290" s="20">
        <v>885.144</v>
      </c>
      <c r="K290" s="19">
        <v>0.81511</v>
      </c>
      <c r="L290" s="20">
        <v>1.95334</v>
      </c>
      <c r="M290" s="20">
        <v>467.587</v>
      </c>
      <c r="N290" s="19">
        <v>-0.867069</v>
      </c>
      <c r="O290" s="20">
        <v>0.235635</v>
      </c>
      <c r="P290" s="20">
        <v>813.577</v>
      </c>
      <c r="Q290" s="19">
        <v>0.762494</v>
      </c>
      <c r="R290" s="20">
        <v>1.62412</v>
      </c>
      <c r="S290" s="20">
        <v>39.7432</v>
      </c>
      <c r="T290" s="19">
        <v>0.958737</v>
      </c>
      <c r="U290" s="20">
        <v>0.541951</v>
      </c>
      <c r="V290" s="20">
        <v>104.565</v>
      </c>
      <c r="W290" s="19">
        <v>0.989543</v>
      </c>
      <c r="X290" s="20">
        <v>0.628819</v>
      </c>
      <c r="Y290" s="20">
        <v>40.4027</v>
      </c>
      <c r="Z290" s="19">
        <v>0.81236</v>
      </c>
      <c r="AA290" s="20">
        <v>3.33563</v>
      </c>
      <c r="AB290" s="20">
        <v>208.658</v>
      </c>
      <c r="AC290" s="19">
        <v>0</v>
      </c>
      <c r="AD290" s="20">
        <v>0</v>
      </c>
      <c r="AE290" s="20">
        <v>0</v>
      </c>
      <c r="AF290" s="19">
        <v>0.827726</v>
      </c>
      <c r="AG290" s="20">
        <v>0.00523482</v>
      </c>
      <c r="AH290" s="20">
        <v>95.0986</v>
      </c>
      <c r="AI290" s="19">
        <v>0</v>
      </c>
      <c r="AJ290" s="20">
        <v>0</v>
      </c>
      <c r="AK290" s="20">
        <v>0</v>
      </c>
      <c r="AL290" s="19">
        <v>0</v>
      </c>
      <c r="AM290" s="20">
        <v>0</v>
      </c>
      <c r="AN290" s="20">
        <v>0</v>
      </c>
      <c r="AO290" s="19">
        <v>0</v>
      </c>
      <c r="AP290" s="20">
        <v>0</v>
      </c>
      <c r="AQ290" s="20">
        <v>0</v>
      </c>
    </row>
    <row r="291" spans="1:4" ht="17.25">
      <c r="A291" s="10">
        <v>0.19861111111111099</v>
      </c>
      <c r="B291" s="19">
        <v>0.868298</v>
      </c>
      <c r="C291" s="20">
        <v>0.237634</v>
      </c>
      <c r="D291" s="20">
        <v>811.597</v>
      </c>
      <c r="E291" s="19">
        <v>0.885134</v>
      </c>
      <c r="F291" s="20">
        <v>27.4202</v>
      </c>
      <c r="G291" s="20">
        <v>957.071</v>
      </c>
      <c r="H291" s="19">
        <v>0.895253</v>
      </c>
      <c r="I291" s="20">
        <v>17.144</v>
      </c>
      <c r="J291" s="20">
        <v>885.427</v>
      </c>
      <c r="K291" s="19">
        <v>0.816447</v>
      </c>
      <c r="L291" s="20">
        <v>1.95989</v>
      </c>
      <c r="M291" s="20">
        <v>467.62</v>
      </c>
      <c r="N291" s="19">
        <v>-0.866726</v>
      </c>
      <c r="O291" s="20">
        <v>0.235081</v>
      </c>
      <c r="P291" s="20">
        <v>813.581</v>
      </c>
      <c r="Q291" s="19">
        <v>0.763413</v>
      </c>
      <c r="R291" s="20">
        <v>1.63007</v>
      </c>
      <c r="S291" s="20">
        <v>39.7708</v>
      </c>
      <c r="T291" s="19">
        <v>0.958609</v>
      </c>
      <c r="U291" s="20">
        <v>0.543702</v>
      </c>
      <c r="V291" s="20">
        <v>104.574</v>
      </c>
      <c r="W291" s="19">
        <v>0.989546</v>
      </c>
      <c r="X291" s="20">
        <v>0.63005</v>
      </c>
      <c r="Y291" s="20">
        <v>40.4132</v>
      </c>
      <c r="Z291" s="19">
        <v>0.813383</v>
      </c>
      <c r="AA291" s="20">
        <v>3.33556</v>
      </c>
      <c r="AB291" s="20">
        <v>208.713</v>
      </c>
      <c r="AC291" s="19">
        <v>0</v>
      </c>
      <c r="AD291" s="20">
        <v>0</v>
      </c>
      <c r="AE291" s="20">
        <v>0</v>
      </c>
      <c r="AF291" s="19">
        <v>0.831089</v>
      </c>
      <c r="AG291" s="20">
        <v>0.00527076</v>
      </c>
      <c r="AH291" s="20">
        <v>95.0987</v>
      </c>
      <c r="AI291" s="19">
        <v>0</v>
      </c>
      <c r="AJ291" s="20">
        <v>0</v>
      </c>
      <c r="AK291" s="20">
        <v>0</v>
      </c>
      <c r="AL291" s="19">
        <v>0</v>
      </c>
      <c r="AM291" s="20">
        <v>0</v>
      </c>
      <c r="AN291" s="20">
        <v>0</v>
      </c>
      <c r="AO291" s="19">
        <v>0</v>
      </c>
      <c r="AP291" s="20">
        <v>0</v>
      </c>
      <c r="AQ291" s="20">
        <v>0</v>
      </c>
    </row>
    <row r="292" spans="1:4" ht="17.25">
      <c r="A292" s="10">
        <v>0.19930555555555601</v>
      </c>
      <c r="B292" s="19">
        <v>0.868112</v>
      </c>
      <c r="C292" s="20">
        <v>0.237396</v>
      </c>
      <c r="D292" s="20">
        <v>811.601</v>
      </c>
      <c r="E292" s="19">
        <v>0.886809</v>
      </c>
      <c r="F292" s="20">
        <v>27.6646</v>
      </c>
      <c r="G292" s="20">
        <v>957.538</v>
      </c>
      <c r="H292" s="19">
        <v>0.896949</v>
      </c>
      <c r="I292" s="20">
        <v>17.3152</v>
      </c>
      <c r="J292" s="20">
        <v>885.719</v>
      </c>
      <c r="K292" s="19">
        <v>0.816625</v>
      </c>
      <c r="L292" s="20">
        <v>1.95673</v>
      </c>
      <c r="M292" s="20">
        <v>467.652</v>
      </c>
      <c r="N292" s="19">
        <v>-0.867262</v>
      </c>
      <c r="O292" s="20">
        <v>0.234683</v>
      </c>
      <c r="P292" s="20">
        <v>813.585</v>
      </c>
      <c r="Q292" s="19">
        <v>0.763281</v>
      </c>
      <c r="R292" s="20">
        <v>1.63076</v>
      </c>
      <c r="S292" s="20">
        <v>39.7971</v>
      </c>
      <c r="T292" s="19">
        <v>0.95921</v>
      </c>
      <c r="U292" s="20">
        <v>0.543779</v>
      </c>
      <c r="V292" s="20">
        <v>104.583</v>
      </c>
      <c r="W292" s="19">
        <v>0.989482</v>
      </c>
      <c r="X292" s="20">
        <v>0.62881</v>
      </c>
      <c r="Y292" s="20">
        <v>40.4237</v>
      </c>
      <c r="Z292" s="19">
        <v>0.820092</v>
      </c>
      <c r="AA292" s="20">
        <v>3.33189</v>
      </c>
      <c r="AB292" s="20">
        <v>208.768</v>
      </c>
      <c r="AC292" s="19">
        <v>0</v>
      </c>
      <c r="AD292" s="20">
        <v>0</v>
      </c>
      <c r="AE292" s="20">
        <v>0</v>
      </c>
      <c r="AF292" s="19">
        <v>0.888226</v>
      </c>
      <c r="AG292" s="20">
        <v>4.84823</v>
      </c>
      <c r="AH292" s="20">
        <v>95.1026</v>
      </c>
      <c r="AI292" s="19">
        <v>0</v>
      </c>
      <c r="AJ292" s="20">
        <v>0</v>
      </c>
      <c r="AK292" s="20">
        <v>0</v>
      </c>
      <c r="AL292" s="19">
        <v>0</v>
      </c>
      <c r="AM292" s="20">
        <v>0</v>
      </c>
      <c r="AN292" s="20">
        <v>0</v>
      </c>
      <c r="AO292" s="19">
        <v>0</v>
      </c>
      <c r="AP292" s="20">
        <v>0</v>
      </c>
      <c r="AQ292" s="20">
        <v>0</v>
      </c>
    </row>
    <row r="293" spans="1:4" ht="17.25">
      <c r="A293" s="10">
        <v>0.2</v>
      </c>
      <c r="B293" s="19">
        <v>0.867596</v>
      </c>
      <c r="C293" s="20">
        <v>0.235851</v>
      </c>
      <c r="D293" s="20">
        <v>811.605</v>
      </c>
      <c r="E293" s="19">
        <v>0.88878</v>
      </c>
      <c r="F293" s="20">
        <v>27.9314</v>
      </c>
      <c r="G293" s="20">
        <v>957.993</v>
      </c>
      <c r="H293" s="19">
        <v>0.898271</v>
      </c>
      <c r="I293" s="20">
        <v>17.4723</v>
      </c>
      <c r="J293" s="20">
        <v>886.004</v>
      </c>
      <c r="K293" s="19">
        <v>0.869106</v>
      </c>
      <c r="L293" s="20">
        <v>7.98237</v>
      </c>
      <c r="M293" s="20">
        <v>467.693</v>
      </c>
      <c r="N293" s="19">
        <v>-0.867175</v>
      </c>
      <c r="O293" s="20">
        <v>0.23355</v>
      </c>
      <c r="P293" s="20">
        <v>813.589</v>
      </c>
      <c r="Q293" s="19">
        <v>0.764765</v>
      </c>
      <c r="R293" s="20">
        <v>1.62919</v>
      </c>
      <c r="S293" s="20">
        <v>39.8243</v>
      </c>
      <c r="T293" s="19">
        <v>0.959836</v>
      </c>
      <c r="U293" s="20">
        <v>0.542289</v>
      </c>
      <c r="V293" s="20">
        <v>104.592</v>
      </c>
      <c r="W293" s="19">
        <v>0.989395</v>
      </c>
      <c r="X293" s="20">
        <v>0.627345</v>
      </c>
      <c r="Y293" s="20">
        <v>40.4343</v>
      </c>
      <c r="Z293" s="19">
        <v>0.821211</v>
      </c>
      <c r="AA293" s="20">
        <v>3.31872</v>
      </c>
      <c r="AB293" s="20">
        <v>208.826</v>
      </c>
      <c r="AC293" s="19">
        <v>0</v>
      </c>
      <c r="AD293" s="20">
        <v>0</v>
      </c>
      <c r="AE293" s="20">
        <v>0</v>
      </c>
      <c r="AF293" s="19">
        <v>0.88479</v>
      </c>
      <c r="AG293" s="20">
        <v>5.42476</v>
      </c>
      <c r="AH293" s="20">
        <v>95.1963</v>
      </c>
      <c r="AI293" s="19">
        <v>0</v>
      </c>
      <c r="AJ293" s="20">
        <v>0</v>
      </c>
      <c r="AK293" s="20">
        <v>0</v>
      </c>
      <c r="AL293" s="19">
        <v>0</v>
      </c>
      <c r="AM293" s="20">
        <v>0</v>
      </c>
      <c r="AN293" s="20">
        <v>0</v>
      </c>
      <c r="AO293" s="19">
        <v>0</v>
      </c>
      <c r="AP293" s="20">
        <v>0</v>
      </c>
      <c r="AQ293" s="20">
        <v>0</v>
      </c>
    </row>
    <row r="294" spans="1:4" ht="17.25">
      <c r="A294" s="10">
        <v>0.20069444444444401</v>
      </c>
      <c r="B294" s="19">
        <v>0.867856</v>
      </c>
      <c r="C294" s="20">
        <v>0.236164</v>
      </c>
      <c r="D294" s="20">
        <v>811.609</v>
      </c>
      <c r="E294" s="19">
        <v>0.887272</v>
      </c>
      <c r="F294" s="20">
        <v>27.5588</v>
      </c>
      <c r="G294" s="20">
        <v>958.464</v>
      </c>
      <c r="H294" s="19">
        <v>0.897058</v>
      </c>
      <c r="I294" s="20">
        <v>17.2533</v>
      </c>
      <c r="J294" s="20">
        <v>886.299</v>
      </c>
      <c r="K294" s="19">
        <v>0.872028</v>
      </c>
      <c r="L294" s="20">
        <v>8.15631</v>
      </c>
      <c r="M294" s="20">
        <v>467.828</v>
      </c>
      <c r="N294" s="19">
        <v>-0.866801</v>
      </c>
      <c r="O294" s="20">
        <v>0.233673</v>
      </c>
      <c r="P294" s="20">
        <v>813.592</v>
      </c>
      <c r="Q294" s="19">
        <v>0.76451</v>
      </c>
      <c r="R294" s="20">
        <v>1.62562</v>
      </c>
      <c r="S294" s="20">
        <v>39.8523</v>
      </c>
      <c r="T294" s="19">
        <v>0.960277</v>
      </c>
      <c r="U294" s="20">
        <v>0.541776</v>
      </c>
      <c r="V294" s="20">
        <v>104.601</v>
      </c>
      <c r="W294" s="19">
        <v>0.989335</v>
      </c>
      <c r="X294" s="20">
        <v>0.626065</v>
      </c>
      <c r="Y294" s="20">
        <v>40.4446</v>
      </c>
      <c r="Z294" s="19">
        <v>0.821757</v>
      </c>
      <c r="AA294" s="20">
        <v>3.31248</v>
      </c>
      <c r="AB294" s="20">
        <v>208.88</v>
      </c>
      <c r="AC294" s="19">
        <v>0</v>
      </c>
      <c r="AD294" s="20">
        <v>0</v>
      </c>
      <c r="AE294" s="20">
        <v>0</v>
      </c>
      <c r="AF294" s="19">
        <v>0.8848</v>
      </c>
      <c r="AG294" s="20">
        <v>5.39539</v>
      </c>
      <c r="AH294" s="20">
        <v>95.2849</v>
      </c>
      <c r="AI294" s="19">
        <v>0</v>
      </c>
      <c r="AJ294" s="20">
        <v>0</v>
      </c>
      <c r="AK294" s="20">
        <v>0</v>
      </c>
      <c r="AL294" s="19">
        <v>0</v>
      </c>
      <c r="AM294" s="20">
        <v>0</v>
      </c>
      <c r="AN294" s="20">
        <v>0</v>
      </c>
      <c r="AO294" s="19">
        <v>0</v>
      </c>
      <c r="AP294" s="20">
        <v>0</v>
      </c>
      <c r="AQ294" s="20">
        <v>0</v>
      </c>
    </row>
    <row r="295" spans="1:4" ht="17.25">
      <c r="A295" s="10">
        <v>0.20138888888888901</v>
      </c>
      <c r="B295" s="19">
        <v>0.867958</v>
      </c>
      <c r="C295" s="20">
        <v>0.235748</v>
      </c>
      <c r="D295" s="20">
        <v>811.613</v>
      </c>
      <c r="E295" s="19">
        <v>0.887204</v>
      </c>
      <c r="F295" s="20">
        <v>27.4981</v>
      </c>
      <c r="G295" s="20">
        <v>958.915</v>
      </c>
      <c r="H295" s="19">
        <v>0.896757</v>
      </c>
      <c r="I295" s="20">
        <v>17.1603</v>
      </c>
      <c r="J295" s="20">
        <v>886.581</v>
      </c>
      <c r="K295" s="19">
        <v>0.816183</v>
      </c>
      <c r="L295" s="20">
        <v>1.9445</v>
      </c>
      <c r="M295" s="20">
        <v>467.934</v>
      </c>
      <c r="N295" s="19">
        <v>0.867145</v>
      </c>
      <c r="O295" s="20">
        <v>0.233072</v>
      </c>
      <c r="P295" s="20">
        <v>813.596</v>
      </c>
      <c r="Q295" s="19">
        <v>0.76466</v>
      </c>
      <c r="R295" s="20">
        <v>1.62707</v>
      </c>
      <c r="S295" s="20">
        <v>39.8794</v>
      </c>
      <c r="T295" s="19">
        <v>0.959136</v>
      </c>
      <c r="U295" s="20">
        <v>0.540994</v>
      </c>
      <c r="V295" s="20">
        <v>104.61</v>
      </c>
      <c r="W295" s="19">
        <v>0.989315</v>
      </c>
      <c r="X295" s="20">
        <v>0.625263</v>
      </c>
      <c r="Y295" s="20">
        <v>40.455</v>
      </c>
      <c r="Z295" s="19">
        <v>0.820611</v>
      </c>
      <c r="AA295" s="20">
        <v>3.2959</v>
      </c>
      <c r="AB295" s="20">
        <v>208.935</v>
      </c>
      <c r="AC295" s="19">
        <v>0</v>
      </c>
      <c r="AD295" s="20">
        <v>0</v>
      </c>
      <c r="AE295" s="20">
        <v>0</v>
      </c>
      <c r="AF295" s="19">
        <v>0.885056</v>
      </c>
      <c r="AG295" s="20">
        <v>5.40132</v>
      </c>
      <c r="AH295" s="20">
        <v>95.3733</v>
      </c>
      <c r="AI295" s="19">
        <v>0</v>
      </c>
      <c r="AJ295" s="20">
        <v>0</v>
      </c>
      <c r="AK295" s="20">
        <v>0</v>
      </c>
      <c r="AL295" s="19">
        <v>0</v>
      </c>
      <c r="AM295" s="20">
        <v>0</v>
      </c>
      <c r="AN295" s="20">
        <v>0</v>
      </c>
      <c r="AO295" s="19">
        <v>0</v>
      </c>
      <c r="AP295" s="20">
        <v>0</v>
      </c>
      <c r="AQ295" s="20">
        <v>0</v>
      </c>
    </row>
    <row r="296" spans="1:4" ht="17.25">
      <c r="A296" s="10">
        <v>0.202083333333333</v>
      </c>
      <c r="B296" s="19">
        <v>0.868356</v>
      </c>
      <c r="C296" s="20">
        <v>0.235791</v>
      </c>
      <c r="D296" s="20">
        <v>811.617</v>
      </c>
      <c r="E296" s="19">
        <v>0.886539</v>
      </c>
      <c r="F296" s="20">
        <v>27.2986</v>
      </c>
      <c r="G296" s="20">
        <v>959.371</v>
      </c>
      <c r="H296" s="19">
        <v>0.896247</v>
      </c>
      <c r="I296" s="20">
        <v>17.0505</v>
      </c>
      <c r="J296" s="20">
        <v>886.871</v>
      </c>
      <c r="K296" s="19">
        <v>0.816394</v>
      </c>
      <c r="L296" s="20">
        <v>1.94465</v>
      </c>
      <c r="M296" s="20">
        <v>467.966</v>
      </c>
      <c r="N296" s="19">
        <v>-0.866848</v>
      </c>
      <c r="O296" s="20">
        <v>0.232846</v>
      </c>
      <c r="P296" s="20">
        <v>813.6</v>
      </c>
      <c r="Q296" s="19">
        <v>0.762719</v>
      </c>
      <c r="R296" s="20">
        <v>1.6175</v>
      </c>
      <c r="S296" s="20">
        <v>39.906</v>
      </c>
      <c r="T296" s="19">
        <v>0.959163</v>
      </c>
      <c r="U296" s="20">
        <v>0.540889</v>
      </c>
      <c r="V296" s="20">
        <v>104.619</v>
      </c>
      <c r="W296" s="19">
        <v>0.989313</v>
      </c>
      <c r="X296" s="20">
        <v>0.622895</v>
      </c>
      <c r="Y296" s="20">
        <v>40.4654</v>
      </c>
      <c r="Z296" s="19">
        <v>0.819321</v>
      </c>
      <c r="AA296" s="20">
        <v>3.27445</v>
      </c>
      <c r="AB296" s="20">
        <v>208.989</v>
      </c>
      <c r="AC296" s="19">
        <v>0</v>
      </c>
      <c r="AD296" s="20">
        <v>0</v>
      </c>
      <c r="AE296" s="20">
        <v>0</v>
      </c>
      <c r="AF296" s="19">
        <v>0.884439</v>
      </c>
      <c r="AG296" s="20">
        <v>5.36818</v>
      </c>
      <c r="AH296" s="20">
        <v>95.4631</v>
      </c>
      <c r="AI296" s="19">
        <v>0</v>
      </c>
      <c r="AJ296" s="20">
        <v>0</v>
      </c>
      <c r="AK296" s="20">
        <v>0</v>
      </c>
      <c r="AL296" s="19">
        <v>0</v>
      </c>
      <c r="AM296" s="20">
        <v>0</v>
      </c>
      <c r="AN296" s="20">
        <v>0</v>
      </c>
      <c r="AO296" s="19">
        <v>0</v>
      </c>
      <c r="AP296" s="20">
        <v>0</v>
      </c>
      <c r="AQ296" s="20">
        <v>0</v>
      </c>
    </row>
    <row r="297" spans="1:4" ht="17.25">
      <c r="A297" s="10">
        <v>0.202777777777778</v>
      </c>
      <c r="B297" s="19">
        <v>0.867897</v>
      </c>
      <c r="C297" s="20">
        <v>0.234726</v>
      </c>
      <c r="D297" s="20">
        <v>811.621</v>
      </c>
      <c r="E297" s="19">
        <v>0.886871</v>
      </c>
      <c r="F297" s="20">
        <v>27.2633</v>
      </c>
      <c r="G297" s="20">
        <v>959.818</v>
      </c>
      <c r="H297" s="19">
        <v>0.896911</v>
      </c>
      <c r="I297" s="20">
        <v>17.0554</v>
      </c>
      <c r="J297" s="20">
        <v>887.15</v>
      </c>
      <c r="K297" s="19">
        <v>0.815957</v>
      </c>
      <c r="L297" s="20">
        <v>1.94571</v>
      </c>
      <c r="M297" s="20">
        <v>467.999</v>
      </c>
      <c r="N297" s="19">
        <v>0.867256</v>
      </c>
      <c r="O297" s="20">
        <v>0.232768</v>
      </c>
      <c r="P297" s="20">
        <v>813.604</v>
      </c>
      <c r="Q297" s="19">
        <v>0.764703</v>
      </c>
      <c r="R297" s="20">
        <v>1.62183</v>
      </c>
      <c r="S297" s="20">
        <v>39.933</v>
      </c>
      <c r="T297" s="19">
        <v>0.958973</v>
      </c>
      <c r="U297" s="20">
        <v>0.540429</v>
      </c>
      <c r="V297" s="20">
        <v>104.628</v>
      </c>
      <c r="W297" s="19">
        <v>0.9891</v>
      </c>
      <c r="X297" s="20">
        <v>0.621497</v>
      </c>
      <c r="Y297" s="20">
        <v>40.476</v>
      </c>
      <c r="Z297" s="19">
        <v>0.821162</v>
      </c>
      <c r="AA297" s="20">
        <v>3.27384</v>
      </c>
      <c r="AB297" s="20">
        <v>209.043</v>
      </c>
      <c r="AC297" s="19">
        <v>0</v>
      </c>
      <c r="AD297" s="20">
        <v>0</v>
      </c>
      <c r="AE297" s="20">
        <v>0</v>
      </c>
      <c r="AF297" s="19">
        <v>0.885877</v>
      </c>
      <c r="AG297" s="20">
        <v>5.37717</v>
      </c>
      <c r="AH297" s="20">
        <v>95.5512</v>
      </c>
      <c r="AI297" s="19">
        <v>0</v>
      </c>
      <c r="AJ297" s="20">
        <v>0</v>
      </c>
      <c r="AK297" s="20">
        <v>0</v>
      </c>
      <c r="AL297" s="19">
        <v>0</v>
      </c>
      <c r="AM297" s="20">
        <v>0</v>
      </c>
      <c r="AN297" s="20">
        <v>0</v>
      </c>
      <c r="AO297" s="19">
        <v>0</v>
      </c>
      <c r="AP297" s="20">
        <v>0</v>
      </c>
      <c r="AQ297" s="20">
        <v>0</v>
      </c>
    </row>
    <row r="298" spans="1:4" ht="17.25">
      <c r="A298" s="10">
        <v>0.203472222222222</v>
      </c>
      <c r="B298" s="19">
        <v>0.867727</v>
      </c>
      <c r="C298" s="20">
        <v>0.235664</v>
      </c>
      <c r="D298" s="20">
        <v>811.625</v>
      </c>
      <c r="E298" s="19">
        <v>0.885284</v>
      </c>
      <c r="F298" s="20">
        <v>27.1321</v>
      </c>
      <c r="G298" s="20">
        <v>960.263</v>
      </c>
      <c r="H298" s="19">
        <v>0.895335</v>
      </c>
      <c r="I298" s="20">
        <v>16.9332</v>
      </c>
      <c r="J298" s="20">
        <v>887.429</v>
      </c>
      <c r="K298" s="19">
        <v>0.870933</v>
      </c>
      <c r="L298" s="20">
        <v>8.08467</v>
      </c>
      <c r="M298" s="20">
        <v>468.088</v>
      </c>
      <c r="N298" s="19">
        <v>0.867093</v>
      </c>
      <c r="O298" s="20">
        <v>0.233336</v>
      </c>
      <c r="P298" s="20">
        <v>813.608</v>
      </c>
      <c r="Q298" s="19">
        <v>0.763219</v>
      </c>
      <c r="R298" s="20">
        <v>1.62184</v>
      </c>
      <c r="S298" s="20">
        <v>39.96</v>
      </c>
      <c r="T298" s="19">
        <v>0.95891</v>
      </c>
      <c r="U298" s="20">
        <v>0.541681</v>
      </c>
      <c r="V298" s="20">
        <v>104.637</v>
      </c>
      <c r="W298" s="19">
        <v>0.989296</v>
      </c>
      <c r="X298" s="20">
        <v>0.624473</v>
      </c>
      <c r="Y298" s="20">
        <v>40.4864</v>
      </c>
      <c r="Z298" s="19">
        <v>0.819218</v>
      </c>
      <c r="AA298" s="20">
        <v>3.28752</v>
      </c>
      <c r="AB298" s="20">
        <v>209.1</v>
      </c>
      <c r="AC298" s="19">
        <v>0</v>
      </c>
      <c r="AD298" s="20">
        <v>0</v>
      </c>
      <c r="AE298" s="20">
        <v>0</v>
      </c>
      <c r="AF298" s="19">
        <v>0.885042</v>
      </c>
      <c r="AG298" s="20">
        <v>5.3983</v>
      </c>
      <c r="AH298" s="20">
        <v>95.6455</v>
      </c>
      <c r="AI298" s="19">
        <v>0</v>
      </c>
      <c r="AJ298" s="20">
        <v>0</v>
      </c>
      <c r="AK298" s="20">
        <v>0</v>
      </c>
      <c r="AL298" s="19">
        <v>0</v>
      </c>
      <c r="AM298" s="20">
        <v>0</v>
      </c>
      <c r="AN298" s="20">
        <v>0</v>
      </c>
      <c r="AO298" s="19">
        <v>0</v>
      </c>
      <c r="AP298" s="20">
        <v>0</v>
      </c>
      <c r="AQ298" s="20">
        <v>0</v>
      </c>
    </row>
    <row r="299" spans="1:4" ht="17.25">
      <c r="A299" s="10">
        <v>0.204166666666667</v>
      </c>
      <c r="B299" s="19">
        <v>0.867898</v>
      </c>
      <c r="C299" s="20">
        <v>0.237952</v>
      </c>
      <c r="D299" s="20">
        <v>811.628</v>
      </c>
      <c r="E299" s="19">
        <v>0.883906</v>
      </c>
      <c r="F299" s="20">
        <v>27.1166</v>
      </c>
      <c r="G299" s="20">
        <v>960.723</v>
      </c>
      <c r="H299" s="19">
        <v>0.894205</v>
      </c>
      <c r="I299" s="20">
        <v>16.9294</v>
      </c>
      <c r="J299" s="20">
        <v>887.716</v>
      </c>
      <c r="K299" s="19">
        <v>0.815737</v>
      </c>
      <c r="L299" s="20">
        <v>1.95402</v>
      </c>
      <c r="M299" s="20">
        <v>468.239</v>
      </c>
      <c r="N299" s="19">
        <v>-0.866516</v>
      </c>
      <c r="O299" s="20">
        <v>0.235429</v>
      </c>
      <c r="P299" s="20">
        <v>813.612</v>
      </c>
      <c r="Q299" s="19">
        <v>0.762722</v>
      </c>
      <c r="R299" s="20">
        <v>1.62841</v>
      </c>
      <c r="S299" s="20">
        <v>39.9875</v>
      </c>
      <c r="T299" s="19">
        <v>0.958993</v>
      </c>
      <c r="U299" s="20">
        <v>0.544311</v>
      </c>
      <c r="V299" s="20">
        <v>104.646</v>
      </c>
      <c r="W299" s="19">
        <v>0.989481</v>
      </c>
      <c r="X299" s="20">
        <v>0.629184</v>
      </c>
      <c r="Y299" s="20">
        <v>40.4967</v>
      </c>
      <c r="Z299" s="19">
        <v>0.81774</v>
      </c>
      <c r="AA299" s="20">
        <v>3.30244</v>
      </c>
      <c r="AB299" s="20">
        <v>209.154</v>
      </c>
      <c r="AC299" s="19">
        <v>0</v>
      </c>
      <c r="AD299" s="20">
        <v>0</v>
      </c>
      <c r="AE299" s="20">
        <v>0</v>
      </c>
      <c r="AF299" s="19">
        <v>0.883665</v>
      </c>
      <c r="AG299" s="20">
        <v>5.42896</v>
      </c>
      <c r="AH299" s="20">
        <v>95.7345</v>
      </c>
      <c r="AI299" s="19">
        <v>0</v>
      </c>
      <c r="AJ299" s="20">
        <v>0</v>
      </c>
      <c r="AK299" s="20">
        <v>0</v>
      </c>
      <c r="AL299" s="19">
        <v>0</v>
      </c>
      <c r="AM299" s="20">
        <v>0</v>
      </c>
      <c r="AN299" s="20">
        <v>0</v>
      </c>
      <c r="AO299" s="19">
        <v>0</v>
      </c>
      <c r="AP299" s="20">
        <v>0</v>
      </c>
      <c r="AQ299" s="20">
        <v>0</v>
      </c>
    </row>
    <row r="300" spans="1:4" ht="17.25">
      <c r="A300" s="10">
        <v>0.20486111111111099</v>
      </c>
      <c r="B300" s="19">
        <v>0.86844</v>
      </c>
      <c r="C300" s="20">
        <v>0.238163</v>
      </c>
      <c r="D300" s="20">
        <v>811.632</v>
      </c>
      <c r="E300" s="19">
        <v>0.883103</v>
      </c>
      <c r="F300" s="20">
        <v>27.0304</v>
      </c>
      <c r="G300" s="20">
        <v>961.182</v>
      </c>
      <c r="H300" s="19">
        <v>0.893586</v>
      </c>
      <c r="I300" s="20">
        <v>16.8881</v>
      </c>
      <c r="J300" s="20">
        <v>887.998</v>
      </c>
      <c r="K300" s="19">
        <v>0.816082</v>
      </c>
      <c r="L300" s="20">
        <v>1.95595</v>
      </c>
      <c r="M300" s="20">
        <v>468.272</v>
      </c>
      <c r="N300" s="19">
        <v>-0.86707</v>
      </c>
      <c r="O300" s="20">
        <v>0.235259</v>
      </c>
      <c r="P300" s="20">
        <v>813.616</v>
      </c>
      <c r="Q300" s="19">
        <v>0.762481</v>
      </c>
      <c r="R300" s="20">
        <v>1.62748</v>
      </c>
      <c r="S300" s="20">
        <v>40.0142</v>
      </c>
      <c r="T300" s="19">
        <v>0.958089</v>
      </c>
      <c r="U300" s="20">
        <v>0.544377</v>
      </c>
      <c r="V300" s="20">
        <v>104.655</v>
      </c>
      <c r="W300" s="19">
        <v>0.989467</v>
      </c>
      <c r="X300" s="20">
        <v>0.629461</v>
      </c>
      <c r="Y300" s="20">
        <v>40.5071</v>
      </c>
      <c r="Z300" s="19">
        <v>0.811073</v>
      </c>
      <c r="AA300" s="20">
        <v>3.32705</v>
      </c>
      <c r="AB300" s="20">
        <v>209.209</v>
      </c>
      <c r="AC300" s="19">
        <v>0</v>
      </c>
      <c r="AD300" s="20">
        <v>0</v>
      </c>
      <c r="AE300" s="20">
        <v>0</v>
      </c>
      <c r="AF300" s="19">
        <v>0.810011</v>
      </c>
      <c r="AG300" s="20">
        <v>0.00521682</v>
      </c>
      <c r="AH300" s="20">
        <v>95.7588</v>
      </c>
      <c r="AI300" s="19">
        <v>0</v>
      </c>
      <c r="AJ300" s="20">
        <v>0</v>
      </c>
      <c r="AK300" s="20">
        <v>0</v>
      </c>
      <c r="AL300" s="19">
        <v>0</v>
      </c>
      <c r="AM300" s="20">
        <v>0</v>
      </c>
      <c r="AN300" s="20">
        <v>0</v>
      </c>
      <c r="AO300" s="19">
        <v>0</v>
      </c>
      <c r="AP300" s="20">
        <v>0</v>
      </c>
      <c r="AQ300" s="20">
        <v>0</v>
      </c>
    </row>
    <row r="301" spans="1:4" ht="17.25">
      <c r="A301" s="10">
        <v>0.20555555555555599</v>
      </c>
      <c r="B301" s="19">
        <v>0.868653</v>
      </c>
      <c r="C301" s="20">
        <v>0.23892</v>
      </c>
      <c r="D301" s="20">
        <v>811.636</v>
      </c>
      <c r="E301" s="19">
        <v>0.882274</v>
      </c>
      <c r="F301" s="20">
        <v>26.9629</v>
      </c>
      <c r="G301" s="20">
        <v>961.624</v>
      </c>
      <c r="H301" s="19">
        <v>0.893099</v>
      </c>
      <c r="I301" s="20">
        <v>16.8451</v>
      </c>
      <c r="J301" s="20">
        <v>888.274</v>
      </c>
      <c r="K301" s="19">
        <v>0.816123</v>
      </c>
      <c r="L301" s="20">
        <v>1.95747</v>
      </c>
      <c r="M301" s="20">
        <v>468.304</v>
      </c>
      <c r="N301" s="19">
        <v>-0.866689</v>
      </c>
      <c r="O301" s="20">
        <v>0.235863</v>
      </c>
      <c r="P301" s="20">
        <v>813.62</v>
      </c>
      <c r="Q301" s="19">
        <v>0.762361</v>
      </c>
      <c r="R301" s="20">
        <v>1.63242</v>
      </c>
      <c r="S301" s="20">
        <v>40.0413</v>
      </c>
      <c r="T301" s="19">
        <v>0.958145</v>
      </c>
      <c r="U301" s="20">
        <v>0.544817</v>
      </c>
      <c r="V301" s="20">
        <v>104.664</v>
      </c>
      <c r="W301" s="19">
        <v>0.989596</v>
      </c>
      <c r="X301" s="20">
        <v>0.630541</v>
      </c>
      <c r="Y301" s="20">
        <v>40.5176</v>
      </c>
      <c r="Z301" s="19">
        <v>0.811484</v>
      </c>
      <c r="AA301" s="20">
        <v>3.33209</v>
      </c>
      <c r="AB301" s="20">
        <v>209.264</v>
      </c>
      <c r="AC301" s="19">
        <v>0</v>
      </c>
      <c r="AD301" s="20">
        <v>0</v>
      </c>
      <c r="AE301" s="20">
        <v>0</v>
      </c>
      <c r="AF301" s="19">
        <v>0</v>
      </c>
      <c r="AG301" s="20">
        <v>0</v>
      </c>
      <c r="AH301" s="20">
        <v>95.7589</v>
      </c>
      <c r="AI301" s="19">
        <v>0</v>
      </c>
      <c r="AJ301" s="20">
        <v>0</v>
      </c>
      <c r="AK301" s="20">
        <v>0</v>
      </c>
      <c r="AL301" s="19">
        <v>0</v>
      </c>
      <c r="AM301" s="20">
        <v>0</v>
      </c>
      <c r="AN301" s="20">
        <v>0</v>
      </c>
      <c r="AO301" s="19">
        <v>0</v>
      </c>
      <c r="AP301" s="20">
        <v>0</v>
      </c>
      <c r="AQ301" s="20">
        <v>0</v>
      </c>
    </row>
    <row r="302" spans="1:4" ht="17.25">
      <c r="A302" s="10">
        <v>0.20624999999999999</v>
      </c>
      <c r="B302" s="19">
        <v>0.867429</v>
      </c>
      <c r="C302" s="20">
        <v>0.237632</v>
      </c>
      <c r="D302" s="20">
        <v>811.64</v>
      </c>
      <c r="E302" s="19">
        <v>0.882151</v>
      </c>
      <c r="F302" s="20">
        <v>26.8712</v>
      </c>
      <c r="G302" s="20">
        <v>962.081</v>
      </c>
      <c r="H302" s="19">
        <v>0.892933</v>
      </c>
      <c r="I302" s="20">
        <v>16.799</v>
      </c>
      <c r="J302" s="20">
        <v>888.55</v>
      </c>
      <c r="K302" s="19">
        <v>0.866888</v>
      </c>
      <c r="L302" s="20">
        <v>7.96382</v>
      </c>
      <c r="M302" s="20">
        <v>468.345</v>
      </c>
      <c r="N302" s="19">
        <v>-0.867017</v>
      </c>
      <c r="O302" s="20">
        <v>0.235613</v>
      </c>
      <c r="P302" s="20">
        <v>813.624</v>
      </c>
      <c r="Q302" s="19">
        <v>0.761587</v>
      </c>
      <c r="R302" s="20">
        <v>1.62495</v>
      </c>
      <c r="S302" s="20">
        <v>40.0685</v>
      </c>
      <c r="T302" s="19">
        <v>0.957899</v>
      </c>
      <c r="U302" s="20">
        <v>0.544318</v>
      </c>
      <c r="V302" s="20">
        <v>104.673</v>
      </c>
      <c r="W302" s="19">
        <v>0.989556</v>
      </c>
      <c r="X302" s="20">
        <v>0.629438</v>
      </c>
      <c r="Y302" s="20">
        <v>40.5281</v>
      </c>
      <c r="Z302" s="19">
        <v>0.811227</v>
      </c>
      <c r="AA302" s="20">
        <v>3.33322</v>
      </c>
      <c r="AB302" s="20">
        <v>209.319</v>
      </c>
      <c r="AC302" s="19">
        <v>0</v>
      </c>
      <c r="AD302" s="20">
        <v>0</v>
      </c>
      <c r="AE302" s="20">
        <v>0</v>
      </c>
      <c r="AF302" s="19">
        <v>0.834404</v>
      </c>
      <c r="AG302" s="20">
        <v>0.00525621</v>
      </c>
      <c r="AH302" s="20">
        <v>95.7589</v>
      </c>
      <c r="AI302" s="19">
        <v>0</v>
      </c>
      <c r="AJ302" s="20">
        <v>0</v>
      </c>
      <c r="AK302" s="20">
        <v>0</v>
      </c>
      <c r="AL302" s="19">
        <v>0</v>
      </c>
      <c r="AM302" s="20">
        <v>0</v>
      </c>
      <c r="AN302" s="20">
        <v>0</v>
      </c>
      <c r="AO302" s="19">
        <v>0</v>
      </c>
      <c r="AP302" s="20">
        <v>0</v>
      </c>
      <c r="AQ302" s="20">
        <v>0</v>
      </c>
    </row>
    <row r="303" spans="1:4" ht="17.25">
      <c r="A303" s="10">
        <v>0.20694444444444399</v>
      </c>
      <c r="B303" s="19">
        <v>0.86752</v>
      </c>
      <c r="C303" s="20">
        <v>0.236543</v>
      </c>
      <c r="D303" s="20">
        <v>811.644</v>
      </c>
      <c r="E303" s="19">
        <v>0.88306</v>
      </c>
      <c r="F303" s="20">
        <v>26.857</v>
      </c>
      <c r="G303" s="20">
        <v>962.521</v>
      </c>
      <c r="H303" s="19">
        <v>0.893483</v>
      </c>
      <c r="I303" s="20">
        <v>16.7504</v>
      </c>
      <c r="J303" s="20">
        <v>888.834</v>
      </c>
      <c r="K303" s="19">
        <v>0.86717</v>
      </c>
      <c r="L303" s="20">
        <v>7.95366</v>
      </c>
      <c r="M303" s="20">
        <v>468.481</v>
      </c>
      <c r="N303" s="19">
        <v>-0.866541</v>
      </c>
      <c r="O303" s="20">
        <v>0.234464</v>
      </c>
      <c r="P303" s="20">
        <v>813.628</v>
      </c>
      <c r="Q303" s="19">
        <v>0.762104</v>
      </c>
      <c r="R303" s="20">
        <v>1.62202</v>
      </c>
      <c r="S303" s="20">
        <v>40.0956</v>
      </c>
      <c r="T303" s="19">
        <v>0.958667</v>
      </c>
      <c r="U303" s="20">
        <v>0.543786</v>
      </c>
      <c r="V303" s="20">
        <v>104.682</v>
      </c>
      <c r="W303" s="19">
        <v>0.989456</v>
      </c>
      <c r="X303" s="20">
        <v>0.627109</v>
      </c>
      <c r="Y303" s="20">
        <v>40.5388</v>
      </c>
      <c r="Z303" s="19">
        <v>0.812896</v>
      </c>
      <c r="AA303" s="20">
        <v>3.33244</v>
      </c>
      <c r="AB303" s="20">
        <v>209.377</v>
      </c>
      <c r="AC303" s="19">
        <v>0</v>
      </c>
      <c r="AD303" s="20">
        <v>0</v>
      </c>
      <c r="AE303" s="20">
        <v>0</v>
      </c>
      <c r="AF303" s="19">
        <v>0</v>
      </c>
      <c r="AG303" s="20">
        <v>0</v>
      </c>
      <c r="AH303" s="20">
        <v>95.759</v>
      </c>
      <c r="AI303" s="19">
        <v>0</v>
      </c>
      <c r="AJ303" s="20">
        <v>0</v>
      </c>
      <c r="AK303" s="20">
        <v>0</v>
      </c>
      <c r="AL303" s="19">
        <v>0</v>
      </c>
      <c r="AM303" s="20">
        <v>0</v>
      </c>
      <c r="AN303" s="20">
        <v>0</v>
      </c>
      <c r="AO303" s="19">
        <v>0</v>
      </c>
      <c r="AP303" s="20">
        <v>0</v>
      </c>
      <c r="AQ303" s="20">
        <v>0</v>
      </c>
    </row>
    <row r="304" spans="1:4" ht="17.25">
      <c r="A304" s="10">
        <v>0.20763888888888901</v>
      </c>
      <c r="B304" s="19">
        <v>0.868377</v>
      </c>
      <c r="C304" s="20">
        <v>0.23819</v>
      </c>
      <c r="D304" s="20">
        <v>811.648</v>
      </c>
      <c r="E304" s="19">
        <v>0.882034</v>
      </c>
      <c r="F304" s="20">
        <v>26.8174</v>
      </c>
      <c r="G304" s="20">
        <v>962.976</v>
      </c>
      <c r="H304" s="19">
        <v>0.892854</v>
      </c>
      <c r="I304" s="20">
        <v>16.7474</v>
      </c>
      <c r="J304" s="20">
        <v>889.118</v>
      </c>
      <c r="K304" s="19">
        <v>0.815127</v>
      </c>
      <c r="L304" s="20">
        <v>1.95009</v>
      </c>
      <c r="M304" s="20">
        <v>468.577</v>
      </c>
      <c r="N304" s="19">
        <v>-0.866855</v>
      </c>
      <c r="O304" s="20">
        <v>0.235081</v>
      </c>
      <c r="P304" s="20">
        <v>813.632</v>
      </c>
      <c r="Q304" s="19">
        <v>0.762503</v>
      </c>
      <c r="R304" s="20">
        <v>1.62766</v>
      </c>
      <c r="S304" s="20">
        <v>40.1231</v>
      </c>
      <c r="T304" s="19">
        <v>0.957528</v>
      </c>
      <c r="U304" s="20">
        <v>0.543049</v>
      </c>
      <c r="V304" s="20">
        <v>104.691</v>
      </c>
      <c r="W304" s="19">
        <v>0.989533</v>
      </c>
      <c r="X304" s="20">
        <v>0.6294</v>
      </c>
      <c r="Y304" s="20">
        <v>40.5493</v>
      </c>
      <c r="Z304" s="19">
        <v>0.813237</v>
      </c>
      <c r="AA304" s="20">
        <v>3.33237</v>
      </c>
      <c r="AB304" s="20">
        <v>209.432</v>
      </c>
      <c r="AC304" s="19">
        <v>0</v>
      </c>
      <c r="AD304" s="20">
        <v>0</v>
      </c>
      <c r="AE304" s="20">
        <v>0</v>
      </c>
      <c r="AF304" s="19">
        <v>0.810382</v>
      </c>
      <c r="AG304" s="20">
        <v>0.00518969</v>
      </c>
      <c r="AH304" s="20">
        <v>95.759</v>
      </c>
      <c r="AI304" s="19">
        <v>0</v>
      </c>
      <c r="AJ304" s="20">
        <v>0</v>
      </c>
      <c r="AK304" s="20">
        <v>0</v>
      </c>
      <c r="AL304" s="19">
        <v>0</v>
      </c>
      <c r="AM304" s="20">
        <v>0</v>
      </c>
      <c r="AN304" s="20">
        <v>0</v>
      </c>
      <c r="AO304" s="19">
        <v>0</v>
      </c>
      <c r="AP304" s="20">
        <v>0</v>
      </c>
      <c r="AQ304" s="20">
        <v>0</v>
      </c>
    </row>
    <row r="305" spans="1:4" ht="17.25">
      <c r="A305" s="10">
        <v>0.20833333333333301</v>
      </c>
      <c r="B305" s="19">
        <v>0.868566</v>
      </c>
      <c r="C305" s="20">
        <v>0.238632</v>
      </c>
      <c r="D305" s="20">
        <v>811.652</v>
      </c>
      <c r="E305" s="19">
        <v>0.881645</v>
      </c>
      <c r="F305" s="20">
        <v>26.7875</v>
      </c>
      <c r="G305" s="20">
        <v>963.415</v>
      </c>
      <c r="H305" s="19">
        <v>0.892372</v>
      </c>
      <c r="I305" s="20">
        <v>16.7181</v>
      </c>
      <c r="J305" s="20">
        <v>889.392</v>
      </c>
      <c r="K305" s="19">
        <v>0.815671</v>
      </c>
      <c r="L305" s="20">
        <v>1.95428</v>
      </c>
      <c r="M305" s="20">
        <v>468.61</v>
      </c>
      <c r="N305" s="19">
        <v>-0.866993</v>
      </c>
      <c r="O305" s="20">
        <v>0.235713</v>
      </c>
      <c r="P305" s="20">
        <v>813.635</v>
      </c>
      <c r="Q305" s="19">
        <v>0.762073</v>
      </c>
      <c r="R305" s="20">
        <v>1.62709</v>
      </c>
      <c r="S305" s="20">
        <v>40.1498</v>
      </c>
      <c r="T305" s="19">
        <v>0.957461</v>
      </c>
      <c r="U305" s="20">
        <v>0.543543</v>
      </c>
      <c r="V305" s="20">
        <v>104.701</v>
      </c>
      <c r="W305" s="19">
        <v>0.989523</v>
      </c>
      <c r="X305" s="20">
        <v>0.629593</v>
      </c>
      <c r="Y305" s="20">
        <v>40.5596</v>
      </c>
      <c r="Z305" s="19">
        <v>0.812544</v>
      </c>
      <c r="AA305" s="20">
        <v>3.34194</v>
      </c>
      <c r="AB305" s="20">
        <v>209.486</v>
      </c>
      <c r="AC305" s="19">
        <v>0</v>
      </c>
      <c r="AD305" s="20">
        <v>0</v>
      </c>
      <c r="AE305" s="20">
        <v>0</v>
      </c>
      <c r="AF305" s="19">
        <v>0</v>
      </c>
      <c r="AG305" s="20">
        <v>0</v>
      </c>
      <c r="AH305" s="20">
        <v>95.7591</v>
      </c>
      <c r="AI305" s="19">
        <v>0</v>
      </c>
      <c r="AJ305" s="20">
        <v>0</v>
      </c>
      <c r="AK305" s="20">
        <v>0</v>
      </c>
      <c r="AL305" s="19">
        <v>0</v>
      </c>
      <c r="AM305" s="20">
        <v>0</v>
      </c>
      <c r="AN305" s="20">
        <v>0</v>
      </c>
      <c r="AO305" s="19">
        <v>0</v>
      </c>
      <c r="AP305" s="20">
        <v>0</v>
      </c>
      <c r="AQ305" s="20">
        <v>0</v>
      </c>
    </row>
    <row r="306" spans="1:4" ht="17.25">
      <c r="A306" s="10">
        <v>0.20902777777777801</v>
      </c>
      <c r="B306" s="19">
        <v>0.868397</v>
      </c>
      <c r="C306" s="20">
        <v>0.238011</v>
      </c>
      <c r="D306" s="20">
        <v>811.656</v>
      </c>
      <c r="E306" s="19">
        <v>0.881715</v>
      </c>
      <c r="F306" s="20">
        <v>26.7495</v>
      </c>
      <c r="G306" s="20">
        <v>963.861</v>
      </c>
      <c r="H306" s="19">
        <v>0.892554</v>
      </c>
      <c r="I306" s="20">
        <v>16.6936</v>
      </c>
      <c r="J306" s="20">
        <v>889.675</v>
      </c>
      <c r="K306" s="19">
        <v>0.814849</v>
      </c>
      <c r="L306" s="20">
        <v>1.95586</v>
      </c>
      <c r="M306" s="20">
        <v>468.642</v>
      </c>
      <c r="N306" s="19">
        <v>-0.866897</v>
      </c>
      <c r="O306" s="20">
        <v>0.235455</v>
      </c>
      <c r="P306" s="20">
        <v>813.639</v>
      </c>
      <c r="Q306" s="19">
        <v>0.762111</v>
      </c>
      <c r="R306" s="20">
        <v>1.62382</v>
      </c>
      <c r="S306" s="20">
        <v>40.1769</v>
      </c>
      <c r="T306" s="19">
        <v>0.958078</v>
      </c>
      <c r="U306" s="20">
        <v>0.54312</v>
      </c>
      <c r="V306" s="20">
        <v>104.709</v>
      </c>
      <c r="W306" s="19">
        <v>0.989473</v>
      </c>
      <c r="X306" s="20">
        <v>0.629347</v>
      </c>
      <c r="Y306" s="20">
        <v>40.5701</v>
      </c>
      <c r="Z306" s="19">
        <v>0.812941</v>
      </c>
      <c r="AA306" s="20">
        <v>3.33332</v>
      </c>
      <c r="AB306" s="20">
        <v>209.545</v>
      </c>
      <c r="AC306" s="19">
        <v>0</v>
      </c>
      <c r="AD306" s="20">
        <v>0</v>
      </c>
      <c r="AE306" s="20">
        <v>0</v>
      </c>
      <c r="AF306" s="19">
        <v>0.814677</v>
      </c>
      <c r="AG306" s="20">
        <v>0.0052705</v>
      </c>
      <c r="AH306" s="20">
        <v>95.7591</v>
      </c>
      <c r="AI306" s="19">
        <v>0</v>
      </c>
      <c r="AJ306" s="20">
        <v>0</v>
      </c>
      <c r="AK306" s="20">
        <v>0</v>
      </c>
      <c r="AL306" s="19">
        <v>0</v>
      </c>
      <c r="AM306" s="20">
        <v>0</v>
      </c>
      <c r="AN306" s="20">
        <v>0</v>
      </c>
      <c r="AO306" s="19">
        <v>0</v>
      </c>
      <c r="AP306" s="20">
        <v>0</v>
      </c>
      <c r="AQ306" s="20">
        <v>0</v>
      </c>
    </row>
    <row r="307" spans="1:4" ht="17.25">
      <c r="A307" s="10">
        <v>0.209722222222222</v>
      </c>
      <c r="B307" s="19">
        <v>0.867556</v>
      </c>
      <c r="C307" s="20">
        <v>0.237366</v>
      </c>
      <c r="D307" s="20">
        <v>811.66</v>
      </c>
      <c r="E307" s="19">
        <v>0.881922</v>
      </c>
      <c r="F307" s="20">
        <v>26.7188</v>
      </c>
      <c r="G307" s="20">
        <v>964.299</v>
      </c>
      <c r="H307" s="19">
        <v>0.892771</v>
      </c>
      <c r="I307" s="20">
        <v>16.6844</v>
      </c>
      <c r="J307" s="20">
        <v>889.949</v>
      </c>
      <c r="K307" s="19">
        <v>0.867614</v>
      </c>
      <c r="L307" s="20">
        <v>7.97563</v>
      </c>
      <c r="M307" s="20">
        <v>468.738</v>
      </c>
      <c r="N307" s="19">
        <v>-0.866573</v>
      </c>
      <c r="O307" s="20">
        <v>0.234946</v>
      </c>
      <c r="P307" s="20">
        <v>813.643</v>
      </c>
      <c r="Q307" s="19">
        <v>0.762866</v>
      </c>
      <c r="R307" s="20">
        <v>1.6257</v>
      </c>
      <c r="S307" s="20">
        <v>40.2044</v>
      </c>
      <c r="T307" s="19">
        <v>0.958791</v>
      </c>
      <c r="U307" s="20">
        <v>0.542995</v>
      </c>
      <c r="V307" s="20">
        <v>104.719</v>
      </c>
      <c r="W307" s="19">
        <v>0.989558</v>
      </c>
      <c r="X307" s="20">
        <v>0.628242</v>
      </c>
      <c r="Y307" s="20">
        <v>40.5807</v>
      </c>
      <c r="Z307" s="19">
        <v>0.812071</v>
      </c>
      <c r="AA307" s="20">
        <v>3.33769</v>
      </c>
      <c r="AB307" s="20">
        <v>209.597</v>
      </c>
      <c r="AC307" s="19">
        <v>0</v>
      </c>
      <c r="AD307" s="20">
        <v>0</v>
      </c>
      <c r="AE307" s="20">
        <v>0</v>
      </c>
      <c r="AF307" s="19">
        <v>0</v>
      </c>
      <c r="AG307" s="20">
        <v>0</v>
      </c>
      <c r="AH307" s="20">
        <v>95.7592</v>
      </c>
      <c r="AI307" s="19">
        <v>0</v>
      </c>
      <c r="AJ307" s="20">
        <v>0</v>
      </c>
      <c r="AK307" s="20">
        <v>0</v>
      </c>
      <c r="AL307" s="19">
        <v>0</v>
      </c>
      <c r="AM307" s="20">
        <v>0</v>
      </c>
      <c r="AN307" s="20">
        <v>0</v>
      </c>
      <c r="AO307" s="19">
        <v>0</v>
      </c>
      <c r="AP307" s="20">
        <v>0</v>
      </c>
      <c r="AQ307" s="20">
        <v>0</v>
      </c>
    </row>
    <row r="308" spans="1:4" ht="17.25">
      <c r="A308" s="10">
        <v>0.210416666666667</v>
      </c>
      <c r="B308" s="19">
        <v>0.868572</v>
      </c>
      <c r="C308" s="20">
        <v>0.239015</v>
      </c>
      <c r="D308" s="20">
        <v>811.664</v>
      </c>
      <c r="E308" s="19">
        <v>0.881041</v>
      </c>
      <c r="F308" s="20">
        <v>26.7127</v>
      </c>
      <c r="G308" s="20">
        <v>964.752</v>
      </c>
      <c r="H308" s="19">
        <v>0.891856</v>
      </c>
      <c r="I308" s="20">
        <v>16.6801</v>
      </c>
      <c r="J308" s="20">
        <v>890.232</v>
      </c>
      <c r="K308" s="19">
        <v>0.815481</v>
      </c>
      <c r="L308" s="20">
        <v>1.9586</v>
      </c>
      <c r="M308" s="20">
        <v>468.885</v>
      </c>
      <c r="N308" s="19">
        <v>-0.867005</v>
      </c>
      <c r="O308" s="20">
        <v>0.236174</v>
      </c>
      <c r="P308" s="20">
        <v>813.647</v>
      </c>
      <c r="Q308" s="19">
        <v>0.761782</v>
      </c>
      <c r="R308" s="20">
        <v>1.62754</v>
      </c>
      <c r="S308" s="20">
        <v>40.2316</v>
      </c>
      <c r="T308" s="19">
        <v>0.958145</v>
      </c>
      <c r="U308" s="20">
        <v>0.544107</v>
      </c>
      <c r="V308" s="20">
        <v>104.728</v>
      </c>
      <c r="W308" s="19">
        <v>0.989629</v>
      </c>
      <c r="X308" s="20">
        <v>0.631871</v>
      </c>
      <c r="Y308" s="20">
        <v>40.5912</v>
      </c>
      <c r="Z308" s="19">
        <v>0.811737</v>
      </c>
      <c r="AA308" s="20">
        <v>3.34159</v>
      </c>
      <c r="AB308" s="20">
        <v>209.654</v>
      </c>
      <c r="AC308" s="19">
        <v>0</v>
      </c>
      <c r="AD308" s="20">
        <v>0</v>
      </c>
      <c r="AE308" s="20">
        <v>0</v>
      </c>
      <c r="AF308" s="19">
        <v>0.830707</v>
      </c>
      <c r="AG308" s="20">
        <v>0.00524127</v>
      </c>
      <c r="AH308" s="20">
        <v>95.7592</v>
      </c>
      <c r="AI308" s="19">
        <v>0</v>
      </c>
      <c r="AJ308" s="20">
        <v>0</v>
      </c>
      <c r="AK308" s="20">
        <v>0</v>
      </c>
      <c r="AL308" s="19">
        <v>0</v>
      </c>
      <c r="AM308" s="20">
        <v>0</v>
      </c>
      <c r="AN308" s="20">
        <v>0</v>
      </c>
      <c r="AO308" s="19">
        <v>0</v>
      </c>
      <c r="AP308" s="20">
        <v>0</v>
      </c>
      <c r="AQ308" s="20">
        <v>0</v>
      </c>
    </row>
    <row r="309" spans="1:4" ht="17.25">
      <c r="A309" s="10">
        <v>0.211111111111111</v>
      </c>
      <c r="B309" s="19">
        <v>0.868534</v>
      </c>
      <c r="C309" s="20">
        <v>0.238901</v>
      </c>
      <c r="D309" s="20">
        <v>811.668</v>
      </c>
      <c r="E309" s="19">
        <v>0.880996</v>
      </c>
      <c r="F309" s="20">
        <v>26.7355</v>
      </c>
      <c r="G309" s="20">
        <v>965.205</v>
      </c>
      <c r="H309" s="19">
        <v>0.891915</v>
      </c>
      <c r="I309" s="20">
        <v>16.6678</v>
      </c>
      <c r="J309" s="20">
        <v>890.505</v>
      </c>
      <c r="K309" s="19">
        <v>0.815942</v>
      </c>
      <c r="L309" s="20">
        <v>1.96088</v>
      </c>
      <c r="M309" s="20">
        <v>468.917</v>
      </c>
      <c r="N309" s="19">
        <v>-0.866707</v>
      </c>
      <c r="O309" s="20">
        <v>0.236115</v>
      </c>
      <c r="P309" s="20">
        <v>813.651</v>
      </c>
      <c r="Q309" s="19">
        <v>0.761983</v>
      </c>
      <c r="R309" s="20">
        <v>1.62955</v>
      </c>
      <c r="S309" s="20">
        <v>40.2583</v>
      </c>
      <c r="T309" s="19">
        <v>0.958109</v>
      </c>
      <c r="U309" s="20">
        <v>0.544339</v>
      </c>
      <c r="V309" s="20">
        <v>104.736</v>
      </c>
      <c r="W309" s="19">
        <v>0.989561</v>
      </c>
      <c r="X309" s="20">
        <v>0.630868</v>
      </c>
      <c r="Y309" s="20">
        <v>40.6016</v>
      </c>
      <c r="Z309" s="19">
        <v>0.810508</v>
      </c>
      <c r="AA309" s="20">
        <v>3.34101</v>
      </c>
      <c r="AB309" s="20">
        <v>209.71</v>
      </c>
      <c r="AC309" s="19">
        <v>0</v>
      </c>
      <c r="AD309" s="20">
        <v>0</v>
      </c>
      <c r="AE309" s="20">
        <v>0</v>
      </c>
      <c r="AF309" s="19">
        <v>0.830567</v>
      </c>
      <c r="AG309" s="20">
        <v>0.00530415</v>
      </c>
      <c r="AH309" s="20">
        <v>95.7593</v>
      </c>
      <c r="AI309" s="19">
        <v>0</v>
      </c>
      <c r="AJ309" s="20">
        <v>0</v>
      </c>
      <c r="AK309" s="20">
        <v>0</v>
      </c>
      <c r="AL309" s="19">
        <v>0</v>
      </c>
      <c r="AM309" s="20">
        <v>0</v>
      </c>
      <c r="AN309" s="20">
        <v>0</v>
      </c>
      <c r="AO309" s="19">
        <v>0</v>
      </c>
      <c r="AP309" s="20">
        <v>0</v>
      </c>
      <c r="AQ309" s="20">
        <v>0</v>
      </c>
    </row>
    <row r="310" spans="1:4" ht="17.25">
      <c r="A310" s="10">
        <v>0.211805555555556</v>
      </c>
      <c r="B310" s="19">
        <v>0.868648</v>
      </c>
      <c r="C310" s="20">
        <v>0.239076</v>
      </c>
      <c r="D310" s="20">
        <v>811.672</v>
      </c>
      <c r="E310" s="19">
        <v>0.881238</v>
      </c>
      <c r="F310" s="20">
        <v>26.7049</v>
      </c>
      <c r="G310" s="20">
        <v>965.643</v>
      </c>
      <c r="H310" s="19">
        <v>0.891826</v>
      </c>
      <c r="I310" s="20">
        <v>16.6843</v>
      </c>
      <c r="J310" s="20">
        <v>890.788</v>
      </c>
      <c r="K310" s="19">
        <v>0.815837</v>
      </c>
      <c r="L310" s="20">
        <v>1.95929</v>
      </c>
      <c r="M310" s="20">
        <v>468.95</v>
      </c>
      <c r="N310" s="19">
        <v>-0.866699</v>
      </c>
      <c r="O310" s="20">
        <v>0.236342</v>
      </c>
      <c r="P310" s="20">
        <v>813.655</v>
      </c>
      <c r="Q310" s="19">
        <v>0.761929</v>
      </c>
      <c r="R310" s="20">
        <v>1.63152</v>
      </c>
      <c r="S310" s="20">
        <v>40.2854</v>
      </c>
      <c r="T310" s="19">
        <v>0.957158</v>
      </c>
      <c r="U310" s="20">
        <v>0.544919</v>
      </c>
      <c r="V310" s="20">
        <v>104.746</v>
      </c>
      <c r="W310" s="19">
        <v>0.98951</v>
      </c>
      <c r="X310" s="20">
        <v>0.631217</v>
      </c>
      <c r="Y310" s="20">
        <v>40.6121</v>
      </c>
      <c r="Z310" s="19">
        <v>0.810489</v>
      </c>
      <c r="AA310" s="20">
        <v>3.33793</v>
      </c>
      <c r="AB310" s="20">
        <v>209.764</v>
      </c>
      <c r="AC310" s="19">
        <v>0</v>
      </c>
      <c r="AD310" s="20">
        <v>0</v>
      </c>
      <c r="AE310" s="20">
        <v>0</v>
      </c>
      <c r="AF310" s="19">
        <v>0.816819</v>
      </c>
      <c r="AG310" s="20">
        <v>0.00524083</v>
      </c>
      <c r="AH310" s="20">
        <v>95.7593</v>
      </c>
      <c r="AI310" s="19">
        <v>0</v>
      </c>
      <c r="AJ310" s="20">
        <v>0</v>
      </c>
      <c r="AK310" s="20">
        <v>0</v>
      </c>
      <c r="AL310" s="19">
        <v>0</v>
      </c>
      <c r="AM310" s="20">
        <v>0</v>
      </c>
      <c r="AN310" s="20">
        <v>0</v>
      </c>
      <c r="AO310" s="19">
        <v>0</v>
      </c>
      <c r="AP310" s="20">
        <v>0</v>
      </c>
      <c r="AQ310" s="20">
        <v>0</v>
      </c>
    </row>
    <row r="311" spans="1:4" ht="17.25">
      <c r="A311" s="10">
        <v>0.21249999999999999</v>
      </c>
      <c r="B311" s="19">
        <v>0.867484</v>
      </c>
      <c r="C311" s="20">
        <v>0.238101</v>
      </c>
      <c r="D311" s="20">
        <v>811.676</v>
      </c>
      <c r="E311" s="19">
        <v>0.881533</v>
      </c>
      <c r="F311" s="20">
        <v>26.7791</v>
      </c>
      <c r="G311" s="20">
        <v>966.095</v>
      </c>
      <c r="H311" s="19">
        <v>0.892231</v>
      </c>
      <c r="I311" s="20">
        <v>16.7073</v>
      </c>
      <c r="J311" s="20">
        <v>891.061</v>
      </c>
      <c r="K311" s="19">
        <v>0.868002</v>
      </c>
      <c r="L311" s="20">
        <v>8.02269</v>
      </c>
      <c r="M311" s="20">
        <v>469.003</v>
      </c>
      <c r="N311" s="19">
        <v>0.867035</v>
      </c>
      <c r="O311" s="20">
        <v>0.236304</v>
      </c>
      <c r="P311" s="20">
        <v>813.659</v>
      </c>
      <c r="Q311" s="19">
        <v>0.762941</v>
      </c>
      <c r="R311" s="20">
        <v>1.63328</v>
      </c>
      <c r="S311" s="20">
        <v>40.3126</v>
      </c>
      <c r="T311" s="19">
        <v>0.957987</v>
      </c>
      <c r="U311" s="20">
        <v>0.545177</v>
      </c>
      <c r="V311" s="20">
        <v>104.755</v>
      </c>
      <c r="W311" s="19">
        <v>0.989501</v>
      </c>
      <c r="X311" s="20">
        <v>0.63159</v>
      </c>
      <c r="Y311" s="20">
        <v>40.6226</v>
      </c>
      <c r="Z311" s="19">
        <v>0.811915</v>
      </c>
      <c r="AA311" s="20">
        <v>3.33301</v>
      </c>
      <c r="AB311" s="20">
        <v>209.82</v>
      </c>
      <c r="AC311" s="19">
        <v>0</v>
      </c>
      <c r="AD311" s="20">
        <v>0</v>
      </c>
      <c r="AE311" s="20">
        <v>0</v>
      </c>
      <c r="AF311" s="19">
        <v>0.87043</v>
      </c>
      <c r="AG311" s="20">
        <v>0.0145653</v>
      </c>
      <c r="AH311" s="20">
        <v>95.7594</v>
      </c>
      <c r="AI311" s="19">
        <v>0</v>
      </c>
      <c r="AJ311" s="20">
        <v>0</v>
      </c>
      <c r="AK311" s="20">
        <v>0</v>
      </c>
      <c r="AL311" s="19">
        <v>0</v>
      </c>
      <c r="AM311" s="20">
        <v>0</v>
      </c>
      <c r="AN311" s="20">
        <v>0</v>
      </c>
      <c r="AO311" s="19">
        <v>0</v>
      </c>
      <c r="AP311" s="20">
        <v>0</v>
      </c>
      <c r="AQ311" s="20">
        <v>0</v>
      </c>
    </row>
    <row r="312" spans="1:4" ht="17.25">
      <c r="A312" s="10">
        <v>0.21319444444444399</v>
      </c>
      <c r="B312" s="19">
        <v>0.86823</v>
      </c>
      <c r="C312" s="20">
        <v>0.237647</v>
      </c>
      <c r="D312" s="20">
        <v>811.68</v>
      </c>
      <c r="E312" s="19">
        <v>0.882706</v>
      </c>
      <c r="F312" s="20">
        <v>26.7841</v>
      </c>
      <c r="G312" s="20">
        <v>966.534</v>
      </c>
      <c r="H312" s="19">
        <v>0.893231</v>
      </c>
      <c r="I312" s="20">
        <v>16.7174</v>
      </c>
      <c r="J312" s="20">
        <v>891.34</v>
      </c>
      <c r="K312" s="19">
        <v>0.866633</v>
      </c>
      <c r="L312" s="20">
        <v>7.91491</v>
      </c>
      <c r="M312" s="20">
        <v>469.134</v>
      </c>
      <c r="N312" s="19">
        <v>-0.867206</v>
      </c>
      <c r="O312" s="20">
        <v>0.234948</v>
      </c>
      <c r="P312" s="20">
        <v>813.663</v>
      </c>
      <c r="Q312" s="19">
        <v>0.762556</v>
      </c>
      <c r="R312" s="20">
        <v>1.6242</v>
      </c>
      <c r="S312" s="20">
        <v>40.3397</v>
      </c>
      <c r="T312" s="19">
        <v>0.958591</v>
      </c>
      <c r="U312" s="20">
        <v>0.543993</v>
      </c>
      <c r="V312" s="20">
        <v>104.764</v>
      </c>
      <c r="W312" s="19">
        <v>0.98945</v>
      </c>
      <c r="X312" s="20">
        <v>0.628749</v>
      </c>
      <c r="Y312" s="20">
        <v>40.6331</v>
      </c>
      <c r="Z312" s="19">
        <v>0.818505</v>
      </c>
      <c r="AA312" s="20">
        <v>3.31183</v>
      </c>
      <c r="AB312" s="20">
        <v>209.877</v>
      </c>
      <c r="AC312" s="19">
        <v>0</v>
      </c>
      <c r="AD312" s="20">
        <v>0</v>
      </c>
      <c r="AE312" s="20">
        <v>0</v>
      </c>
      <c r="AF312" s="19">
        <v>0.881473</v>
      </c>
      <c r="AG312" s="20">
        <v>5.36517</v>
      </c>
      <c r="AH312" s="20">
        <v>95.8332</v>
      </c>
      <c r="AI312" s="19">
        <v>0</v>
      </c>
      <c r="AJ312" s="20">
        <v>0</v>
      </c>
      <c r="AK312" s="20">
        <v>0</v>
      </c>
      <c r="AL312" s="19">
        <v>0</v>
      </c>
      <c r="AM312" s="20">
        <v>0</v>
      </c>
      <c r="AN312" s="20">
        <v>0</v>
      </c>
      <c r="AO312" s="19">
        <v>0</v>
      </c>
      <c r="AP312" s="20">
        <v>0</v>
      </c>
      <c r="AQ312" s="20">
        <v>0</v>
      </c>
    </row>
    <row r="313" spans="1:4" ht="17.25">
      <c r="A313" s="10">
        <v>0.21388888888888899</v>
      </c>
      <c r="B313" s="19">
        <v>0.868621</v>
      </c>
      <c r="C313" s="20">
        <v>0.239206</v>
      </c>
      <c r="D313" s="20">
        <v>811.684</v>
      </c>
      <c r="E313" s="19">
        <v>0.881256</v>
      </c>
      <c r="F313" s="20">
        <v>26.7066</v>
      </c>
      <c r="G313" s="20">
        <v>966.988</v>
      </c>
      <c r="H313" s="19">
        <v>0.892132</v>
      </c>
      <c r="I313" s="20">
        <v>16.6887</v>
      </c>
      <c r="J313" s="20">
        <v>891.623</v>
      </c>
      <c r="K313" s="19">
        <v>0.815002</v>
      </c>
      <c r="L313" s="20">
        <v>1.94997</v>
      </c>
      <c r="M313" s="20">
        <v>469.229</v>
      </c>
      <c r="N313" s="19">
        <v>-0.867117</v>
      </c>
      <c r="O313" s="20">
        <v>0.236506</v>
      </c>
      <c r="P313" s="20">
        <v>813.667</v>
      </c>
      <c r="Q313" s="19">
        <v>0.761119</v>
      </c>
      <c r="R313" s="20">
        <v>1.6227</v>
      </c>
      <c r="S313" s="20">
        <v>40.3664</v>
      </c>
      <c r="T313" s="19">
        <v>0.957903</v>
      </c>
      <c r="U313" s="20">
        <v>0.545167</v>
      </c>
      <c r="V313" s="20">
        <v>104.773</v>
      </c>
      <c r="W313" s="19">
        <v>0.989486</v>
      </c>
      <c r="X313" s="20">
        <v>0.629371</v>
      </c>
      <c r="Y313" s="20">
        <v>40.6438</v>
      </c>
      <c r="Z313" s="19">
        <v>0.816341</v>
      </c>
      <c r="AA313" s="20">
        <v>3.31141</v>
      </c>
      <c r="AB313" s="20">
        <v>209.932</v>
      </c>
      <c r="AC313" s="19">
        <v>0</v>
      </c>
      <c r="AD313" s="20">
        <v>0</v>
      </c>
      <c r="AE313" s="20">
        <v>0</v>
      </c>
      <c r="AF313" s="19">
        <v>0</v>
      </c>
      <c r="AG313" s="20">
        <v>0</v>
      </c>
      <c r="AH313" s="20">
        <v>95.8847</v>
      </c>
      <c r="AI313" s="19">
        <v>0</v>
      </c>
      <c r="AJ313" s="20">
        <v>0</v>
      </c>
      <c r="AK313" s="20">
        <v>0</v>
      </c>
      <c r="AL313" s="19">
        <v>0</v>
      </c>
      <c r="AM313" s="20">
        <v>0</v>
      </c>
      <c r="AN313" s="20">
        <v>0</v>
      </c>
      <c r="AO313" s="19">
        <v>0</v>
      </c>
      <c r="AP313" s="20">
        <v>0</v>
      </c>
      <c r="AQ313" s="20">
        <v>0</v>
      </c>
    </row>
    <row r="314" spans="1:4" ht="17.25">
      <c r="A314" s="10">
        <v>0.21458333333333299</v>
      </c>
      <c r="B314" s="19">
        <v>0.868599</v>
      </c>
      <c r="C314" s="20">
        <v>0.238494</v>
      </c>
      <c r="D314" s="20">
        <v>811.688</v>
      </c>
      <c r="E314" s="19">
        <v>0.881083</v>
      </c>
      <c r="F314" s="20">
        <v>26.7091</v>
      </c>
      <c r="G314" s="20">
        <v>967.425</v>
      </c>
      <c r="H314" s="19">
        <v>0.892047</v>
      </c>
      <c r="I314" s="20">
        <v>16.6922</v>
      </c>
      <c r="J314" s="20">
        <v>891.896</v>
      </c>
      <c r="K314" s="19">
        <v>0.815807</v>
      </c>
      <c r="L314" s="20">
        <v>1.95648</v>
      </c>
      <c r="M314" s="20">
        <v>469.261</v>
      </c>
      <c r="N314" s="19">
        <v>-0.867293</v>
      </c>
      <c r="O314" s="20">
        <v>0.23574</v>
      </c>
      <c r="P314" s="20">
        <v>813.671</v>
      </c>
      <c r="Q314" s="19">
        <v>0.761963</v>
      </c>
      <c r="R314" s="20">
        <v>1.62459</v>
      </c>
      <c r="S314" s="20">
        <v>40.3934</v>
      </c>
      <c r="T314" s="19">
        <v>0.957041</v>
      </c>
      <c r="U314" s="20">
        <v>0.544405</v>
      </c>
      <c r="V314" s="20">
        <v>104.782</v>
      </c>
      <c r="W314" s="19">
        <v>0.989543</v>
      </c>
      <c r="X314" s="20">
        <v>0.62993</v>
      </c>
      <c r="Y314" s="20">
        <v>40.6541</v>
      </c>
      <c r="Z314" s="19">
        <v>0.818025</v>
      </c>
      <c r="AA314" s="20">
        <v>3.31088</v>
      </c>
      <c r="AB314" s="20">
        <v>209.987</v>
      </c>
      <c r="AC314" s="19">
        <v>0</v>
      </c>
      <c r="AD314" s="20">
        <v>0</v>
      </c>
      <c r="AE314" s="20">
        <v>0</v>
      </c>
      <c r="AF314" s="19">
        <v>0.774575</v>
      </c>
      <c r="AG314" s="20">
        <v>0.00482477</v>
      </c>
      <c r="AH314" s="20">
        <v>95.8847</v>
      </c>
      <c r="AI314" s="19">
        <v>0</v>
      </c>
      <c r="AJ314" s="20">
        <v>0</v>
      </c>
      <c r="AK314" s="20">
        <v>0</v>
      </c>
      <c r="AL314" s="19">
        <v>0</v>
      </c>
      <c r="AM314" s="20">
        <v>0</v>
      </c>
      <c r="AN314" s="20">
        <v>0</v>
      </c>
      <c r="AO314" s="19">
        <v>0</v>
      </c>
      <c r="AP314" s="20">
        <v>0</v>
      </c>
      <c r="AQ314" s="20">
        <v>0</v>
      </c>
    </row>
    <row r="315" spans="1:4" ht="17.25">
      <c r="A315" s="10">
        <v>0.21527777777777801</v>
      </c>
      <c r="B315" s="19">
        <v>0.868219</v>
      </c>
      <c r="C315" s="20">
        <v>0.237303</v>
      </c>
      <c r="D315" s="20">
        <v>811.692</v>
      </c>
      <c r="E315" s="19">
        <v>0.882455</v>
      </c>
      <c r="F315" s="20">
        <v>26.6924</v>
      </c>
      <c r="G315" s="20">
        <v>967.87</v>
      </c>
      <c r="H315" s="19">
        <v>0.893057</v>
      </c>
      <c r="I315" s="20">
        <v>16.685</v>
      </c>
      <c r="J315" s="20">
        <v>892.179</v>
      </c>
      <c r="K315" s="19">
        <v>0.81556</v>
      </c>
      <c r="L315" s="20">
        <v>1.95695</v>
      </c>
      <c r="M315" s="20">
        <v>469.294</v>
      </c>
      <c r="N315" s="19">
        <v>-0.867087</v>
      </c>
      <c r="O315" s="20">
        <v>0.234819</v>
      </c>
      <c r="P315" s="20">
        <v>813.675</v>
      </c>
      <c r="Q315" s="19">
        <v>0.763484</v>
      </c>
      <c r="R315" s="20">
        <v>1.62763</v>
      </c>
      <c r="S315" s="20">
        <v>40.4205</v>
      </c>
      <c r="T315" s="19">
        <v>0.958887</v>
      </c>
      <c r="U315" s="20">
        <v>0.54415</v>
      </c>
      <c r="V315" s="20">
        <v>104.791</v>
      </c>
      <c r="W315" s="19">
        <v>0.989394</v>
      </c>
      <c r="X315" s="20">
        <v>0.628001</v>
      </c>
      <c r="Y315" s="20">
        <v>40.6647</v>
      </c>
      <c r="Z315" s="19">
        <v>0.818915</v>
      </c>
      <c r="AA315" s="20">
        <v>3.31649</v>
      </c>
      <c r="AB315" s="20">
        <v>210.044</v>
      </c>
      <c r="AC315" s="19">
        <v>0</v>
      </c>
      <c r="AD315" s="20">
        <v>0</v>
      </c>
      <c r="AE315" s="20">
        <v>0</v>
      </c>
      <c r="AF315" s="19">
        <v>0.776076</v>
      </c>
      <c r="AG315" s="20">
        <v>0.004862</v>
      </c>
      <c r="AH315" s="20">
        <v>95.8847</v>
      </c>
      <c r="AI315" s="19">
        <v>0</v>
      </c>
      <c r="AJ315" s="20">
        <v>0</v>
      </c>
      <c r="AK315" s="20">
        <v>0</v>
      </c>
      <c r="AL315" s="19">
        <v>0</v>
      </c>
      <c r="AM315" s="20">
        <v>0</v>
      </c>
      <c r="AN315" s="20">
        <v>0</v>
      </c>
      <c r="AO315" s="19">
        <v>0</v>
      </c>
      <c r="AP315" s="20">
        <v>0</v>
      </c>
      <c r="AQ315" s="20">
        <v>0</v>
      </c>
    </row>
    <row r="316" spans="1:4" ht="17.25">
      <c r="A316" s="10">
        <v>0.21597222222222201</v>
      </c>
      <c r="B316" s="19">
        <v>0.867525</v>
      </c>
      <c r="C316" s="20">
        <v>0.237656</v>
      </c>
      <c r="D316" s="20">
        <v>811.696</v>
      </c>
      <c r="E316" s="19">
        <v>0.881668</v>
      </c>
      <c r="F316" s="20">
        <v>26.6713</v>
      </c>
      <c r="G316" s="20">
        <v>968.323</v>
      </c>
      <c r="H316" s="19">
        <v>0.8925</v>
      </c>
      <c r="I316" s="20">
        <v>16.672</v>
      </c>
      <c r="J316" s="20">
        <v>892.462</v>
      </c>
      <c r="K316" s="19">
        <v>0.867595</v>
      </c>
      <c r="L316" s="20">
        <v>7.97695</v>
      </c>
      <c r="M316" s="20">
        <v>469.4</v>
      </c>
      <c r="N316" s="19">
        <v>-0.866557</v>
      </c>
      <c r="O316" s="20">
        <v>0.235847</v>
      </c>
      <c r="P316" s="20">
        <v>813.679</v>
      </c>
      <c r="Q316" s="19">
        <v>0.762671</v>
      </c>
      <c r="R316" s="20">
        <v>1.62547</v>
      </c>
      <c r="S316" s="20">
        <v>40.4476</v>
      </c>
      <c r="T316" s="19">
        <v>0.958644</v>
      </c>
      <c r="U316" s="20">
        <v>0.545246</v>
      </c>
      <c r="V316" s="20">
        <v>104.8</v>
      </c>
      <c r="W316" s="19">
        <v>0.989415</v>
      </c>
      <c r="X316" s="20">
        <v>0.629091</v>
      </c>
      <c r="Y316" s="20">
        <v>40.675</v>
      </c>
      <c r="Z316" s="19">
        <v>0.81846</v>
      </c>
      <c r="AA316" s="20">
        <v>3.32575</v>
      </c>
      <c r="AB316" s="20">
        <v>210.095</v>
      </c>
      <c r="AC316" s="19">
        <v>0</v>
      </c>
      <c r="AD316" s="20">
        <v>0</v>
      </c>
      <c r="AE316" s="20">
        <v>0</v>
      </c>
      <c r="AF316" s="19">
        <v>0.774469</v>
      </c>
      <c r="AG316" s="20">
        <v>0.00492734</v>
      </c>
      <c r="AH316" s="20">
        <v>95.8847</v>
      </c>
      <c r="AI316" s="19">
        <v>0</v>
      </c>
      <c r="AJ316" s="20">
        <v>0</v>
      </c>
      <c r="AK316" s="20">
        <v>0</v>
      </c>
      <c r="AL316" s="19">
        <v>0</v>
      </c>
      <c r="AM316" s="20">
        <v>0</v>
      </c>
      <c r="AN316" s="20">
        <v>0</v>
      </c>
      <c r="AO316" s="19">
        <v>0</v>
      </c>
      <c r="AP316" s="20">
        <v>0</v>
      </c>
      <c r="AQ316" s="20">
        <v>0</v>
      </c>
    </row>
    <row r="317" spans="1:4" ht="17.25">
      <c r="A317" s="10">
        <v>0.21666666666666701</v>
      </c>
      <c r="B317" s="19">
        <v>0.868118</v>
      </c>
      <c r="C317" s="20">
        <v>0.238383</v>
      </c>
      <c r="D317" s="20">
        <v>811.7</v>
      </c>
      <c r="E317" s="19">
        <v>0.881136</v>
      </c>
      <c r="F317" s="20">
        <v>26.6817</v>
      </c>
      <c r="G317" s="20">
        <v>968.775</v>
      </c>
      <c r="H317" s="19">
        <v>0.892048</v>
      </c>
      <c r="I317" s="20">
        <v>16.6783</v>
      </c>
      <c r="J317" s="20">
        <v>892.74</v>
      </c>
      <c r="K317" s="19">
        <v>0.815827</v>
      </c>
      <c r="L317" s="20">
        <v>1.95621</v>
      </c>
      <c r="M317" s="20">
        <v>469.535</v>
      </c>
      <c r="N317" s="19">
        <v>-0.866823</v>
      </c>
      <c r="O317" s="20">
        <v>0.235592</v>
      </c>
      <c r="P317" s="20">
        <v>813.683</v>
      </c>
      <c r="Q317" s="19">
        <v>0.762982</v>
      </c>
      <c r="R317" s="20">
        <v>1.63109</v>
      </c>
      <c r="S317" s="20">
        <v>40.4752</v>
      </c>
      <c r="T317" s="19">
        <v>0.958129</v>
      </c>
      <c r="U317" s="20">
        <v>0.545384</v>
      </c>
      <c r="V317" s="20">
        <v>104.809</v>
      </c>
      <c r="W317" s="19">
        <v>0.989495</v>
      </c>
      <c r="X317" s="20">
        <v>0.62998</v>
      </c>
      <c r="Y317" s="20">
        <v>40.6855</v>
      </c>
      <c r="Z317" s="19">
        <v>0.816838</v>
      </c>
      <c r="AA317" s="20">
        <v>3.32398</v>
      </c>
      <c r="AB317" s="20">
        <v>210.154</v>
      </c>
      <c r="AC317" s="19">
        <v>0</v>
      </c>
      <c r="AD317" s="20">
        <v>0</v>
      </c>
      <c r="AE317" s="20">
        <v>0</v>
      </c>
      <c r="AF317" s="19">
        <v>0.753001</v>
      </c>
      <c r="AG317" s="20">
        <v>0.00481826</v>
      </c>
      <c r="AH317" s="20">
        <v>95.8848</v>
      </c>
      <c r="AI317" s="19">
        <v>0</v>
      </c>
      <c r="AJ317" s="20">
        <v>0</v>
      </c>
      <c r="AK317" s="20">
        <v>0</v>
      </c>
      <c r="AL317" s="19">
        <v>0</v>
      </c>
      <c r="AM317" s="20">
        <v>0</v>
      </c>
      <c r="AN317" s="20">
        <v>0</v>
      </c>
      <c r="AO317" s="19">
        <v>0</v>
      </c>
      <c r="AP317" s="20">
        <v>0</v>
      </c>
      <c r="AQ317" s="20">
        <v>0</v>
      </c>
    </row>
    <row r="318" spans="1:4" ht="17.25">
      <c r="A318" s="10">
        <v>0.21736111111111101</v>
      </c>
      <c r="B318" s="19">
        <v>0.868197</v>
      </c>
      <c r="C318" s="20">
        <v>0.238794</v>
      </c>
      <c r="D318" s="20">
        <v>811.704</v>
      </c>
      <c r="E318" s="19">
        <v>0.881039</v>
      </c>
      <c r="F318" s="20">
        <v>26.7073</v>
      </c>
      <c r="G318" s="20">
        <v>969.212</v>
      </c>
      <c r="H318" s="19">
        <v>0.891827</v>
      </c>
      <c r="I318" s="20">
        <v>16.6804</v>
      </c>
      <c r="J318" s="20">
        <v>893.013</v>
      </c>
      <c r="K318" s="19">
        <v>0.816043</v>
      </c>
      <c r="L318" s="20">
        <v>1.95961</v>
      </c>
      <c r="M318" s="20">
        <v>469.568</v>
      </c>
      <c r="N318" s="19">
        <v>0.866687</v>
      </c>
      <c r="O318" s="20">
        <v>0.236718</v>
      </c>
      <c r="P318" s="20">
        <v>813.687</v>
      </c>
      <c r="Q318" s="19">
        <v>0.762319</v>
      </c>
      <c r="R318" s="20">
        <v>1.62634</v>
      </c>
      <c r="S318" s="20">
        <v>40.5024</v>
      </c>
      <c r="T318" s="19">
        <v>0.958198</v>
      </c>
      <c r="U318" s="20">
        <v>0.545099</v>
      </c>
      <c r="V318" s="20">
        <v>104.818</v>
      </c>
      <c r="W318" s="19">
        <v>0.989502</v>
      </c>
      <c r="X318" s="20">
        <v>0.630701</v>
      </c>
      <c r="Y318" s="20">
        <v>40.696</v>
      </c>
      <c r="Z318" s="19">
        <v>0.81672</v>
      </c>
      <c r="AA318" s="20">
        <v>3.32545</v>
      </c>
      <c r="AB318" s="20">
        <v>210.208</v>
      </c>
      <c r="AC318" s="19">
        <v>0</v>
      </c>
      <c r="AD318" s="20">
        <v>0</v>
      </c>
      <c r="AE318" s="20">
        <v>0</v>
      </c>
      <c r="AF318" s="19">
        <v>0</v>
      </c>
      <c r="AG318" s="20">
        <v>0</v>
      </c>
      <c r="AH318" s="20">
        <v>95.8848</v>
      </c>
      <c r="AI318" s="19">
        <v>0</v>
      </c>
      <c r="AJ318" s="20">
        <v>0</v>
      </c>
      <c r="AK318" s="20">
        <v>0</v>
      </c>
      <c r="AL318" s="19">
        <v>0</v>
      </c>
      <c r="AM318" s="20">
        <v>0</v>
      </c>
      <c r="AN318" s="20">
        <v>0</v>
      </c>
      <c r="AO318" s="19">
        <v>0</v>
      </c>
      <c r="AP318" s="20">
        <v>0</v>
      </c>
      <c r="AQ318" s="20">
        <v>0</v>
      </c>
    </row>
    <row r="319" spans="1:4" ht="17.25">
      <c r="A319" s="10">
        <v>0.218055555555556</v>
      </c>
      <c r="B319" s="19">
        <v>0.868817</v>
      </c>
      <c r="C319" s="20">
        <v>0.238026</v>
      </c>
      <c r="D319" s="20">
        <v>811.708</v>
      </c>
      <c r="E319" s="19">
        <v>0.881643</v>
      </c>
      <c r="F319" s="20">
        <v>26.6599</v>
      </c>
      <c r="G319" s="20">
        <v>969.664</v>
      </c>
      <c r="H319" s="19">
        <v>0.892459</v>
      </c>
      <c r="I319" s="20">
        <v>16.6536</v>
      </c>
      <c r="J319" s="20">
        <v>893.296</v>
      </c>
      <c r="K319" s="19">
        <v>0.815804</v>
      </c>
      <c r="L319" s="20">
        <v>1.95154</v>
      </c>
      <c r="M319" s="20">
        <v>469.6</v>
      </c>
      <c r="N319" s="19">
        <v>-0.86721</v>
      </c>
      <c r="O319" s="20">
        <v>0.235101</v>
      </c>
      <c r="P319" s="20">
        <v>813.69</v>
      </c>
      <c r="Q319" s="19">
        <v>0.762174</v>
      </c>
      <c r="R319" s="20">
        <v>1.62349</v>
      </c>
      <c r="S319" s="20">
        <v>40.5299</v>
      </c>
      <c r="T319" s="19">
        <v>0.957433</v>
      </c>
      <c r="U319" s="20">
        <v>0.544577</v>
      </c>
      <c r="V319" s="20">
        <v>104.828</v>
      </c>
      <c r="W319" s="19">
        <v>0.989344</v>
      </c>
      <c r="X319" s="20">
        <v>0.627931</v>
      </c>
      <c r="Y319" s="20">
        <v>40.7065</v>
      </c>
      <c r="Z319" s="19">
        <v>0.817996</v>
      </c>
      <c r="AA319" s="20">
        <v>3.32155</v>
      </c>
      <c r="AB319" s="20">
        <v>210.263</v>
      </c>
      <c r="AC319" s="19">
        <v>0</v>
      </c>
      <c r="AD319" s="20">
        <v>0</v>
      </c>
      <c r="AE319" s="20">
        <v>0</v>
      </c>
      <c r="AF319" s="19">
        <v>0</v>
      </c>
      <c r="AG319" s="20">
        <v>0</v>
      </c>
      <c r="AH319" s="20">
        <v>95.8848</v>
      </c>
      <c r="AI319" s="19">
        <v>0</v>
      </c>
      <c r="AJ319" s="20">
        <v>0</v>
      </c>
      <c r="AK319" s="20">
        <v>0</v>
      </c>
      <c r="AL319" s="19">
        <v>0</v>
      </c>
      <c r="AM319" s="20">
        <v>0</v>
      </c>
      <c r="AN319" s="20">
        <v>0</v>
      </c>
      <c r="AO319" s="19">
        <v>0</v>
      </c>
      <c r="AP319" s="20">
        <v>0</v>
      </c>
      <c r="AQ319" s="20">
        <v>0</v>
      </c>
    </row>
    <row r="320" spans="1:4" ht="17.25">
      <c r="A320" s="10">
        <v>0.21875</v>
      </c>
      <c r="B320" s="19">
        <v>0.867419</v>
      </c>
      <c r="C320" s="20">
        <v>0.23747</v>
      </c>
      <c r="D320" s="20">
        <v>811.712</v>
      </c>
      <c r="E320" s="19">
        <v>0.882369</v>
      </c>
      <c r="F320" s="20">
        <v>26.7656</v>
      </c>
      <c r="G320" s="20">
        <v>970.095</v>
      </c>
      <c r="H320" s="19">
        <v>0.892946</v>
      </c>
      <c r="I320" s="20">
        <v>16.7176</v>
      </c>
      <c r="J320" s="20">
        <v>893.569</v>
      </c>
      <c r="K320" s="19">
        <v>0.868359</v>
      </c>
      <c r="L320" s="20">
        <v>8.00736</v>
      </c>
      <c r="M320" s="20">
        <v>469.659</v>
      </c>
      <c r="N320" s="19">
        <v>-0.867018</v>
      </c>
      <c r="O320" s="20">
        <v>0.235254</v>
      </c>
      <c r="P320" s="20">
        <v>813.694</v>
      </c>
      <c r="Q320" s="19">
        <v>0.763019</v>
      </c>
      <c r="R320" s="20">
        <v>1.62812</v>
      </c>
      <c r="S320" s="20">
        <v>40.5571</v>
      </c>
      <c r="T320" s="19">
        <v>0.959235</v>
      </c>
      <c r="U320" s="20">
        <v>0.54481</v>
      </c>
      <c r="V320" s="20">
        <v>104.837</v>
      </c>
      <c r="W320" s="19">
        <v>0.989437</v>
      </c>
      <c r="X320" s="20">
        <v>0.629675</v>
      </c>
      <c r="Y320" s="20">
        <v>40.717</v>
      </c>
      <c r="Z320" s="19">
        <v>0.818059</v>
      </c>
      <c r="AA320" s="20">
        <v>3.31704</v>
      </c>
      <c r="AB320" s="20">
        <v>210.318</v>
      </c>
      <c r="AC320" s="19">
        <v>0</v>
      </c>
      <c r="AD320" s="20">
        <v>0</v>
      </c>
      <c r="AE320" s="20">
        <v>0</v>
      </c>
      <c r="AF320" s="19">
        <v>0</v>
      </c>
      <c r="AG320" s="20">
        <v>0</v>
      </c>
      <c r="AH320" s="20">
        <v>95.8848</v>
      </c>
      <c r="AI320" s="19">
        <v>0</v>
      </c>
      <c r="AJ320" s="20">
        <v>0</v>
      </c>
      <c r="AK320" s="20">
        <v>0</v>
      </c>
      <c r="AL320" s="19">
        <v>0</v>
      </c>
      <c r="AM320" s="20">
        <v>0</v>
      </c>
      <c r="AN320" s="20">
        <v>0</v>
      </c>
      <c r="AO320" s="19">
        <v>0</v>
      </c>
      <c r="AP320" s="20">
        <v>0</v>
      </c>
      <c r="AQ320" s="20">
        <v>0</v>
      </c>
    </row>
    <row r="321" spans="1:4" ht="17.25">
      <c r="A321" s="10">
        <v>0.219444444444444</v>
      </c>
      <c r="B321" s="19">
        <v>0.866836</v>
      </c>
      <c r="C321" s="20">
        <v>0.236607</v>
      </c>
      <c r="D321" s="20">
        <v>811.716</v>
      </c>
      <c r="E321" s="19">
        <v>0.883645</v>
      </c>
      <c r="F321" s="20">
        <v>26.7584</v>
      </c>
      <c r="G321" s="20">
        <v>970.533</v>
      </c>
      <c r="H321" s="19">
        <v>0.893952</v>
      </c>
      <c r="I321" s="20">
        <v>16.7277</v>
      </c>
      <c r="J321" s="20">
        <v>893.853</v>
      </c>
      <c r="K321" s="19">
        <v>0.876964</v>
      </c>
      <c r="L321" s="20">
        <v>14.3532</v>
      </c>
      <c r="M321" s="20">
        <v>469.801</v>
      </c>
      <c r="N321" s="19">
        <v>-0.866701</v>
      </c>
      <c r="O321" s="20">
        <v>0.234533</v>
      </c>
      <c r="P321" s="20">
        <v>813.698</v>
      </c>
      <c r="Q321" s="19">
        <v>0.763944</v>
      </c>
      <c r="R321" s="20">
        <v>1.62707</v>
      </c>
      <c r="S321" s="20">
        <v>40.5837</v>
      </c>
      <c r="T321" s="19">
        <v>0.960111</v>
      </c>
      <c r="U321" s="20">
        <v>0.544802</v>
      </c>
      <c r="V321" s="20">
        <v>104.846</v>
      </c>
      <c r="W321" s="19">
        <v>0.989441</v>
      </c>
      <c r="X321" s="20">
        <v>0.628656</v>
      </c>
      <c r="Y321" s="20">
        <v>40.7277</v>
      </c>
      <c r="Z321" s="19">
        <v>0.819916</v>
      </c>
      <c r="AA321" s="20">
        <v>3.31705</v>
      </c>
      <c r="AB321" s="20">
        <v>210.372</v>
      </c>
      <c r="AC321" s="19">
        <v>0</v>
      </c>
      <c r="AD321" s="20">
        <v>0</v>
      </c>
      <c r="AE321" s="20">
        <v>0</v>
      </c>
      <c r="AF321" s="19">
        <v>0</v>
      </c>
      <c r="AG321" s="20">
        <v>0</v>
      </c>
      <c r="AH321" s="20">
        <v>95.8849</v>
      </c>
      <c r="AI321" s="19">
        <v>0</v>
      </c>
      <c r="AJ321" s="20">
        <v>0</v>
      </c>
      <c r="AK321" s="20">
        <v>0</v>
      </c>
      <c r="AL321" s="19">
        <v>0</v>
      </c>
      <c r="AM321" s="20">
        <v>0</v>
      </c>
      <c r="AN321" s="20">
        <v>0</v>
      </c>
      <c r="AO321" s="19">
        <v>0</v>
      </c>
      <c r="AP321" s="20">
        <v>0</v>
      </c>
      <c r="AQ321" s="20">
        <v>0</v>
      </c>
    </row>
    <row r="322" spans="1:4" ht="17.25">
      <c r="A322" s="10">
        <v>0.22013888888888899</v>
      </c>
      <c r="B322" s="19">
        <v>0.868359</v>
      </c>
      <c r="C322" s="20">
        <v>0.236853</v>
      </c>
      <c r="D322" s="20">
        <v>811.72</v>
      </c>
      <c r="E322" s="19">
        <v>0.88292</v>
      </c>
      <c r="F322" s="20">
        <v>26.7704</v>
      </c>
      <c r="G322" s="20">
        <v>971.002</v>
      </c>
      <c r="H322" s="19">
        <v>0.893592</v>
      </c>
      <c r="I322" s="20">
        <v>16.734</v>
      </c>
      <c r="J322" s="20">
        <v>894.127</v>
      </c>
      <c r="K322" s="19">
        <v>0.815812</v>
      </c>
      <c r="L322" s="20">
        <v>1.94642</v>
      </c>
      <c r="M322" s="20">
        <v>469.879</v>
      </c>
      <c r="N322" s="19">
        <v>0.866947</v>
      </c>
      <c r="O322" s="20">
        <v>0.234528</v>
      </c>
      <c r="P322" s="20">
        <v>813.702</v>
      </c>
      <c r="Q322" s="19">
        <v>0.762362</v>
      </c>
      <c r="R322" s="20">
        <v>1.619</v>
      </c>
      <c r="S322" s="20">
        <v>40.6108</v>
      </c>
      <c r="T322" s="19">
        <v>0.958636</v>
      </c>
      <c r="U322" s="20">
        <v>0.544294</v>
      </c>
      <c r="V322" s="20">
        <v>104.855</v>
      </c>
      <c r="W322" s="19">
        <v>0.989399</v>
      </c>
      <c r="X322" s="20">
        <v>0.626479</v>
      </c>
      <c r="Y322" s="20">
        <v>40.7379</v>
      </c>
      <c r="Z322" s="19">
        <v>0.821325</v>
      </c>
      <c r="AA322" s="20">
        <v>3.31679</v>
      </c>
      <c r="AB322" s="20">
        <v>210.429</v>
      </c>
      <c r="AC322" s="19">
        <v>0</v>
      </c>
      <c r="AD322" s="20">
        <v>0</v>
      </c>
      <c r="AE322" s="20">
        <v>0</v>
      </c>
      <c r="AF322" s="19">
        <v>0.889607</v>
      </c>
      <c r="AG322" s="20">
        <v>5.66585</v>
      </c>
      <c r="AH322" s="20">
        <v>95.9043</v>
      </c>
      <c r="AI322" s="19">
        <v>0</v>
      </c>
      <c r="AJ322" s="20">
        <v>0</v>
      </c>
      <c r="AK322" s="20">
        <v>0</v>
      </c>
      <c r="AL322" s="19">
        <v>0</v>
      </c>
      <c r="AM322" s="20">
        <v>0</v>
      </c>
      <c r="AN322" s="20">
        <v>0</v>
      </c>
      <c r="AO322" s="19">
        <v>0</v>
      </c>
      <c r="AP322" s="20">
        <v>0</v>
      </c>
      <c r="AQ322" s="20">
        <v>0</v>
      </c>
    </row>
    <row r="323" spans="1:4" ht="17.25">
      <c r="A323" s="10">
        <v>0.22083333333333299</v>
      </c>
      <c r="B323" s="19">
        <v>0.868337</v>
      </c>
      <c r="C323" s="20">
        <v>0.238192</v>
      </c>
      <c r="D323" s="20">
        <v>811.724</v>
      </c>
      <c r="E323" s="19">
        <v>0.88243</v>
      </c>
      <c r="F323" s="20">
        <v>26.8038</v>
      </c>
      <c r="G323" s="20">
        <v>971.441</v>
      </c>
      <c r="H323" s="19">
        <v>0.893123</v>
      </c>
      <c r="I323" s="20">
        <v>16.7512</v>
      </c>
      <c r="J323" s="20">
        <v>894.401</v>
      </c>
      <c r="K323" s="19">
        <v>0.816187</v>
      </c>
      <c r="L323" s="20">
        <v>1.95593</v>
      </c>
      <c r="M323" s="20">
        <v>469.911</v>
      </c>
      <c r="N323" s="19">
        <v>-0.867351</v>
      </c>
      <c r="O323" s="20">
        <v>0.235443</v>
      </c>
      <c r="P323" s="20">
        <v>813.706</v>
      </c>
      <c r="Q323" s="19">
        <v>0.762886</v>
      </c>
      <c r="R323" s="20">
        <v>1.62743</v>
      </c>
      <c r="S323" s="20">
        <v>40.6378</v>
      </c>
      <c r="T323" s="19">
        <v>0.958561</v>
      </c>
      <c r="U323" s="20">
        <v>0.545563</v>
      </c>
      <c r="V323" s="20">
        <v>104.864</v>
      </c>
      <c r="W323" s="19">
        <v>0.989509</v>
      </c>
      <c r="X323" s="20">
        <v>0.62898</v>
      </c>
      <c r="Y323" s="20">
        <v>40.7486</v>
      </c>
      <c r="Z323" s="19">
        <v>0.819646</v>
      </c>
      <c r="AA323" s="20">
        <v>3.31047</v>
      </c>
      <c r="AB323" s="20">
        <v>210.485</v>
      </c>
      <c r="AC323" s="19">
        <v>0</v>
      </c>
      <c r="AD323" s="20">
        <v>0</v>
      </c>
      <c r="AE323" s="20">
        <v>0</v>
      </c>
      <c r="AF323" s="19">
        <v>0.890944</v>
      </c>
      <c r="AG323" s="20">
        <v>5.75475</v>
      </c>
      <c r="AH323" s="20">
        <v>95.9996</v>
      </c>
      <c r="AI323" s="19">
        <v>0</v>
      </c>
      <c r="AJ323" s="20">
        <v>0</v>
      </c>
      <c r="AK323" s="20">
        <v>0</v>
      </c>
      <c r="AL323" s="19">
        <v>0</v>
      </c>
      <c r="AM323" s="20">
        <v>0</v>
      </c>
      <c r="AN323" s="20">
        <v>0</v>
      </c>
      <c r="AO323" s="19">
        <v>0</v>
      </c>
      <c r="AP323" s="20">
        <v>0</v>
      </c>
      <c r="AQ323" s="20">
        <v>0</v>
      </c>
    </row>
    <row r="324" spans="1:4" ht="17.25">
      <c r="A324" s="10">
        <v>0.22152777777777799</v>
      </c>
      <c r="B324" s="19">
        <v>0.868575</v>
      </c>
      <c r="C324" s="20">
        <v>0.238613</v>
      </c>
      <c r="D324" s="20">
        <v>811.728</v>
      </c>
      <c r="E324" s="19">
        <v>0.881475</v>
      </c>
      <c r="F324" s="20">
        <v>26.7215</v>
      </c>
      <c r="G324" s="20">
        <v>971.879</v>
      </c>
      <c r="H324" s="19">
        <v>0.89232</v>
      </c>
      <c r="I324" s="20">
        <v>16.6867</v>
      </c>
      <c r="J324" s="20">
        <v>894.679</v>
      </c>
      <c r="K324" s="19">
        <v>0.815044</v>
      </c>
      <c r="L324" s="20">
        <v>1.96087</v>
      </c>
      <c r="M324" s="20">
        <v>469.944</v>
      </c>
      <c r="N324" s="19">
        <v>-0.867219</v>
      </c>
      <c r="O324" s="20">
        <v>0.235958</v>
      </c>
      <c r="P324" s="20">
        <v>813.71</v>
      </c>
      <c r="Q324" s="19">
        <v>0.76232</v>
      </c>
      <c r="R324" s="20">
        <v>1.62657</v>
      </c>
      <c r="S324" s="20">
        <v>40.6654</v>
      </c>
      <c r="T324" s="19">
        <v>0.958476</v>
      </c>
      <c r="U324" s="20">
        <v>0.544804</v>
      </c>
      <c r="V324" s="20">
        <v>104.873</v>
      </c>
      <c r="W324" s="19">
        <v>0.989612</v>
      </c>
      <c r="X324" s="20">
        <v>0.630369</v>
      </c>
      <c r="Y324" s="20">
        <v>40.7589</v>
      </c>
      <c r="Z324" s="19">
        <v>0.818389</v>
      </c>
      <c r="AA324" s="20">
        <v>3.30645</v>
      </c>
      <c r="AB324" s="20">
        <v>210.539</v>
      </c>
      <c r="AC324" s="19">
        <v>0</v>
      </c>
      <c r="AD324" s="20">
        <v>0</v>
      </c>
      <c r="AE324" s="20">
        <v>0</v>
      </c>
      <c r="AF324" s="19">
        <v>0.887705</v>
      </c>
      <c r="AG324" s="20">
        <v>5.60581</v>
      </c>
      <c r="AH324" s="20">
        <v>96.0974</v>
      </c>
      <c r="AI324" s="19">
        <v>0</v>
      </c>
      <c r="AJ324" s="20">
        <v>0</v>
      </c>
      <c r="AK324" s="20">
        <v>0</v>
      </c>
      <c r="AL324" s="19">
        <v>0</v>
      </c>
      <c r="AM324" s="20">
        <v>0</v>
      </c>
      <c r="AN324" s="20">
        <v>0</v>
      </c>
      <c r="AO324" s="19">
        <v>0</v>
      </c>
      <c r="AP324" s="20">
        <v>0</v>
      </c>
      <c r="AQ324" s="20">
        <v>0</v>
      </c>
    </row>
    <row r="325" spans="1:4" ht="17.25">
      <c r="A325" s="10">
        <v>0.22222222222222199</v>
      </c>
      <c r="B325" s="19">
        <v>0.867672</v>
      </c>
      <c r="C325" s="20">
        <v>0.236962</v>
      </c>
      <c r="D325" s="20">
        <v>811.732</v>
      </c>
      <c r="E325" s="19">
        <v>0.882806</v>
      </c>
      <c r="F325" s="20">
        <v>26.7314</v>
      </c>
      <c r="G325" s="20">
        <v>972.332</v>
      </c>
      <c r="H325" s="19">
        <v>0.893513</v>
      </c>
      <c r="I325" s="20">
        <v>16.7019</v>
      </c>
      <c r="J325" s="20">
        <v>894.962</v>
      </c>
      <c r="K325" s="19">
        <v>0.868503</v>
      </c>
      <c r="L325" s="20">
        <v>7.99293</v>
      </c>
      <c r="M325" s="20">
        <v>470.057</v>
      </c>
      <c r="N325" s="19">
        <v>-0.866779</v>
      </c>
      <c r="O325" s="20">
        <v>0.235308</v>
      </c>
      <c r="P325" s="20">
        <v>813.714</v>
      </c>
      <c r="Q325" s="19">
        <v>0.763205</v>
      </c>
      <c r="R325" s="20">
        <v>1.62477</v>
      </c>
      <c r="S325" s="20">
        <v>40.692</v>
      </c>
      <c r="T325" s="19">
        <v>0.959713</v>
      </c>
      <c r="U325" s="20">
        <v>0.544486</v>
      </c>
      <c r="V325" s="20">
        <v>104.882</v>
      </c>
      <c r="W325" s="19">
        <v>0.989514</v>
      </c>
      <c r="X325" s="20">
        <v>0.628376</v>
      </c>
      <c r="Y325" s="20">
        <v>40.7696</v>
      </c>
      <c r="Z325" s="19">
        <v>0.820484</v>
      </c>
      <c r="AA325" s="20">
        <v>3.30044</v>
      </c>
      <c r="AB325" s="20">
        <v>210.594</v>
      </c>
      <c r="AC325" s="19">
        <v>0</v>
      </c>
      <c r="AD325" s="20">
        <v>0</v>
      </c>
      <c r="AE325" s="20">
        <v>0</v>
      </c>
      <c r="AF325" s="19">
        <v>0.888433</v>
      </c>
      <c r="AG325" s="20">
        <v>5.57906</v>
      </c>
      <c r="AH325" s="20">
        <v>96.1842</v>
      </c>
      <c r="AI325" s="19">
        <v>0</v>
      </c>
      <c r="AJ325" s="20">
        <v>0</v>
      </c>
      <c r="AK325" s="20">
        <v>0</v>
      </c>
      <c r="AL325" s="19">
        <v>0</v>
      </c>
      <c r="AM325" s="20">
        <v>0</v>
      </c>
      <c r="AN325" s="20">
        <v>0</v>
      </c>
      <c r="AO325" s="19">
        <v>0</v>
      </c>
      <c r="AP325" s="20">
        <v>0</v>
      </c>
      <c r="AQ325" s="20">
        <v>0</v>
      </c>
    </row>
    <row r="326" spans="1:4" ht="17.25">
      <c r="A326" s="10">
        <v>0.22291666666666701</v>
      </c>
      <c r="B326" s="19">
        <v>0.866139</v>
      </c>
      <c r="C326" s="20">
        <v>0.238051</v>
      </c>
      <c r="D326" s="20">
        <v>811.736</v>
      </c>
      <c r="E326" s="19">
        <v>0.882316</v>
      </c>
      <c r="F326" s="20">
        <v>26.7448</v>
      </c>
      <c r="G326" s="20">
        <v>972.785</v>
      </c>
      <c r="H326" s="19">
        <v>0.892985</v>
      </c>
      <c r="I326" s="20">
        <v>16.7162</v>
      </c>
      <c r="J326" s="20">
        <v>895.246</v>
      </c>
      <c r="K326" s="19">
        <v>-0.992358</v>
      </c>
      <c r="L326" s="20">
        <v>14.9318</v>
      </c>
      <c r="M326" s="20">
        <v>470.259</v>
      </c>
      <c r="N326" s="19">
        <v>-0.866677</v>
      </c>
      <c r="O326" s="20">
        <v>0.235322</v>
      </c>
      <c r="P326" s="20">
        <v>813.718</v>
      </c>
      <c r="Q326" s="19">
        <v>0.763724</v>
      </c>
      <c r="R326" s="20">
        <v>1.62926</v>
      </c>
      <c r="S326" s="20">
        <v>40.7192</v>
      </c>
      <c r="T326" s="19">
        <v>0.959753</v>
      </c>
      <c r="U326" s="20">
        <v>0.544444</v>
      </c>
      <c r="V326" s="20">
        <v>104.891</v>
      </c>
      <c r="W326" s="19">
        <v>0.989503</v>
      </c>
      <c r="X326" s="20">
        <v>0.629537</v>
      </c>
      <c r="Y326" s="20">
        <v>40.7798</v>
      </c>
      <c r="Z326" s="19">
        <v>0.819773</v>
      </c>
      <c r="AA326" s="20">
        <v>3.30433</v>
      </c>
      <c r="AB326" s="20">
        <v>210.651</v>
      </c>
      <c r="AC326" s="19">
        <v>0</v>
      </c>
      <c r="AD326" s="20">
        <v>0</v>
      </c>
      <c r="AE326" s="20">
        <v>0</v>
      </c>
      <c r="AF326" s="19">
        <v>0.888105</v>
      </c>
      <c r="AG326" s="20">
        <v>5.59624</v>
      </c>
      <c r="AH326" s="20">
        <v>96.2823</v>
      </c>
      <c r="AI326" s="19">
        <v>0</v>
      </c>
      <c r="AJ326" s="20">
        <v>0</v>
      </c>
      <c r="AK326" s="20">
        <v>0</v>
      </c>
      <c r="AL326" s="19">
        <v>0</v>
      </c>
      <c r="AM326" s="20">
        <v>0</v>
      </c>
      <c r="AN326" s="20">
        <v>0</v>
      </c>
      <c r="AO326" s="19">
        <v>0</v>
      </c>
      <c r="AP326" s="20">
        <v>0</v>
      </c>
      <c r="AQ326" s="20">
        <v>0</v>
      </c>
    </row>
    <row r="327" spans="1:4" ht="17.25">
      <c r="A327" s="10">
        <v>0.22361111111111101</v>
      </c>
      <c r="B327" s="19">
        <v>0.866264</v>
      </c>
      <c r="C327" s="20">
        <v>0.236975</v>
      </c>
      <c r="D327" s="20">
        <v>811.74</v>
      </c>
      <c r="E327" s="19">
        <v>0.882166</v>
      </c>
      <c r="F327" s="20">
        <v>26.6814</v>
      </c>
      <c r="G327" s="20">
        <v>973.224</v>
      </c>
      <c r="H327" s="19">
        <v>0.892753</v>
      </c>
      <c r="I327" s="20">
        <v>16.6597</v>
      </c>
      <c r="J327" s="20">
        <v>895.52</v>
      </c>
      <c r="K327" s="19">
        <v>-0.992332</v>
      </c>
      <c r="L327" s="20">
        <v>14.9291</v>
      </c>
      <c r="M327" s="20">
        <v>470.512</v>
      </c>
      <c r="N327" s="19">
        <v>-0.866913</v>
      </c>
      <c r="O327" s="20">
        <v>0.235629</v>
      </c>
      <c r="P327" s="20">
        <v>813.722</v>
      </c>
      <c r="Q327" s="19">
        <v>0.764534</v>
      </c>
      <c r="R327" s="20">
        <v>1.63407</v>
      </c>
      <c r="S327" s="20">
        <v>40.7468</v>
      </c>
      <c r="T327" s="19">
        <v>0.959633</v>
      </c>
      <c r="U327" s="20">
        <v>0.544842</v>
      </c>
      <c r="V327" s="20">
        <v>104.9</v>
      </c>
      <c r="W327" s="19">
        <v>0.989511</v>
      </c>
      <c r="X327" s="20">
        <v>0.629179</v>
      </c>
      <c r="Y327" s="20">
        <v>40.7903</v>
      </c>
      <c r="Z327" s="19">
        <v>0.820179</v>
      </c>
      <c r="AA327" s="20">
        <v>3.30493</v>
      </c>
      <c r="AB327" s="20">
        <v>210.705</v>
      </c>
      <c r="AC327" s="19">
        <v>0</v>
      </c>
      <c r="AD327" s="20">
        <v>0</v>
      </c>
      <c r="AE327" s="20">
        <v>0</v>
      </c>
      <c r="AF327" s="19">
        <v>0.887543</v>
      </c>
      <c r="AG327" s="20">
        <v>5.55743</v>
      </c>
      <c r="AH327" s="20">
        <v>96.3738</v>
      </c>
      <c r="AI327" s="19">
        <v>0</v>
      </c>
      <c r="AJ327" s="20">
        <v>0</v>
      </c>
      <c r="AK327" s="20">
        <v>0</v>
      </c>
      <c r="AL327" s="19">
        <v>0</v>
      </c>
      <c r="AM327" s="20">
        <v>0</v>
      </c>
      <c r="AN327" s="20">
        <v>0</v>
      </c>
      <c r="AO327" s="19">
        <v>0</v>
      </c>
      <c r="AP327" s="20">
        <v>0</v>
      </c>
      <c r="AQ327" s="20">
        <v>0</v>
      </c>
    </row>
    <row r="328" spans="1:4" ht="17.25">
      <c r="A328" s="10">
        <v>0.22430555555555601</v>
      </c>
      <c r="B328" s="19">
        <v>0.866378</v>
      </c>
      <c r="C328" s="20">
        <v>0.237754</v>
      </c>
      <c r="D328" s="20">
        <v>811.744</v>
      </c>
      <c r="E328" s="19">
        <v>0.882406</v>
      </c>
      <c r="F328" s="20">
        <v>26.6866</v>
      </c>
      <c r="G328" s="20">
        <v>973.661</v>
      </c>
      <c r="H328" s="19">
        <v>0.89311</v>
      </c>
      <c r="I328" s="20">
        <v>16.6869</v>
      </c>
      <c r="J328" s="20">
        <v>895.793</v>
      </c>
      <c r="K328" s="19">
        <v>-0.99232</v>
      </c>
      <c r="L328" s="20">
        <v>14.8977</v>
      </c>
      <c r="M328" s="20">
        <v>470.756</v>
      </c>
      <c r="N328" s="19">
        <v>0.866954</v>
      </c>
      <c r="O328" s="20">
        <v>0.235292</v>
      </c>
      <c r="P328" s="20">
        <v>813.726</v>
      </c>
      <c r="Q328" s="19">
        <v>0.764094</v>
      </c>
      <c r="R328" s="20">
        <v>1.63103</v>
      </c>
      <c r="S328" s="20">
        <v>40.774</v>
      </c>
      <c r="T328" s="19">
        <v>0.96017</v>
      </c>
      <c r="U328" s="20">
        <v>0.544955</v>
      </c>
      <c r="V328" s="20">
        <v>104.909</v>
      </c>
      <c r="W328" s="19">
        <v>0.989491</v>
      </c>
      <c r="X328" s="20">
        <v>0.629162</v>
      </c>
      <c r="Y328" s="20">
        <v>40.801</v>
      </c>
      <c r="Z328" s="19">
        <v>0.819857</v>
      </c>
      <c r="AA328" s="20">
        <v>3.30178</v>
      </c>
      <c r="AB328" s="20">
        <v>210.76</v>
      </c>
      <c r="AC328" s="19">
        <v>0</v>
      </c>
      <c r="AD328" s="20">
        <v>0</v>
      </c>
      <c r="AE328" s="20">
        <v>0</v>
      </c>
      <c r="AF328" s="19">
        <v>0.885498</v>
      </c>
      <c r="AG328" s="20">
        <v>5.45663</v>
      </c>
      <c r="AH328" s="20">
        <v>96.4656</v>
      </c>
      <c r="AI328" s="19">
        <v>0</v>
      </c>
      <c r="AJ328" s="20">
        <v>0</v>
      </c>
      <c r="AK328" s="20">
        <v>0</v>
      </c>
      <c r="AL328" s="19">
        <v>0</v>
      </c>
      <c r="AM328" s="20">
        <v>0</v>
      </c>
      <c r="AN328" s="20">
        <v>0</v>
      </c>
      <c r="AO328" s="19">
        <v>0</v>
      </c>
      <c r="AP328" s="20">
        <v>0</v>
      </c>
      <c r="AQ328" s="20">
        <v>0</v>
      </c>
    </row>
    <row r="329" spans="1:4" ht="17.25">
      <c r="A329" s="10">
        <v>0.22500000000000001</v>
      </c>
      <c r="B329" s="19">
        <v>0.865538</v>
      </c>
      <c r="C329" s="20">
        <v>0.234794</v>
      </c>
      <c r="D329" s="20">
        <v>811.747</v>
      </c>
      <c r="E329" s="19">
        <v>0.883857</v>
      </c>
      <c r="F329" s="20">
        <v>26.6772</v>
      </c>
      <c r="G329" s="20">
        <v>974.113</v>
      </c>
      <c r="H329" s="19">
        <v>0.89407</v>
      </c>
      <c r="I329" s="20">
        <v>16.6645</v>
      </c>
      <c r="J329" s="20">
        <v>896.075</v>
      </c>
      <c r="K329" s="19">
        <v>0.987082</v>
      </c>
      <c r="L329" s="20">
        <v>20.4198</v>
      </c>
      <c r="M329" s="20">
        <v>471.038</v>
      </c>
      <c r="N329" s="19">
        <v>0.866919</v>
      </c>
      <c r="O329" s="20">
        <v>0.234312</v>
      </c>
      <c r="P329" s="20">
        <v>813.73</v>
      </c>
      <c r="Q329" s="19">
        <v>0.765452</v>
      </c>
      <c r="R329" s="20">
        <v>1.63069</v>
      </c>
      <c r="S329" s="20">
        <v>40.8007</v>
      </c>
      <c r="T329" s="19">
        <v>0.960961</v>
      </c>
      <c r="U329" s="20">
        <v>0.543789</v>
      </c>
      <c r="V329" s="20">
        <v>104.918</v>
      </c>
      <c r="W329" s="19">
        <v>0.98937</v>
      </c>
      <c r="X329" s="20">
        <v>0.626987</v>
      </c>
      <c r="Y329" s="20">
        <v>40.8113</v>
      </c>
      <c r="Z329" s="19">
        <v>0.821005</v>
      </c>
      <c r="AA329" s="20">
        <v>3.29942</v>
      </c>
      <c r="AB329" s="20">
        <v>210.814</v>
      </c>
      <c r="AC329" s="19">
        <v>0</v>
      </c>
      <c r="AD329" s="20">
        <v>0</v>
      </c>
      <c r="AE329" s="20">
        <v>0</v>
      </c>
      <c r="AF329" s="19">
        <v>0.885908</v>
      </c>
      <c r="AG329" s="20">
        <v>5.43569</v>
      </c>
      <c r="AH329" s="20">
        <v>96.5592</v>
      </c>
      <c r="AI329" s="19">
        <v>0</v>
      </c>
      <c r="AJ329" s="20">
        <v>0</v>
      </c>
      <c r="AK329" s="20">
        <v>0</v>
      </c>
      <c r="AL329" s="19">
        <v>0</v>
      </c>
      <c r="AM329" s="20">
        <v>0</v>
      </c>
      <c r="AN329" s="20">
        <v>0</v>
      </c>
      <c r="AO329" s="19">
        <v>0</v>
      </c>
      <c r="AP329" s="20">
        <v>0</v>
      </c>
      <c r="AQ329" s="20">
        <v>0</v>
      </c>
    </row>
    <row r="330" spans="1:4" ht="17.25">
      <c r="A330" s="10">
        <v>0.225694444444444</v>
      </c>
      <c r="B330" s="19">
        <v>0.866116</v>
      </c>
      <c r="C330" s="20">
        <v>0.236461</v>
      </c>
      <c r="D330" s="20">
        <v>811.751</v>
      </c>
      <c r="E330" s="19">
        <v>0.88393</v>
      </c>
      <c r="F330" s="20">
        <v>26.7676</v>
      </c>
      <c r="G330" s="20">
        <v>974.551</v>
      </c>
      <c r="H330" s="19">
        <v>0.894131</v>
      </c>
      <c r="I330" s="20">
        <v>16.7146</v>
      </c>
      <c r="J330" s="20">
        <v>896.349</v>
      </c>
      <c r="K330" s="19">
        <v>-0.992337</v>
      </c>
      <c r="L330" s="20">
        <v>14.8166</v>
      </c>
      <c r="M330" s="20">
        <v>471.293</v>
      </c>
      <c r="N330" s="19">
        <v>0.866623</v>
      </c>
      <c r="O330" s="20">
        <v>0.234267</v>
      </c>
      <c r="P330" s="20">
        <v>813.734</v>
      </c>
      <c r="Q330" s="19">
        <v>0.765115</v>
      </c>
      <c r="R330" s="20">
        <v>1.62953</v>
      </c>
      <c r="S330" s="20">
        <v>40.8279</v>
      </c>
      <c r="T330" s="19">
        <v>0.96044</v>
      </c>
      <c r="U330" s="20">
        <v>0.544964</v>
      </c>
      <c r="V330" s="20">
        <v>104.927</v>
      </c>
      <c r="W330" s="19">
        <v>0.989417</v>
      </c>
      <c r="X330" s="20">
        <v>0.62783</v>
      </c>
      <c r="Y330" s="20">
        <v>40.8219</v>
      </c>
      <c r="Z330" s="19">
        <v>0.821439</v>
      </c>
      <c r="AA330" s="20">
        <v>3.30791</v>
      </c>
      <c r="AB330" s="20">
        <v>210.871</v>
      </c>
      <c r="AC330" s="19">
        <v>0</v>
      </c>
      <c r="AD330" s="20">
        <v>0</v>
      </c>
      <c r="AE330" s="20">
        <v>0</v>
      </c>
      <c r="AF330" s="19">
        <v>0.88656</v>
      </c>
      <c r="AG330" s="20">
        <v>5.4736</v>
      </c>
      <c r="AH330" s="20">
        <v>96.6489</v>
      </c>
      <c r="AI330" s="19">
        <v>0</v>
      </c>
      <c r="AJ330" s="20">
        <v>0</v>
      </c>
      <c r="AK330" s="20">
        <v>0</v>
      </c>
      <c r="AL330" s="19">
        <v>0</v>
      </c>
      <c r="AM330" s="20">
        <v>0</v>
      </c>
      <c r="AN330" s="20">
        <v>0</v>
      </c>
      <c r="AO330" s="19">
        <v>0</v>
      </c>
      <c r="AP330" s="20">
        <v>0</v>
      </c>
      <c r="AQ330" s="20">
        <v>0</v>
      </c>
    </row>
    <row r="331" spans="1:4" ht="17.25">
      <c r="A331" s="10">
        <v>0.226388888888889</v>
      </c>
      <c r="B331" s="19">
        <v>0.866048</v>
      </c>
      <c r="C331" s="20">
        <v>0.236201</v>
      </c>
      <c r="D331" s="20">
        <v>811.755</v>
      </c>
      <c r="E331" s="19">
        <v>0.883525</v>
      </c>
      <c r="F331" s="20">
        <v>26.7896</v>
      </c>
      <c r="G331" s="20">
        <v>974.997</v>
      </c>
      <c r="H331" s="19">
        <v>0.89389</v>
      </c>
      <c r="I331" s="20">
        <v>16.7361</v>
      </c>
      <c r="J331" s="20">
        <v>896.633</v>
      </c>
      <c r="K331" s="19">
        <v>-0.992342</v>
      </c>
      <c r="L331" s="20">
        <v>14.8311</v>
      </c>
      <c r="M331" s="20">
        <v>471.545</v>
      </c>
      <c r="N331" s="19">
        <v>-0.866685</v>
      </c>
      <c r="O331" s="20">
        <v>0.233832</v>
      </c>
      <c r="P331" s="20">
        <v>813.737</v>
      </c>
      <c r="Q331" s="19">
        <v>0.764394</v>
      </c>
      <c r="R331" s="20">
        <v>1.62701</v>
      </c>
      <c r="S331" s="20">
        <v>40.8555</v>
      </c>
      <c r="T331" s="19">
        <v>0.960204</v>
      </c>
      <c r="U331" s="20">
        <v>0.544955</v>
      </c>
      <c r="V331" s="20">
        <v>104.937</v>
      </c>
      <c r="W331" s="19">
        <v>0.98946</v>
      </c>
      <c r="X331" s="20">
        <v>0.628014</v>
      </c>
      <c r="Y331" s="20">
        <v>40.8324</v>
      </c>
      <c r="Z331" s="19">
        <v>0.819371</v>
      </c>
      <c r="AA331" s="20">
        <v>3.29544</v>
      </c>
      <c r="AB331" s="20">
        <v>210.926</v>
      </c>
      <c r="AC331" s="19">
        <v>0</v>
      </c>
      <c r="AD331" s="20">
        <v>0</v>
      </c>
      <c r="AE331" s="20">
        <v>0</v>
      </c>
      <c r="AF331" s="19">
        <v>0.884253</v>
      </c>
      <c r="AG331" s="20">
        <v>5.39963</v>
      </c>
      <c r="AH331" s="20">
        <v>96.7396</v>
      </c>
      <c r="AI331" s="19">
        <v>0</v>
      </c>
      <c r="AJ331" s="20">
        <v>0</v>
      </c>
      <c r="AK331" s="20">
        <v>0</v>
      </c>
      <c r="AL331" s="19">
        <v>0</v>
      </c>
      <c r="AM331" s="20">
        <v>0</v>
      </c>
      <c r="AN331" s="20">
        <v>0</v>
      </c>
      <c r="AO331" s="19">
        <v>0</v>
      </c>
      <c r="AP331" s="20">
        <v>0</v>
      </c>
      <c r="AQ331" s="20">
        <v>0</v>
      </c>
    </row>
    <row r="332" spans="1:4" ht="17.25">
      <c r="A332" s="10">
        <v>0.227083333333333</v>
      </c>
      <c r="B332" s="19">
        <v>0.866392</v>
      </c>
      <c r="C332" s="20">
        <v>0.237007</v>
      </c>
      <c r="D332" s="20">
        <v>811.759</v>
      </c>
      <c r="E332" s="19">
        <v>0.883821</v>
      </c>
      <c r="F332" s="20">
        <v>26.7987</v>
      </c>
      <c r="G332" s="20">
        <v>975.451</v>
      </c>
      <c r="H332" s="19">
        <v>0.894106</v>
      </c>
      <c r="I332" s="20">
        <v>16.7476</v>
      </c>
      <c r="J332" s="20">
        <v>896.917</v>
      </c>
      <c r="K332" s="19">
        <v>-0.992329</v>
      </c>
      <c r="L332" s="20">
        <v>14.8143</v>
      </c>
      <c r="M332" s="20">
        <v>471.796</v>
      </c>
      <c r="N332" s="19">
        <v>0.867018</v>
      </c>
      <c r="O332" s="20">
        <v>0.233991</v>
      </c>
      <c r="P332" s="20">
        <v>813.741</v>
      </c>
      <c r="Q332" s="19">
        <v>0.764697</v>
      </c>
      <c r="R332" s="20">
        <v>1.62873</v>
      </c>
      <c r="S332" s="20">
        <v>40.8822</v>
      </c>
      <c r="T332" s="19">
        <v>0.96029</v>
      </c>
      <c r="U332" s="20">
        <v>0.544828</v>
      </c>
      <c r="V332" s="20">
        <v>104.945</v>
      </c>
      <c r="W332" s="19">
        <v>0.989377</v>
      </c>
      <c r="X332" s="20">
        <v>0.627517</v>
      </c>
      <c r="Y332" s="20">
        <v>40.8427</v>
      </c>
      <c r="Z332" s="19">
        <v>0.820224</v>
      </c>
      <c r="AA332" s="20">
        <v>3.29515</v>
      </c>
      <c r="AB332" s="20">
        <v>210.98</v>
      </c>
      <c r="AC332" s="19">
        <v>0</v>
      </c>
      <c r="AD332" s="20">
        <v>0</v>
      </c>
      <c r="AE332" s="20">
        <v>0</v>
      </c>
      <c r="AF332" s="19">
        <v>0.884239</v>
      </c>
      <c r="AG332" s="20">
        <v>5.37096</v>
      </c>
      <c r="AH332" s="20">
        <v>96.8277</v>
      </c>
      <c r="AI332" s="19">
        <v>0</v>
      </c>
      <c r="AJ332" s="20">
        <v>0</v>
      </c>
      <c r="AK332" s="20">
        <v>0</v>
      </c>
      <c r="AL332" s="19">
        <v>0</v>
      </c>
      <c r="AM332" s="20">
        <v>0</v>
      </c>
      <c r="AN332" s="20">
        <v>0</v>
      </c>
      <c r="AO332" s="19">
        <v>0</v>
      </c>
      <c r="AP332" s="20">
        <v>0</v>
      </c>
      <c r="AQ332" s="20">
        <v>0</v>
      </c>
    </row>
    <row r="333" spans="1:4" ht="17.25">
      <c r="A333" s="10">
        <v>0.227777777777778</v>
      </c>
      <c r="B333" s="19">
        <v>0.866538</v>
      </c>
      <c r="C333" s="20">
        <v>0.236261</v>
      </c>
      <c r="D333" s="20">
        <v>811.763</v>
      </c>
      <c r="E333" s="19">
        <v>0.884144</v>
      </c>
      <c r="F333" s="20">
        <v>26.8343</v>
      </c>
      <c r="G333" s="20">
        <v>975.891</v>
      </c>
      <c r="H333" s="19">
        <v>0.894706</v>
      </c>
      <c r="I333" s="20">
        <v>16.7953</v>
      </c>
      <c r="J333" s="20">
        <v>897.191</v>
      </c>
      <c r="K333" s="19">
        <v>-0.992315</v>
      </c>
      <c r="L333" s="20">
        <v>14.7977</v>
      </c>
      <c r="M333" s="20">
        <v>472.039</v>
      </c>
      <c r="N333" s="19">
        <v>-0.866991</v>
      </c>
      <c r="O333" s="20">
        <v>0.234481</v>
      </c>
      <c r="P333" s="20">
        <v>813.745</v>
      </c>
      <c r="Q333" s="19">
        <v>0.764955</v>
      </c>
      <c r="R333" s="20">
        <v>1.62767</v>
      </c>
      <c r="S333" s="20">
        <v>40.9098</v>
      </c>
      <c r="T333" s="19">
        <v>0.960842</v>
      </c>
      <c r="U333" s="20">
        <v>0.54492</v>
      </c>
      <c r="V333" s="20">
        <v>104.955</v>
      </c>
      <c r="W333" s="19">
        <v>0.989323</v>
      </c>
      <c r="X333" s="20">
        <v>0.626568</v>
      </c>
      <c r="Y333" s="20">
        <v>40.8531</v>
      </c>
      <c r="Z333" s="19">
        <v>0.814154</v>
      </c>
      <c r="AA333" s="20">
        <v>3.29872</v>
      </c>
      <c r="AB333" s="20">
        <v>211.035</v>
      </c>
      <c r="AC333" s="19">
        <v>0</v>
      </c>
      <c r="AD333" s="20">
        <v>0</v>
      </c>
      <c r="AE333" s="20">
        <v>0</v>
      </c>
      <c r="AF333" s="19">
        <v>0.831295</v>
      </c>
      <c r="AG333" s="20">
        <v>0.00526004</v>
      </c>
      <c r="AH333" s="20">
        <v>96.903</v>
      </c>
      <c r="AI333" s="19">
        <v>0</v>
      </c>
      <c r="AJ333" s="20">
        <v>0</v>
      </c>
      <c r="AK333" s="20">
        <v>0</v>
      </c>
      <c r="AL333" s="19">
        <v>0</v>
      </c>
      <c r="AM333" s="20">
        <v>0</v>
      </c>
      <c r="AN333" s="20">
        <v>0</v>
      </c>
      <c r="AO333" s="19">
        <v>0</v>
      </c>
      <c r="AP333" s="20">
        <v>0</v>
      </c>
      <c r="AQ333" s="20">
        <v>0</v>
      </c>
    </row>
    <row r="334" spans="1:4" ht="17.25">
      <c r="A334" s="10">
        <v>0.22847222222222199</v>
      </c>
      <c r="B334" s="19">
        <v>0.865925</v>
      </c>
      <c r="C334" s="20">
        <v>0.236365</v>
      </c>
      <c r="D334" s="20">
        <v>811.767</v>
      </c>
      <c r="E334" s="19">
        <v>0.883886</v>
      </c>
      <c r="F334" s="20">
        <v>26.8817</v>
      </c>
      <c r="G334" s="20">
        <v>976.346</v>
      </c>
      <c r="H334" s="19">
        <v>0.894231</v>
      </c>
      <c r="I334" s="20">
        <v>16.7913</v>
      </c>
      <c r="J334" s="20">
        <v>897.471</v>
      </c>
      <c r="K334" s="19">
        <v>-0.992341</v>
      </c>
      <c r="L334" s="20">
        <v>14.8283</v>
      </c>
      <c r="M334" s="20">
        <v>472.29</v>
      </c>
      <c r="N334" s="19">
        <v>-0.866838</v>
      </c>
      <c r="O334" s="20">
        <v>0.235217</v>
      </c>
      <c r="P334" s="20">
        <v>813.749</v>
      </c>
      <c r="Q334" s="19">
        <v>0.76417</v>
      </c>
      <c r="R334" s="20">
        <v>1.62756</v>
      </c>
      <c r="S334" s="20">
        <v>40.9365</v>
      </c>
      <c r="T334" s="19">
        <v>0.960393</v>
      </c>
      <c r="U334" s="20">
        <v>0.545021</v>
      </c>
      <c r="V334" s="20">
        <v>104.964</v>
      </c>
      <c r="W334" s="19">
        <v>0.989452</v>
      </c>
      <c r="X334" s="20">
        <v>0.627889</v>
      </c>
      <c r="Y334" s="20">
        <v>40.8636</v>
      </c>
      <c r="Z334" s="19">
        <v>0.811839</v>
      </c>
      <c r="AA334" s="20">
        <v>3.29319</v>
      </c>
      <c r="AB334" s="20">
        <v>211.092</v>
      </c>
      <c r="AC334" s="19">
        <v>0</v>
      </c>
      <c r="AD334" s="20">
        <v>0</v>
      </c>
      <c r="AE334" s="20">
        <v>0</v>
      </c>
      <c r="AF334" s="19">
        <v>0.769844</v>
      </c>
      <c r="AG334" s="20">
        <v>0.00528472</v>
      </c>
      <c r="AH334" s="20">
        <v>96.903</v>
      </c>
      <c r="AI334" s="19">
        <v>0</v>
      </c>
      <c r="AJ334" s="20">
        <v>0</v>
      </c>
      <c r="AK334" s="20">
        <v>0</v>
      </c>
      <c r="AL334" s="19">
        <v>0</v>
      </c>
      <c r="AM334" s="20">
        <v>0</v>
      </c>
      <c r="AN334" s="20">
        <v>0</v>
      </c>
      <c r="AO334" s="19">
        <v>0</v>
      </c>
      <c r="AP334" s="20">
        <v>0</v>
      </c>
      <c r="AQ334" s="20">
        <v>0</v>
      </c>
    </row>
    <row r="335" spans="1:4" ht="17.25">
      <c r="A335" s="10">
        <v>0.22916666666666699</v>
      </c>
      <c r="B335" s="19">
        <v>0.866114</v>
      </c>
      <c r="C335" s="20">
        <v>0.236656</v>
      </c>
      <c r="D335" s="20">
        <v>811.771</v>
      </c>
      <c r="E335" s="19">
        <v>0.884466</v>
      </c>
      <c r="F335" s="20">
        <v>26.8977</v>
      </c>
      <c r="G335" s="20">
        <v>976.801</v>
      </c>
      <c r="H335" s="19">
        <v>0.894702</v>
      </c>
      <c r="I335" s="20">
        <v>16.8135</v>
      </c>
      <c r="J335" s="20">
        <v>897.756</v>
      </c>
      <c r="K335" s="19">
        <v>-0.992349</v>
      </c>
      <c r="L335" s="20">
        <v>14.7925</v>
      </c>
      <c r="M335" s="20">
        <v>472.533</v>
      </c>
      <c r="N335" s="19">
        <v>0.866606</v>
      </c>
      <c r="O335" s="20">
        <v>0.234371</v>
      </c>
      <c r="P335" s="20">
        <v>813.753</v>
      </c>
      <c r="Q335" s="19">
        <v>0.764768</v>
      </c>
      <c r="R335" s="20">
        <v>1.62557</v>
      </c>
      <c r="S335" s="20">
        <v>40.964</v>
      </c>
      <c r="T335" s="19">
        <v>0.960726</v>
      </c>
      <c r="U335" s="20">
        <v>0.54474</v>
      </c>
      <c r="V335" s="20">
        <v>104.973</v>
      </c>
      <c r="W335" s="19">
        <v>0.989387</v>
      </c>
      <c r="X335" s="20">
        <v>0.626234</v>
      </c>
      <c r="Y335" s="20">
        <v>40.8741</v>
      </c>
      <c r="Z335" s="19">
        <v>0.813388</v>
      </c>
      <c r="AA335" s="20">
        <v>3.29182</v>
      </c>
      <c r="AB335" s="20">
        <v>211.143</v>
      </c>
      <c r="AC335" s="19">
        <v>0</v>
      </c>
      <c r="AD335" s="20">
        <v>0</v>
      </c>
      <c r="AE335" s="20">
        <v>0</v>
      </c>
      <c r="AF335" s="19">
        <v>0.799922</v>
      </c>
      <c r="AG335" s="20">
        <v>0.00525413</v>
      </c>
      <c r="AH335" s="20">
        <v>96.903</v>
      </c>
      <c r="AI335" s="19">
        <v>0</v>
      </c>
      <c r="AJ335" s="20">
        <v>0</v>
      </c>
      <c r="AK335" s="20">
        <v>0</v>
      </c>
      <c r="AL335" s="19">
        <v>0</v>
      </c>
      <c r="AM335" s="20">
        <v>0</v>
      </c>
      <c r="AN335" s="20">
        <v>0</v>
      </c>
      <c r="AO335" s="19">
        <v>0</v>
      </c>
      <c r="AP335" s="20">
        <v>0</v>
      </c>
      <c r="AQ335" s="20">
        <v>0</v>
      </c>
    </row>
    <row r="336" spans="1:4" ht="17.25">
      <c r="A336" s="10">
        <v>0.22986111111111099</v>
      </c>
      <c r="B336" s="19">
        <v>0.86591</v>
      </c>
      <c r="C336" s="20">
        <v>0.236551</v>
      </c>
      <c r="D336" s="20">
        <v>811.775</v>
      </c>
      <c r="E336" s="19">
        <v>0.884714</v>
      </c>
      <c r="F336" s="20">
        <v>26.9071</v>
      </c>
      <c r="G336" s="20">
        <v>977.242</v>
      </c>
      <c r="H336" s="19">
        <v>0.895138</v>
      </c>
      <c r="I336" s="20">
        <v>16.8347</v>
      </c>
      <c r="J336" s="20">
        <v>898.031</v>
      </c>
      <c r="K336" s="19">
        <v>-0.992342</v>
      </c>
      <c r="L336" s="20">
        <v>14.7874</v>
      </c>
      <c r="M336" s="20">
        <v>472.784</v>
      </c>
      <c r="N336" s="19">
        <v>-0.866654</v>
      </c>
      <c r="O336" s="20">
        <v>0.234443</v>
      </c>
      <c r="P336" s="20">
        <v>813.757</v>
      </c>
      <c r="Q336" s="19">
        <v>0.765325</v>
      </c>
      <c r="R336" s="20">
        <v>1.62621</v>
      </c>
      <c r="S336" s="20">
        <v>40.9907</v>
      </c>
      <c r="T336" s="19">
        <v>0.960918</v>
      </c>
      <c r="U336" s="20">
        <v>0.54467</v>
      </c>
      <c r="V336" s="20">
        <v>104.982</v>
      </c>
      <c r="W336" s="19">
        <v>0.9894</v>
      </c>
      <c r="X336" s="20">
        <v>0.626509</v>
      </c>
      <c r="Y336" s="20">
        <v>40.8845</v>
      </c>
      <c r="Z336" s="19">
        <v>0.812953</v>
      </c>
      <c r="AA336" s="20">
        <v>3.28411</v>
      </c>
      <c r="AB336" s="20">
        <v>211.201</v>
      </c>
      <c r="AC336" s="19">
        <v>0</v>
      </c>
      <c r="AD336" s="20">
        <v>0</v>
      </c>
      <c r="AE336" s="20">
        <v>0</v>
      </c>
      <c r="AF336" s="19">
        <v>0.818775</v>
      </c>
      <c r="AG336" s="20">
        <v>0.00515475</v>
      </c>
      <c r="AH336" s="20">
        <v>96.9031</v>
      </c>
      <c r="AI336" s="19">
        <v>0</v>
      </c>
      <c r="AJ336" s="20">
        <v>0</v>
      </c>
      <c r="AK336" s="20">
        <v>0</v>
      </c>
      <c r="AL336" s="19">
        <v>0</v>
      </c>
      <c r="AM336" s="20">
        <v>0</v>
      </c>
      <c r="AN336" s="20">
        <v>0</v>
      </c>
      <c r="AO336" s="19">
        <v>0</v>
      </c>
      <c r="AP336" s="20">
        <v>0</v>
      </c>
      <c r="AQ336" s="20">
        <v>0</v>
      </c>
    </row>
    <row r="337" spans="1:4" ht="17.25">
      <c r="A337" s="10">
        <v>0.23055555555555601</v>
      </c>
      <c r="B337" s="19">
        <v>0.865607</v>
      </c>
      <c r="C337" s="20">
        <v>0.236615</v>
      </c>
      <c r="D337" s="20">
        <v>811.779</v>
      </c>
      <c r="E337" s="19">
        <v>0.884483</v>
      </c>
      <c r="F337" s="20">
        <v>26.9297</v>
      </c>
      <c r="G337" s="20">
        <v>977.684</v>
      </c>
      <c r="H337" s="19">
        <v>0.894664</v>
      </c>
      <c r="I337" s="20">
        <v>16.8216</v>
      </c>
      <c r="J337" s="20">
        <v>898.307</v>
      </c>
      <c r="K337" s="19">
        <v>-0.992367</v>
      </c>
      <c r="L337" s="20">
        <v>14.8099</v>
      </c>
      <c r="M337" s="20">
        <v>473.026</v>
      </c>
      <c r="N337" s="19">
        <v>-0.866107</v>
      </c>
      <c r="O337" s="20">
        <v>0.234555</v>
      </c>
      <c r="P337" s="20">
        <v>813.761</v>
      </c>
      <c r="Q337" s="19">
        <v>0.765335</v>
      </c>
      <c r="R337" s="20">
        <v>1.6314</v>
      </c>
      <c r="S337" s="20">
        <v>41.0183</v>
      </c>
      <c r="T337" s="19">
        <v>0.960654</v>
      </c>
      <c r="U337" s="20">
        <v>0.545704</v>
      </c>
      <c r="V337" s="20">
        <v>104.991</v>
      </c>
      <c r="W337" s="19">
        <v>0.989415</v>
      </c>
      <c r="X337" s="20">
        <v>0.627189</v>
      </c>
      <c r="Y337" s="20">
        <v>40.8949</v>
      </c>
      <c r="Z337" s="19">
        <v>0.812062</v>
      </c>
      <c r="AA337" s="20">
        <v>3.28719</v>
      </c>
      <c r="AB337" s="20">
        <v>211.254</v>
      </c>
      <c r="AC337" s="19">
        <v>0</v>
      </c>
      <c r="AD337" s="20">
        <v>0</v>
      </c>
      <c r="AE337" s="20">
        <v>0</v>
      </c>
      <c r="AF337" s="19">
        <v>0</v>
      </c>
      <c r="AG337" s="20">
        <v>0</v>
      </c>
      <c r="AH337" s="20">
        <v>96.9031</v>
      </c>
      <c r="AI337" s="19">
        <v>0</v>
      </c>
      <c r="AJ337" s="20">
        <v>0</v>
      </c>
      <c r="AK337" s="20">
        <v>0</v>
      </c>
      <c r="AL337" s="19">
        <v>0</v>
      </c>
      <c r="AM337" s="20">
        <v>0</v>
      </c>
      <c r="AN337" s="20">
        <v>0</v>
      </c>
      <c r="AO337" s="19">
        <v>0</v>
      </c>
      <c r="AP337" s="20">
        <v>0</v>
      </c>
      <c r="AQ337" s="20">
        <v>0</v>
      </c>
    </row>
    <row r="338" spans="1:4" ht="17.25">
      <c r="A338" s="10">
        <v>0.23125000000000001</v>
      </c>
      <c r="B338" s="19">
        <v>0.866108</v>
      </c>
      <c r="C338" s="20">
        <v>0.237158</v>
      </c>
      <c r="D338" s="20">
        <v>811.783</v>
      </c>
      <c r="E338" s="19">
        <v>0.883888</v>
      </c>
      <c r="F338" s="20">
        <v>26.9309</v>
      </c>
      <c r="G338" s="20">
        <v>978.14</v>
      </c>
      <c r="H338" s="19">
        <v>0.894339</v>
      </c>
      <c r="I338" s="20">
        <v>16.8203</v>
      </c>
      <c r="J338" s="20">
        <v>898.592</v>
      </c>
      <c r="K338" s="19">
        <v>-0.992361</v>
      </c>
      <c r="L338" s="20">
        <v>14.841</v>
      </c>
      <c r="M338" s="20">
        <v>473.302</v>
      </c>
      <c r="N338" s="19">
        <v>-0.866644</v>
      </c>
      <c r="O338" s="20">
        <v>0.234743</v>
      </c>
      <c r="P338" s="20">
        <v>813.765</v>
      </c>
      <c r="Q338" s="19">
        <v>0.763955</v>
      </c>
      <c r="R338" s="20">
        <v>1.63011</v>
      </c>
      <c r="S338" s="20">
        <v>41.0454</v>
      </c>
      <c r="T338" s="19">
        <v>0.96103</v>
      </c>
      <c r="U338" s="20">
        <v>0.546485</v>
      </c>
      <c r="V338" s="20">
        <v>105</v>
      </c>
      <c r="W338" s="19">
        <v>0.989554</v>
      </c>
      <c r="X338" s="20">
        <v>0.628202</v>
      </c>
      <c r="Y338" s="20">
        <v>40.9056</v>
      </c>
      <c r="Z338" s="19">
        <v>0.811794</v>
      </c>
      <c r="AA338" s="20">
        <v>3.28092</v>
      </c>
      <c r="AB338" s="20">
        <v>211.308</v>
      </c>
      <c r="AC338" s="19">
        <v>0</v>
      </c>
      <c r="AD338" s="20">
        <v>0</v>
      </c>
      <c r="AE338" s="20">
        <v>0</v>
      </c>
      <c r="AF338" s="19">
        <v>0.827259</v>
      </c>
      <c r="AG338" s="20">
        <v>0.00521985</v>
      </c>
      <c r="AH338" s="20">
        <v>96.9032</v>
      </c>
      <c r="AI338" s="19">
        <v>0</v>
      </c>
      <c r="AJ338" s="20">
        <v>0</v>
      </c>
      <c r="AK338" s="20">
        <v>0</v>
      </c>
      <c r="AL338" s="19">
        <v>0</v>
      </c>
      <c r="AM338" s="20">
        <v>0</v>
      </c>
      <c r="AN338" s="20">
        <v>0</v>
      </c>
      <c r="AO338" s="19">
        <v>0</v>
      </c>
      <c r="AP338" s="20">
        <v>0</v>
      </c>
      <c r="AQ338" s="20">
        <v>0</v>
      </c>
    </row>
    <row r="339" spans="1:4" ht="17.25">
      <c r="A339" s="10">
        <v>0.23194444444444401</v>
      </c>
      <c r="B339" s="19">
        <v>0</v>
      </c>
      <c r="C339" s="20">
        <v>0</v>
      </c>
      <c r="D339" s="20">
        <v>0</v>
      </c>
      <c r="E339" s="19">
        <v>0</v>
      </c>
      <c r="F339" s="20">
        <v>0</v>
      </c>
      <c r="G339" s="20">
        <v>0</v>
      </c>
      <c r="H339" s="19">
        <v>0</v>
      </c>
      <c r="I339" s="20">
        <v>0</v>
      </c>
      <c r="J339" s="20">
        <v>0</v>
      </c>
      <c r="K339" s="19">
        <v>0</v>
      </c>
      <c r="L339" s="20">
        <v>0</v>
      </c>
      <c r="M339" s="20">
        <v>0</v>
      </c>
      <c r="N339" s="19">
        <v>0</v>
      </c>
      <c r="O339" s="20">
        <v>0</v>
      </c>
      <c r="P339" s="20">
        <v>0</v>
      </c>
      <c r="Q339" s="19">
        <v>0.764532</v>
      </c>
      <c r="R339" s="20">
        <v>1.62919</v>
      </c>
      <c r="S339" s="20">
        <v>41.0725</v>
      </c>
      <c r="T339" s="19">
        <v>0.96043</v>
      </c>
      <c r="U339" s="20">
        <v>0.546568</v>
      </c>
      <c r="V339" s="20">
        <v>105.009</v>
      </c>
      <c r="W339" s="19">
        <v>0.989468</v>
      </c>
      <c r="X339" s="20">
        <v>0.627699</v>
      </c>
      <c r="Y339" s="20">
        <v>40.916</v>
      </c>
      <c r="Z339" s="19">
        <v>0.811137</v>
      </c>
      <c r="AA339" s="20">
        <v>3.28737</v>
      </c>
      <c r="AB339" s="20">
        <v>211.363</v>
      </c>
      <c r="AC339" s="19">
        <v>0</v>
      </c>
      <c r="AD339" s="20">
        <v>0</v>
      </c>
      <c r="AE339" s="20">
        <v>0</v>
      </c>
      <c r="AF339" s="19">
        <v>0.829441</v>
      </c>
      <c r="AG339" s="20">
        <v>0.00526615</v>
      </c>
      <c r="AH339" s="20">
        <v>96.9032</v>
      </c>
      <c r="AI339" s="19">
        <v>0</v>
      </c>
      <c r="AJ339" s="20">
        <v>0</v>
      </c>
      <c r="AK339" s="20">
        <v>0</v>
      </c>
      <c r="AL339" s="19">
        <v>0</v>
      </c>
      <c r="AM339" s="20">
        <v>0</v>
      </c>
      <c r="AN339" s="20">
        <v>0</v>
      </c>
      <c r="AO339" s="19">
        <v>0</v>
      </c>
      <c r="AP339" s="20">
        <v>0</v>
      </c>
      <c r="AQ339" s="20">
        <v>0</v>
      </c>
    </row>
    <row r="340" spans="1:4" ht="17.25">
      <c r="A340" s="10">
        <v>0.23263888888888901</v>
      </c>
      <c r="B340" s="19">
        <v>0.86589</v>
      </c>
      <c r="C340" s="20">
        <v>0.236185</v>
      </c>
      <c r="D340" s="20">
        <v>811.791</v>
      </c>
      <c r="E340" s="19">
        <v>0.884794</v>
      </c>
      <c r="F340" s="20">
        <v>26.9618</v>
      </c>
      <c r="G340" s="20">
        <v>979.031</v>
      </c>
      <c r="H340" s="19">
        <v>0.895103</v>
      </c>
      <c r="I340" s="20">
        <v>16.8452</v>
      </c>
      <c r="J340" s="20">
        <v>899.154</v>
      </c>
      <c r="K340" s="19">
        <v>-0.992351</v>
      </c>
      <c r="L340" s="20">
        <v>14.7828</v>
      </c>
      <c r="M340" s="20">
        <v>473.796</v>
      </c>
      <c r="N340" s="19">
        <v>-0.866673</v>
      </c>
      <c r="O340" s="20">
        <v>0.233969</v>
      </c>
      <c r="P340" s="20">
        <v>813.773</v>
      </c>
      <c r="Q340" s="19">
        <v>0.764486</v>
      </c>
      <c r="R340" s="20">
        <v>1.62466</v>
      </c>
      <c r="S340" s="20">
        <v>41.0992</v>
      </c>
      <c r="T340" s="19">
        <v>0.960934</v>
      </c>
      <c r="U340" s="20">
        <v>0.546567</v>
      </c>
      <c r="V340" s="20">
        <v>105.018</v>
      </c>
      <c r="W340" s="19">
        <v>0.989374</v>
      </c>
      <c r="X340" s="20">
        <v>0.625695</v>
      </c>
      <c r="Y340" s="20">
        <v>40.9263</v>
      </c>
      <c r="Z340" s="19">
        <v>0.813185</v>
      </c>
      <c r="AA340" s="20">
        <v>3.28422</v>
      </c>
      <c r="AB340" s="20">
        <v>211.417</v>
      </c>
      <c r="AC340" s="19">
        <v>0</v>
      </c>
      <c r="AD340" s="20">
        <v>0</v>
      </c>
      <c r="AE340" s="20">
        <v>0</v>
      </c>
      <c r="AF340" s="19">
        <v>0</v>
      </c>
      <c r="AG340" s="20">
        <v>0</v>
      </c>
      <c r="AH340" s="20">
        <v>96.9033</v>
      </c>
      <c r="AI340" s="19">
        <v>0</v>
      </c>
      <c r="AJ340" s="20">
        <v>0</v>
      </c>
      <c r="AK340" s="20">
        <v>0</v>
      </c>
      <c r="AL340" s="19">
        <v>0</v>
      </c>
      <c r="AM340" s="20">
        <v>0</v>
      </c>
      <c r="AN340" s="20">
        <v>0</v>
      </c>
      <c r="AO340" s="19">
        <v>0</v>
      </c>
      <c r="AP340" s="20">
        <v>0</v>
      </c>
      <c r="AQ340" s="20">
        <v>0</v>
      </c>
    </row>
    <row r="341" spans="1:4" ht="17.25">
      <c r="A341" s="10">
        <v>0.233333333333333</v>
      </c>
      <c r="B341" s="19">
        <v>0.866211</v>
      </c>
      <c r="C341" s="20">
        <v>0.237596</v>
      </c>
      <c r="D341" s="20">
        <v>811.795</v>
      </c>
      <c r="E341" s="19">
        <v>0.884208</v>
      </c>
      <c r="F341" s="20">
        <v>26.9636</v>
      </c>
      <c r="G341" s="20">
        <v>979.487</v>
      </c>
      <c r="H341" s="19">
        <v>0.894697</v>
      </c>
      <c r="I341" s="20">
        <v>16.8449</v>
      </c>
      <c r="J341" s="20">
        <v>899.43</v>
      </c>
      <c r="K341" s="19">
        <v>-0.992356</v>
      </c>
      <c r="L341" s="20">
        <v>14.8282</v>
      </c>
      <c r="M341" s="20">
        <v>474.039</v>
      </c>
      <c r="N341" s="19">
        <v>-0.866204</v>
      </c>
      <c r="O341" s="20">
        <v>0.234418</v>
      </c>
      <c r="P341" s="20">
        <v>813.776</v>
      </c>
      <c r="Q341" s="19">
        <v>0.76374</v>
      </c>
      <c r="R341" s="20">
        <v>1.62644</v>
      </c>
      <c r="S341" s="20">
        <v>41.1267</v>
      </c>
      <c r="T341" s="19">
        <v>0.961003</v>
      </c>
      <c r="U341" s="20">
        <v>0.546637</v>
      </c>
      <c r="V341" s="20">
        <v>105.027</v>
      </c>
      <c r="W341" s="19">
        <v>0.989477</v>
      </c>
      <c r="X341" s="20">
        <v>0.627738</v>
      </c>
      <c r="Y341" s="20">
        <v>40.9367</v>
      </c>
      <c r="Z341" s="19">
        <v>0.812035</v>
      </c>
      <c r="AA341" s="20">
        <v>3.28206</v>
      </c>
      <c r="AB341" s="20">
        <v>211.473</v>
      </c>
      <c r="AC341" s="19">
        <v>0</v>
      </c>
      <c r="AD341" s="20">
        <v>0</v>
      </c>
      <c r="AE341" s="20">
        <v>0</v>
      </c>
      <c r="AF341" s="19">
        <v>0.837896</v>
      </c>
      <c r="AG341" s="20">
        <v>0.00527432</v>
      </c>
      <c r="AH341" s="20">
        <v>96.9033</v>
      </c>
      <c r="AI341" s="19">
        <v>0</v>
      </c>
      <c r="AJ341" s="20">
        <v>0</v>
      </c>
      <c r="AK341" s="20">
        <v>0</v>
      </c>
      <c r="AL341" s="19">
        <v>0</v>
      </c>
      <c r="AM341" s="20">
        <v>0</v>
      </c>
      <c r="AN341" s="20">
        <v>0</v>
      </c>
      <c r="AO341" s="19">
        <v>0</v>
      </c>
      <c r="AP341" s="20">
        <v>0</v>
      </c>
      <c r="AQ341" s="20">
        <v>0</v>
      </c>
    </row>
    <row r="342" spans="1:4" ht="17.25">
      <c r="A342" s="10">
        <v>0.234027777777778</v>
      </c>
      <c r="B342" s="19">
        <v>0.866042</v>
      </c>
      <c r="C342" s="20">
        <v>0.23648</v>
      </c>
      <c r="D342" s="20">
        <v>811.799</v>
      </c>
      <c r="E342" s="19">
        <v>0.88454</v>
      </c>
      <c r="F342" s="20">
        <v>26.9572</v>
      </c>
      <c r="G342" s="20">
        <v>979.93</v>
      </c>
      <c r="H342" s="19">
        <v>0.89499</v>
      </c>
      <c r="I342" s="20">
        <v>16.8679</v>
      </c>
      <c r="J342" s="20">
        <v>899.716</v>
      </c>
      <c r="K342" s="19">
        <v>-0.992346</v>
      </c>
      <c r="L342" s="20">
        <v>14.8222</v>
      </c>
      <c r="M342" s="20">
        <v>474.29</v>
      </c>
      <c r="N342" s="19">
        <v>-0.866062</v>
      </c>
      <c r="O342" s="20">
        <v>0.234741</v>
      </c>
      <c r="P342" s="20">
        <v>813.78</v>
      </c>
      <c r="Q342" s="19">
        <v>0.764635</v>
      </c>
      <c r="R342" s="20">
        <v>1.63296</v>
      </c>
      <c r="S342" s="20">
        <v>41.1539</v>
      </c>
      <c r="T342" s="19">
        <v>0.961758</v>
      </c>
      <c r="U342" s="20">
        <v>0.546834</v>
      </c>
      <c r="V342" s="20">
        <v>105.037</v>
      </c>
      <c r="W342" s="19">
        <v>0.989521</v>
      </c>
      <c r="X342" s="20">
        <v>0.628247</v>
      </c>
      <c r="Y342" s="20">
        <v>40.9472</v>
      </c>
      <c r="Z342" s="19">
        <v>0.811739</v>
      </c>
      <c r="AA342" s="20">
        <v>3.27835</v>
      </c>
      <c r="AB342" s="20">
        <v>211.528</v>
      </c>
      <c r="AC342" s="19">
        <v>0</v>
      </c>
      <c r="AD342" s="20">
        <v>0</v>
      </c>
      <c r="AE342" s="20">
        <v>0</v>
      </c>
      <c r="AF342" s="19">
        <v>0.819546</v>
      </c>
      <c r="AG342" s="20">
        <v>0.00523485</v>
      </c>
      <c r="AH342" s="20">
        <v>96.9033</v>
      </c>
      <c r="AI342" s="19">
        <v>0</v>
      </c>
      <c r="AJ342" s="20">
        <v>0</v>
      </c>
      <c r="AK342" s="20">
        <v>0</v>
      </c>
      <c r="AL342" s="19">
        <v>0</v>
      </c>
      <c r="AM342" s="20">
        <v>0</v>
      </c>
      <c r="AN342" s="20">
        <v>0</v>
      </c>
      <c r="AO342" s="19">
        <v>0</v>
      </c>
      <c r="AP342" s="20">
        <v>0</v>
      </c>
      <c r="AQ342" s="20">
        <v>0</v>
      </c>
    </row>
    <row r="343" spans="1:4" ht="17.25">
      <c r="A343" s="10">
        <v>0.234722222222222</v>
      </c>
      <c r="B343" s="19">
        <v>0.865524</v>
      </c>
      <c r="C343" s="20">
        <v>0.235607</v>
      </c>
      <c r="D343" s="20">
        <v>811.803</v>
      </c>
      <c r="E343" s="19">
        <v>0.886123</v>
      </c>
      <c r="F343" s="20">
        <v>27.0055</v>
      </c>
      <c r="G343" s="20">
        <v>980.386</v>
      </c>
      <c r="H343" s="19">
        <v>0.896009</v>
      </c>
      <c r="I343" s="20">
        <v>16.8711</v>
      </c>
      <c r="J343" s="20">
        <v>899.997</v>
      </c>
      <c r="K343" s="19">
        <v>-0.992332</v>
      </c>
      <c r="L343" s="20">
        <v>14.7531</v>
      </c>
      <c r="M343" s="20">
        <v>474.533</v>
      </c>
      <c r="N343" s="19">
        <v>-0.866518</v>
      </c>
      <c r="O343" s="20">
        <v>0.233571</v>
      </c>
      <c r="P343" s="20">
        <v>813.784</v>
      </c>
      <c r="Q343" s="19">
        <v>0.765087</v>
      </c>
      <c r="R343" s="20">
        <v>1.62834</v>
      </c>
      <c r="S343" s="20">
        <v>41.1806</v>
      </c>
      <c r="T343" s="19">
        <v>0.961584</v>
      </c>
      <c r="U343" s="20">
        <v>0.545468</v>
      </c>
      <c r="V343" s="20">
        <v>105.046</v>
      </c>
      <c r="W343" s="19">
        <v>0.989284</v>
      </c>
      <c r="X343" s="20">
        <v>0.624276</v>
      </c>
      <c r="Y343" s="20">
        <v>40.9578</v>
      </c>
      <c r="Z343" s="19">
        <v>0.819239</v>
      </c>
      <c r="AA343" s="20">
        <v>3.25923</v>
      </c>
      <c r="AB343" s="20">
        <v>211.582</v>
      </c>
      <c r="AC343" s="19">
        <v>0</v>
      </c>
      <c r="AD343" s="20">
        <v>0</v>
      </c>
      <c r="AE343" s="20">
        <v>0</v>
      </c>
      <c r="AF343" s="19">
        <v>0.879147</v>
      </c>
      <c r="AG343" s="20">
        <v>5.32093</v>
      </c>
      <c r="AH343" s="20">
        <v>96.9138</v>
      </c>
      <c r="AI343" s="19">
        <v>0</v>
      </c>
      <c r="AJ343" s="20">
        <v>0</v>
      </c>
      <c r="AK343" s="20">
        <v>0</v>
      </c>
      <c r="AL343" s="19">
        <v>0</v>
      </c>
      <c r="AM343" s="20">
        <v>0</v>
      </c>
      <c r="AN343" s="20">
        <v>0</v>
      </c>
      <c r="AO343" s="19">
        <v>0</v>
      </c>
      <c r="AP343" s="20">
        <v>0</v>
      </c>
      <c r="AQ343" s="20">
        <v>0</v>
      </c>
    </row>
    <row r="344" spans="1:4" ht="17.25">
      <c r="A344" s="10">
        <v>0.235416666666667</v>
      </c>
      <c r="B344" s="19">
        <v>0.865811</v>
      </c>
      <c r="C344" s="20">
        <v>0.236002</v>
      </c>
      <c r="D344" s="20">
        <v>811.807</v>
      </c>
      <c r="E344" s="19">
        <v>0.88556</v>
      </c>
      <c r="F344" s="20">
        <v>27.0284</v>
      </c>
      <c r="G344" s="20">
        <v>980.829</v>
      </c>
      <c r="H344" s="19">
        <v>0.895698</v>
      </c>
      <c r="I344" s="20">
        <v>16.8956</v>
      </c>
      <c r="J344" s="20">
        <v>900.274</v>
      </c>
      <c r="K344" s="19">
        <v>-0.992332</v>
      </c>
      <c r="L344" s="20">
        <v>14.7446</v>
      </c>
      <c r="M344" s="20">
        <v>474.782</v>
      </c>
      <c r="N344" s="19">
        <v>0.866411</v>
      </c>
      <c r="O344" s="20">
        <v>0.233493</v>
      </c>
      <c r="P344" s="20">
        <v>813.788</v>
      </c>
      <c r="Q344" s="19">
        <v>0.765616</v>
      </c>
      <c r="R344" s="20">
        <v>1.62873</v>
      </c>
      <c r="S344" s="20">
        <v>41.2082</v>
      </c>
      <c r="T344" s="19">
        <v>0.961003</v>
      </c>
      <c r="U344" s="20">
        <v>0.544595</v>
      </c>
      <c r="V344" s="20">
        <v>105.055</v>
      </c>
      <c r="W344" s="19">
        <v>0.989346</v>
      </c>
      <c r="X344" s="20">
        <v>0.625873</v>
      </c>
      <c r="Y344" s="20">
        <v>40.9681</v>
      </c>
      <c r="Z344" s="19">
        <v>0.817744</v>
      </c>
      <c r="AA344" s="20">
        <v>3.25659</v>
      </c>
      <c r="AB344" s="20">
        <v>211.639</v>
      </c>
      <c r="AC344" s="19">
        <v>0</v>
      </c>
      <c r="AD344" s="20">
        <v>0</v>
      </c>
      <c r="AE344" s="20">
        <v>0</v>
      </c>
      <c r="AF344" s="19">
        <v>0.882558</v>
      </c>
      <c r="AG344" s="20">
        <v>5.31484</v>
      </c>
      <c r="AH344" s="20">
        <v>97.0004</v>
      </c>
      <c r="AI344" s="19">
        <v>0</v>
      </c>
      <c r="AJ344" s="20">
        <v>0</v>
      </c>
      <c r="AK344" s="20">
        <v>0</v>
      </c>
      <c r="AL344" s="19">
        <v>0</v>
      </c>
      <c r="AM344" s="20">
        <v>0</v>
      </c>
      <c r="AN344" s="20">
        <v>0</v>
      </c>
      <c r="AO344" s="19">
        <v>0</v>
      </c>
      <c r="AP344" s="20">
        <v>0</v>
      </c>
      <c r="AQ344" s="20">
        <v>0</v>
      </c>
    </row>
    <row r="345" spans="1:4" ht="17.25">
      <c r="A345" s="10">
        <v>0.23611111111111099</v>
      </c>
      <c r="B345" s="19">
        <v>0.866144</v>
      </c>
      <c r="C345" s="20">
        <v>0.236531</v>
      </c>
      <c r="D345" s="20">
        <v>811.81</v>
      </c>
      <c r="E345" s="19">
        <v>0.885423</v>
      </c>
      <c r="F345" s="20">
        <v>26.9987</v>
      </c>
      <c r="G345" s="20">
        <v>981.287</v>
      </c>
      <c r="H345" s="19">
        <v>0.895684</v>
      </c>
      <c r="I345" s="20">
        <v>16.8754</v>
      </c>
      <c r="J345" s="20">
        <v>900.56</v>
      </c>
      <c r="K345" s="19">
        <v>-0.992315</v>
      </c>
      <c r="L345" s="20">
        <v>14.7566</v>
      </c>
      <c r="M345" s="20">
        <v>475.028</v>
      </c>
      <c r="N345" s="19">
        <v>-0.866559</v>
      </c>
      <c r="O345" s="20">
        <v>0.233732</v>
      </c>
      <c r="P345" s="20">
        <v>813.792</v>
      </c>
      <c r="Q345" s="19">
        <v>0.764596</v>
      </c>
      <c r="R345" s="20">
        <v>1.62271</v>
      </c>
      <c r="S345" s="20">
        <v>41.2349</v>
      </c>
      <c r="T345" s="19">
        <v>0.961302</v>
      </c>
      <c r="U345" s="20">
        <v>0.544869</v>
      </c>
      <c r="V345" s="20">
        <v>105.064</v>
      </c>
      <c r="W345" s="19">
        <v>0.989409</v>
      </c>
      <c r="X345" s="20">
        <v>0.62556</v>
      </c>
      <c r="Y345" s="20">
        <v>40.9785</v>
      </c>
      <c r="Z345" s="19">
        <v>0.818289</v>
      </c>
      <c r="AA345" s="20">
        <v>3.25432</v>
      </c>
      <c r="AB345" s="20">
        <v>211.692</v>
      </c>
      <c r="AC345" s="19">
        <v>0</v>
      </c>
      <c r="AD345" s="20">
        <v>0</v>
      </c>
      <c r="AE345" s="20">
        <v>0</v>
      </c>
      <c r="AF345" s="19">
        <v>0.882736</v>
      </c>
      <c r="AG345" s="20">
        <v>5.30978</v>
      </c>
      <c r="AH345" s="20">
        <v>97.0889</v>
      </c>
      <c r="AI345" s="19">
        <v>0</v>
      </c>
      <c r="AJ345" s="20">
        <v>0</v>
      </c>
      <c r="AK345" s="20">
        <v>0</v>
      </c>
      <c r="AL345" s="19">
        <v>0</v>
      </c>
      <c r="AM345" s="20">
        <v>0</v>
      </c>
      <c r="AN345" s="20">
        <v>0</v>
      </c>
      <c r="AO345" s="19">
        <v>0</v>
      </c>
      <c r="AP345" s="20">
        <v>0</v>
      </c>
      <c r="AQ345" s="20">
        <v>0</v>
      </c>
    </row>
    <row r="346" spans="1:4" ht="17.25">
      <c r="A346" s="10">
        <v>0.23680555555555599</v>
      </c>
      <c r="B346" s="19">
        <v>0.868278</v>
      </c>
      <c r="C346" s="20">
        <v>0.236903</v>
      </c>
      <c r="D346" s="20">
        <v>811.814</v>
      </c>
      <c r="E346" s="19">
        <v>0.885416</v>
      </c>
      <c r="F346" s="20">
        <v>26.9806</v>
      </c>
      <c r="G346" s="20">
        <v>981.744</v>
      </c>
      <c r="H346" s="19">
        <v>0.895563</v>
      </c>
      <c r="I346" s="20">
        <v>16.8936</v>
      </c>
      <c r="J346" s="20">
        <v>900.846</v>
      </c>
      <c r="K346" s="19">
        <v>0.652981</v>
      </c>
      <c r="L346" s="20">
        <v>0.0611841</v>
      </c>
      <c r="M346" s="20">
        <v>475.112</v>
      </c>
      <c r="N346" s="19">
        <v>-0.866443</v>
      </c>
      <c r="O346" s="20">
        <v>0.233883</v>
      </c>
      <c r="P346" s="20">
        <v>813.796</v>
      </c>
      <c r="Q346" s="19">
        <v>0.7648</v>
      </c>
      <c r="R346" s="20">
        <v>1.62371</v>
      </c>
      <c r="S346" s="20">
        <v>41.2619</v>
      </c>
      <c r="T346" s="19">
        <v>0.961717</v>
      </c>
      <c r="U346" s="20">
        <v>0.545065</v>
      </c>
      <c r="V346" s="20">
        <v>105.073</v>
      </c>
      <c r="W346" s="19">
        <v>0.989355</v>
      </c>
      <c r="X346" s="20">
        <v>0.624893</v>
      </c>
      <c r="Y346" s="20">
        <v>40.9889</v>
      </c>
      <c r="Z346" s="19">
        <v>0.819302</v>
      </c>
      <c r="AA346" s="20">
        <v>3.25593</v>
      </c>
      <c r="AB346" s="20">
        <v>211.745</v>
      </c>
      <c r="AC346" s="19">
        <v>0</v>
      </c>
      <c r="AD346" s="20">
        <v>0</v>
      </c>
      <c r="AE346" s="20">
        <v>0</v>
      </c>
      <c r="AF346" s="19">
        <v>0.88427</v>
      </c>
      <c r="AG346" s="20">
        <v>5.34587</v>
      </c>
      <c r="AH346" s="20">
        <v>97.1763</v>
      </c>
      <c r="AI346" s="19">
        <v>0</v>
      </c>
      <c r="AJ346" s="20">
        <v>0</v>
      </c>
      <c r="AK346" s="20">
        <v>0</v>
      </c>
      <c r="AL346" s="19">
        <v>0</v>
      </c>
      <c r="AM346" s="20">
        <v>0</v>
      </c>
      <c r="AN346" s="20">
        <v>0</v>
      </c>
      <c r="AO346" s="19">
        <v>0</v>
      </c>
      <c r="AP346" s="20">
        <v>0</v>
      </c>
      <c r="AQ346" s="20">
        <v>0</v>
      </c>
    </row>
    <row r="347" spans="1:4" ht="17.25">
      <c r="A347" s="10">
        <v>0.23749999999999999</v>
      </c>
      <c r="B347" s="19">
        <v>0.867403</v>
      </c>
      <c r="C347" s="20">
        <v>0.235651</v>
      </c>
      <c r="D347" s="20">
        <v>811.818</v>
      </c>
      <c r="E347" s="19">
        <v>0.88623</v>
      </c>
      <c r="F347" s="20">
        <v>27.0135</v>
      </c>
      <c r="G347" s="20">
        <v>982.187</v>
      </c>
      <c r="H347" s="19">
        <v>0.896302</v>
      </c>
      <c r="I347" s="20">
        <v>16.8846</v>
      </c>
      <c r="J347" s="20">
        <v>901.122</v>
      </c>
      <c r="K347" s="19">
        <v>0.885409</v>
      </c>
      <c r="L347" s="20">
        <v>6.32183</v>
      </c>
      <c r="M347" s="20">
        <v>475.175</v>
      </c>
      <c r="N347" s="19">
        <v>0.866582</v>
      </c>
      <c r="O347" s="20">
        <v>0.233344</v>
      </c>
      <c r="P347" s="20">
        <v>813.8</v>
      </c>
      <c r="Q347" s="19">
        <v>0.764784</v>
      </c>
      <c r="R347" s="20">
        <v>1.6239</v>
      </c>
      <c r="S347" s="20">
        <v>41.289</v>
      </c>
      <c r="T347" s="19">
        <v>0.961967</v>
      </c>
      <c r="U347" s="20">
        <v>0.545878</v>
      </c>
      <c r="V347" s="20">
        <v>105.082</v>
      </c>
      <c r="W347" s="19">
        <v>0.989313</v>
      </c>
      <c r="X347" s="20">
        <v>0.624483</v>
      </c>
      <c r="Y347" s="20">
        <v>40.9993</v>
      </c>
      <c r="Z347" s="19">
        <v>0.819675</v>
      </c>
      <c r="AA347" s="20">
        <v>3.25605</v>
      </c>
      <c r="AB347" s="20">
        <v>211.8</v>
      </c>
      <c r="AC347" s="19">
        <v>0</v>
      </c>
      <c r="AD347" s="20">
        <v>0</v>
      </c>
      <c r="AE347" s="20">
        <v>0</v>
      </c>
      <c r="AF347" s="19">
        <v>0.883546</v>
      </c>
      <c r="AG347" s="20">
        <v>5.29751</v>
      </c>
      <c r="AH347" s="20">
        <v>97.2653</v>
      </c>
      <c r="AI347" s="19">
        <v>0</v>
      </c>
      <c r="AJ347" s="20">
        <v>0</v>
      </c>
      <c r="AK347" s="20">
        <v>0</v>
      </c>
      <c r="AL347" s="19">
        <v>0</v>
      </c>
      <c r="AM347" s="20">
        <v>0</v>
      </c>
      <c r="AN347" s="20">
        <v>0</v>
      </c>
      <c r="AO347" s="19">
        <v>0</v>
      </c>
      <c r="AP347" s="20">
        <v>0</v>
      </c>
      <c r="AQ347" s="20">
        <v>0</v>
      </c>
    </row>
    <row r="348" spans="1:4" ht="17.25">
      <c r="A348" s="10">
        <v>0.23819444444444399</v>
      </c>
      <c r="B348" s="19">
        <v>0.867088</v>
      </c>
      <c r="C348" s="20">
        <v>0.236076</v>
      </c>
      <c r="D348" s="20">
        <v>811.822</v>
      </c>
      <c r="E348" s="19">
        <v>0.885334</v>
      </c>
      <c r="F348" s="20">
        <v>27.0286</v>
      </c>
      <c r="G348" s="20">
        <v>982.63</v>
      </c>
      <c r="H348" s="19">
        <v>0.895432</v>
      </c>
      <c r="I348" s="20">
        <v>16.9033</v>
      </c>
      <c r="J348" s="20">
        <v>901.399</v>
      </c>
      <c r="K348" s="19">
        <v>0.868037</v>
      </c>
      <c r="L348" s="20">
        <v>7.24642</v>
      </c>
      <c r="M348" s="20">
        <v>475.281</v>
      </c>
      <c r="N348" s="19">
        <v>0.866602</v>
      </c>
      <c r="O348" s="20">
        <v>0.234222</v>
      </c>
      <c r="P348" s="20">
        <v>813.804</v>
      </c>
      <c r="Q348" s="19">
        <v>0.765132</v>
      </c>
      <c r="R348" s="20">
        <v>1.62674</v>
      </c>
      <c r="S348" s="20">
        <v>41.3162</v>
      </c>
      <c r="T348" s="19">
        <v>0.961033</v>
      </c>
      <c r="U348" s="20">
        <v>0.546713</v>
      </c>
      <c r="V348" s="20">
        <v>105.091</v>
      </c>
      <c r="W348" s="19">
        <v>0.989307</v>
      </c>
      <c r="X348" s="20">
        <v>0.625886</v>
      </c>
      <c r="Y348" s="20">
        <v>41.0098</v>
      </c>
      <c r="Z348" s="19">
        <v>0.818188</v>
      </c>
      <c r="AA348" s="20">
        <v>3.25361</v>
      </c>
      <c r="AB348" s="20">
        <v>211.853</v>
      </c>
      <c r="AC348" s="19">
        <v>0</v>
      </c>
      <c r="AD348" s="20">
        <v>0</v>
      </c>
      <c r="AE348" s="20">
        <v>0</v>
      </c>
      <c r="AF348" s="19">
        <v>0.882674</v>
      </c>
      <c r="AG348" s="20">
        <v>5.27883</v>
      </c>
      <c r="AH348" s="20">
        <v>97.3522</v>
      </c>
      <c r="AI348" s="19">
        <v>0</v>
      </c>
      <c r="AJ348" s="20">
        <v>0</v>
      </c>
      <c r="AK348" s="20">
        <v>0</v>
      </c>
      <c r="AL348" s="19">
        <v>0</v>
      </c>
      <c r="AM348" s="20">
        <v>0</v>
      </c>
      <c r="AN348" s="20">
        <v>0</v>
      </c>
      <c r="AO348" s="19">
        <v>0</v>
      </c>
      <c r="AP348" s="20">
        <v>0</v>
      </c>
      <c r="AQ348" s="20">
        <v>0</v>
      </c>
    </row>
    <row r="349" spans="1:4" ht="17.25">
      <c r="A349" s="10">
        <v>0.23888888888888901</v>
      </c>
      <c r="B349" s="19">
        <v>0.866822</v>
      </c>
      <c r="C349" s="20">
        <v>0.236692</v>
      </c>
      <c r="D349" s="20">
        <v>811.826</v>
      </c>
      <c r="E349" s="19">
        <v>0.885148</v>
      </c>
      <c r="F349" s="20">
        <v>27.0409</v>
      </c>
      <c r="G349" s="20">
        <v>983.08</v>
      </c>
      <c r="H349" s="19">
        <v>0.895263</v>
      </c>
      <c r="I349" s="20">
        <v>16.928</v>
      </c>
      <c r="J349" s="20">
        <v>901.685</v>
      </c>
      <c r="K349" s="19">
        <v>0.869293</v>
      </c>
      <c r="L349" s="20">
        <v>7.33613</v>
      </c>
      <c r="M349" s="20">
        <v>475.404</v>
      </c>
      <c r="N349" s="19">
        <v>-0.866582</v>
      </c>
      <c r="O349" s="20">
        <v>0.234862</v>
      </c>
      <c r="P349" s="20">
        <v>813.808</v>
      </c>
      <c r="Q349" s="19">
        <v>0.765001</v>
      </c>
      <c r="R349" s="20">
        <v>1.62937</v>
      </c>
      <c r="S349" s="20">
        <v>41.3437</v>
      </c>
      <c r="T349" s="19">
        <v>0.961122</v>
      </c>
      <c r="U349" s="20">
        <v>0.547711</v>
      </c>
      <c r="V349" s="20">
        <v>105.1</v>
      </c>
      <c r="W349" s="19">
        <v>0.98937</v>
      </c>
      <c r="X349" s="20">
        <v>0.627641</v>
      </c>
      <c r="Y349" s="20">
        <v>41.0204</v>
      </c>
      <c r="Z349" s="19">
        <v>0.816423</v>
      </c>
      <c r="AA349" s="20">
        <v>3.25318</v>
      </c>
      <c r="AB349" s="20">
        <v>211.909</v>
      </c>
      <c r="AC349" s="19">
        <v>0</v>
      </c>
      <c r="AD349" s="20">
        <v>0</v>
      </c>
      <c r="AE349" s="20">
        <v>0</v>
      </c>
      <c r="AF349" s="19">
        <v>0.882955</v>
      </c>
      <c r="AG349" s="20">
        <v>5.33965</v>
      </c>
      <c r="AH349" s="20">
        <v>97.4438</v>
      </c>
      <c r="AI349" s="19">
        <v>0</v>
      </c>
      <c r="AJ349" s="20">
        <v>0</v>
      </c>
      <c r="AK349" s="20">
        <v>0</v>
      </c>
      <c r="AL349" s="19">
        <v>0</v>
      </c>
      <c r="AM349" s="20">
        <v>0</v>
      </c>
      <c r="AN349" s="20">
        <v>0</v>
      </c>
      <c r="AO349" s="19">
        <v>0</v>
      </c>
      <c r="AP349" s="20">
        <v>0</v>
      </c>
      <c r="AQ349" s="20">
        <v>0</v>
      </c>
    </row>
    <row r="350" spans="1:4" ht="17.25">
      <c r="A350" s="10">
        <v>0.23958333333333301</v>
      </c>
      <c r="B350" s="19">
        <v>0.866344</v>
      </c>
      <c r="C350" s="20">
        <v>0.235475</v>
      </c>
      <c r="D350" s="20">
        <v>811.83</v>
      </c>
      <c r="E350" s="19">
        <v>0.88599</v>
      </c>
      <c r="F350" s="20">
        <v>27.0332</v>
      </c>
      <c r="G350" s="20">
        <v>983.538</v>
      </c>
      <c r="H350" s="19">
        <v>0.895973</v>
      </c>
      <c r="I350" s="20">
        <v>16.8942</v>
      </c>
      <c r="J350" s="20">
        <v>901.972</v>
      </c>
      <c r="K350" s="19">
        <v>0.88261</v>
      </c>
      <c r="L350" s="20">
        <v>14.9348</v>
      </c>
      <c r="M350" s="20">
        <v>475.634</v>
      </c>
      <c r="N350" s="19">
        <v>-0.866844</v>
      </c>
      <c r="O350" s="20">
        <v>0.232982</v>
      </c>
      <c r="P350" s="20">
        <v>813.812</v>
      </c>
      <c r="Q350" s="19">
        <v>0.764759</v>
      </c>
      <c r="R350" s="20">
        <v>1.62527</v>
      </c>
      <c r="S350" s="20">
        <v>41.3704</v>
      </c>
      <c r="T350" s="19">
        <v>0.961449</v>
      </c>
      <c r="U350" s="20">
        <v>0.545934</v>
      </c>
      <c r="V350" s="20">
        <v>105.109</v>
      </c>
      <c r="W350" s="19">
        <v>0.989305</v>
      </c>
      <c r="X350" s="20">
        <v>0.624448</v>
      </c>
      <c r="Y350" s="20">
        <v>41.0306</v>
      </c>
      <c r="Z350" s="19">
        <v>0.812101</v>
      </c>
      <c r="AA350" s="20">
        <v>3.26024</v>
      </c>
      <c r="AB350" s="20">
        <v>211.963</v>
      </c>
      <c r="AC350" s="19">
        <v>0</v>
      </c>
      <c r="AD350" s="20">
        <v>0</v>
      </c>
      <c r="AE350" s="20">
        <v>0</v>
      </c>
      <c r="AF350" s="19">
        <v>0</v>
      </c>
      <c r="AG350" s="20">
        <v>0</v>
      </c>
      <c r="AH350" s="20">
        <v>97.4982</v>
      </c>
      <c r="AI350" s="19">
        <v>0</v>
      </c>
      <c r="AJ350" s="20">
        <v>0</v>
      </c>
      <c r="AK350" s="20">
        <v>0</v>
      </c>
      <c r="AL350" s="19">
        <v>0</v>
      </c>
      <c r="AM350" s="20">
        <v>0</v>
      </c>
      <c r="AN350" s="20">
        <v>0</v>
      </c>
      <c r="AO350" s="19">
        <v>0</v>
      </c>
      <c r="AP350" s="20">
        <v>0</v>
      </c>
      <c r="AQ350" s="20">
        <v>0</v>
      </c>
    </row>
    <row r="351" spans="1:4" ht="17.25">
      <c r="A351" s="10">
        <v>0.24027777777777801</v>
      </c>
      <c r="B351" s="19">
        <v>0.866484</v>
      </c>
      <c r="C351" s="20">
        <v>0.235213</v>
      </c>
      <c r="D351" s="20">
        <v>811.834</v>
      </c>
      <c r="E351" s="19">
        <v>0.885597</v>
      </c>
      <c r="F351" s="20">
        <v>26.9421</v>
      </c>
      <c r="G351" s="20">
        <v>983.996</v>
      </c>
      <c r="H351" s="19">
        <v>0.895738</v>
      </c>
      <c r="I351" s="20">
        <v>16.8568</v>
      </c>
      <c r="J351" s="20">
        <v>902.249</v>
      </c>
      <c r="K351" s="19">
        <v>0.881745</v>
      </c>
      <c r="L351" s="20">
        <v>14.8102</v>
      </c>
      <c r="M351" s="20">
        <v>475.879</v>
      </c>
      <c r="N351" s="19">
        <v>-0.866623</v>
      </c>
      <c r="O351" s="20">
        <v>0.233474</v>
      </c>
      <c r="P351" s="20">
        <v>813.815</v>
      </c>
      <c r="Q351" s="19">
        <v>0.765118</v>
      </c>
      <c r="R351" s="20">
        <v>1.62373</v>
      </c>
      <c r="S351" s="20">
        <v>41.3979</v>
      </c>
      <c r="T351" s="19">
        <v>0.961687</v>
      </c>
      <c r="U351" s="20">
        <v>0.545406</v>
      </c>
      <c r="V351" s="20">
        <v>105.118</v>
      </c>
      <c r="W351" s="19">
        <v>0.989309</v>
      </c>
      <c r="X351" s="20">
        <v>0.623494</v>
      </c>
      <c r="Y351" s="20">
        <v>41.041</v>
      </c>
      <c r="Z351" s="19">
        <v>0.812702</v>
      </c>
      <c r="AA351" s="20">
        <v>3.26328</v>
      </c>
      <c r="AB351" s="20">
        <v>212.017</v>
      </c>
      <c r="AC351" s="19">
        <v>0</v>
      </c>
      <c r="AD351" s="20">
        <v>0</v>
      </c>
      <c r="AE351" s="20">
        <v>0</v>
      </c>
      <c r="AF351" s="19">
        <v>0.828653</v>
      </c>
      <c r="AG351" s="20">
        <v>0.00518186</v>
      </c>
      <c r="AH351" s="20">
        <v>97.4983</v>
      </c>
      <c r="AI351" s="19">
        <v>0</v>
      </c>
      <c r="AJ351" s="20">
        <v>0</v>
      </c>
      <c r="AK351" s="20">
        <v>0</v>
      </c>
      <c r="AL351" s="19">
        <v>0</v>
      </c>
      <c r="AM351" s="20">
        <v>0</v>
      </c>
      <c r="AN351" s="20">
        <v>0</v>
      </c>
      <c r="AO351" s="19">
        <v>0</v>
      </c>
      <c r="AP351" s="20">
        <v>0</v>
      </c>
      <c r="AQ351" s="20">
        <v>0</v>
      </c>
    </row>
    <row r="352" spans="1:4" ht="17.25">
      <c r="A352" s="10">
        <v>0.240972222222222</v>
      </c>
      <c r="B352" s="19">
        <v>0.865914</v>
      </c>
      <c r="C352" s="20">
        <v>0.23581</v>
      </c>
      <c r="D352" s="20">
        <v>811.838</v>
      </c>
      <c r="E352" s="19">
        <v>0.884427</v>
      </c>
      <c r="F352" s="20">
        <v>26.906</v>
      </c>
      <c r="G352" s="20">
        <v>984.437</v>
      </c>
      <c r="H352" s="19">
        <v>0.894869</v>
      </c>
      <c r="I352" s="20">
        <v>16.8308</v>
      </c>
      <c r="J352" s="20">
        <v>902.525</v>
      </c>
      <c r="K352" s="19">
        <v>0.880739</v>
      </c>
      <c r="L352" s="20">
        <v>14.7712</v>
      </c>
      <c r="M352" s="20">
        <v>476.122</v>
      </c>
      <c r="N352" s="19">
        <v>0.865606</v>
      </c>
      <c r="O352" s="20">
        <v>0.233723</v>
      </c>
      <c r="P352" s="20">
        <v>813.819</v>
      </c>
      <c r="Q352" s="19">
        <v>0.765443</v>
      </c>
      <c r="R352" s="20">
        <v>1.62451</v>
      </c>
      <c r="S352" s="20">
        <v>41.4245</v>
      </c>
      <c r="T352" s="19">
        <v>-0.997378</v>
      </c>
      <c r="U352" s="20">
        <v>14.8853</v>
      </c>
      <c r="V352" s="20">
        <v>105.303</v>
      </c>
      <c r="W352" s="19">
        <v>0.989266</v>
      </c>
      <c r="X352" s="20">
        <v>0.623992</v>
      </c>
      <c r="Y352" s="20">
        <v>41.0514</v>
      </c>
      <c r="Z352" s="19">
        <v>0.810299</v>
      </c>
      <c r="AA352" s="20">
        <v>3.26228</v>
      </c>
      <c r="AB352" s="20">
        <v>212.07</v>
      </c>
      <c r="AC352" s="19">
        <v>0</v>
      </c>
      <c r="AD352" s="20">
        <v>0</v>
      </c>
      <c r="AE352" s="20">
        <v>0</v>
      </c>
      <c r="AF352" s="19">
        <v>0</v>
      </c>
      <c r="AG352" s="20">
        <v>0</v>
      </c>
      <c r="AH352" s="20">
        <v>97.4983</v>
      </c>
      <c r="AI352" s="19">
        <v>0</v>
      </c>
      <c r="AJ352" s="20">
        <v>0</v>
      </c>
      <c r="AK352" s="20">
        <v>0</v>
      </c>
      <c r="AL352" s="19">
        <v>0</v>
      </c>
      <c r="AM352" s="20">
        <v>0</v>
      </c>
      <c r="AN352" s="20">
        <v>0</v>
      </c>
      <c r="AO352" s="19">
        <v>0</v>
      </c>
      <c r="AP352" s="20">
        <v>0</v>
      </c>
      <c r="AQ352" s="20">
        <v>0</v>
      </c>
    </row>
    <row r="353" spans="1:4" ht="17.25">
      <c r="A353" s="10">
        <v>0.241666666666667</v>
      </c>
      <c r="B353" s="19">
        <v>0.866027</v>
      </c>
      <c r="C353" s="20">
        <v>0.235279</v>
      </c>
      <c r="D353" s="20">
        <v>811.842</v>
      </c>
      <c r="E353" s="19">
        <v>0.885123</v>
      </c>
      <c r="F353" s="20">
        <v>26.9031</v>
      </c>
      <c r="G353" s="20">
        <v>984.893</v>
      </c>
      <c r="H353" s="19">
        <v>0.895246</v>
      </c>
      <c r="I353" s="20">
        <v>16.84</v>
      </c>
      <c r="J353" s="20">
        <v>902.815</v>
      </c>
      <c r="K353" s="19">
        <v>0.881393</v>
      </c>
      <c r="L353" s="20">
        <v>14.7739</v>
      </c>
      <c r="M353" s="20">
        <v>476.372</v>
      </c>
      <c r="N353" s="19">
        <v>0.866271</v>
      </c>
      <c r="O353" s="20">
        <v>0.234298</v>
      </c>
      <c r="P353" s="20">
        <v>813.823</v>
      </c>
      <c r="Q353" s="19">
        <v>0.76551</v>
      </c>
      <c r="R353" s="20">
        <v>1.62412</v>
      </c>
      <c r="S353" s="20">
        <v>41.4516</v>
      </c>
      <c r="T353" s="19">
        <v>-0.997381</v>
      </c>
      <c r="U353" s="20">
        <v>14.8553</v>
      </c>
      <c r="V353" s="20">
        <v>105.555</v>
      </c>
      <c r="W353" s="19">
        <v>0.989347</v>
      </c>
      <c r="X353" s="20">
        <v>0.625249</v>
      </c>
      <c r="Y353" s="20">
        <v>41.062</v>
      </c>
      <c r="Z353" s="19">
        <v>0.81218</v>
      </c>
      <c r="AA353" s="20">
        <v>3.26534</v>
      </c>
      <c r="AB353" s="20">
        <v>212.127</v>
      </c>
      <c r="AC353" s="19">
        <v>0</v>
      </c>
      <c r="AD353" s="20">
        <v>0</v>
      </c>
      <c r="AE353" s="20">
        <v>0</v>
      </c>
      <c r="AF353" s="19">
        <v>0</v>
      </c>
      <c r="AG353" s="20">
        <v>0</v>
      </c>
      <c r="AH353" s="20">
        <v>97.4983</v>
      </c>
      <c r="AI353" s="19">
        <v>0</v>
      </c>
      <c r="AJ353" s="20">
        <v>0</v>
      </c>
      <c r="AK353" s="20">
        <v>0</v>
      </c>
      <c r="AL353" s="19">
        <v>0</v>
      </c>
      <c r="AM353" s="20">
        <v>0</v>
      </c>
      <c r="AN353" s="20">
        <v>0</v>
      </c>
      <c r="AO353" s="19">
        <v>0</v>
      </c>
      <c r="AP353" s="20">
        <v>0</v>
      </c>
      <c r="AQ353" s="20">
        <v>0</v>
      </c>
    </row>
    <row r="354" spans="1:4" ht="17.25">
      <c r="A354" s="10">
        <v>0.242361111111111</v>
      </c>
      <c r="B354" s="19">
        <v>0.86596</v>
      </c>
      <c r="C354" s="20">
        <v>0.235206</v>
      </c>
      <c r="D354" s="20">
        <v>811.846</v>
      </c>
      <c r="E354" s="19">
        <v>0.883975</v>
      </c>
      <c r="F354" s="20">
        <v>26.8069</v>
      </c>
      <c r="G354" s="20">
        <v>985.334</v>
      </c>
      <c r="H354" s="19">
        <v>0.894429</v>
      </c>
      <c r="I354" s="20">
        <v>16.7626</v>
      </c>
      <c r="J354" s="20">
        <v>903.09</v>
      </c>
      <c r="K354" s="19">
        <v>0.880726</v>
      </c>
      <c r="L354" s="20">
        <v>14.7338</v>
      </c>
      <c r="M354" s="20">
        <v>476.622</v>
      </c>
      <c r="N354" s="19">
        <v>-0.866276</v>
      </c>
      <c r="O354" s="20">
        <v>0.233525</v>
      </c>
      <c r="P354" s="20">
        <v>813.827</v>
      </c>
      <c r="Q354" s="19">
        <v>0.764659</v>
      </c>
      <c r="R354" s="20">
        <v>1.62154</v>
      </c>
      <c r="S354" s="20">
        <v>41.4787</v>
      </c>
      <c r="T354" s="19">
        <v>-0.997363</v>
      </c>
      <c r="U354" s="20">
        <v>14.8462</v>
      </c>
      <c r="V354" s="20">
        <v>105.798</v>
      </c>
      <c r="W354" s="19">
        <v>0.989485</v>
      </c>
      <c r="X354" s="20">
        <v>0.624984</v>
      </c>
      <c r="Y354" s="20">
        <v>41.0724</v>
      </c>
      <c r="Z354" s="19">
        <v>0.810421</v>
      </c>
      <c r="AA354" s="20">
        <v>3.26223</v>
      </c>
      <c r="AB354" s="20">
        <v>212.181</v>
      </c>
      <c r="AC354" s="19">
        <v>0</v>
      </c>
      <c r="AD354" s="20">
        <v>0</v>
      </c>
      <c r="AE354" s="20">
        <v>0</v>
      </c>
      <c r="AF354" s="19">
        <v>0.792912</v>
      </c>
      <c r="AG354" s="20">
        <v>0.0051465</v>
      </c>
      <c r="AH354" s="20">
        <v>97.4984</v>
      </c>
      <c r="AI354" s="19">
        <v>0</v>
      </c>
      <c r="AJ354" s="20">
        <v>0</v>
      </c>
      <c r="AK354" s="20">
        <v>0</v>
      </c>
      <c r="AL354" s="19">
        <v>0</v>
      </c>
      <c r="AM354" s="20">
        <v>0</v>
      </c>
      <c r="AN354" s="20">
        <v>0</v>
      </c>
      <c r="AO354" s="19">
        <v>0</v>
      </c>
      <c r="AP354" s="20">
        <v>0</v>
      </c>
      <c r="AQ354" s="20">
        <v>0</v>
      </c>
    </row>
    <row r="355" spans="1:4" ht="17.25">
      <c r="A355" s="10">
        <v>0.243055555555556</v>
      </c>
      <c r="B355" s="19">
        <v>0.865752</v>
      </c>
      <c r="C355" s="20">
        <v>0.235306</v>
      </c>
      <c r="D355" s="20">
        <v>811.85</v>
      </c>
      <c r="E355" s="19">
        <v>0.884193</v>
      </c>
      <c r="F355" s="20">
        <v>26.7575</v>
      </c>
      <c r="G355" s="20">
        <v>985.788</v>
      </c>
      <c r="H355" s="19">
        <v>0.89466</v>
      </c>
      <c r="I355" s="20">
        <v>16.7405</v>
      </c>
      <c r="J355" s="20">
        <v>903.374</v>
      </c>
      <c r="K355" s="19">
        <v>0.880983</v>
      </c>
      <c r="L355" s="20">
        <v>14.7116</v>
      </c>
      <c r="M355" s="20">
        <v>476.872</v>
      </c>
      <c r="N355" s="19">
        <v>0.865704</v>
      </c>
      <c r="O355" s="20">
        <v>0.233872</v>
      </c>
      <c r="P355" s="20">
        <v>813.831</v>
      </c>
      <c r="Q355" s="19">
        <v>0.765388</v>
      </c>
      <c r="R355" s="20">
        <v>1.62225</v>
      </c>
      <c r="S355" s="20">
        <v>41.5062</v>
      </c>
      <c r="T355" s="19">
        <v>-0.997363</v>
      </c>
      <c r="U355" s="20">
        <v>14.7728</v>
      </c>
      <c r="V355" s="20">
        <v>106.049</v>
      </c>
      <c r="W355" s="19">
        <v>0.989538</v>
      </c>
      <c r="X355" s="20">
        <v>0.624325</v>
      </c>
      <c r="Y355" s="20">
        <v>41.0828</v>
      </c>
      <c r="Z355" s="19">
        <v>0.810536</v>
      </c>
      <c r="AA355" s="20">
        <v>3.26243</v>
      </c>
      <c r="AB355" s="20">
        <v>212.234</v>
      </c>
      <c r="AC355" s="19">
        <v>0</v>
      </c>
      <c r="AD355" s="20">
        <v>0</v>
      </c>
      <c r="AE355" s="20">
        <v>0</v>
      </c>
      <c r="AF355" s="19">
        <v>0</v>
      </c>
      <c r="AG355" s="20">
        <v>0</v>
      </c>
      <c r="AH355" s="20">
        <v>97.4984</v>
      </c>
      <c r="AI355" s="19">
        <v>0</v>
      </c>
      <c r="AJ355" s="20">
        <v>0</v>
      </c>
      <c r="AK355" s="20">
        <v>0</v>
      </c>
      <c r="AL355" s="19">
        <v>0</v>
      </c>
      <c r="AM355" s="20">
        <v>0</v>
      </c>
      <c r="AN355" s="20">
        <v>0</v>
      </c>
      <c r="AO355" s="19">
        <v>0</v>
      </c>
      <c r="AP355" s="20">
        <v>0</v>
      </c>
      <c r="AQ355" s="20">
        <v>0</v>
      </c>
    </row>
    <row r="356" spans="1:4" ht="17.25">
      <c r="A356" s="10">
        <v>0.24374999999999999</v>
      </c>
      <c r="B356" s="19">
        <v>0.865912</v>
      </c>
      <c r="C356" s="20">
        <v>0.236297</v>
      </c>
      <c r="D356" s="20">
        <v>811.854</v>
      </c>
      <c r="E356" s="19">
        <v>0.884468</v>
      </c>
      <c r="F356" s="20">
        <v>26.8382</v>
      </c>
      <c r="G356" s="20">
        <v>986.227</v>
      </c>
      <c r="H356" s="19">
        <v>0.894893</v>
      </c>
      <c r="I356" s="20">
        <v>16.7824</v>
      </c>
      <c r="J356" s="20">
        <v>903.648</v>
      </c>
      <c r="K356" s="19">
        <v>0.881261</v>
      </c>
      <c r="L356" s="20">
        <v>14.7278</v>
      </c>
      <c r="M356" s="20">
        <v>477.109</v>
      </c>
      <c r="N356" s="19">
        <v>-0.866082</v>
      </c>
      <c r="O356" s="20">
        <v>0.234563</v>
      </c>
      <c r="P356" s="20">
        <v>813.835</v>
      </c>
      <c r="Q356" s="19">
        <v>0.765264</v>
      </c>
      <c r="R356" s="20">
        <v>1.62523</v>
      </c>
      <c r="S356" s="20">
        <v>41.5332</v>
      </c>
      <c r="T356" s="19">
        <v>-0.997352</v>
      </c>
      <c r="U356" s="20">
        <v>14.7819</v>
      </c>
      <c r="V356" s="20">
        <v>106.295</v>
      </c>
      <c r="W356" s="19">
        <v>0.989597</v>
      </c>
      <c r="X356" s="20">
        <v>0.626148</v>
      </c>
      <c r="Y356" s="20">
        <v>41.0931</v>
      </c>
      <c r="Z356" s="19">
        <v>0.811037</v>
      </c>
      <c r="AA356" s="20">
        <v>3.265</v>
      </c>
      <c r="AB356" s="20">
        <v>212.289</v>
      </c>
      <c r="AC356" s="19">
        <v>0</v>
      </c>
      <c r="AD356" s="20">
        <v>0</v>
      </c>
      <c r="AE356" s="20">
        <v>0</v>
      </c>
      <c r="AF356" s="19">
        <v>0</v>
      </c>
      <c r="AG356" s="20">
        <v>0</v>
      </c>
      <c r="AH356" s="20">
        <v>97.4985</v>
      </c>
      <c r="AI356" s="19">
        <v>0</v>
      </c>
      <c r="AJ356" s="20">
        <v>0</v>
      </c>
      <c r="AK356" s="20">
        <v>0</v>
      </c>
      <c r="AL356" s="19">
        <v>0</v>
      </c>
      <c r="AM356" s="20">
        <v>0</v>
      </c>
      <c r="AN356" s="20">
        <v>0</v>
      </c>
      <c r="AO356" s="19">
        <v>0</v>
      </c>
      <c r="AP356" s="20">
        <v>0</v>
      </c>
      <c r="AQ356" s="20">
        <v>0</v>
      </c>
    </row>
    <row r="357" spans="1:4" ht="17.25">
      <c r="A357" s="10">
        <v>0.24444444444444399</v>
      </c>
      <c r="B357" s="19">
        <v>0.473016</v>
      </c>
      <c r="C357" s="20">
        <v>7.56746</v>
      </c>
      <c r="D357" s="20">
        <v>811.86</v>
      </c>
      <c r="E357" s="19">
        <v>0.884771</v>
      </c>
      <c r="F357" s="20">
        <v>26.8386</v>
      </c>
      <c r="G357" s="20">
        <v>986.674</v>
      </c>
      <c r="H357" s="19">
        <v>0.894294</v>
      </c>
      <c r="I357" s="20">
        <v>16.7685</v>
      </c>
      <c r="J357" s="20">
        <v>903.933</v>
      </c>
      <c r="K357" s="19">
        <v>0.880606</v>
      </c>
      <c r="L357" s="20">
        <v>14.6966</v>
      </c>
      <c r="M357" s="20">
        <v>477.359</v>
      </c>
      <c r="N357" s="19">
        <v>0.431019</v>
      </c>
      <c r="O357" s="20">
        <v>6.82077</v>
      </c>
      <c r="P357" s="20">
        <v>813.841</v>
      </c>
      <c r="Q357" s="19">
        <v>0.765165</v>
      </c>
      <c r="R357" s="20">
        <v>1.62871</v>
      </c>
      <c r="S357" s="20">
        <v>41.5604</v>
      </c>
      <c r="T357" s="19">
        <v>-0.997339</v>
      </c>
      <c r="U357" s="20">
        <v>14.8014</v>
      </c>
      <c r="V357" s="20">
        <v>106.542</v>
      </c>
      <c r="W357" s="19">
        <v>0.989459</v>
      </c>
      <c r="X357" s="20">
        <v>0.625313</v>
      </c>
      <c r="Y357" s="20">
        <v>41.1037</v>
      </c>
      <c r="Z357" s="19">
        <v>0.811453</v>
      </c>
      <c r="AA357" s="20">
        <v>3.28116</v>
      </c>
      <c r="AB357" s="20">
        <v>212.345</v>
      </c>
      <c r="AC357" s="19">
        <v>0</v>
      </c>
      <c r="AD357" s="20">
        <v>0</v>
      </c>
      <c r="AE357" s="20">
        <v>0</v>
      </c>
      <c r="AF357" s="19">
        <v>0</v>
      </c>
      <c r="AG357" s="20">
        <v>0</v>
      </c>
      <c r="AH357" s="20">
        <v>97.4985</v>
      </c>
      <c r="AI357" s="19">
        <v>0</v>
      </c>
      <c r="AJ357" s="20">
        <v>0</v>
      </c>
      <c r="AK357" s="20">
        <v>0</v>
      </c>
      <c r="AL357" s="19">
        <v>0</v>
      </c>
      <c r="AM357" s="20">
        <v>0</v>
      </c>
      <c r="AN357" s="20">
        <v>0</v>
      </c>
      <c r="AO357" s="19">
        <v>0</v>
      </c>
      <c r="AP357" s="20">
        <v>0</v>
      </c>
      <c r="AQ357" s="20">
        <v>0</v>
      </c>
    </row>
    <row r="358" spans="1:4" ht="17.25">
      <c r="A358" s="10">
        <v>0.24513888888888899</v>
      </c>
      <c r="B358" s="19">
        <v>0.927108</v>
      </c>
      <c r="C358" s="20">
        <v>4.51702</v>
      </c>
      <c r="D358" s="20">
        <v>811.934</v>
      </c>
      <c r="E358" s="19">
        <v>0.884784</v>
      </c>
      <c r="F358" s="20">
        <v>26.9719</v>
      </c>
      <c r="G358" s="20">
        <v>987.115</v>
      </c>
      <c r="H358" s="19">
        <v>0.895373</v>
      </c>
      <c r="I358" s="20">
        <v>16.9111</v>
      </c>
      <c r="J358" s="20">
        <v>904.209</v>
      </c>
      <c r="K358" s="19">
        <v>0.881218</v>
      </c>
      <c r="L358" s="20">
        <v>14.766</v>
      </c>
      <c r="M358" s="20">
        <v>477.6</v>
      </c>
      <c r="N358" s="19">
        <v>0.929342</v>
      </c>
      <c r="O358" s="20">
        <v>4.51597</v>
      </c>
      <c r="P358" s="20">
        <v>813.916</v>
      </c>
      <c r="Q358" s="19">
        <v>0.765845</v>
      </c>
      <c r="R358" s="20">
        <v>1.62965</v>
      </c>
      <c r="S358" s="20">
        <v>41.5876</v>
      </c>
      <c r="T358" s="19">
        <v>-0.997339</v>
      </c>
      <c r="U358" s="20">
        <v>14.7837</v>
      </c>
      <c r="V358" s="20">
        <v>106.788</v>
      </c>
      <c r="W358" s="19">
        <v>0.989608</v>
      </c>
      <c r="X358" s="20">
        <v>0.626884</v>
      </c>
      <c r="Y358" s="20">
        <v>41.114</v>
      </c>
      <c r="Z358" s="19">
        <v>0.809252</v>
      </c>
      <c r="AA358" s="20">
        <v>3.28337</v>
      </c>
      <c r="AB358" s="20">
        <v>212.399</v>
      </c>
      <c r="AC358" s="19">
        <v>0</v>
      </c>
      <c r="AD358" s="20">
        <v>0</v>
      </c>
      <c r="AE358" s="20">
        <v>0</v>
      </c>
      <c r="AF358" s="19">
        <v>0</v>
      </c>
      <c r="AG358" s="20">
        <v>0</v>
      </c>
      <c r="AH358" s="20">
        <v>97.4985</v>
      </c>
      <c r="AI358" s="19">
        <v>0</v>
      </c>
      <c r="AJ358" s="20">
        <v>0</v>
      </c>
      <c r="AK358" s="20">
        <v>0</v>
      </c>
      <c r="AL358" s="19">
        <v>0</v>
      </c>
      <c r="AM358" s="20">
        <v>0</v>
      </c>
      <c r="AN358" s="20">
        <v>0</v>
      </c>
      <c r="AO358" s="19">
        <v>0</v>
      </c>
      <c r="AP358" s="20">
        <v>0</v>
      </c>
      <c r="AQ358" s="20">
        <v>0</v>
      </c>
    </row>
    <row r="359" spans="1:4" ht="17.25">
      <c r="A359" s="10">
        <v>0.24583333333333299</v>
      </c>
      <c r="B359" s="19">
        <v>0.926987</v>
      </c>
      <c r="C359" s="20">
        <v>4.51753</v>
      </c>
      <c r="D359" s="20">
        <v>812.01</v>
      </c>
      <c r="E359" s="19">
        <v>0.884203</v>
      </c>
      <c r="F359" s="20">
        <v>27.0075</v>
      </c>
      <c r="G359" s="20">
        <v>987.572</v>
      </c>
      <c r="H359" s="19">
        <v>0.894752</v>
      </c>
      <c r="I359" s="20">
        <v>16.8906</v>
      </c>
      <c r="J359" s="20">
        <v>904.486</v>
      </c>
      <c r="K359" s="19">
        <v>0.880356</v>
      </c>
      <c r="L359" s="20">
        <v>14.7042</v>
      </c>
      <c r="M359" s="20">
        <v>477.841</v>
      </c>
      <c r="N359" s="19">
        <v>0.929124</v>
      </c>
      <c r="O359" s="20">
        <v>4.51108</v>
      </c>
      <c r="P359" s="20">
        <v>813.99</v>
      </c>
      <c r="Q359" s="19">
        <v>0.764715</v>
      </c>
      <c r="R359" s="20">
        <v>1.62723</v>
      </c>
      <c r="S359" s="20">
        <v>41.6143</v>
      </c>
      <c r="T359" s="19">
        <v>-0.997325</v>
      </c>
      <c r="U359" s="20">
        <v>14.8052</v>
      </c>
      <c r="V359" s="20">
        <v>107.031</v>
      </c>
      <c r="W359" s="19">
        <v>0.989665</v>
      </c>
      <c r="X359" s="20">
        <v>0.628027</v>
      </c>
      <c r="Y359" s="20">
        <v>41.1246</v>
      </c>
      <c r="Z359" s="19">
        <v>0.81108</v>
      </c>
      <c r="AA359" s="20">
        <v>3.27079</v>
      </c>
      <c r="AB359" s="20">
        <v>212.453</v>
      </c>
      <c r="AC359" s="19">
        <v>0</v>
      </c>
      <c r="AD359" s="20">
        <v>0</v>
      </c>
      <c r="AE359" s="20">
        <v>0</v>
      </c>
      <c r="AF359" s="19">
        <v>0</v>
      </c>
      <c r="AG359" s="20">
        <v>0</v>
      </c>
      <c r="AH359" s="20">
        <v>97.4986</v>
      </c>
      <c r="AI359" s="19">
        <v>0</v>
      </c>
      <c r="AJ359" s="20">
        <v>0</v>
      </c>
      <c r="AK359" s="20">
        <v>0</v>
      </c>
      <c r="AL359" s="19">
        <v>0</v>
      </c>
      <c r="AM359" s="20">
        <v>0</v>
      </c>
      <c r="AN359" s="20">
        <v>0</v>
      </c>
      <c r="AO359" s="19">
        <v>0</v>
      </c>
      <c r="AP359" s="20">
        <v>0</v>
      </c>
      <c r="AQ359" s="20">
        <v>0</v>
      </c>
    </row>
    <row r="360" spans="1:4" ht="17.25">
      <c r="A360" s="10">
        <v>0.24652777777777801</v>
      </c>
      <c r="B360" s="19">
        <v>0.92771</v>
      </c>
      <c r="C360" s="20">
        <v>4.50994</v>
      </c>
      <c r="D360" s="20">
        <v>812.084</v>
      </c>
      <c r="E360" s="19">
        <v>0.886611</v>
      </c>
      <c r="F360" s="20">
        <v>27.1</v>
      </c>
      <c r="G360" s="20">
        <v>988.015</v>
      </c>
      <c r="H360" s="19">
        <v>0.896437</v>
      </c>
      <c r="I360" s="20">
        <v>16.924</v>
      </c>
      <c r="J360" s="20">
        <v>904.777</v>
      </c>
      <c r="K360" s="19">
        <v>0.881947</v>
      </c>
      <c r="L360" s="20">
        <v>14.7071</v>
      </c>
      <c r="M360" s="20">
        <v>478.091</v>
      </c>
      <c r="N360" s="19">
        <v>0.929762</v>
      </c>
      <c r="O360" s="20">
        <v>4.5044</v>
      </c>
      <c r="P360" s="20">
        <v>814.066</v>
      </c>
      <c r="Q360" s="19">
        <v>0.766596</v>
      </c>
      <c r="R360" s="20">
        <v>1.62576</v>
      </c>
      <c r="S360" s="20">
        <v>41.6414</v>
      </c>
      <c r="T360" s="19">
        <v>-0.997318</v>
      </c>
      <c r="U360" s="20">
        <v>14.6751</v>
      </c>
      <c r="V360" s="20">
        <v>107.277</v>
      </c>
      <c r="W360" s="19">
        <v>0.98946</v>
      </c>
      <c r="X360" s="20">
        <v>0.623733</v>
      </c>
      <c r="Y360" s="20">
        <v>41.1348</v>
      </c>
      <c r="Z360" s="19">
        <v>0.814314</v>
      </c>
      <c r="AA360" s="20">
        <v>3.262</v>
      </c>
      <c r="AB360" s="20">
        <v>212.507</v>
      </c>
      <c r="AC360" s="19">
        <v>0</v>
      </c>
      <c r="AD360" s="20">
        <v>0</v>
      </c>
      <c r="AE360" s="20">
        <v>0</v>
      </c>
      <c r="AF360" s="19">
        <v>0</v>
      </c>
      <c r="AG360" s="20">
        <v>0</v>
      </c>
      <c r="AH360" s="20">
        <v>97.4986</v>
      </c>
      <c r="AI360" s="19">
        <v>0</v>
      </c>
      <c r="AJ360" s="20">
        <v>0</v>
      </c>
      <c r="AK360" s="20">
        <v>0</v>
      </c>
      <c r="AL360" s="19">
        <v>0</v>
      </c>
      <c r="AM360" s="20">
        <v>0</v>
      </c>
      <c r="AN360" s="20">
        <v>0</v>
      </c>
      <c r="AO360" s="19">
        <v>0</v>
      </c>
      <c r="AP360" s="20">
        <v>0</v>
      </c>
      <c r="AQ360" s="20">
        <v>0</v>
      </c>
    </row>
    <row r="361" spans="1:4" ht="17.25">
      <c r="A361" s="10">
        <v>0.24722222222222201</v>
      </c>
      <c r="B361" s="19">
        <v>0.927804</v>
      </c>
      <c r="C361" s="20">
        <v>4.51521</v>
      </c>
      <c r="D361" s="20">
        <v>812.159</v>
      </c>
      <c r="E361" s="19">
        <v>0.886098</v>
      </c>
      <c r="F361" s="20">
        <v>27.1706</v>
      </c>
      <c r="G361" s="20">
        <v>988.475</v>
      </c>
      <c r="H361" s="19">
        <v>0.896007</v>
      </c>
      <c r="I361" s="20">
        <v>16.9453</v>
      </c>
      <c r="J361" s="20">
        <v>905.055</v>
      </c>
      <c r="K361" s="19">
        <v>0.881221</v>
      </c>
      <c r="L361" s="20">
        <v>14.6773</v>
      </c>
      <c r="M361" s="20">
        <v>478.331</v>
      </c>
      <c r="N361" s="19">
        <v>0.93002</v>
      </c>
      <c r="O361" s="20">
        <v>4.51511</v>
      </c>
      <c r="P361" s="20">
        <v>814.14</v>
      </c>
      <c r="Q361" s="19">
        <v>0.766379</v>
      </c>
      <c r="R361" s="20">
        <v>1.63058</v>
      </c>
      <c r="S361" s="20">
        <v>41.6685</v>
      </c>
      <c r="T361" s="19">
        <v>-0.997312</v>
      </c>
      <c r="U361" s="20">
        <v>14.7351</v>
      </c>
      <c r="V361" s="20">
        <v>107.521</v>
      </c>
      <c r="W361" s="19">
        <v>0.989668</v>
      </c>
      <c r="X361" s="20">
        <v>0.62582</v>
      </c>
      <c r="Y361" s="20">
        <v>41.1454</v>
      </c>
      <c r="Z361" s="19">
        <v>0.811962</v>
      </c>
      <c r="AA361" s="20">
        <v>3.26738</v>
      </c>
      <c r="AB361" s="20">
        <v>212.561</v>
      </c>
      <c r="AC361" s="19">
        <v>0</v>
      </c>
      <c r="AD361" s="20">
        <v>0</v>
      </c>
      <c r="AE361" s="20">
        <v>0</v>
      </c>
      <c r="AF361" s="19">
        <v>0</v>
      </c>
      <c r="AG361" s="20">
        <v>0</v>
      </c>
      <c r="AH361" s="20">
        <v>97.4986</v>
      </c>
      <c r="AI361" s="19">
        <v>0</v>
      </c>
      <c r="AJ361" s="20">
        <v>0</v>
      </c>
      <c r="AK361" s="20">
        <v>0</v>
      </c>
      <c r="AL361" s="19">
        <v>0</v>
      </c>
      <c r="AM361" s="20">
        <v>0</v>
      </c>
      <c r="AN361" s="20">
        <v>0</v>
      </c>
      <c r="AO361" s="19">
        <v>0</v>
      </c>
      <c r="AP361" s="20">
        <v>0</v>
      </c>
      <c r="AQ361" s="20">
        <v>0</v>
      </c>
    </row>
    <row r="362" spans="1:4" ht="17.25">
      <c r="A362" s="10">
        <v>0.24791666666666701</v>
      </c>
      <c r="B362" s="19">
        <v>0.927137</v>
      </c>
      <c r="C362" s="20">
        <v>4.5218</v>
      </c>
      <c r="D362" s="20">
        <v>812.236</v>
      </c>
      <c r="E362" s="19">
        <v>0.886386</v>
      </c>
      <c r="F362" s="20">
        <v>27.2689</v>
      </c>
      <c r="G362" s="20">
        <v>988.921</v>
      </c>
      <c r="H362" s="19">
        <v>0.896029</v>
      </c>
      <c r="I362" s="20">
        <v>16.9658</v>
      </c>
      <c r="J362" s="20">
        <v>905.333</v>
      </c>
      <c r="K362" s="19">
        <v>0.881208</v>
      </c>
      <c r="L362" s="20">
        <v>14.7204</v>
      </c>
      <c r="M362" s="20">
        <v>478.58</v>
      </c>
      <c r="N362" s="19">
        <v>0.929275</v>
      </c>
      <c r="O362" s="20">
        <v>4.51848</v>
      </c>
      <c r="P362" s="20">
        <v>814.217</v>
      </c>
      <c r="Q362" s="19">
        <v>0.765825</v>
      </c>
      <c r="R362" s="20">
        <v>1.62696</v>
      </c>
      <c r="S362" s="20">
        <v>41.6961</v>
      </c>
      <c r="T362" s="19">
        <v>-0.997307</v>
      </c>
      <c r="U362" s="20">
        <v>14.728</v>
      </c>
      <c r="V362" s="20">
        <v>107.771</v>
      </c>
      <c r="W362" s="19">
        <v>0.989628</v>
      </c>
      <c r="X362" s="20">
        <v>0.626731</v>
      </c>
      <c r="Y362" s="20">
        <v>41.156</v>
      </c>
      <c r="Z362" s="19">
        <v>0.810021</v>
      </c>
      <c r="AA362" s="20">
        <v>3.26072</v>
      </c>
      <c r="AB362" s="20">
        <v>212.615</v>
      </c>
      <c r="AC362" s="19">
        <v>0</v>
      </c>
      <c r="AD362" s="20">
        <v>0</v>
      </c>
      <c r="AE362" s="20">
        <v>0</v>
      </c>
      <c r="AF362" s="19">
        <v>0.814991</v>
      </c>
      <c r="AG362" s="20">
        <v>0.00513282</v>
      </c>
      <c r="AH362" s="20">
        <v>97.4987</v>
      </c>
      <c r="AI362" s="19">
        <v>0</v>
      </c>
      <c r="AJ362" s="20">
        <v>0</v>
      </c>
      <c r="AK362" s="20">
        <v>0</v>
      </c>
      <c r="AL362" s="19">
        <v>0</v>
      </c>
      <c r="AM362" s="20">
        <v>0</v>
      </c>
      <c r="AN362" s="20">
        <v>0</v>
      </c>
      <c r="AO362" s="19">
        <v>0</v>
      </c>
      <c r="AP362" s="20">
        <v>0</v>
      </c>
      <c r="AQ362" s="20">
        <v>0</v>
      </c>
    </row>
    <row r="363" spans="1:4" ht="17.25">
      <c r="A363" s="10">
        <v>0.24861111111111101</v>
      </c>
      <c r="B363" s="19">
        <v>0.662669</v>
      </c>
      <c r="C363" s="20">
        <v>16.7523</v>
      </c>
      <c r="D363" s="20">
        <v>812.35</v>
      </c>
      <c r="E363" s="19">
        <v>0.885792</v>
      </c>
      <c r="F363" s="20">
        <v>27.2</v>
      </c>
      <c r="G363" s="20">
        <v>989.383</v>
      </c>
      <c r="H363" s="19">
        <v>0.895364</v>
      </c>
      <c r="I363" s="20">
        <v>16.8972</v>
      </c>
      <c r="J363" s="20">
        <v>905.62</v>
      </c>
      <c r="K363" s="19">
        <v>0.881059</v>
      </c>
      <c r="L363" s="20">
        <v>14.6806</v>
      </c>
      <c r="M363" s="20">
        <v>478.83</v>
      </c>
      <c r="N363" s="19">
        <v>0.666633</v>
      </c>
      <c r="O363" s="20">
        <v>16.8086</v>
      </c>
      <c r="P363" s="20">
        <v>814.33</v>
      </c>
      <c r="Q363" s="19">
        <v>0.764161</v>
      </c>
      <c r="R363" s="20">
        <v>1.62178</v>
      </c>
      <c r="S363" s="20">
        <v>41.7227</v>
      </c>
      <c r="T363" s="19">
        <v>-0.9973</v>
      </c>
      <c r="U363" s="20">
        <v>14.7551</v>
      </c>
      <c r="V363" s="20">
        <v>108.013</v>
      </c>
      <c r="W363" s="19">
        <v>0.989678</v>
      </c>
      <c r="X363" s="20">
        <v>0.624459</v>
      </c>
      <c r="Y363" s="20">
        <v>41.1663</v>
      </c>
      <c r="Z363" s="19">
        <v>0.816358</v>
      </c>
      <c r="AA363" s="20">
        <v>3.24963</v>
      </c>
      <c r="AB363" s="20">
        <v>212.668</v>
      </c>
      <c r="AC363" s="19">
        <v>0</v>
      </c>
      <c r="AD363" s="20">
        <v>0</v>
      </c>
      <c r="AE363" s="20">
        <v>0</v>
      </c>
      <c r="AF363" s="19">
        <v>0.879325</v>
      </c>
      <c r="AG363" s="20">
        <v>5.22066</v>
      </c>
      <c r="AH363" s="20">
        <v>97.5431</v>
      </c>
      <c r="AI363" s="19">
        <v>0</v>
      </c>
      <c r="AJ363" s="20">
        <v>0</v>
      </c>
      <c r="AK363" s="20">
        <v>0</v>
      </c>
      <c r="AL363" s="19">
        <v>0</v>
      </c>
      <c r="AM363" s="20">
        <v>0</v>
      </c>
      <c r="AN363" s="20">
        <v>0</v>
      </c>
      <c r="AO363" s="19">
        <v>0</v>
      </c>
      <c r="AP363" s="20">
        <v>0</v>
      </c>
      <c r="AQ363" s="20">
        <v>0</v>
      </c>
    </row>
    <row r="364" spans="1:4" ht="17.25">
      <c r="A364" s="10">
        <v>0.249305555555556</v>
      </c>
      <c r="B364" s="19">
        <v>0.687902</v>
      </c>
      <c r="C364" s="20">
        <v>18.0794</v>
      </c>
      <c r="D364" s="20">
        <v>812.639</v>
      </c>
      <c r="E364" s="19">
        <v>0.885245</v>
      </c>
      <c r="F364" s="20">
        <v>27.1393</v>
      </c>
      <c r="G364" s="20">
        <v>989.828</v>
      </c>
      <c r="H364" s="19">
        <v>0.894969</v>
      </c>
      <c r="I364" s="20">
        <v>16.8552</v>
      </c>
      <c r="J364" s="20">
        <v>905.896</v>
      </c>
      <c r="K364" s="19">
        <v>0.880884</v>
      </c>
      <c r="L364" s="20">
        <v>14.6697</v>
      </c>
      <c r="M364" s="20">
        <v>479.07</v>
      </c>
      <c r="N364" s="19">
        <v>0.692462</v>
      </c>
      <c r="O364" s="20">
        <v>18.1429</v>
      </c>
      <c r="P364" s="20">
        <v>814.62</v>
      </c>
      <c r="Q364" s="19">
        <v>0.764771</v>
      </c>
      <c r="R364" s="20">
        <v>1.62541</v>
      </c>
      <c r="S364" s="20">
        <v>41.7502</v>
      </c>
      <c r="T364" s="19">
        <v>-0.997286</v>
      </c>
      <c r="U364" s="20">
        <v>14.7648</v>
      </c>
      <c r="V364" s="20">
        <v>108.263</v>
      </c>
      <c r="W364" s="19">
        <v>0.989706</v>
      </c>
      <c r="X364" s="20">
        <v>0.626335</v>
      </c>
      <c r="Y364" s="20">
        <v>41.1769</v>
      </c>
      <c r="Z364" s="19">
        <v>0.815358</v>
      </c>
      <c r="AA364" s="20">
        <v>3.24875</v>
      </c>
      <c r="AB364" s="20">
        <v>212.725</v>
      </c>
      <c r="AC364" s="19">
        <v>0</v>
      </c>
      <c r="AD364" s="20">
        <v>0</v>
      </c>
      <c r="AE364" s="20">
        <v>0</v>
      </c>
      <c r="AF364" s="19">
        <v>0.880633</v>
      </c>
      <c r="AG364" s="20">
        <v>5.3005</v>
      </c>
      <c r="AH364" s="20">
        <v>97.6312</v>
      </c>
      <c r="AI364" s="19">
        <v>0</v>
      </c>
      <c r="AJ364" s="20">
        <v>0</v>
      </c>
      <c r="AK364" s="20">
        <v>0</v>
      </c>
      <c r="AL364" s="19">
        <v>0</v>
      </c>
      <c r="AM364" s="20">
        <v>0</v>
      </c>
      <c r="AN364" s="20">
        <v>0</v>
      </c>
      <c r="AO364" s="19">
        <v>0</v>
      </c>
      <c r="AP364" s="20">
        <v>0</v>
      </c>
      <c r="AQ364" s="20">
        <v>0</v>
      </c>
    </row>
    <row r="365" spans="1:4" ht="17.25">
      <c r="A365" s="10">
        <v>0.25</v>
      </c>
      <c r="B365" s="19">
        <v>0.698561</v>
      </c>
      <c r="C365" s="20">
        <v>18.6169</v>
      </c>
      <c r="D365" s="20">
        <v>812.94</v>
      </c>
      <c r="E365" s="19">
        <v>0.885389</v>
      </c>
      <c r="F365" s="20">
        <v>27.0935</v>
      </c>
      <c r="G365" s="20">
        <v>990.287</v>
      </c>
      <c r="H365" s="19">
        <v>0.89513</v>
      </c>
      <c r="I365" s="20">
        <v>16.8328</v>
      </c>
      <c r="J365" s="20">
        <v>906.182</v>
      </c>
      <c r="K365" s="19">
        <v>0.880641</v>
      </c>
      <c r="L365" s="20">
        <v>14.6461</v>
      </c>
      <c r="M365" s="20">
        <v>479.314</v>
      </c>
      <c r="N365" s="19">
        <v>0.703141</v>
      </c>
      <c r="O365" s="20">
        <v>18.6719</v>
      </c>
      <c r="P365" s="20">
        <v>814.932</v>
      </c>
      <c r="Q365" s="19">
        <v>0.765445</v>
      </c>
      <c r="R365" s="20">
        <v>1.62176</v>
      </c>
      <c r="S365" s="20">
        <v>41.7768</v>
      </c>
      <c r="T365" s="19">
        <v>-0.997294</v>
      </c>
      <c r="U365" s="20">
        <v>14.697</v>
      </c>
      <c r="V365" s="20">
        <v>108.504</v>
      </c>
      <c r="W365" s="19">
        <v>0.989592</v>
      </c>
      <c r="X365" s="20">
        <v>0.623912</v>
      </c>
      <c r="Y365" s="20">
        <v>41.187</v>
      </c>
      <c r="Z365" s="19">
        <v>0.815702</v>
      </c>
      <c r="AA365" s="20">
        <v>3.24761</v>
      </c>
      <c r="AB365" s="20">
        <v>212.778</v>
      </c>
      <c r="AC365" s="19">
        <v>0</v>
      </c>
      <c r="AD365" s="20">
        <v>0</v>
      </c>
      <c r="AE365" s="20">
        <v>0</v>
      </c>
      <c r="AF365" s="19">
        <v>0.881989</v>
      </c>
      <c r="AG365" s="20">
        <v>5.32687</v>
      </c>
      <c r="AH365" s="20">
        <v>97.7179</v>
      </c>
      <c r="AI365" s="19">
        <v>0</v>
      </c>
      <c r="AJ365" s="20">
        <v>0</v>
      </c>
      <c r="AK365" s="20">
        <v>0</v>
      </c>
      <c r="AL365" s="19">
        <v>0</v>
      </c>
      <c r="AM365" s="20">
        <v>0</v>
      </c>
      <c r="AN365" s="20">
        <v>0</v>
      </c>
      <c r="AO365" s="19">
        <v>0</v>
      </c>
      <c r="AP365" s="20">
        <v>0</v>
      </c>
      <c r="AQ365" s="20">
        <v>0</v>
      </c>
    </row>
    <row r="366" spans="1:4" ht="17.25">
      <c r="A366" s="10">
        <v>0.250694444444444</v>
      </c>
      <c r="B366" s="19">
        <v>0.699431</v>
      </c>
      <c r="C366" s="20">
        <v>18.717</v>
      </c>
      <c r="D366" s="20">
        <v>813.256</v>
      </c>
      <c r="E366" s="19">
        <v>0.885535</v>
      </c>
      <c r="F366" s="20">
        <v>27.1555</v>
      </c>
      <c r="G366" s="20">
        <v>990.739</v>
      </c>
      <c r="H366" s="19">
        <v>0.894761</v>
      </c>
      <c r="I366" s="20">
        <v>16.8315</v>
      </c>
      <c r="J366" s="20">
        <v>906.467</v>
      </c>
      <c r="K366" s="19">
        <v>0.880933</v>
      </c>
      <c r="L366" s="20">
        <v>14.7198</v>
      </c>
      <c r="M366" s="20">
        <v>479.563</v>
      </c>
      <c r="N366" s="19">
        <v>0.703127</v>
      </c>
      <c r="O366" s="20">
        <v>18.7907</v>
      </c>
      <c r="P366" s="20">
        <v>815.245</v>
      </c>
      <c r="Q366" s="19">
        <v>0.764421</v>
      </c>
      <c r="R366" s="20">
        <v>1.6231</v>
      </c>
      <c r="S366" s="20">
        <v>41.8043</v>
      </c>
      <c r="T366" s="19">
        <v>-0.997294</v>
      </c>
      <c r="U366" s="20">
        <v>14.7631</v>
      </c>
      <c r="V366" s="20">
        <v>108.754</v>
      </c>
      <c r="W366" s="19">
        <v>0.989705</v>
      </c>
      <c r="X366" s="20">
        <v>0.626004</v>
      </c>
      <c r="Y366" s="20">
        <v>41.1974</v>
      </c>
      <c r="Z366" s="19">
        <v>0.808992</v>
      </c>
      <c r="AA366" s="20">
        <v>3.26768</v>
      </c>
      <c r="AB366" s="20">
        <v>212.832</v>
      </c>
      <c r="AC366" s="19">
        <v>0</v>
      </c>
      <c r="AD366" s="20">
        <v>0</v>
      </c>
      <c r="AE366" s="20">
        <v>0</v>
      </c>
      <c r="AF366" s="19">
        <v>0</v>
      </c>
      <c r="AG366" s="20">
        <v>0</v>
      </c>
      <c r="AH366" s="20">
        <v>97.7892</v>
      </c>
      <c r="AI366" s="19">
        <v>0</v>
      </c>
      <c r="AJ366" s="20">
        <v>0</v>
      </c>
      <c r="AK366" s="20">
        <v>0</v>
      </c>
      <c r="AL366" s="19">
        <v>0</v>
      </c>
      <c r="AM366" s="20">
        <v>0</v>
      </c>
      <c r="AN366" s="20">
        <v>0</v>
      </c>
      <c r="AO366" s="19">
        <v>0</v>
      </c>
      <c r="AP366" s="20">
        <v>0</v>
      </c>
      <c r="AQ366" s="20">
        <v>0</v>
      </c>
    </row>
    <row r="367" spans="1:4" ht="17.25">
      <c r="A367" s="10">
        <v>0.25138888888888899</v>
      </c>
      <c r="B367" s="19">
        <v>0.700763</v>
      </c>
      <c r="C367" s="20">
        <v>18.7806</v>
      </c>
      <c r="D367" s="20">
        <v>813.564</v>
      </c>
      <c r="E367" s="19">
        <v>0.885385</v>
      </c>
      <c r="F367" s="20">
        <v>27.1925</v>
      </c>
      <c r="G367" s="20">
        <v>991.185</v>
      </c>
      <c r="H367" s="19">
        <v>0.895016</v>
      </c>
      <c r="I367" s="20">
        <v>16.8674</v>
      </c>
      <c r="J367" s="20">
        <v>906.743</v>
      </c>
      <c r="K367" s="19">
        <v>0.881204</v>
      </c>
      <c r="L367" s="20">
        <v>14.7374</v>
      </c>
      <c r="M367" s="20">
        <v>479.805</v>
      </c>
      <c r="N367" s="19">
        <v>0.704096</v>
      </c>
      <c r="O367" s="20">
        <v>18.8352</v>
      </c>
      <c r="P367" s="20">
        <v>815.553</v>
      </c>
      <c r="Q367" s="19">
        <v>0.765117</v>
      </c>
      <c r="R367" s="20">
        <v>1.62402</v>
      </c>
      <c r="S367" s="20">
        <v>41.8309</v>
      </c>
      <c r="T367" s="19">
        <v>-0.997284</v>
      </c>
      <c r="U367" s="20">
        <v>14.7235</v>
      </c>
      <c r="V367" s="20">
        <v>108.995</v>
      </c>
      <c r="W367" s="19">
        <v>0.98965</v>
      </c>
      <c r="X367" s="20">
        <v>0.625599</v>
      </c>
      <c r="Y367" s="20">
        <v>41.208</v>
      </c>
      <c r="Z367" s="19">
        <v>0.809353</v>
      </c>
      <c r="AA367" s="20">
        <v>3.26865</v>
      </c>
      <c r="AB367" s="20">
        <v>212.889</v>
      </c>
      <c r="AC367" s="19">
        <v>0</v>
      </c>
      <c r="AD367" s="20">
        <v>0</v>
      </c>
      <c r="AE367" s="20">
        <v>0</v>
      </c>
      <c r="AF367" s="19">
        <v>0</v>
      </c>
      <c r="AG367" s="20">
        <v>0</v>
      </c>
      <c r="AH367" s="20">
        <v>97.7893</v>
      </c>
      <c r="AI367" s="19">
        <v>0</v>
      </c>
      <c r="AJ367" s="20">
        <v>0</v>
      </c>
      <c r="AK367" s="20">
        <v>0</v>
      </c>
      <c r="AL367" s="19">
        <v>0</v>
      </c>
      <c r="AM367" s="20">
        <v>0</v>
      </c>
      <c r="AN367" s="20">
        <v>0</v>
      </c>
      <c r="AO367" s="19">
        <v>0</v>
      </c>
      <c r="AP367" s="20">
        <v>0</v>
      </c>
      <c r="AQ367" s="20">
        <v>0</v>
      </c>
    </row>
    <row r="368" spans="1:4" ht="17.25">
      <c r="A368" s="10">
        <v>0.25208333333333299</v>
      </c>
      <c r="B368" s="19">
        <v>0.699604</v>
      </c>
      <c r="C368" s="20">
        <v>18.816</v>
      </c>
      <c r="D368" s="20">
        <v>813.877</v>
      </c>
      <c r="E368" s="19">
        <v>0.884814</v>
      </c>
      <c r="F368" s="20">
        <v>27.1588</v>
      </c>
      <c r="G368" s="20">
        <v>991.645</v>
      </c>
      <c r="H368" s="19">
        <v>0.89454</v>
      </c>
      <c r="I368" s="20">
        <v>16.865</v>
      </c>
      <c r="J368" s="20">
        <v>907.024</v>
      </c>
      <c r="K368" s="19">
        <v>0.881145</v>
      </c>
      <c r="L368" s="20">
        <v>14.7581</v>
      </c>
      <c r="M368" s="20">
        <v>480.055</v>
      </c>
      <c r="N368" s="19">
        <v>0.704438</v>
      </c>
      <c r="O368" s="20">
        <v>18.8871</v>
      </c>
      <c r="P368" s="20">
        <v>815.873</v>
      </c>
      <c r="Q368" s="19">
        <v>0.764738</v>
      </c>
      <c r="R368" s="20">
        <v>1.62359</v>
      </c>
      <c r="S368" s="20">
        <v>41.8579</v>
      </c>
      <c r="T368" s="19">
        <v>-0.99727</v>
      </c>
      <c r="U368" s="20">
        <v>14.7519</v>
      </c>
      <c r="V368" s="20">
        <v>109.245</v>
      </c>
      <c r="W368" s="19">
        <v>0.989709</v>
      </c>
      <c r="X368" s="20">
        <v>0.625684</v>
      </c>
      <c r="Y368" s="20">
        <v>41.2184</v>
      </c>
      <c r="Z368" s="19">
        <v>0.809849</v>
      </c>
      <c r="AA368" s="20">
        <v>3.27976</v>
      </c>
      <c r="AB368" s="20">
        <v>212.942</v>
      </c>
      <c r="AC368" s="19">
        <v>0</v>
      </c>
      <c r="AD368" s="20">
        <v>0</v>
      </c>
      <c r="AE368" s="20">
        <v>0</v>
      </c>
      <c r="AF368" s="19">
        <v>0.833123</v>
      </c>
      <c r="AG368" s="20">
        <v>0.00533516</v>
      </c>
      <c r="AH368" s="20">
        <v>97.7893</v>
      </c>
      <c r="AI368" s="19">
        <v>0</v>
      </c>
      <c r="AJ368" s="20">
        <v>0</v>
      </c>
      <c r="AK368" s="20">
        <v>0</v>
      </c>
      <c r="AL368" s="19">
        <v>0</v>
      </c>
      <c r="AM368" s="20">
        <v>0</v>
      </c>
      <c r="AN368" s="20">
        <v>0</v>
      </c>
      <c r="AO368" s="19">
        <v>0</v>
      </c>
      <c r="AP368" s="20">
        <v>0</v>
      </c>
      <c r="AQ368" s="20">
        <v>0</v>
      </c>
    </row>
    <row r="369" spans="1:4" ht="17.25">
      <c r="A369" s="10">
        <v>0.25277777777777799</v>
      </c>
      <c r="B369" s="19">
        <v>0.702634</v>
      </c>
      <c r="C369" s="20">
        <v>18.9096</v>
      </c>
      <c r="D369" s="20">
        <v>814.197</v>
      </c>
      <c r="E369" s="19">
        <v>0.885512</v>
      </c>
      <c r="F369" s="20">
        <v>27.1961</v>
      </c>
      <c r="G369" s="20">
        <v>992.091</v>
      </c>
      <c r="H369" s="19">
        <v>0.895238</v>
      </c>
      <c r="I369" s="20">
        <v>16.8991</v>
      </c>
      <c r="J369" s="20">
        <v>907.301</v>
      </c>
      <c r="K369" s="19">
        <v>0.881568</v>
      </c>
      <c r="L369" s="20">
        <v>14.7816</v>
      </c>
      <c r="M369" s="20">
        <v>480.297</v>
      </c>
      <c r="N369" s="19">
        <v>0.706789</v>
      </c>
      <c r="O369" s="20">
        <v>18.9685</v>
      </c>
      <c r="P369" s="20">
        <v>816.183</v>
      </c>
      <c r="Q369" s="19">
        <v>0.764645</v>
      </c>
      <c r="R369" s="20">
        <v>1.62631</v>
      </c>
      <c r="S369" s="20">
        <v>41.8855</v>
      </c>
      <c r="T369" s="19">
        <v>-0.99753</v>
      </c>
      <c r="U369" s="20">
        <v>7.69681</v>
      </c>
      <c r="V369" s="20">
        <v>109.397</v>
      </c>
      <c r="W369" s="19">
        <v>0.98965</v>
      </c>
      <c r="X369" s="20">
        <v>0.625792</v>
      </c>
      <c r="Y369" s="20">
        <v>41.2287</v>
      </c>
      <c r="Z369" s="19">
        <v>0.810888</v>
      </c>
      <c r="AA369" s="20">
        <v>3.27013</v>
      </c>
      <c r="AB369" s="20">
        <v>212.997</v>
      </c>
      <c r="AC369" s="19">
        <v>0</v>
      </c>
      <c r="AD369" s="20">
        <v>0</v>
      </c>
      <c r="AE369" s="20">
        <v>0</v>
      </c>
      <c r="AF369" s="19">
        <v>0</v>
      </c>
      <c r="AG369" s="20">
        <v>0</v>
      </c>
      <c r="AH369" s="20">
        <v>97.7894</v>
      </c>
      <c r="AI369" s="19">
        <v>0</v>
      </c>
      <c r="AJ369" s="20">
        <v>0</v>
      </c>
      <c r="AK369" s="20">
        <v>0</v>
      </c>
      <c r="AL369" s="19">
        <v>0</v>
      </c>
      <c r="AM369" s="20">
        <v>0</v>
      </c>
      <c r="AN369" s="20">
        <v>0</v>
      </c>
      <c r="AO369" s="19">
        <v>0</v>
      </c>
      <c r="AP369" s="20">
        <v>0</v>
      </c>
      <c r="AQ369" s="20">
        <v>0</v>
      </c>
    </row>
    <row r="370" spans="1:4" ht="17.25">
      <c r="A370" s="10">
        <v>0.25347222222222199</v>
      </c>
      <c r="B370" s="19">
        <v>0.705731</v>
      </c>
      <c r="C370" s="20">
        <v>19.0156</v>
      </c>
      <c r="D370" s="20">
        <v>814.518</v>
      </c>
      <c r="E370" s="19">
        <v>0.88644</v>
      </c>
      <c r="F370" s="20">
        <v>27.2936</v>
      </c>
      <c r="G370" s="20">
        <v>992.552</v>
      </c>
      <c r="H370" s="19">
        <v>0.895842</v>
      </c>
      <c r="I370" s="20">
        <v>16.9611</v>
      </c>
      <c r="J370" s="20">
        <v>907.588</v>
      </c>
      <c r="K370" s="19">
        <v>0.882279</v>
      </c>
      <c r="L370" s="20">
        <v>14.8085</v>
      </c>
      <c r="M370" s="20">
        <v>480.547</v>
      </c>
      <c r="N370" s="19">
        <v>0.710605</v>
      </c>
      <c r="O370" s="20">
        <v>19.0776</v>
      </c>
      <c r="P370" s="20">
        <v>816.505</v>
      </c>
      <c r="Q370" s="19">
        <v>0.765079</v>
      </c>
      <c r="R370" s="20">
        <v>1.62439</v>
      </c>
      <c r="S370" s="20">
        <v>41.9121</v>
      </c>
      <c r="T370" s="19">
        <v>-0.997538</v>
      </c>
      <c r="U370" s="20">
        <v>7.6779</v>
      </c>
      <c r="V370" s="20">
        <v>109.523</v>
      </c>
      <c r="W370" s="19">
        <v>0.989538</v>
      </c>
      <c r="X370" s="20">
        <v>0.625411</v>
      </c>
      <c r="Y370" s="20">
        <v>41.2394</v>
      </c>
      <c r="Z370" s="19">
        <v>0.81162</v>
      </c>
      <c r="AA370" s="20">
        <v>3.2708</v>
      </c>
      <c r="AB370" s="20">
        <v>213.05</v>
      </c>
      <c r="AC370" s="19">
        <v>0</v>
      </c>
      <c r="AD370" s="20">
        <v>0</v>
      </c>
      <c r="AE370" s="20">
        <v>0</v>
      </c>
      <c r="AF370" s="19">
        <v>0.813249</v>
      </c>
      <c r="AG370" s="20">
        <v>0.00518315</v>
      </c>
      <c r="AH370" s="20">
        <v>97.7894</v>
      </c>
      <c r="AI370" s="19">
        <v>0</v>
      </c>
      <c r="AJ370" s="20">
        <v>0</v>
      </c>
      <c r="AK370" s="20">
        <v>0</v>
      </c>
      <c r="AL370" s="19">
        <v>0</v>
      </c>
      <c r="AM370" s="20">
        <v>0</v>
      </c>
      <c r="AN370" s="20">
        <v>0</v>
      </c>
      <c r="AO370" s="19">
        <v>0</v>
      </c>
      <c r="AP370" s="20">
        <v>0</v>
      </c>
      <c r="AQ370" s="20">
        <v>0</v>
      </c>
    </row>
    <row r="371" spans="1:4" ht="17.25">
      <c r="A371" s="10">
        <v>0.25416666666666698</v>
      </c>
      <c r="B371" s="19">
        <v>0.708969</v>
      </c>
      <c r="C371" s="20">
        <v>19.0543</v>
      </c>
      <c r="D371" s="20">
        <v>814.83</v>
      </c>
      <c r="E371" s="19">
        <v>0.887299</v>
      </c>
      <c r="F371" s="20">
        <v>27.2922</v>
      </c>
      <c r="G371" s="20">
        <v>993.015</v>
      </c>
      <c r="H371" s="19">
        <v>0.896699</v>
      </c>
      <c r="I371" s="20">
        <v>16.9884</v>
      </c>
      <c r="J371" s="20">
        <v>907.866</v>
      </c>
      <c r="K371" s="19">
        <v>0.88277</v>
      </c>
      <c r="L371" s="20">
        <v>14.7949</v>
      </c>
      <c r="M371" s="20">
        <v>480.79</v>
      </c>
      <c r="N371" s="19">
        <v>0.713549</v>
      </c>
      <c r="O371" s="20">
        <v>19.1167</v>
      </c>
      <c r="P371" s="20">
        <v>816.819</v>
      </c>
      <c r="Q371" s="19">
        <v>0.765915</v>
      </c>
      <c r="R371" s="20">
        <v>1.62483</v>
      </c>
      <c r="S371" s="20">
        <v>41.9392</v>
      </c>
      <c r="T371" s="19">
        <v>-0.997532</v>
      </c>
      <c r="U371" s="20">
        <v>7.65688</v>
      </c>
      <c r="V371" s="20">
        <v>109.65</v>
      </c>
      <c r="W371" s="19">
        <v>0.989466</v>
      </c>
      <c r="X371" s="20">
        <v>0.624119</v>
      </c>
      <c r="Y371" s="20">
        <v>41.2495</v>
      </c>
      <c r="Z371" s="19">
        <v>0.812159</v>
      </c>
      <c r="AA371" s="20">
        <v>3.27388</v>
      </c>
      <c r="AB371" s="20">
        <v>213.104</v>
      </c>
      <c r="AC371" s="19">
        <v>0</v>
      </c>
      <c r="AD371" s="20">
        <v>0</v>
      </c>
      <c r="AE371" s="20">
        <v>0</v>
      </c>
      <c r="AF371" s="19">
        <v>0</v>
      </c>
      <c r="AG371" s="20">
        <v>0</v>
      </c>
      <c r="AH371" s="20">
        <v>97.7894</v>
      </c>
      <c r="AI371" s="19">
        <v>0</v>
      </c>
      <c r="AJ371" s="20">
        <v>0</v>
      </c>
      <c r="AK371" s="20">
        <v>0</v>
      </c>
      <c r="AL371" s="19">
        <v>0</v>
      </c>
      <c r="AM371" s="20">
        <v>0</v>
      </c>
      <c r="AN371" s="20">
        <v>0</v>
      </c>
      <c r="AO371" s="19">
        <v>0</v>
      </c>
      <c r="AP371" s="20">
        <v>0</v>
      </c>
      <c r="AQ371" s="20">
        <v>0</v>
      </c>
    </row>
    <row r="372" spans="1:4" ht="17.25">
      <c r="A372" s="10">
        <v>0.25486111111111098</v>
      </c>
      <c r="B372" s="19">
        <v>0.712738</v>
      </c>
      <c r="C372" s="20">
        <v>19.1037</v>
      </c>
      <c r="D372" s="20">
        <v>815.143</v>
      </c>
      <c r="E372" s="19">
        <v>0.88795</v>
      </c>
      <c r="F372" s="20">
        <v>27.3009</v>
      </c>
      <c r="G372" s="20">
        <v>993.462</v>
      </c>
      <c r="H372" s="19">
        <v>0.897375</v>
      </c>
      <c r="I372" s="20">
        <v>17.0163</v>
      </c>
      <c r="J372" s="20">
        <v>908.155</v>
      </c>
      <c r="K372" s="19">
        <v>0.883447</v>
      </c>
      <c r="L372" s="20">
        <v>14.7827</v>
      </c>
      <c r="M372" s="20">
        <v>481.041</v>
      </c>
      <c r="N372" s="19">
        <v>0.71752</v>
      </c>
      <c r="O372" s="20">
        <v>19.1588</v>
      </c>
      <c r="P372" s="20">
        <v>817.143</v>
      </c>
      <c r="Q372" s="19">
        <v>0.765723</v>
      </c>
      <c r="R372" s="20">
        <v>1.62096</v>
      </c>
      <c r="S372" s="20">
        <v>41.9667</v>
      </c>
      <c r="T372" s="19">
        <v>0.95961</v>
      </c>
      <c r="U372" s="20">
        <v>0.543162</v>
      </c>
      <c r="V372" s="20">
        <v>109.718</v>
      </c>
      <c r="W372" s="19">
        <v>0.989115</v>
      </c>
      <c r="X372" s="20">
        <v>0.620572</v>
      </c>
      <c r="Y372" s="20">
        <v>41.2602</v>
      </c>
      <c r="Z372" s="19">
        <v>0.81447</v>
      </c>
      <c r="AA372" s="20">
        <v>3.26439</v>
      </c>
      <c r="AB372" s="20">
        <v>213.159</v>
      </c>
      <c r="AC372" s="19">
        <v>0</v>
      </c>
      <c r="AD372" s="20">
        <v>0</v>
      </c>
      <c r="AE372" s="20">
        <v>0</v>
      </c>
      <c r="AF372" s="19">
        <v>0.819987</v>
      </c>
      <c r="AG372" s="20">
        <v>0.00517479</v>
      </c>
      <c r="AH372" s="20">
        <v>97.7895</v>
      </c>
      <c r="AI372" s="19">
        <v>0</v>
      </c>
      <c r="AJ372" s="20">
        <v>0</v>
      </c>
      <c r="AK372" s="20">
        <v>0</v>
      </c>
      <c r="AL372" s="19">
        <v>0</v>
      </c>
      <c r="AM372" s="20">
        <v>0</v>
      </c>
      <c r="AN372" s="20">
        <v>0</v>
      </c>
      <c r="AO372" s="19">
        <v>0</v>
      </c>
      <c r="AP372" s="20">
        <v>0</v>
      </c>
      <c r="AQ372" s="20">
        <v>0</v>
      </c>
    </row>
    <row r="373" spans="1:4" ht="17.25">
      <c r="A373" s="10">
        <v>0.25555555555555598</v>
      </c>
      <c r="B373" s="19">
        <v>0.717881</v>
      </c>
      <c r="C373" s="20">
        <v>19.1859</v>
      </c>
      <c r="D373" s="20">
        <v>815.467</v>
      </c>
      <c r="E373" s="19">
        <v>0.889624</v>
      </c>
      <c r="F373" s="20">
        <v>27.3873</v>
      </c>
      <c r="G373" s="20">
        <v>993.925</v>
      </c>
      <c r="H373" s="19">
        <v>0.898764</v>
      </c>
      <c r="I373" s="20">
        <v>17.0764</v>
      </c>
      <c r="J373" s="20">
        <v>908.434</v>
      </c>
      <c r="K373" s="19">
        <v>0.884611</v>
      </c>
      <c r="L373" s="20">
        <v>14.8349</v>
      </c>
      <c r="M373" s="20">
        <v>481.288</v>
      </c>
      <c r="N373" s="19">
        <v>0.722626</v>
      </c>
      <c r="O373" s="20">
        <v>19.2419</v>
      </c>
      <c r="P373" s="20">
        <v>817.458</v>
      </c>
      <c r="Q373" s="19">
        <v>0.767407</v>
      </c>
      <c r="R373" s="20">
        <v>1.62014</v>
      </c>
      <c r="S373" s="20">
        <v>41.9932</v>
      </c>
      <c r="T373" s="19">
        <v>-0.997362</v>
      </c>
      <c r="U373" s="20">
        <v>7.58933</v>
      </c>
      <c r="V373" s="20">
        <v>109.756</v>
      </c>
      <c r="W373" s="19">
        <v>0.989092</v>
      </c>
      <c r="X373" s="20">
        <v>0.619588</v>
      </c>
      <c r="Y373" s="20">
        <v>41.2704</v>
      </c>
      <c r="Z373" s="19">
        <v>0.816983</v>
      </c>
      <c r="AA373" s="20">
        <v>3.26392</v>
      </c>
      <c r="AB373" s="20">
        <v>213.215</v>
      </c>
      <c r="AC373" s="19">
        <v>0</v>
      </c>
      <c r="AD373" s="20">
        <v>0</v>
      </c>
      <c r="AE373" s="20">
        <v>0</v>
      </c>
      <c r="AF373" s="19">
        <v>0</v>
      </c>
      <c r="AG373" s="20">
        <v>0</v>
      </c>
      <c r="AH373" s="20">
        <v>97.7895</v>
      </c>
      <c r="AI373" s="19">
        <v>0</v>
      </c>
      <c r="AJ373" s="20">
        <v>0</v>
      </c>
      <c r="AK373" s="20">
        <v>0</v>
      </c>
      <c r="AL373" s="19">
        <v>0</v>
      </c>
      <c r="AM373" s="20">
        <v>0</v>
      </c>
      <c r="AN373" s="20">
        <v>0</v>
      </c>
      <c r="AO373" s="19">
        <v>0</v>
      </c>
      <c r="AP373" s="20">
        <v>0</v>
      </c>
      <c r="AQ373" s="20">
        <v>0</v>
      </c>
    </row>
    <row r="374" spans="1:4" ht="17.25">
      <c r="A374" s="10">
        <v>0.25624999999999998</v>
      </c>
      <c r="B374" s="19">
        <v>0.715424</v>
      </c>
      <c r="C374" s="20">
        <v>19.2802</v>
      </c>
      <c r="D374" s="20">
        <v>815.782</v>
      </c>
      <c r="E374" s="19">
        <v>0.888334</v>
      </c>
      <c r="F374" s="20">
        <v>27.4005</v>
      </c>
      <c r="G374" s="20">
        <v>994.374</v>
      </c>
      <c r="H374" s="19">
        <v>0.89781</v>
      </c>
      <c r="I374" s="20">
        <v>17.1165</v>
      </c>
      <c r="J374" s="20">
        <v>908.723</v>
      </c>
      <c r="K374" s="19">
        <v>0.883648</v>
      </c>
      <c r="L374" s="20">
        <v>14.8617</v>
      </c>
      <c r="M374" s="20">
        <v>481.531</v>
      </c>
      <c r="N374" s="19">
        <v>0.721081</v>
      </c>
      <c r="O374" s="20">
        <v>19.334</v>
      </c>
      <c r="P374" s="20">
        <v>817.785</v>
      </c>
      <c r="Q374" s="19">
        <v>0.766397</v>
      </c>
      <c r="R374" s="20">
        <v>1.62752</v>
      </c>
      <c r="S374" s="20">
        <v>42.0207</v>
      </c>
      <c r="T374" s="19">
        <v>-0.997322</v>
      </c>
      <c r="U374" s="20">
        <v>7.62101</v>
      </c>
      <c r="V374" s="20">
        <v>109.884</v>
      </c>
      <c r="W374" s="19">
        <v>0.989203</v>
      </c>
      <c r="X374" s="20">
        <v>0.622252</v>
      </c>
      <c r="Y374" s="20">
        <v>41.2806</v>
      </c>
      <c r="Z374" s="19">
        <v>0.815591</v>
      </c>
      <c r="AA374" s="20">
        <v>3.26772</v>
      </c>
      <c r="AB374" s="20">
        <v>213.268</v>
      </c>
      <c r="AC374" s="19">
        <v>0</v>
      </c>
      <c r="AD374" s="20">
        <v>0</v>
      </c>
      <c r="AE374" s="20">
        <v>0</v>
      </c>
      <c r="AF374" s="19">
        <v>0.821251</v>
      </c>
      <c r="AG374" s="20">
        <v>0.00515694</v>
      </c>
      <c r="AH374" s="20">
        <v>97.7896</v>
      </c>
      <c r="AI374" s="19">
        <v>0</v>
      </c>
      <c r="AJ374" s="20">
        <v>0</v>
      </c>
      <c r="AK374" s="20">
        <v>0</v>
      </c>
      <c r="AL374" s="19">
        <v>0</v>
      </c>
      <c r="AM374" s="20">
        <v>0</v>
      </c>
      <c r="AN374" s="20">
        <v>0</v>
      </c>
      <c r="AO374" s="19">
        <v>0</v>
      </c>
      <c r="AP374" s="20">
        <v>0</v>
      </c>
      <c r="AQ374" s="20">
        <v>0</v>
      </c>
    </row>
    <row r="375" spans="1:4" ht="17.25">
      <c r="A375" s="10">
        <v>0.25694444444444398</v>
      </c>
      <c r="B375" s="19">
        <v>0.717755</v>
      </c>
      <c r="C375" s="20">
        <v>19.3096</v>
      </c>
      <c r="D375" s="20">
        <v>816.109</v>
      </c>
      <c r="E375" s="19">
        <v>0.888837</v>
      </c>
      <c r="F375" s="20">
        <v>27.4233</v>
      </c>
      <c r="G375" s="20">
        <v>994.839</v>
      </c>
      <c r="H375" s="19">
        <v>0.89821</v>
      </c>
      <c r="I375" s="20">
        <v>17.1377</v>
      </c>
      <c r="J375" s="20">
        <v>909.014</v>
      </c>
      <c r="K375" s="19">
        <v>0.884234</v>
      </c>
      <c r="L375" s="20">
        <v>14.877</v>
      </c>
      <c r="M375" s="20">
        <v>481.783</v>
      </c>
      <c r="N375" s="19">
        <v>0.72154</v>
      </c>
      <c r="O375" s="20">
        <v>19.364</v>
      </c>
      <c r="P375" s="20">
        <v>818.102</v>
      </c>
      <c r="Q375" s="19">
        <v>0.767465</v>
      </c>
      <c r="R375" s="20">
        <v>1.62594</v>
      </c>
      <c r="S375" s="20">
        <v>42.0474</v>
      </c>
      <c r="T375" s="19">
        <v>-0.997292</v>
      </c>
      <c r="U375" s="20">
        <v>14.7074</v>
      </c>
      <c r="V375" s="20">
        <v>110.03</v>
      </c>
      <c r="W375" s="19">
        <v>0.989182</v>
      </c>
      <c r="X375" s="20">
        <v>0.621242</v>
      </c>
      <c r="Y375" s="20">
        <v>41.2909</v>
      </c>
      <c r="Z375" s="19">
        <v>0.81522</v>
      </c>
      <c r="AA375" s="20">
        <v>3.27002</v>
      </c>
      <c r="AB375" s="20">
        <v>213.323</v>
      </c>
      <c r="AC375" s="19">
        <v>0</v>
      </c>
      <c r="AD375" s="20">
        <v>0</v>
      </c>
      <c r="AE375" s="20">
        <v>0</v>
      </c>
      <c r="AF375" s="19">
        <v>0</v>
      </c>
      <c r="AG375" s="20">
        <v>0</v>
      </c>
      <c r="AH375" s="20">
        <v>97.7896</v>
      </c>
      <c r="AI375" s="19">
        <v>0</v>
      </c>
      <c r="AJ375" s="20">
        <v>0</v>
      </c>
      <c r="AK375" s="20">
        <v>0</v>
      </c>
      <c r="AL375" s="19">
        <v>0</v>
      </c>
      <c r="AM375" s="20">
        <v>0</v>
      </c>
      <c r="AN375" s="20">
        <v>0</v>
      </c>
      <c r="AO375" s="19">
        <v>0</v>
      </c>
      <c r="AP375" s="20">
        <v>0</v>
      </c>
      <c r="AQ375" s="20">
        <v>0</v>
      </c>
    </row>
    <row r="376" spans="1:4" ht="17.25">
      <c r="A376" s="10">
        <v>0.25763888888888897</v>
      </c>
      <c r="B376" s="19">
        <v>0.719286</v>
      </c>
      <c r="C376" s="20">
        <v>19.3483</v>
      </c>
      <c r="D376" s="20">
        <v>816.437</v>
      </c>
      <c r="E376" s="19">
        <v>0.889415</v>
      </c>
      <c r="F376" s="20">
        <v>27.4564</v>
      </c>
      <c r="G376" s="20">
        <v>995.296</v>
      </c>
      <c r="H376" s="19">
        <v>0.898463</v>
      </c>
      <c r="I376" s="20">
        <v>17.1584</v>
      </c>
      <c r="J376" s="20">
        <v>909.295</v>
      </c>
      <c r="K376" s="19">
        <v>0.884408</v>
      </c>
      <c r="L376" s="20">
        <v>14.8748</v>
      </c>
      <c r="M376" s="20">
        <v>482.027</v>
      </c>
      <c r="N376" s="19">
        <v>0.722932</v>
      </c>
      <c r="O376" s="20">
        <v>19.3957</v>
      </c>
      <c r="P376" s="20">
        <v>818.425</v>
      </c>
      <c r="Q376" s="19">
        <v>0.766744</v>
      </c>
      <c r="R376" s="20">
        <v>1.62513</v>
      </c>
      <c r="S376" s="20">
        <v>42.0745</v>
      </c>
      <c r="T376" s="19">
        <v>-0.997544</v>
      </c>
      <c r="U376" s="20">
        <v>7.67999</v>
      </c>
      <c r="V376" s="20">
        <v>110.221</v>
      </c>
      <c r="W376" s="19">
        <v>0.989171</v>
      </c>
      <c r="X376" s="20">
        <v>0.621559</v>
      </c>
      <c r="Y376" s="20">
        <v>41.3013</v>
      </c>
      <c r="Z376" s="19">
        <v>0.816477</v>
      </c>
      <c r="AA376" s="20">
        <v>3.27503</v>
      </c>
      <c r="AB376" s="20">
        <v>213.377</v>
      </c>
      <c r="AC376" s="19">
        <v>0</v>
      </c>
      <c r="AD376" s="20">
        <v>0</v>
      </c>
      <c r="AE376" s="20">
        <v>0</v>
      </c>
      <c r="AF376" s="19">
        <v>0.822112</v>
      </c>
      <c r="AG376" s="20">
        <v>0.00515911</v>
      </c>
      <c r="AH376" s="20">
        <v>97.7896</v>
      </c>
      <c r="AI376" s="19">
        <v>0</v>
      </c>
      <c r="AJ376" s="20">
        <v>0</v>
      </c>
      <c r="AK376" s="20">
        <v>0</v>
      </c>
      <c r="AL376" s="19">
        <v>0</v>
      </c>
      <c r="AM376" s="20">
        <v>0</v>
      </c>
      <c r="AN376" s="20">
        <v>0</v>
      </c>
      <c r="AO376" s="19">
        <v>0</v>
      </c>
      <c r="AP376" s="20">
        <v>0</v>
      </c>
      <c r="AQ376" s="20">
        <v>0</v>
      </c>
    </row>
    <row r="377" spans="1:4" ht="17.25">
      <c r="A377" s="10">
        <v>0.25833333333333303</v>
      </c>
      <c r="B377" s="19">
        <v>0.719167</v>
      </c>
      <c r="C377" s="20">
        <v>19.3328</v>
      </c>
      <c r="D377" s="20">
        <v>816.754</v>
      </c>
      <c r="E377" s="19">
        <v>0.889359</v>
      </c>
      <c r="F377" s="20">
        <v>27.4342</v>
      </c>
      <c r="G377" s="20">
        <v>995.745</v>
      </c>
      <c r="H377" s="19">
        <v>0.898494</v>
      </c>
      <c r="I377" s="20">
        <v>17.1582</v>
      </c>
      <c r="J377" s="20">
        <v>909.585</v>
      </c>
      <c r="K377" s="19">
        <v>0.884611</v>
      </c>
      <c r="L377" s="20">
        <v>14.8726</v>
      </c>
      <c r="M377" s="20">
        <v>482.279</v>
      </c>
      <c r="N377" s="19">
        <v>0.723488</v>
      </c>
      <c r="O377" s="20">
        <v>19.3943</v>
      </c>
      <c r="P377" s="20">
        <v>818.753</v>
      </c>
      <c r="Q377" s="19">
        <v>0.766623</v>
      </c>
      <c r="R377" s="20">
        <v>1.61714</v>
      </c>
      <c r="S377" s="20">
        <v>42.1015</v>
      </c>
      <c r="T377" s="19">
        <v>-0.997539</v>
      </c>
      <c r="U377" s="20">
        <v>7.62428</v>
      </c>
      <c r="V377" s="20">
        <v>110.349</v>
      </c>
      <c r="W377" s="19">
        <v>0.989086</v>
      </c>
      <c r="X377" s="20">
        <v>0.61937</v>
      </c>
      <c r="Y377" s="20">
        <v>41.3116</v>
      </c>
      <c r="Z377" s="19">
        <v>0.816395</v>
      </c>
      <c r="AA377" s="20">
        <v>3.27266</v>
      </c>
      <c r="AB377" s="20">
        <v>213.431</v>
      </c>
      <c r="AC377" s="19">
        <v>0</v>
      </c>
      <c r="AD377" s="20">
        <v>0</v>
      </c>
      <c r="AE377" s="20">
        <v>0</v>
      </c>
      <c r="AF377" s="19">
        <v>0.863025</v>
      </c>
      <c r="AG377" s="20">
        <v>0.0142085</v>
      </c>
      <c r="AH377" s="20">
        <v>97.7897</v>
      </c>
      <c r="AI377" s="19">
        <v>0</v>
      </c>
      <c r="AJ377" s="20">
        <v>0</v>
      </c>
      <c r="AK377" s="20">
        <v>0</v>
      </c>
      <c r="AL377" s="19">
        <v>0</v>
      </c>
      <c r="AM377" s="20">
        <v>0</v>
      </c>
      <c r="AN377" s="20">
        <v>0</v>
      </c>
      <c r="AO377" s="19">
        <v>0</v>
      </c>
      <c r="AP377" s="20">
        <v>0</v>
      </c>
      <c r="AQ377" s="20">
        <v>0</v>
      </c>
    </row>
    <row r="378" spans="1:4" ht="17.25">
      <c r="A378" s="10">
        <v>0.25902777777777802</v>
      </c>
      <c r="B378" s="19">
        <v>0.721261</v>
      </c>
      <c r="C378" s="20">
        <v>19.4551</v>
      </c>
      <c r="D378" s="20">
        <v>817.077</v>
      </c>
      <c r="E378" s="19">
        <v>0.889674</v>
      </c>
      <c r="F378" s="20">
        <v>27.4944</v>
      </c>
      <c r="G378" s="20">
        <v>996.211</v>
      </c>
      <c r="H378" s="19">
        <v>0.898785</v>
      </c>
      <c r="I378" s="20">
        <v>17.1815</v>
      </c>
      <c r="J378" s="20">
        <v>909.876</v>
      </c>
      <c r="K378" s="19">
        <v>0.884651</v>
      </c>
      <c r="L378" s="20">
        <v>14.8796</v>
      </c>
      <c r="M378" s="20">
        <v>482.523</v>
      </c>
      <c r="N378" s="19">
        <v>0.725039</v>
      </c>
      <c r="O378" s="20">
        <v>19.5065</v>
      </c>
      <c r="P378" s="20">
        <v>819.072</v>
      </c>
      <c r="Q378" s="19">
        <v>0.766904</v>
      </c>
      <c r="R378" s="20">
        <v>1.62303</v>
      </c>
      <c r="S378" s="20">
        <v>42.1285</v>
      </c>
      <c r="T378" s="19">
        <v>0.962697</v>
      </c>
      <c r="U378" s="20">
        <v>0.544724</v>
      </c>
      <c r="V378" s="20">
        <v>110.423</v>
      </c>
      <c r="W378" s="19">
        <v>0.989163</v>
      </c>
      <c r="X378" s="20">
        <v>0.621407</v>
      </c>
      <c r="Y378" s="20">
        <v>41.3221</v>
      </c>
      <c r="Z378" s="19">
        <v>0.822368</v>
      </c>
      <c r="AA378" s="20">
        <v>3.26628</v>
      </c>
      <c r="AB378" s="20">
        <v>213.487</v>
      </c>
      <c r="AC378" s="19">
        <v>0</v>
      </c>
      <c r="AD378" s="20">
        <v>0</v>
      </c>
      <c r="AE378" s="20">
        <v>0</v>
      </c>
      <c r="AF378" s="19">
        <v>0.883542</v>
      </c>
      <c r="AG378" s="20">
        <v>5.27572</v>
      </c>
      <c r="AH378" s="20">
        <v>97.8408</v>
      </c>
      <c r="AI378" s="19">
        <v>0</v>
      </c>
      <c r="AJ378" s="20">
        <v>0</v>
      </c>
      <c r="AK378" s="20">
        <v>0</v>
      </c>
      <c r="AL378" s="19">
        <v>0</v>
      </c>
      <c r="AM378" s="20">
        <v>0</v>
      </c>
      <c r="AN378" s="20">
        <v>0</v>
      </c>
      <c r="AO378" s="19">
        <v>0</v>
      </c>
      <c r="AP378" s="20">
        <v>0</v>
      </c>
      <c r="AQ378" s="20">
        <v>0</v>
      </c>
    </row>
    <row r="379" spans="1:4" ht="17.25">
      <c r="A379" s="10">
        <v>0.25972222222222202</v>
      </c>
      <c r="B379" s="19">
        <v>0.720574</v>
      </c>
      <c r="C379" s="20">
        <v>19.5216</v>
      </c>
      <c r="D379" s="20">
        <v>817.396</v>
      </c>
      <c r="E379" s="19">
        <v>0.889115</v>
      </c>
      <c r="F379" s="20">
        <v>27.5285</v>
      </c>
      <c r="G379" s="20">
        <v>996.662</v>
      </c>
      <c r="H379" s="19">
        <v>0.898388</v>
      </c>
      <c r="I379" s="20">
        <v>17.1948</v>
      </c>
      <c r="J379" s="20">
        <v>910.153</v>
      </c>
      <c r="K379" s="19">
        <v>0.884625</v>
      </c>
      <c r="L379" s="20">
        <v>14.9114</v>
      </c>
      <c r="M379" s="20">
        <v>482.767</v>
      </c>
      <c r="N379" s="19">
        <v>0.725068</v>
      </c>
      <c r="O379" s="20">
        <v>19.5869</v>
      </c>
      <c r="P379" s="20">
        <v>819.392</v>
      </c>
      <c r="Q379" s="19">
        <v>0.766277</v>
      </c>
      <c r="R379" s="20">
        <v>1.62295</v>
      </c>
      <c r="S379" s="20">
        <v>42.156</v>
      </c>
      <c r="T379" s="19">
        <v>0.962713</v>
      </c>
      <c r="U379" s="20">
        <v>0.544661</v>
      </c>
      <c r="V379" s="20">
        <v>110.432</v>
      </c>
      <c r="W379" s="19">
        <v>0.989183</v>
      </c>
      <c r="X379" s="20">
        <v>0.6227</v>
      </c>
      <c r="Y379" s="20">
        <v>41.3325</v>
      </c>
      <c r="Z379" s="19">
        <v>0.821752</v>
      </c>
      <c r="AA379" s="20">
        <v>3.26588</v>
      </c>
      <c r="AB379" s="20">
        <v>213.541</v>
      </c>
      <c r="AC379" s="19">
        <v>0</v>
      </c>
      <c r="AD379" s="20">
        <v>0</v>
      </c>
      <c r="AE379" s="20">
        <v>0</v>
      </c>
      <c r="AF379" s="19">
        <v>0.884839</v>
      </c>
      <c r="AG379" s="20">
        <v>5.33361</v>
      </c>
      <c r="AH379" s="20">
        <v>97.928</v>
      </c>
      <c r="AI379" s="19">
        <v>0</v>
      </c>
      <c r="AJ379" s="20">
        <v>0</v>
      </c>
      <c r="AK379" s="20">
        <v>0</v>
      </c>
      <c r="AL379" s="19">
        <v>0</v>
      </c>
      <c r="AM379" s="20">
        <v>0</v>
      </c>
      <c r="AN379" s="20">
        <v>0</v>
      </c>
      <c r="AO379" s="19">
        <v>0</v>
      </c>
      <c r="AP379" s="20">
        <v>0</v>
      </c>
      <c r="AQ379" s="20">
        <v>0</v>
      </c>
    </row>
    <row r="380" spans="1:4" ht="17.25">
      <c r="A380" s="10">
        <v>0.26041666666666702</v>
      </c>
      <c r="B380" s="19">
        <v>0.72457</v>
      </c>
      <c r="C380" s="20">
        <v>19.5479</v>
      </c>
      <c r="D380" s="20">
        <v>817.727</v>
      </c>
      <c r="E380" s="19">
        <v>0.890542</v>
      </c>
      <c r="F380" s="20">
        <v>27.5038</v>
      </c>
      <c r="G380" s="20">
        <v>997.113</v>
      </c>
      <c r="H380" s="19">
        <v>0.899438</v>
      </c>
      <c r="I380" s="20">
        <v>17.1859</v>
      </c>
      <c r="J380" s="20">
        <v>910.435</v>
      </c>
      <c r="K380" s="19">
        <v>0.885577</v>
      </c>
      <c r="L380" s="20">
        <v>14.897</v>
      </c>
      <c r="M380" s="20">
        <v>483.02</v>
      </c>
      <c r="N380" s="19">
        <v>0.728922</v>
      </c>
      <c r="O380" s="20">
        <v>19.6022</v>
      </c>
      <c r="P380" s="20">
        <v>819.724</v>
      </c>
      <c r="Q380" s="19">
        <v>0.766857</v>
      </c>
      <c r="R380" s="20">
        <v>1.61826</v>
      </c>
      <c r="S380" s="20">
        <v>42.183</v>
      </c>
      <c r="T380" s="19">
        <v>0.963576</v>
      </c>
      <c r="U380" s="20">
        <v>0.543825</v>
      </c>
      <c r="V380" s="20">
        <v>110.441</v>
      </c>
      <c r="W380" s="19">
        <v>0.989008</v>
      </c>
      <c r="X380" s="20">
        <v>0.61928</v>
      </c>
      <c r="Y380" s="20">
        <v>41.343</v>
      </c>
      <c r="Z380" s="19">
        <v>0.823976</v>
      </c>
      <c r="AA380" s="20">
        <v>3.26048</v>
      </c>
      <c r="AB380" s="20">
        <v>213.595</v>
      </c>
      <c r="AC380" s="19">
        <v>0</v>
      </c>
      <c r="AD380" s="20">
        <v>0</v>
      </c>
      <c r="AE380" s="20">
        <v>0</v>
      </c>
      <c r="AF380" s="19">
        <v>0.887041</v>
      </c>
      <c r="AG380" s="20">
        <v>5.3607</v>
      </c>
      <c r="AH380" s="20">
        <v>98.02</v>
      </c>
      <c r="AI380" s="19">
        <v>0</v>
      </c>
      <c r="AJ380" s="20">
        <v>0</v>
      </c>
      <c r="AK380" s="20">
        <v>0</v>
      </c>
      <c r="AL380" s="19">
        <v>0</v>
      </c>
      <c r="AM380" s="20">
        <v>0</v>
      </c>
      <c r="AN380" s="20">
        <v>0</v>
      </c>
      <c r="AO380" s="19">
        <v>0</v>
      </c>
      <c r="AP380" s="20">
        <v>0</v>
      </c>
      <c r="AQ380" s="20">
        <v>0</v>
      </c>
    </row>
    <row r="381" spans="1:4" ht="17.25">
      <c r="A381" s="10">
        <v>0.26111111111111102</v>
      </c>
      <c r="B381" s="19">
        <v>0.722527</v>
      </c>
      <c r="C381" s="20">
        <v>19.5478</v>
      </c>
      <c r="D381" s="20">
        <v>818.047</v>
      </c>
      <c r="E381" s="19">
        <v>0.889506</v>
      </c>
      <c r="F381" s="20">
        <v>27.511</v>
      </c>
      <c r="G381" s="20">
        <v>997.579</v>
      </c>
      <c r="H381" s="19">
        <v>0.898464</v>
      </c>
      <c r="I381" s="20">
        <v>17.1441</v>
      </c>
      <c r="J381" s="20">
        <v>910.725</v>
      </c>
      <c r="K381" s="19">
        <v>0.88486</v>
      </c>
      <c r="L381" s="20">
        <v>14.8941</v>
      </c>
      <c r="M381" s="20">
        <v>483.272</v>
      </c>
      <c r="N381" s="19">
        <v>0.726359</v>
      </c>
      <c r="O381" s="20">
        <v>19.5976</v>
      </c>
      <c r="P381" s="20">
        <v>820.056</v>
      </c>
      <c r="Q381" s="19">
        <v>0.765523</v>
      </c>
      <c r="R381" s="20">
        <v>1.61296</v>
      </c>
      <c r="S381" s="20">
        <v>42.2099</v>
      </c>
      <c r="T381" s="19">
        <v>0.962304</v>
      </c>
      <c r="U381" s="20">
        <v>0.543871</v>
      </c>
      <c r="V381" s="20">
        <v>110.45</v>
      </c>
      <c r="W381" s="19">
        <v>0.989088</v>
      </c>
      <c r="X381" s="20">
        <v>0.620184</v>
      </c>
      <c r="Y381" s="20">
        <v>41.353</v>
      </c>
      <c r="Z381" s="19">
        <v>0.815683</v>
      </c>
      <c r="AA381" s="20">
        <v>3.27099</v>
      </c>
      <c r="AB381" s="20">
        <v>213.649</v>
      </c>
      <c r="AC381" s="19">
        <v>0</v>
      </c>
      <c r="AD381" s="20">
        <v>0</v>
      </c>
      <c r="AE381" s="20">
        <v>0</v>
      </c>
      <c r="AF381" s="19">
        <v>0</v>
      </c>
      <c r="AG381" s="20">
        <v>0</v>
      </c>
      <c r="AH381" s="20">
        <v>98.0733</v>
      </c>
      <c r="AI381" s="19">
        <v>0</v>
      </c>
      <c r="AJ381" s="20">
        <v>0</v>
      </c>
      <c r="AK381" s="20">
        <v>0</v>
      </c>
      <c r="AL381" s="19">
        <v>0</v>
      </c>
      <c r="AM381" s="20">
        <v>0</v>
      </c>
      <c r="AN381" s="20">
        <v>0</v>
      </c>
      <c r="AO381" s="19">
        <v>0</v>
      </c>
      <c r="AP381" s="20">
        <v>0</v>
      </c>
      <c r="AQ381" s="20">
        <v>0</v>
      </c>
    </row>
    <row r="382" spans="1:4" ht="17.25">
      <c r="A382" s="10">
        <v>0.26180555555555601</v>
      </c>
      <c r="B382" s="19">
        <v>0.723921</v>
      </c>
      <c r="C382" s="20">
        <v>19.589</v>
      </c>
      <c r="D382" s="20">
        <v>818.379</v>
      </c>
      <c r="E382" s="19">
        <v>0.890153</v>
      </c>
      <c r="F382" s="20">
        <v>27.563</v>
      </c>
      <c r="G382" s="20">
        <v>998.045</v>
      </c>
      <c r="H382" s="19">
        <v>0.898972</v>
      </c>
      <c r="I382" s="20">
        <v>17.169</v>
      </c>
      <c r="J382" s="20">
        <v>911.006</v>
      </c>
      <c r="K382" s="19">
        <v>0.884969</v>
      </c>
      <c r="L382" s="20">
        <v>14.8619</v>
      </c>
      <c r="M382" s="20">
        <v>483.515</v>
      </c>
      <c r="N382" s="19">
        <v>0.727048</v>
      </c>
      <c r="O382" s="20">
        <v>19.6431</v>
      </c>
      <c r="P382" s="20">
        <v>820.389</v>
      </c>
      <c r="Q382" s="19">
        <v>0.765575</v>
      </c>
      <c r="R382" s="20">
        <v>1.61404</v>
      </c>
      <c r="S382" s="20">
        <v>42.2364</v>
      </c>
      <c r="T382" s="19">
        <v>0.963412</v>
      </c>
      <c r="U382" s="20">
        <v>0.544007</v>
      </c>
      <c r="V382" s="20">
        <v>110.459</v>
      </c>
      <c r="W382" s="19">
        <v>0.989212</v>
      </c>
      <c r="X382" s="20">
        <v>0.619605</v>
      </c>
      <c r="Y382" s="20">
        <v>41.3635</v>
      </c>
      <c r="Z382" s="19">
        <v>0.815713</v>
      </c>
      <c r="AA382" s="20">
        <v>3.26867</v>
      </c>
      <c r="AB382" s="20">
        <v>213.705</v>
      </c>
      <c r="AC382" s="19">
        <v>0</v>
      </c>
      <c r="AD382" s="20">
        <v>0</v>
      </c>
      <c r="AE382" s="20">
        <v>0</v>
      </c>
      <c r="AF382" s="19">
        <v>0</v>
      </c>
      <c r="AG382" s="20">
        <v>0</v>
      </c>
      <c r="AH382" s="20">
        <v>98.0733</v>
      </c>
      <c r="AI382" s="19">
        <v>0</v>
      </c>
      <c r="AJ382" s="20">
        <v>0</v>
      </c>
      <c r="AK382" s="20">
        <v>0</v>
      </c>
      <c r="AL382" s="19">
        <v>0</v>
      </c>
      <c r="AM382" s="20">
        <v>0</v>
      </c>
      <c r="AN382" s="20">
        <v>0</v>
      </c>
      <c r="AO382" s="19">
        <v>0</v>
      </c>
      <c r="AP382" s="20">
        <v>0</v>
      </c>
      <c r="AQ382" s="20">
        <v>0</v>
      </c>
    </row>
    <row r="383" spans="1:4" ht="17.25">
      <c r="A383" s="10">
        <v>0.26250000000000001</v>
      </c>
      <c r="B383" s="19">
        <v>0.722028</v>
      </c>
      <c r="C383" s="20">
        <v>19.695</v>
      </c>
      <c r="D383" s="20">
        <v>818.711</v>
      </c>
      <c r="E383" s="19">
        <v>0.889407</v>
      </c>
      <c r="F383" s="20">
        <v>27.6495</v>
      </c>
      <c r="G383" s="20">
        <v>998.504</v>
      </c>
      <c r="H383" s="19">
        <v>0.898711</v>
      </c>
      <c r="I383" s="20">
        <v>17.2352</v>
      </c>
      <c r="J383" s="20">
        <v>911.298</v>
      </c>
      <c r="K383" s="19">
        <v>0.884464</v>
      </c>
      <c r="L383" s="20">
        <v>14.9103</v>
      </c>
      <c r="M383" s="20">
        <v>483.763</v>
      </c>
      <c r="N383" s="19">
        <v>0.726628</v>
      </c>
      <c r="O383" s="20">
        <v>19.7422</v>
      </c>
      <c r="P383" s="20">
        <v>820.706</v>
      </c>
      <c r="Q383" s="19">
        <v>0.765467</v>
      </c>
      <c r="R383" s="20">
        <v>1.61657</v>
      </c>
      <c r="S383" s="20">
        <v>42.2638</v>
      </c>
      <c r="T383" s="19">
        <v>0.962576</v>
      </c>
      <c r="U383" s="20">
        <v>0.544192</v>
      </c>
      <c r="V383" s="20">
        <v>110.468</v>
      </c>
      <c r="W383" s="19">
        <v>0.989289</v>
      </c>
      <c r="X383" s="20">
        <v>0.623169</v>
      </c>
      <c r="Y383" s="20">
        <v>41.3741</v>
      </c>
      <c r="Z383" s="19">
        <v>0.814432</v>
      </c>
      <c r="AA383" s="20">
        <v>3.2659</v>
      </c>
      <c r="AB383" s="20">
        <v>213.76</v>
      </c>
      <c r="AC383" s="19">
        <v>0</v>
      </c>
      <c r="AD383" s="20">
        <v>0</v>
      </c>
      <c r="AE383" s="20">
        <v>0</v>
      </c>
      <c r="AF383" s="19">
        <v>0.826935</v>
      </c>
      <c r="AG383" s="20">
        <v>0.00520944</v>
      </c>
      <c r="AH383" s="20">
        <v>98.0733</v>
      </c>
      <c r="AI383" s="19">
        <v>0</v>
      </c>
      <c r="AJ383" s="20">
        <v>0</v>
      </c>
      <c r="AK383" s="20">
        <v>0</v>
      </c>
      <c r="AL383" s="19">
        <v>0</v>
      </c>
      <c r="AM383" s="20">
        <v>0</v>
      </c>
      <c r="AN383" s="20">
        <v>0</v>
      </c>
      <c r="AO383" s="19">
        <v>0</v>
      </c>
      <c r="AP383" s="20">
        <v>0</v>
      </c>
      <c r="AQ383" s="20">
        <v>0</v>
      </c>
    </row>
    <row r="384" spans="1:4" ht="17.25">
      <c r="A384" s="10">
        <v>0.26319444444444401</v>
      </c>
      <c r="B384" s="19">
        <v>0.722175</v>
      </c>
      <c r="C384" s="20">
        <v>19.7971</v>
      </c>
      <c r="D384" s="20">
        <v>819.035</v>
      </c>
      <c r="E384" s="19">
        <v>0.88914</v>
      </c>
      <c r="F384" s="20">
        <v>27.7091</v>
      </c>
      <c r="G384" s="20">
        <v>998.958</v>
      </c>
      <c r="H384" s="19">
        <v>0.898112</v>
      </c>
      <c r="I384" s="20">
        <v>17.2648</v>
      </c>
      <c r="J384" s="20">
        <v>911.59</v>
      </c>
      <c r="K384" s="19">
        <v>0.883907</v>
      </c>
      <c r="L384" s="20">
        <v>14.9081</v>
      </c>
      <c r="M384" s="20">
        <v>484.007</v>
      </c>
      <c r="N384" s="19">
        <v>0.727395</v>
      </c>
      <c r="O384" s="20">
        <v>19.8445</v>
      </c>
      <c r="P384" s="20">
        <v>821.03</v>
      </c>
      <c r="Q384" s="19">
        <v>0.765307</v>
      </c>
      <c r="R384" s="20">
        <v>1.62004</v>
      </c>
      <c r="S384" s="20">
        <v>42.2903</v>
      </c>
      <c r="T384" s="19">
        <v>0.962122</v>
      </c>
      <c r="U384" s="20">
        <v>0.546715</v>
      </c>
      <c r="V384" s="20">
        <v>110.477</v>
      </c>
      <c r="W384" s="19">
        <v>0.989307</v>
      </c>
      <c r="X384" s="20">
        <v>0.624377</v>
      </c>
      <c r="Y384" s="20">
        <v>41.3843</v>
      </c>
      <c r="Z384" s="19">
        <v>0.813296</v>
      </c>
      <c r="AA384" s="20">
        <v>3.28011</v>
      </c>
      <c r="AB384" s="20">
        <v>213.813</v>
      </c>
      <c r="AC384" s="19">
        <v>0</v>
      </c>
      <c r="AD384" s="20">
        <v>0</v>
      </c>
      <c r="AE384" s="20">
        <v>0</v>
      </c>
      <c r="AF384" s="19">
        <v>0</v>
      </c>
      <c r="AG384" s="20">
        <v>0</v>
      </c>
      <c r="AH384" s="20">
        <v>98.0734</v>
      </c>
      <c r="AI384" s="19">
        <v>0</v>
      </c>
      <c r="AJ384" s="20">
        <v>0</v>
      </c>
      <c r="AK384" s="20">
        <v>0</v>
      </c>
      <c r="AL384" s="19">
        <v>0</v>
      </c>
      <c r="AM384" s="20">
        <v>0</v>
      </c>
      <c r="AN384" s="20">
        <v>0</v>
      </c>
      <c r="AO384" s="19">
        <v>0</v>
      </c>
      <c r="AP384" s="20">
        <v>0</v>
      </c>
      <c r="AQ384" s="20">
        <v>0</v>
      </c>
    </row>
    <row r="385" spans="1:4" ht="17.25">
      <c r="A385" s="10">
        <v>0.26388888888888901</v>
      </c>
      <c r="B385" s="19">
        <v>0.722696</v>
      </c>
      <c r="C385" s="20">
        <v>19.8604</v>
      </c>
      <c r="D385" s="20">
        <v>819.365</v>
      </c>
      <c r="E385" s="19">
        <v>0.889483</v>
      </c>
      <c r="F385" s="20">
        <v>27.788</v>
      </c>
      <c r="G385" s="20">
        <v>999.413</v>
      </c>
      <c r="H385" s="19">
        <v>0.898465</v>
      </c>
      <c r="I385" s="20">
        <v>17.2816</v>
      </c>
      <c r="J385" s="20">
        <v>911.868</v>
      </c>
      <c r="K385" s="19">
        <v>0.883835</v>
      </c>
      <c r="L385" s="20">
        <v>14.9289</v>
      </c>
      <c r="M385" s="20">
        <v>484.26</v>
      </c>
      <c r="N385" s="19">
        <v>0.726988</v>
      </c>
      <c r="O385" s="20">
        <v>19.9243</v>
      </c>
      <c r="P385" s="20">
        <v>821.367</v>
      </c>
      <c r="Q385" s="19">
        <v>0.765076</v>
      </c>
      <c r="R385" s="20">
        <v>1.62138</v>
      </c>
      <c r="S385" s="20">
        <v>42.3173</v>
      </c>
      <c r="T385" s="19">
        <v>0.962457</v>
      </c>
      <c r="U385" s="20">
        <v>0.545583</v>
      </c>
      <c r="V385" s="20">
        <v>110.487</v>
      </c>
      <c r="W385" s="19">
        <v>0.989351</v>
      </c>
      <c r="X385" s="20">
        <v>0.624401</v>
      </c>
      <c r="Y385" s="20">
        <v>41.3945</v>
      </c>
      <c r="Z385" s="19">
        <v>0.813658</v>
      </c>
      <c r="AA385" s="20">
        <v>3.28032</v>
      </c>
      <c r="AB385" s="20">
        <v>213.87</v>
      </c>
      <c r="AC385" s="19">
        <v>0</v>
      </c>
      <c r="AD385" s="20">
        <v>0</v>
      </c>
      <c r="AE385" s="20">
        <v>0</v>
      </c>
      <c r="AF385" s="19">
        <v>0.821605</v>
      </c>
      <c r="AG385" s="20">
        <v>0.00526815</v>
      </c>
      <c r="AH385" s="20">
        <v>98.0734</v>
      </c>
      <c r="AI385" s="19">
        <v>0</v>
      </c>
      <c r="AJ385" s="20">
        <v>0</v>
      </c>
      <c r="AK385" s="20">
        <v>0</v>
      </c>
      <c r="AL385" s="19">
        <v>0</v>
      </c>
      <c r="AM385" s="20">
        <v>0</v>
      </c>
      <c r="AN385" s="20">
        <v>0</v>
      </c>
      <c r="AO385" s="19">
        <v>0</v>
      </c>
      <c r="AP385" s="20">
        <v>0</v>
      </c>
      <c r="AQ385" s="20">
        <v>0</v>
      </c>
    </row>
    <row r="386" spans="1:4" ht="17.25">
      <c r="A386" s="10">
        <v>0.264583333333333</v>
      </c>
      <c r="B386" s="19">
        <v>0.724463</v>
      </c>
      <c r="C386" s="20">
        <v>19.9418</v>
      </c>
      <c r="D386" s="20">
        <v>819.703</v>
      </c>
      <c r="E386" s="19">
        <v>0.889397</v>
      </c>
      <c r="F386" s="20">
        <v>27.8128</v>
      </c>
      <c r="G386" s="20">
        <v>999.899</v>
      </c>
      <c r="H386" s="19">
        <v>0.898234</v>
      </c>
      <c r="I386" s="20">
        <v>17.3012</v>
      </c>
      <c r="J386" s="20">
        <v>912.162</v>
      </c>
      <c r="K386" s="19">
        <v>0.884142</v>
      </c>
      <c r="L386" s="20">
        <v>14.9564</v>
      </c>
      <c r="M386" s="20">
        <v>484.514</v>
      </c>
      <c r="N386" s="19">
        <v>0.728318</v>
      </c>
      <c r="O386" s="20">
        <v>19.9931</v>
      </c>
      <c r="P386" s="20">
        <v>821.706</v>
      </c>
      <c r="Q386" s="19">
        <v>0.764519</v>
      </c>
      <c r="R386" s="20">
        <v>1.61735</v>
      </c>
      <c r="S386" s="20">
        <v>42.3443</v>
      </c>
      <c r="T386" s="19">
        <v>0.961666</v>
      </c>
      <c r="U386" s="20">
        <v>0.546699</v>
      </c>
      <c r="V386" s="20">
        <v>110.496</v>
      </c>
      <c r="W386" s="19">
        <v>0.989239</v>
      </c>
      <c r="X386" s="20">
        <v>0.624118</v>
      </c>
      <c r="Y386" s="20">
        <v>41.4049</v>
      </c>
      <c r="Z386" s="19">
        <v>0.812887</v>
      </c>
      <c r="AA386" s="20">
        <v>3.27735</v>
      </c>
      <c r="AB386" s="20">
        <v>213.922</v>
      </c>
      <c r="AC386" s="19">
        <v>0</v>
      </c>
      <c r="AD386" s="20">
        <v>0</v>
      </c>
      <c r="AE386" s="20">
        <v>0</v>
      </c>
      <c r="AF386" s="19">
        <v>0.825467</v>
      </c>
      <c r="AG386" s="20">
        <v>0.00515624</v>
      </c>
      <c r="AH386" s="20">
        <v>98.0735</v>
      </c>
      <c r="AI386" s="19">
        <v>0</v>
      </c>
      <c r="AJ386" s="20">
        <v>0</v>
      </c>
      <c r="AK386" s="20">
        <v>0</v>
      </c>
      <c r="AL386" s="19">
        <v>0</v>
      </c>
      <c r="AM386" s="20">
        <v>0</v>
      </c>
      <c r="AN386" s="20">
        <v>0</v>
      </c>
      <c r="AO386" s="19">
        <v>0</v>
      </c>
      <c r="AP386" s="20">
        <v>0</v>
      </c>
      <c r="AQ386" s="20">
        <v>0</v>
      </c>
    </row>
    <row r="387" spans="1:4" ht="17.25">
      <c r="A387" s="10">
        <v>0.265277777777778</v>
      </c>
      <c r="B387" s="19">
        <v>0.724527</v>
      </c>
      <c r="C387" s="20">
        <v>19.9966</v>
      </c>
      <c r="D387" s="20">
        <v>820.031</v>
      </c>
      <c r="E387" s="19">
        <v>0.889333</v>
      </c>
      <c r="F387" s="20">
        <v>27.829</v>
      </c>
      <c r="G387" s="20">
        <v>1000.36</v>
      </c>
      <c r="H387" s="19">
        <v>0.898388</v>
      </c>
      <c r="I387" s="20">
        <v>17.3267</v>
      </c>
      <c r="J387" s="20">
        <v>912.445</v>
      </c>
      <c r="K387" s="19">
        <v>0.884266</v>
      </c>
      <c r="L387" s="20">
        <v>14.9671</v>
      </c>
      <c r="M387" s="20">
        <v>484.759</v>
      </c>
      <c r="N387" s="19">
        <v>0.728491</v>
      </c>
      <c r="O387" s="20">
        <v>20.0574</v>
      </c>
      <c r="P387" s="20">
        <v>822.034</v>
      </c>
      <c r="Q387" s="19">
        <v>0.76442</v>
      </c>
      <c r="R387" s="20">
        <v>1.61871</v>
      </c>
      <c r="S387" s="20">
        <v>42.3717</v>
      </c>
      <c r="T387" s="19">
        <v>0.962411</v>
      </c>
      <c r="U387" s="20">
        <v>0.547511</v>
      </c>
      <c r="V387" s="20">
        <v>110.505</v>
      </c>
      <c r="W387" s="19">
        <v>0.989283</v>
      </c>
      <c r="X387" s="20">
        <v>0.625118</v>
      </c>
      <c r="Y387" s="20">
        <v>41.4153</v>
      </c>
      <c r="Z387" s="19">
        <v>0.813946</v>
      </c>
      <c r="AA387" s="20">
        <v>3.27284</v>
      </c>
      <c r="AB387" s="20">
        <v>213.978</v>
      </c>
      <c r="AC387" s="19">
        <v>0</v>
      </c>
      <c r="AD387" s="20">
        <v>0</v>
      </c>
      <c r="AE387" s="20">
        <v>0</v>
      </c>
      <c r="AF387" s="19">
        <v>0</v>
      </c>
      <c r="AG387" s="20">
        <v>0</v>
      </c>
      <c r="AH387" s="20">
        <v>98.0735</v>
      </c>
      <c r="AI387" s="19">
        <v>0</v>
      </c>
      <c r="AJ387" s="20">
        <v>0</v>
      </c>
      <c r="AK387" s="20">
        <v>0</v>
      </c>
      <c r="AL387" s="19">
        <v>0</v>
      </c>
      <c r="AM387" s="20">
        <v>0</v>
      </c>
      <c r="AN387" s="20">
        <v>0</v>
      </c>
      <c r="AO387" s="19">
        <v>0</v>
      </c>
      <c r="AP387" s="20">
        <v>0</v>
      </c>
      <c r="AQ387" s="20">
        <v>0</v>
      </c>
    </row>
    <row r="388" spans="1:4" ht="17.25">
      <c r="A388" s="10">
        <v>0.265972222222222</v>
      </c>
      <c r="B388" s="19">
        <v>0.728195</v>
      </c>
      <c r="C388" s="20">
        <v>20.0883</v>
      </c>
      <c r="D388" s="20">
        <v>820.359</v>
      </c>
      <c r="E388" s="19">
        <v>0.890059</v>
      </c>
      <c r="F388" s="20">
        <v>27.8708</v>
      </c>
      <c r="G388" s="20">
        <v>1000.8</v>
      </c>
      <c r="H388" s="19">
        <v>0.898852</v>
      </c>
      <c r="I388" s="20">
        <v>17.33</v>
      </c>
      <c r="J388" s="20">
        <v>912.739</v>
      </c>
      <c r="K388" s="19">
        <v>0.884692</v>
      </c>
      <c r="L388" s="20">
        <v>14.969</v>
      </c>
      <c r="M388" s="20">
        <v>485.008</v>
      </c>
      <c r="N388" s="19">
        <v>0.731827</v>
      </c>
      <c r="O388" s="20">
        <v>20.1501</v>
      </c>
      <c r="P388" s="20">
        <v>822.369</v>
      </c>
      <c r="Q388" s="19">
        <v>0.765072</v>
      </c>
      <c r="R388" s="20">
        <v>1.6176</v>
      </c>
      <c r="S388" s="20">
        <v>42.3987</v>
      </c>
      <c r="T388" s="19">
        <v>0.962447</v>
      </c>
      <c r="U388" s="20">
        <v>0.54688</v>
      </c>
      <c r="V388" s="20">
        <v>110.514</v>
      </c>
      <c r="W388" s="19">
        <v>0.989169</v>
      </c>
      <c r="X388" s="20">
        <v>0.623409</v>
      </c>
      <c r="Y388" s="20">
        <v>41.4261</v>
      </c>
      <c r="Z388" s="19">
        <v>0.813238</v>
      </c>
      <c r="AA388" s="20">
        <v>3.26388</v>
      </c>
      <c r="AB388" s="20">
        <v>214.032</v>
      </c>
      <c r="AC388" s="19">
        <v>0</v>
      </c>
      <c r="AD388" s="20">
        <v>0</v>
      </c>
      <c r="AE388" s="20">
        <v>0</v>
      </c>
      <c r="AF388" s="19">
        <v>0</v>
      </c>
      <c r="AG388" s="20">
        <v>0</v>
      </c>
      <c r="AH388" s="20">
        <v>98.0736</v>
      </c>
      <c r="AI388" s="19">
        <v>0</v>
      </c>
      <c r="AJ388" s="20">
        <v>0</v>
      </c>
      <c r="AK388" s="20">
        <v>0</v>
      </c>
      <c r="AL388" s="19">
        <v>0</v>
      </c>
      <c r="AM388" s="20">
        <v>0</v>
      </c>
      <c r="AN388" s="20">
        <v>0</v>
      </c>
      <c r="AO388" s="19">
        <v>0</v>
      </c>
      <c r="AP388" s="20">
        <v>0</v>
      </c>
      <c r="AQ388" s="20">
        <v>0</v>
      </c>
    </row>
    <row r="389" spans="1:4" ht="17.25">
      <c r="A389" s="10">
        <v>0.266666666666667</v>
      </c>
      <c r="B389" s="19">
        <v>0.72702</v>
      </c>
      <c r="C389" s="20">
        <v>20.125</v>
      </c>
      <c r="D389" s="20">
        <v>820.7</v>
      </c>
      <c r="E389" s="19">
        <v>0.889686</v>
      </c>
      <c r="F389" s="20">
        <v>27.8534</v>
      </c>
      <c r="G389" s="20">
        <v>1001.28</v>
      </c>
      <c r="H389" s="19">
        <v>0.898477</v>
      </c>
      <c r="I389" s="20">
        <v>17.3176</v>
      </c>
      <c r="J389" s="20">
        <v>913.032</v>
      </c>
      <c r="K389" s="19">
        <v>0.884504</v>
      </c>
      <c r="L389" s="20">
        <v>14.9939</v>
      </c>
      <c r="M389" s="20">
        <v>485.262</v>
      </c>
      <c r="N389" s="19">
        <v>0.730678</v>
      </c>
      <c r="O389" s="20">
        <v>20.1895</v>
      </c>
      <c r="P389" s="20">
        <v>822.711</v>
      </c>
      <c r="Q389" s="19">
        <v>0.764535</v>
      </c>
      <c r="R389" s="20">
        <v>1.61729</v>
      </c>
      <c r="S389" s="20">
        <v>42.4257</v>
      </c>
      <c r="T389" s="19">
        <v>0.961678</v>
      </c>
      <c r="U389" s="20">
        <v>0.546513</v>
      </c>
      <c r="V389" s="20">
        <v>110.523</v>
      </c>
      <c r="W389" s="19">
        <v>0.989275</v>
      </c>
      <c r="X389" s="20">
        <v>0.624095</v>
      </c>
      <c r="Y389" s="20">
        <v>41.4365</v>
      </c>
      <c r="Z389" s="19">
        <v>0.812045</v>
      </c>
      <c r="AA389" s="20">
        <v>3.26619</v>
      </c>
      <c r="AB389" s="20">
        <v>214.086</v>
      </c>
      <c r="AC389" s="19">
        <v>0</v>
      </c>
      <c r="AD389" s="20">
        <v>0</v>
      </c>
      <c r="AE389" s="20">
        <v>0</v>
      </c>
      <c r="AF389" s="19">
        <v>0</v>
      </c>
      <c r="AG389" s="20">
        <v>0</v>
      </c>
      <c r="AH389" s="20">
        <v>98.0736</v>
      </c>
      <c r="AI389" s="19">
        <v>0</v>
      </c>
      <c r="AJ389" s="20">
        <v>0</v>
      </c>
      <c r="AK389" s="20">
        <v>0</v>
      </c>
      <c r="AL389" s="19">
        <v>0</v>
      </c>
      <c r="AM389" s="20">
        <v>0</v>
      </c>
      <c r="AN389" s="20">
        <v>0</v>
      </c>
      <c r="AO389" s="19">
        <v>0</v>
      </c>
      <c r="AP389" s="20">
        <v>0</v>
      </c>
      <c r="AQ389" s="20">
        <v>0</v>
      </c>
    </row>
    <row r="390" spans="1:4" ht="17.25">
      <c r="A390" s="10">
        <v>0.26736111111111099</v>
      </c>
      <c r="B390" s="19">
        <v>0.72929</v>
      </c>
      <c r="C390" s="20">
        <v>20.2166</v>
      </c>
      <c r="D390" s="20">
        <v>821.036</v>
      </c>
      <c r="E390" s="19">
        <v>0.889782</v>
      </c>
      <c r="F390" s="20">
        <v>27.8672</v>
      </c>
      <c r="G390" s="20">
        <v>1001.75</v>
      </c>
      <c r="H390" s="19">
        <v>0.89863</v>
      </c>
      <c r="I390" s="20">
        <v>17.3286</v>
      </c>
      <c r="J390" s="20">
        <v>913.321</v>
      </c>
      <c r="K390" s="19">
        <v>0.884313</v>
      </c>
      <c r="L390" s="20">
        <v>14.9728</v>
      </c>
      <c r="M390" s="20">
        <v>485.508</v>
      </c>
      <c r="N390" s="19">
        <v>0.733304</v>
      </c>
      <c r="O390" s="20">
        <v>20.2782</v>
      </c>
      <c r="P390" s="20">
        <v>823.043</v>
      </c>
      <c r="Q390" s="19">
        <v>0.764536</v>
      </c>
      <c r="R390" s="20">
        <v>1.61567</v>
      </c>
      <c r="S390" s="20">
        <v>42.4526</v>
      </c>
      <c r="T390" s="19">
        <v>0.963059</v>
      </c>
      <c r="U390" s="20">
        <v>0.546624</v>
      </c>
      <c r="V390" s="20">
        <v>110.532</v>
      </c>
      <c r="W390" s="19">
        <v>0.989271</v>
      </c>
      <c r="X390" s="20">
        <v>0.623179</v>
      </c>
      <c r="Y390" s="20">
        <v>41.4467</v>
      </c>
      <c r="Z390" s="19">
        <v>0.812371</v>
      </c>
      <c r="AA390" s="20">
        <v>3.2691</v>
      </c>
      <c r="AB390" s="20">
        <v>214.14</v>
      </c>
      <c r="AC390" s="19">
        <v>0</v>
      </c>
      <c r="AD390" s="20">
        <v>0</v>
      </c>
      <c r="AE390" s="20">
        <v>0</v>
      </c>
      <c r="AF390" s="19">
        <v>0.805991</v>
      </c>
      <c r="AG390" s="20">
        <v>0.00510689</v>
      </c>
      <c r="AH390" s="20">
        <v>98.0736</v>
      </c>
      <c r="AI390" s="19">
        <v>0</v>
      </c>
      <c r="AJ390" s="20">
        <v>0</v>
      </c>
      <c r="AK390" s="20">
        <v>0</v>
      </c>
      <c r="AL390" s="19">
        <v>0</v>
      </c>
      <c r="AM390" s="20">
        <v>0</v>
      </c>
      <c r="AN390" s="20">
        <v>0</v>
      </c>
      <c r="AO390" s="19">
        <v>0</v>
      </c>
      <c r="AP390" s="20">
        <v>0</v>
      </c>
      <c r="AQ390" s="20">
        <v>0</v>
      </c>
    </row>
    <row r="391" spans="1:4" ht="17.25">
      <c r="A391" s="10">
        <v>0.26805555555555599</v>
      </c>
      <c r="B391" s="19">
        <v>0.726212</v>
      </c>
      <c r="C391" s="20">
        <v>20.311</v>
      </c>
      <c r="D391" s="20">
        <v>821.368</v>
      </c>
      <c r="E391" s="19">
        <v>0.888735</v>
      </c>
      <c r="F391" s="20">
        <v>27.9277</v>
      </c>
      <c r="G391" s="20">
        <v>1002.21</v>
      </c>
      <c r="H391" s="19">
        <v>0.897684</v>
      </c>
      <c r="I391" s="20">
        <v>17.3456</v>
      </c>
      <c r="J391" s="20">
        <v>913.605</v>
      </c>
      <c r="K391" s="19">
        <v>0.883307</v>
      </c>
      <c r="L391" s="20">
        <v>14.9873</v>
      </c>
      <c r="M391" s="20">
        <v>485.761</v>
      </c>
      <c r="N391" s="19">
        <v>0.73048</v>
      </c>
      <c r="O391" s="20">
        <v>20.3615</v>
      </c>
      <c r="P391" s="20">
        <v>823.376</v>
      </c>
      <c r="Q391" s="19">
        <v>0.762136</v>
      </c>
      <c r="R391" s="20">
        <v>1.61885</v>
      </c>
      <c r="S391" s="20">
        <v>42.4791</v>
      </c>
      <c r="T391" s="19">
        <v>0.961312</v>
      </c>
      <c r="U391" s="20">
        <v>0.550607</v>
      </c>
      <c r="V391" s="20">
        <v>110.541</v>
      </c>
      <c r="W391" s="19">
        <v>0.989304</v>
      </c>
      <c r="X391" s="20">
        <v>0.625904</v>
      </c>
      <c r="Y391" s="20">
        <v>41.4573</v>
      </c>
      <c r="Z391" s="19">
        <v>0.811381</v>
      </c>
      <c r="AA391" s="20">
        <v>3.27268</v>
      </c>
      <c r="AB391" s="20">
        <v>214.194</v>
      </c>
      <c r="AC391" s="19">
        <v>0</v>
      </c>
      <c r="AD391" s="20">
        <v>0</v>
      </c>
      <c r="AE391" s="20">
        <v>0</v>
      </c>
      <c r="AF391" s="19">
        <v>0</v>
      </c>
      <c r="AG391" s="20">
        <v>0</v>
      </c>
      <c r="AH391" s="20">
        <v>98.0737</v>
      </c>
      <c r="AI391" s="19">
        <v>0</v>
      </c>
      <c r="AJ391" s="20">
        <v>0</v>
      </c>
      <c r="AK391" s="20">
        <v>0</v>
      </c>
      <c r="AL391" s="19">
        <v>0</v>
      </c>
      <c r="AM391" s="20">
        <v>0</v>
      </c>
      <c r="AN391" s="20">
        <v>0</v>
      </c>
      <c r="AO391" s="19">
        <v>0</v>
      </c>
      <c r="AP391" s="20">
        <v>0</v>
      </c>
      <c r="AQ391" s="20">
        <v>0</v>
      </c>
    </row>
    <row r="392" spans="1:4" ht="17.25">
      <c r="A392" s="10">
        <v>0.26874999999999999</v>
      </c>
      <c r="B392" s="19">
        <v>0.729779</v>
      </c>
      <c r="C392" s="20">
        <v>20.339</v>
      </c>
      <c r="D392" s="20">
        <v>821.713</v>
      </c>
      <c r="E392" s="19">
        <v>0.889503</v>
      </c>
      <c r="F392" s="20">
        <v>27.8754</v>
      </c>
      <c r="G392" s="20">
        <v>1002.68</v>
      </c>
      <c r="H392" s="19">
        <v>0.898209</v>
      </c>
      <c r="I392" s="20">
        <v>17.303</v>
      </c>
      <c r="J392" s="20">
        <v>913.898</v>
      </c>
      <c r="K392" s="19">
        <v>0.883623</v>
      </c>
      <c r="L392" s="20">
        <v>14.9437</v>
      </c>
      <c r="M392" s="20">
        <v>486.015</v>
      </c>
      <c r="N392" s="19">
        <v>0.733644</v>
      </c>
      <c r="O392" s="20">
        <v>20.3955</v>
      </c>
      <c r="P392" s="20">
        <v>823.721</v>
      </c>
      <c r="Q392" s="19">
        <v>0.763336</v>
      </c>
      <c r="R392" s="20">
        <v>1.62014</v>
      </c>
      <c r="S392" s="20">
        <v>42.5061</v>
      </c>
      <c r="T392" s="19">
        <v>0.961284</v>
      </c>
      <c r="U392" s="20">
        <v>0.550051</v>
      </c>
      <c r="V392" s="20">
        <v>110.55</v>
      </c>
      <c r="W392" s="19">
        <v>0.989215</v>
      </c>
      <c r="X392" s="20">
        <v>0.622521</v>
      </c>
      <c r="Y392" s="20">
        <v>41.4673</v>
      </c>
      <c r="Z392" s="19">
        <v>0.818798</v>
      </c>
      <c r="AA392" s="20">
        <v>3.25333</v>
      </c>
      <c r="AB392" s="20">
        <v>214.25</v>
      </c>
      <c r="AC392" s="19">
        <v>0</v>
      </c>
      <c r="AD392" s="20">
        <v>0</v>
      </c>
      <c r="AE392" s="20">
        <v>0</v>
      </c>
      <c r="AF392" s="19">
        <v>0.880983</v>
      </c>
      <c r="AG392" s="20">
        <v>5.32622</v>
      </c>
      <c r="AH392" s="20">
        <v>98.086</v>
      </c>
      <c r="AI392" s="19">
        <v>0</v>
      </c>
      <c r="AJ392" s="20">
        <v>0</v>
      </c>
      <c r="AK392" s="20">
        <v>0</v>
      </c>
      <c r="AL392" s="19">
        <v>0</v>
      </c>
      <c r="AM392" s="20">
        <v>0</v>
      </c>
      <c r="AN392" s="20">
        <v>0</v>
      </c>
      <c r="AO392" s="19">
        <v>0</v>
      </c>
      <c r="AP392" s="20">
        <v>0</v>
      </c>
      <c r="AQ392" s="20">
        <v>0</v>
      </c>
    </row>
    <row r="393" spans="1:4" ht="17.25">
      <c r="A393" s="10">
        <v>0.26944444444444399</v>
      </c>
      <c r="B393" s="19">
        <v>0.728751</v>
      </c>
      <c r="C393" s="20">
        <v>20.4412</v>
      </c>
      <c r="D393" s="20">
        <v>822.058</v>
      </c>
      <c r="E393" s="19">
        <v>0.888785</v>
      </c>
      <c r="F393" s="20">
        <v>27.8887</v>
      </c>
      <c r="G393" s="20">
        <v>1003.15</v>
      </c>
      <c r="H393" s="19">
        <v>0.897768</v>
      </c>
      <c r="I393" s="20">
        <v>17.3052</v>
      </c>
      <c r="J393" s="20">
        <v>914.182</v>
      </c>
      <c r="K393" s="19">
        <v>0.883254</v>
      </c>
      <c r="L393" s="20">
        <v>14.9491</v>
      </c>
      <c r="M393" s="20">
        <v>486.26</v>
      </c>
      <c r="N393" s="19">
        <v>0.732786</v>
      </c>
      <c r="O393" s="20">
        <v>20.4951</v>
      </c>
      <c r="P393" s="20">
        <v>824.068</v>
      </c>
      <c r="Q393" s="19">
        <v>0.762988</v>
      </c>
      <c r="R393" s="20">
        <v>1.61902</v>
      </c>
      <c r="S393" s="20">
        <v>42.5335</v>
      </c>
      <c r="T393" s="19">
        <v>0.96155</v>
      </c>
      <c r="U393" s="20">
        <v>0.550622</v>
      </c>
      <c r="V393" s="20">
        <v>110.56</v>
      </c>
      <c r="W393" s="19">
        <v>0.989302</v>
      </c>
      <c r="X393" s="20">
        <v>0.625592</v>
      </c>
      <c r="Y393" s="20">
        <v>41.4781</v>
      </c>
      <c r="Z393" s="19">
        <v>0.817749</v>
      </c>
      <c r="AA393" s="20">
        <v>3.25522</v>
      </c>
      <c r="AB393" s="20">
        <v>214.304</v>
      </c>
      <c r="AC393" s="19">
        <v>0</v>
      </c>
      <c r="AD393" s="20">
        <v>0</v>
      </c>
      <c r="AE393" s="20">
        <v>0</v>
      </c>
      <c r="AF393" s="19">
        <v>0.881931</v>
      </c>
      <c r="AG393" s="20">
        <v>5.30685</v>
      </c>
      <c r="AH393" s="20">
        <v>98.1724</v>
      </c>
      <c r="AI393" s="19">
        <v>0</v>
      </c>
      <c r="AJ393" s="20">
        <v>0</v>
      </c>
      <c r="AK393" s="20">
        <v>0</v>
      </c>
      <c r="AL393" s="19">
        <v>0</v>
      </c>
      <c r="AM393" s="20">
        <v>0</v>
      </c>
      <c r="AN393" s="20">
        <v>0</v>
      </c>
      <c r="AO393" s="19">
        <v>0</v>
      </c>
      <c r="AP393" s="20">
        <v>0</v>
      </c>
      <c r="AQ393" s="20">
        <v>0</v>
      </c>
    </row>
    <row r="394" spans="1:4" ht="17.25">
      <c r="A394" s="10">
        <v>0.27013888888888898</v>
      </c>
      <c r="B394" s="19">
        <v>0.730081</v>
      </c>
      <c r="C394" s="20">
        <v>20.4789</v>
      </c>
      <c r="D394" s="20">
        <v>822.393</v>
      </c>
      <c r="E394" s="19">
        <v>0.888485</v>
      </c>
      <c r="F394" s="20">
        <v>27.8013</v>
      </c>
      <c r="G394" s="20">
        <v>1003.61</v>
      </c>
      <c r="H394" s="19">
        <v>0.897371</v>
      </c>
      <c r="I394" s="20">
        <v>17.2873</v>
      </c>
      <c r="J394" s="20">
        <v>914.465</v>
      </c>
      <c r="K394" s="19">
        <v>0.882874</v>
      </c>
      <c r="L394" s="20">
        <v>14.9145</v>
      </c>
      <c r="M394" s="20">
        <v>486.505</v>
      </c>
      <c r="N394" s="19">
        <v>0.733707</v>
      </c>
      <c r="O394" s="20">
        <v>20.5344</v>
      </c>
      <c r="P394" s="20">
        <v>824.404</v>
      </c>
      <c r="Q394" s="19">
        <v>0.762301</v>
      </c>
      <c r="R394" s="20">
        <v>1.61897</v>
      </c>
      <c r="S394" s="20">
        <v>42.5605</v>
      </c>
      <c r="T394" s="19">
        <v>0.961535</v>
      </c>
      <c r="U394" s="20">
        <v>0.551549</v>
      </c>
      <c r="V394" s="20">
        <v>110.569</v>
      </c>
      <c r="W394" s="19">
        <v>0.989268</v>
      </c>
      <c r="X394" s="20">
        <v>0.62573</v>
      </c>
      <c r="Y394" s="20">
        <v>41.4881</v>
      </c>
      <c r="Z394" s="19">
        <v>0.818169</v>
      </c>
      <c r="AA394" s="20">
        <v>3.25298</v>
      </c>
      <c r="AB394" s="20">
        <v>214.358</v>
      </c>
      <c r="AC394" s="19">
        <v>0</v>
      </c>
      <c r="AD394" s="20">
        <v>0</v>
      </c>
      <c r="AE394" s="20">
        <v>0</v>
      </c>
      <c r="AF394" s="19">
        <v>0.881912</v>
      </c>
      <c r="AG394" s="20">
        <v>5.2926</v>
      </c>
      <c r="AH394" s="20">
        <v>98.2593</v>
      </c>
      <c r="AI394" s="19">
        <v>0</v>
      </c>
      <c r="AJ394" s="20">
        <v>0</v>
      </c>
      <c r="AK394" s="20">
        <v>0</v>
      </c>
      <c r="AL394" s="19">
        <v>0</v>
      </c>
      <c r="AM394" s="20">
        <v>0</v>
      </c>
      <c r="AN394" s="20">
        <v>0</v>
      </c>
      <c r="AO394" s="19">
        <v>0</v>
      </c>
      <c r="AP394" s="20">
        <v>0</v>
      </c>
      <c r="AQ394" s="20">
        <v>0</v>
      </c>
    </row>
    <row r="395" spans="1:4" ht="17.25">
      <c r="A395" s="10">
        <v>0.27083333333333298</v>
      </c>
      <c r="B395" s="19">
        <v>0.731005</v>
      </c>
      <c r="C395" s="20">
        <v>20.545</v>
      </c>
      <c r="D395" s="20">
        <v>822.741</v>
      </c>
      <c r="E395" s="19">
        <v>0.888678</v>
      </c>
      <c r="F395" s="20">
        <v>27.7952</v>
      </c>
      <c r="G395" s="20">
        <v>1004.07</v>
      </c>
      <c r="H395" s="19">
        <v>0.897664</v>
      </c>
      <c r="I395" s="20">
        <v>17.2547</v>
      </c>
      <c r="J395" s="20">
        <v>914.767</v>
      </c>
      <c r="K395" s="19">
        <v>0.8831</v>
      </c>
      <c r="L395" s="20">
        <v>14.9047</v>
      </c>
      <c r="M395" s="20">
        <v>486.754</v>
      </c>
      <c r="N395" s="19">
        <v>0.735308</v>
      </c>
      <c r="O395" s="20">
        <v>20.5982</v>
      </c>
      <c r="P395" s="20">
        <v>824.746</v>
      </c>
      <c r="Q395" s="19">
        <v>0.762757</v>
      </c>
      <c r="R395" s="20">
        <v>1.61738</v>
      </c>
      <c r="S395" s="20">
        <v>42.5874</v>
      </c>
      <c r="T395" s="19">
        <v>0.961172</v>
      </c>
      <c r="U395" s="20">
        <v>0.551101</v>
      </c>
      <c r="V395" s="20">
        <v>110.578</v>
      </c>
      <c r="W395" s="19">
        <v>0.989254</v>
      </c>
      <c r="X395" s="20">
        <v>0.624313</v>
      </c>
      <c r="Y395" s="20">
        <v>41.4989</v>
      </c>
      <c r="Z395" s="19">
        <v>0.810281</v>
      </c>
      <c r="AA395" s="20">
        <v>3.26589</v>
      </c>
      <c r="AB395" s="20">
        <v>214.411</v>
      </c>
      <c r="AC395" s="19">
        <v>0</v>
      </c>
      <c r="AD395" s="20">
        <v>0</v>
      </c>
      <c r="AE395" s="20">
        <v>0</v>
      </c>
      <c r="AF395" s="19">
        <v>0.829099</v>
      </c>
      <c r="AG395" s="20">
        <v>0.00525718</v>
      </c>
      <c r="AH395" s="20">
        <v>98.3261</v>
      </c>
      <c r="AI395" s="19">
        <v>0</v>
      </c>
      <c r="AJ395" s="20">
        <v>0</v>
      </c>
      <c r="AK395" s="20">
        <v>0</v>
      </c>
      <c r="AL395" s="19">
        <v>0</v>
      </c>
      <c r="AM395" s="20">
        <v>0</v>
      </c>
      <c r="AN395" s="20">
        <v>0</v>
      </c>
      <c r="AO395" s="19">
        <v>0</v>
      </c>
      <c r="AP395" s="20">
        <v>0</v>
      </c>
      <c r="AQ395" s="20">
        <v>0</v>
      </c>
    </row>
    <row r="396" spans="1:4" ht="17.25">
      <c r="A396" s="10">
        <v>0.27152777777777798</v>
      </c>
      <c r="B396" s="19">
        <v>0.731522</v>
      </c>
      <c r="C396" s="20">
        <v>20.5647</v>
      </c>
      <c r="D396" s="20">
        <v>823.078</v>
      </c>
      <c r="E396" s="19">
        <v>0.888441</v>
      </c>
      <c r="F396" s="20">
        <v>27.7584</v>
      </c>
      <c r="G396" s="20">
        <v>1004.52</v>
      </c>
      <c r="H396" s="19">
        <v>0.897606</v>
      </c>
      <c r="I396" s="20">
        <v>17.2578</v>
      </c>
      <c r="J396" s="20">
        <v>915.05</v>
      </c>
      <c r="K396" s="19">
        <v>0.882917</v>
      </c>
      <c r="L396" s="20">
        <v>14.8974</v>
      </c>
      <c r="M396" s="20">
        <v>486.998</v>
      </c>
      <c r="N396" s="19">
        <v>0.735637</v>
      </c>
      <c r="O396" s="20">
        <v>20.6257</v>
      </c>
      <c r="P396" s="20">
        <v>825.084</v>
      </c>
      <c r="Q396" s="19">
        <v>0.762028</v>
      </c>
      <c r="R396" s="20">
        <v>1.61259</v>
      </c>
      <c r="S396" s="20">
        <v>42.6144</v>
      </c>
      <c r="T396" s="19">
        <v>0.961337</v>
      </c>
      <c r="U396" s="20">
        <v>0.550811</v>
      </c>
      <c r="V396" s="20">
        <v>110.587</v>
      </c>
      <c r="W396" s="19">
        <v>0.989263</v>
      </c>
      <c r="X396" s="20">
        <v>0.623</v>
      </c>
      <c r="Y396" s="20">
        <v>41.5093</v>
      </c>
      <c r="Z396" s="19">
        <v>0.812068</v>
      </c>
      <c r="AA396" s="20">
        <v>3.26301</v>
      </c>
      <c r="AB396" s="20">
        <v>214.467</v>
      </c>
      <c r="AC396" s="19">
        <v>0</v>
      </c>
      <c r="AD396" s="20">
        <v>0</v>
      </c>
      <c r="AE396" s="20">
        <v>0</v>
      </c>
      <c r="AF396" s="19">
        <v>0.802688</v>
      </c>
      <c r="AG396" s="20">
        <v>0.00518781</v>
      </c>
      <c r="AH396" s="20">
        <v>98.3261</v>
      </c>
      <c r="AI396" s="19">
        <v>0</v>
      </c>
      <c r="AJ396" s="20">
        <v>0</v>
      </c>
      <c r="AK396" s="20">
        <v>0</v>
      </c>
      <c r="AL396" s="19">
        <v>0</v>
      </c>
      <c r="AM396" s="20">
        <v>0</v>
      </c>
      <c r="AN396" s="20">
        <v>0</v>
      </c>
      <c r="AO396" s="19">
        <v>0</v>
      </c>
      <c r="AP396" s="20">
        <v>0</v>
      </c>
      <c r="AQ396" s="20">
        <v>0</v>
      </c>
    </row>
    <row r="397" spans="1:4" ht="17.25">
      <c r="A397" s="10">
        <v>0.27222222222222198</v>
      </c>
      <c r="B397" s="19">
        <v>0.736958</v>
      </c>
      <c r="C397" s="20">
        <v>20.727</v>
      </c>
      <c r="D397" s="20">
        <v>823.422</v>
      </c>
      <c r="E397" s="19">
        <v>0.889589</v>
      </c>
      <c r="F397" s="20">
        <v>27.787</v>
      </c>
      <c r="G397" s="20">
        <v>1004.98</v>
      </c>
      <c r="H397" s="19">
        <v>0.898395</v>
      </c>
      <c r="I397" s="20">
        <v>17.2728</v>
      </c>
      <c r="J397" s="20">
        <v>915.333</v>
      </c>
      <c r="K397" s="19">
        <v>0.883605</v>
      </c>
      <c r="L397" s="20">
        <v>14.8795</v>
      </c>
      <c r="M397" s="20">
        <v>487.25</v>
      </c>
      <c r="N397" s="19">
        <v>0.740927</v>
      </c>
      <c r="O397" s="20">
        <v>20.7749</v>
      </c>
      <c r="P397" s="20">
        <v>825.435</v>
      </c>
      <c r="Q397" s="19">
        <v>0.765206</v>
      </c>
      <c r="R397" s="20">
        <v>1.62024</v>
      </c>
      <c r="S397" s="20">
        <v>42.6413</v>
      </c>
      <c r="T397" s="19">
        <v>0.962448</v>
      </c>
      <c r="U397" s="20">
        <v>0.549191</v>
      </c>
      <c r="V397" s="20">
        <v>110.596</v>
      </c>
      <c r="W397" s="19">
        <v>0.989186</v>
      </c>
      <c r="X397" s="20">
        <v>0.624168</v>
      </c>
      <c r="Y397" s="20">
        <v>41.5195</v>
      </c>
      <c r="Z397" s="19">
        <v>0.812919</v>
      </c>
      <c r="AA397" s="20">
        <v>3.26967</v>
      </c>
      <c r="AB397" s="20">
        <v>214.522</v>
      </c>
      <c r="AC397" s="19">
        <v>0</v>
      </c>
      <c r="AD397" s="20">
        <v>0</v>
      </c>
      <c r="AE397" s="20">
        <v>0</v>
      </c>
      <c r="AF397" s="19">
        <v>0.806789</v>
      </c>
      <c r="AG397" s="20">
        <v>0.00518379</v>
      </c>
      <c r="AH397" s="20">
        <v>98.3262</v>
      </c>
      <c r="AI397" s="19">
        <v>0</v>
      </c>
      <c r="AJ397" s="20">
        <v>0</v>
      </c>
      <c r="AK397" s="20">
        <v>0</v>
      </c>
      <c r="AL397" s="19">
        <v>0</v>
      </c>
      <c r="AM397" s="20">
        <v>0</v>
      </c>
      <c r="AN397" s="20">
        <v>0</v>
      </c>
      <c r="AO397" s="19">
        <v>0</v>
      </c>
      <c r="AP397" s="20">
        <v>0</v>
      </c>
      <c r="AQ397" s="20">
        <v>0</v>
      </c>
    </row>
    <row r="398" spans="1:4" ht="17.25">
      <c r="A398" s="10">
        <v>0.27291666666666697</v>
      </c>
      <c r="B398" s="19">
        <v>0.736615</v>
      </c>
      <c r="C398" s="20">
        <v>20.7422</v>
      </c>
      <c r="D398" s="20">
        <v>823.761</v>
      </c>
      <c r="E398" s="19">
        <v>0.889304</v>
      </c>
      <c r="F398" s="20">
        <v>27.7541</v>
      </c>
      <c r="G398" s="20">
        <v>1005.45</v>
      </c>
      <c r="H398" s="19">
        <v>0.898273</v>
      </c>
      <c r="I398" s="20">
        <v>17.2573</v>
      </c>
      <c r="J398" s="20">
        <v>915.62</v>
      </c>
      <c r="K398" s="19">
        <v>0.884271</v>
      </c>
      <c r="L398" s="20">
        <v>14.9203</v>
      </c>
      <c r="M398" s="20">
        <v>487.503</v>
      </c>
      <c r="N398" s="19">
        <v>0.741539</v>
      </c>
      <c r="O398" s="20">
        <v>20.805</v>
      </c>
      <c r="P398" s="20">
        <v>825.787</v>
      </c>
      <c r="Q398" s="19">
        <v>0.764851</v>
      </c>
      <c r="R398" s="20">
        <v>1.61841</v>
      </c>
      <c r="S398" s="20">
        <v>42.6682</v>
      </c>
      <c r="T398" s="19">
        <v>0.96304</v>
      </c>
      <c r="U398" s="20">
        <v>0.549502</v>
      </c>
      <c r="V398" s="20">
        <v>110.606</v>
      </c>
      <c r="W398" s="19">
        <v>0.989344</v>
      </c>
      <c r="X398" s="20">
        <v>0.623817</v>
      </c>
      <c r="Y398" s="20">
        <v>41.5299</v>
      </c>
      <c r="Z398" s="19">
        <v>0.813292</v>
      </c>
      <c r="AA398" s="20">
        <v>3.26242</v>
      </c>
      <c r="AB398" s="20">
        <v>214.575</v>
      </c>
      <c r="AC398" s="19">
        <v>0</v>
      </c>
      <c r="AD398" s="20">
        <v>0</v>
      </c>
      <c r="AE398" s="20">
        <v>0</v>
      </c>
      <c r="AF398" s="19">
        <v>0.839589</v>
      </c>
      <c r="AG398" s="20">
        <v>0.00529395</v>
      </c>
      <c r="AH398" s="20">
        <v>98.3262</v>
      </c>
      <c r="AI398" s="19">
        <v>0</v>
      </c>
      <c r="AJ398" s="20">
        <v>0</v>
      </c>
      <c r="AK398" s="20">
        <v>0</v>
      </c>
      <c r="AL398" s="19">
        <v>0</v>
      </c>
      <c r="AM398" s="20">
        <v>0</v>
      </c>
      <c r="AN398" s="20">
        <v>0</v>
      </c>
      <c r="AO398" s="19">
        <v>0</v>
      </c>
      <c r="AP398" s="20">
        <v>0</v>
      </c>
      <c r="AQ398" s="20">
        <v>0</v>
      </c>
    </row>
    <row r="399" spans="1:4" ht="17.25">
      <c r="A399" s="10">
        <v>0.27361111111111103</v>
      </c>
      <c r="B399" s="19">
        <v>0.739847</v>
      </c>
      <c r="C399" s="20">
        <v>20.8581</v>
      </c>
      <c r="D399" s="20">
        <v>824.114</v>
      </c>
      <c r="E399" s="19">
        <v>0.889735</v>
      </c>
      <c r="F399" s="20">
        <v>27.7632</v>
      </c>
      <c r="G399" s="20">
        <v>1005.92</v>
      </c>
      <c r="H399" s="19">
        <v>0.898367</v>
      </c>
      <c r="I399" s="20">
        <v>17.2404</v>
      </c>
      <c r="J399" s="20">
        <v>915.912</v>
      </c>
      <c r="K399" s="19">
        <v>0.884084</v>
      </c>
      <c r="L399" s="20">
        <v>14.9008</v>
      </c>
      <c r="M399" s="20">
        <v>487.755</v>
      </c>
      <c r="N399" s="19">
        <v>0.743564</v>
      </c>
      <c r="O399" s="20">
        <v>20.9057</v>
      </c>
      <c r="P399" s="20">
        <v>826.129</v>
      </c>
      <c r="Q399" s="19">
        <v>0.765767</v>
      </c>
      <c r="R399" s="20">
        <v>1.62316</v>
      </c>
      <c r="S399" s="20">
        <v>42.6948</v>
      </c>
      <c r="T399" s="19">
        <v>0.963115</v>
      </c>
      <c r="U399" s="20">
        <v>0.548866</v>
      </c>
      <c r="V399" s="20">
        <v>110.615</v>
      </c>
      <c r="W399" s="19">
        <v>0.989176</v>
      </c>
      <c r="X399" s="20">
        <v>0.624357</v>
      </c>
      <c r="Y399" s="20">
        <v>41.5403</v>
      </c>
      <c r="Z399" s="19">
        <v>0.813582</v>
      </c>
      <c r="AA399" s="20">
        <v>3.27626</v>
      </c>
      <c r="AB399" s="20">
        <v>214.632</v>
      </c>
      <c r="AC399" s="19">
        <v>0</v>
      </c>
      <c r="AD399" s="20">
        <v>0</v>
      </c>
      <c r="AE399" s="20">
        <v>0</v>
      </c>
      <c r="AF399" s="19">
        <v>0</v>
      </c>
      <c r="AG399" s="20">
        <v>0</v>
      </c>
      <c r="AH399" s="20">
        <v>98.3263</v>
      </c>
      <c r="AI399" s="19">
        <v>0</v>
      </c>
      <c r="AJ399" s="20">
        <v>0</v>
      </c>
      <c r="AK399" s="20">
        <v>0</v>
      </c>
      <c r="AL399" s="19">
        <v>0</v>
      </c>
      <c r="AM399" s="20">
        <v>0</v>
      </c>
      <c r="AN399" s="20">
        <v>0</v>
      </c>
      <c r="AO399" s="19">
        <v>0</v>
      </c>
      <c r="AP399" s="20">
        <v>0</v>
      </c>
      <c r="AQ399" s="20">
        <v>0</v>
      </c>
    </row>
    <row r="400" spans="1:4" ht="17.25">
      <c r="A400" s="10">
        <v>0.27430555555555602</v>
      </c>
      <c r="B400" s="19">
        <v>0.740827</v>
      </c>
      <c r="C400" s="20">
        <v>20.9131</v>
      </c>
      <c r="D400" s="20">
        <v>824.456</v>
      </c>
      <c r="E400" s="19">
        <v>0.889928</v>
      </c>
      <c r="F400" s="20">
        <v>27.7496</v>
      </c>
      <c r="G400" s="20">
        <v>1006.37</v>
      </c>
      <c r="H400" s="19">
        <v>0.898818</v>
      </c>
      <c r="I400" s="20">
        <v>17.2622</v>
      </c>
      <c r="J400" s="20">
        <v>916.195</v>
      </c>
      <c r="K400" s="19">
        <v>0.884079</v>
      </c>
      <c r="L400" s="20">
        <v>14.8899</v>
      </c>
      <c r="M400" s="20">
        <v>487.999</v>
      </c>
      <c r="N400" s="19">
        <v>0.744899</v>
      </c>
      <c r="O400" s="20">
        <v>20.9672</v>
      </c>
      <c r="P400" s="20">
        <v>826.472</v>
      </c>
      <c r="Q400" s="19">
        <v>0.765654</v>
      </c>
      <c r="R400" s="20">
        <v>1.62182</v>
      </c>
      <c r="S400" s="20">
        <v>42.7223</v>
      </c>
      <c r="T400" s="19">
        <v>0.963479</v>
      </c>
      <c r="U400" s="20">
        <v>0.548891</v>
      </c>
      <c r="V400" s="20">
        <v>110.624</v>
      </c>
      <c r="W400" s="19">
        <v>0.989184</v>
      </c>
      <c r="X400" s="20">
        <v>0.624075</v>
      </c>
      <c r="Y400" s="20">
        <v>41.5507</v>
      </c>
      <c r="Z400" s="19">
        <v>0.814154</v>
      </c>
      <c r="AA400" s="20">
        <v>3.2804</v>
      </c>
      <c r="AB400" s="20">
        <v>214.684</v>
      </c>
      <c r="AC400" s="19">
        <v>0</v>
      </c>
      <c r="AD400" s="20">
        <v>0</v>
      </c>
      <c r="AE400" s="20">
        <v>0</v>
      </c>
      <c r="AF400" s="19">
        <v>0.818637</v>
      </c>
      <c r="AG400" s="20">
        <v>0.00517464</v>
      </c>
      <c r="AH400" s="20">
        <v>98.3263</v>
      </c>
      <c r="AI400" s="19">
        <v>0</v>
      </c>
      <c r="AJ400" s="20">
        <v>0</v>
      </c>
      <c r="AK400" s="20">
        <v>0</v>
      </c>
      <c r="AL400" s="19">
        <v>0</v>
      </c>
      <c r="AM400" s="20">
        <v>0</v>
      </c>
      <c r="AN400" s="20">
        <v>0</v>
      </c>
      <c r="AO400" s="19">
        <v>0</v>
      </c>
      <c r="AP400" s="20">
        <v>0</v>
      </c>
      <c r="AQ400" s="20">
        <v>0</v>
      </c>
    </row>
    <row r="401" spans="1:4" ht="17.25">
      <c r="A401" s="10">
        <v>0.27500000000000002</v>
      </c>
      <c r="B401" s="19">
        <v>0.741393</v>
      </c>
      <c r="C401" s="20">
        <v>20.9374</v>
      </c>
      <c r="D401" s="20">
        <v>824.81</v>
      </c>
      <c r="E401" s="19">
        <v>0.889713</v>
      </c>
      <c r="F401" s="20">
        <v>27.6953</v>
      </c>
      <c r="G401" s="20">
        <v>1006.85</v>
      </c>
      <c r="H401" s="19">
        <v>0.898602</v>
      </c>
      <c r="I401" s="20">
        <v>17.2374</v>
      </c>
      <c r="J401" s="20">
        <v>916.477</v>
      </c>
      <c r="K401" s="19">
        <v>0.883963</v>
      </c>
      <c r="L401" s="20">
        <v>14.8817</v>
      </c>
      <c r="M401" s="20">
        <v>488.239</v>
      </c>
      <c r="N401" s="19">
        <v>0.7451</v>
      </c>
      <c r="O401" s="20">
        <v>20.9828</v>
      </c>
      <c r="P401" s="20">
        <v>826.827</v>
      </c>
      <c r="Q401" s="19">
        <v>0.765683</v>
      </c>
      <c r="R401" s="20">
        <v>1.62186</v>
      </c>
      <c r="S401" s="20">
        <v>42.7493</v>
      </c>
      <c r="T401" s="19">
        <v>0.962318</v>
      </c>
      <c r="U401" s="20">
        <v>0.548371</v>
      </c>
      <c r="V401" s="20">
        <v>110.633</v>
      </c>
      <c r="W401" s="19">
        <v>0.989099</v>
      </c>
      <c r="X401" s="20">
        <v>0.623262</v>
      </c>
      <c r="Y401" s="20">
        <v>41.5611</v>
      </c>
      <c r="Z401" s="19">
        <v>0.81399</v>
      </c>
      <c r="AA401" s="20">
        <v>3.28309</v>
      </c>
      <c r="AB401" s="20">
        <v>214.74</v>
      </c>
      <c r="AC401" s="19">
        <v>0</v>
      </c>
      <c r="AD401" s="20">
        <v>0</v>
      </c>
      <c r="AE401" s="20">
        <v>0</v>
      </c>
      <c r="AF401" s="19">
        <v>0</v>
      </c>
      <c r="AG401" s="20">
        <v>0</v>
      </c>
      <c r="AH401" s="20">
        <v>98.3263</v>
      </c>
      <c r="AI401" s="19">
        <v>0</v>
      </c>
      <c r="AJ401" s="20">
        <v>0</v>
      </c>
      <c r="AK401" s="20">
        <v>0</v>
      </c>
      <c r="AL401" s="19">
        <v>0</v>
      </c>
      <c r="AM401" s="20">
        <v>0</v>
      </c>
      <c r="AN401" s="20">
        <v>0</v>
      </c>
      <c r="AO401" s="19">
        <v>0</v>
      </c>
      <c r="AP401" s="20">
        <v>0</v>
      </c>
      <c r="AQ401" s="20">
        <v>0</v>
      </c>
    </row>
    <row r="402" spans="1:4" ht="17.25">
      <c r="A402" s="10">
        <v>0.27569444444444402</v>
      </c>
      <c r="B402" s="19">
        <v>0.743444</v>
      </c>
      <c r="C402" s="20">
        <v>21.0407</v>
      </c>
      <c r="D402" s="20">
        <v>825.166</v>
      </c>
      <c r="E402" s="19">
        <v>0.890164</v>
      </c>
      <c r="F402" s="20">
        <v>27.7203</v>
      </c>
      <c r="G402" s="20">
        <v>1007.31</v>
      </c>
      <c r="H402" s="19">
        <v>0.898734</v>
      </c>
      <c r="I402" s="20">
        <v>17.2255</v>
      </c>
      <c r="J402" s="20">
        <v>916.779</v>
      </c>
      <c r="K402" s="19">
        <v>0.884209</v>
      </c>
      <c r="L402" s="20">
        <v>14.8692</v>
      </c>
      <c r="M402" s="20">
        <v>488.491</v>
      </c>
      <c r="N402" s="19">
        <v>0.747483</v>
      </c>
      <c r="O402" s="20">
        <v>21.1027</v>
      </c>
      <c r="P402" s="20">
        <v>827.178</v>
      </c>
      <c r="Q402" s="19">
        <v>0.76481</v>
      </c>
      <c r="R402" s="20">
        <v>1.61735</v>
      </c>
      <c r="S402" s="20">
        <v>42.7763</v>
      </c>
      <c r="T402" s="19">
        <v>0.963326</v>
      </c>
      <c r="U402" s="20">
        <v>0.550176</v>
      </c>
      <c r="V402" s="20">
        <v>110.642</v>
      </c>
      <c r="W402" s="19">
        <v>0.989152</v>
      </c>
      <c r="X402" s="20">
        <v>0.622846</v>
      </c>
      <c r="Y402" s="20">
        <v>41.5716</v>
      </c>
      <c r="Z402" s="19">
        <v>0.81457</v>
      </c>
      <c r="AA402" s="20">
        <v>3.28198</v>
      </c>
      <c r="AB402" s="20">
        <v>214.794</v>
      </c>
      <c r="AC402" s="19">
        <v>0</v>
      </c>
      <c r="AD402" s="20">
        <v>0</v>
      </c>
      <c r="AE402" s="20">
        <v>0</v>
      </c>
      <c r="AF402" s="19">
        <v>0.828727</v>
      </c>
      <c r="AG402" s="20">
        <v>0.00519985</v>
      </c>
      <c r="AH402" s="20">
        <v>98.3264</v>
      </c>
      <c r="AI402" s="19">
        <v>0</v>
      </c>
      <c r="AJ402" s="20">
        <v>0</v>
      </c>
      <c r="AK402" s="20">
        <v>0</v>
      </c>
      <c r="AL402" s="19">
        <v>0</v>
      </c>
      <c r="AM402" s="20">
        <v>0</v>
      </c>
      <c r="AN402" s="20">
        <v>0</v>
      </c>
      <c r="AO402" s="19">
        <v>0</v>
      </c>
      <c r="AP402" s="20">
        <v>0</v>
      </c>
      <c r="AQ402" s="20">
        <v>0</v>
      </c>
    </row>
    <row r="403" spans="1:4" ht="17.25">
      <c r="A403" s="10">
        <v>0.27638888888888902</v>
      </c>
      <c r="B403" s="19">
        <v>0.742203</v>
      </c>
      <c r="C403" s="20">
        <v>20.9743</v>
      </c>
      <c r="D403" s="20">
        <v>825.516</v>
      </c>
      <c r="E403" s="19">
        <v>0.889411</v>
      </c>
      <c r="F403" s="20">
        <v>27.5963</v>
      </c>
      <c r="G403" s="20">
        <v>1007.76</v>
      </c>
      <c r="H403" s="19">
        <v>0.898207</v>
      </c>
      <c r="I403" s="20">
        <v>17.1376</v>
      </c>
      <c r="J403" s="20">
        <v>917.061</v>
      </c>
      <c r="K403" s="19">
        <v>0.883323</v>
      </c>
      <c r="L403" s="20">
        <v>14.7943</v>
      </c>
      <c r="M403" s="20">
        <v>488.743</v>
      </c>
      <c r="N403" s="19">
        <v>0.746437</v>
      </c>
      <c r="O403" s="20">
        <v>21.0279</v>
      </c>
      <c r="P403" s="20">
        <v>827.535</v>
      </c>
      <c r="Q403" s="19">
        <v>0.765329</v>
      </c>
      <c r="R403" s="20">
        <v>1.61695</v>
      </c>
      <c r="S403" s="20">
        <v>42.8033</v>
      </c>
      <c r="T403" s="19">
        <v>0.962021</v>
      </c>
      <c r="U403" s="20">
        <v>0.548926</v>
      </c>
      <c r="V403" s="20">
        <v>110.651</v>
      </c>
      <c r="W403" s="19">
        <v>0.989014</v>
      </c>
      <c r="X403" s="20">
        <v>0.621221</v>
      </c>
      <c r="Y403" s="20">
        <v>41.5818</v>
      </c>
      <c r="Z403" s="19">
        <v>0.813145</v>
      </c>
      <c r="AA403" s="20">
        <v>3.27326</v>
      </c>
      <c r="AB403" s="20">
        <v>214.849</v>
      </c>
      <c r="AC403" s="19">
        <v>0</v>
      </c>
      <c r="AD403" s="20">
        <v>0</v>
      </c>
      <c r="AE403" s="20">
        <v>0</v>
      </c>
      <c r="AF403" s="19">
        <v>0.825826</v>
      </c>
      <c r="AG403" s="20">
        <v>0.00520382</v>
      </c>
      <c r="AH403" s="20">
        <v>98.3264</v>
      </c>
      <c r="AI403" s="19">
        <v>0</v>
      </c>
      <c r="AJ403" s="20">
        <v>0</v>
      </c>
      <c r="AK403" s="20">
        <v>0</v>
      </c>
      <c r="AL403" s="19">
        <v>0</v>
      </c>
      <c r="AM403" s="20">
        <v>0</v>
      </c>
      <c r="AN403" s="20">
        <v>0</v>
      </c>
      <c r="AO403" s="19">
        <v>0</v>
      </c>
      <c r="AP403" s="20">
        <v>0</v>
      </c>
      <c r="AQ403" s="20">
        <v>0</v>
      </c>
    </row>
    <row r="404" spans="1:4" ht="17.25">
      <c r="A404" s="10">
        <v>0.27708333333333302</v>
      </c>
      <c r="B404" s="19">
        <v>0.743282</v>
      </c>
      <c r="C404" s="20">
        <v>21.0841</v>
      </c>
      <c r="D404" s="20">
        <v>825.861</v>
      </c>
      <c r="E404" s="19">
        <v>0.889435</v>
      </c>
      <c r="F404" s="20">
        <v>27.5996</v>
      </c>
      <c r="G404" s="20">
        <v>1008.21</v>
      </c>
      <c r="H404" s="19">
        <v>0.898274</v>
      </c>
      <c r="I404" s="20">
        <v>17.1703</v>
      </c>
      <c r="J404" s="20">
        <v>917.337</v>
      </c>
      <c r="K404" s="19">
        <v>0.883381</v>
      </c>
      <c r="L404" s="20">
        <v>14.8056</v>
      </c>
      <c r="M404" s="20">
        <v>488.986</v>
      </c>
      <c r="N404" s="19">
        <v>0.74724</v>
      </c>
      <c r="O404" s="20">
        <v>21.1439</v>
      </c>
      <c r="P404" s="20">
        <v>827.881</v>
      </c>
      <c r="Q404" s="19">
        <v>0.76552</v>
      </c>
      <c r="R404" s="20">
        <v>1.61942</v>
      </c>
      <c r="S404" s="20">
        <v>42.8302</v>
      </c>
      <c r="T404" s="19">
        <v>0.963337</v>
      </c>
      <c r="U404" s="20">
        <v>0.549498</v>
      </c>
      <c r="V404" s="20">
        <v>110.66</v>
      </c>
      <c r="W404" s="19">
        <v>0.989194</v>
      </c>
      <c r="X404" s="20">
        <v>0.623014</v>
      </c>
      <c r="Y404" s="20">
        <v>41.5922</v>
      </c>
      <c r="Z404" s="19">
        <v>0.813645</v>
      </c>
      <c r="AA404" s="20">
        <v>3.27307</v>
      </c>
      <c r="AB404" s="20">
        <v>214.905</v>
      </c>
      <c r="AC404" s="19">
        <v>0</v>
      </c>
      <c r="AD404" s="20">
        <v>0</v>
      </c>
      <c r="AE404" s="20">
        <v>0</v>
      </c>
      <c r="AF404" s="19">
        <v>0</v>
      </c>
      <c r="AG404" s="20">
        <v>0</v>
      </c>
      <c r="AH404" s="20">
        <v>98.3264</v>
      </c>
      <c r="AI404" s="19">
        <v>0</v>
      </c>
      <c r="AJ404" s="20">
        <v>0</v>
      </c>
      <c r="AK404" s="20">
        <v>0</v>
      </c>
      <c r="AL404" s="19">
        <v>0</v>
      </c>
      <c r="AM404" s="20">
        <v>0</v>
      </c>
      <c r="AN404" s="20">
        <v>0</v>
      </c>
      <c r="AO404" s="19">
        <v>0</v>
      </c>
      <c r="AP404" s="20">
        <v>0</v>
      </c>
      <c r="AQ404" s="20">
        <v>0</v>
      </c>
    </row>
    <row r="405" spans="1:4" ht="17.25">
      <c r="A405" s="10">
        <v>0.27777777777777801</v>
      </c>
      <c r="B405" s="19">
        <v>0.74701</v>
      </c>
      <c r="C405" s="20">
        <v>21.1273</v>
      </c>
      <c r="D405" s="20">
        <v>826.207</v>
      </c>
      <c r="E405" s="19">
        <v>0.890401</v>
      </c>
      <c r="F405" s="20">
        <v>27.5946</v>
      </c>
      <c r="G405" s="20">
        <v>1008.68</v>
      </c>
      <c r="H405" s="19">
        <v>0.898897</v>
      </c>
      <c r="I405" s="20">
        <v>17.1492</v>
      </c>
      <c r="J405" s="20">
        <v>917.628</v>
      </c>
      <c r="K405" s="19">
        <v>0.884241</v>
      </c>
      <c r="L405" s="20">
        <v>14.8091</v>
      </c>
      <c r="M405" s="20">
        <v>489.237</v>
      </c>
      <c r="N405" s="19">
        <v>0.750947</v>
      </c>
      <c r="O405" s="20">
        <v>21.1763</v>
      </c>
      <c r="P405" s="20">
        <v>828.227</v>
      </c>
      <c r="Q405" s="19">
        <v>0.766804</v>
      </c>
      <c r="R405" s="20">
        <v>1.62021</v>
      </c>
      <c r="S405" s="20">
        <v>42.8572</v>
      </c>
      <c r="T405" s="19">
        <v>0.963817</v>
      </c>
      <c r="U405" s="20">
        <v>0.548888</v>
      </c>
      <c r="V405" s="20">
        <v>110.669</v>
      </c>
      <c r="W405" s="19">
        <v>0.988997</v>
      </c>
      <c r="X405" s="20">
        <v>0.620907</v>
      </c>
      <c r="Y405" s="20">
        <v>41.6026</v>
      </c>
      <c r="Z405" s="19">
        <v>0.8154</v>
      </c>
      <c r="AA405" s="20">
        <v>3.27992</v>
      </c>
      <c r="AB405" s="20">
        <v>214.96</v>
      </c>
      <c r="AC405" s="19">
        <v>0</v>
      </c>
      <c r="AD405" s="20">
        <v>0</v>
      </c>
      <c r="AE405" s="20">
        <v>0</v>
      </c>
      <c r="AF405" s="19">
        <v>0</v>
      </c>
      <c r="AG405" s="20">
        <v>0</v>
      </c>
      <c r="AH405" s="20">
        <v>98.3265</v>
      </c>
      <c r="AI405" s="19">
        <v>0</v>
      </c>
      <c r="AJ405" s="20">
        <v>0</v>
      </c>
      <c r="AK405" s="20">
        <v>0</v>
      </c>
      <c r="AL405" s="19">
        <v>0</v>
      </c>
      <c r="AM405" s="20">
        <v>0</v>
      </c>
      <c r="AN405" s="20">
        <v>0</v>
      </c>
      <c r="AO405" s="19">
        <v>0</v>
      </c>
      <c r="AP405" s="20">
        <v>0</v>
      </c>
      <c r="AQ405" s="20">
        <v>0</v>
      </c>
    </row>
    <row r="406" spans="1:4" ht="17.25">
      <c r="A406" s="10">
        <v>0.27847222222222201</v>
      </c>
      <c r="B406" s="19">
        <v>0.746957</v>
      </c>
      <c r="C406" s="20">
        <v>21.3014</v>
      </c>
      <c r="D406" s="20">
        <v>826.566</v>
      </c>
      <c r="E406" s="19">
        <v>0.889849</v>
      </c>
      <c r="F406" s="20">
        <v>27.6289</v>
      </c>
      <c r="G406" s="20">
        <v>1009.15</v>
      </c>
      <c r="H406" s="19">
        <v>0.898567</v>
      </c>
      <c r="I406" s="20">
        <v>17.1953</v>
      </c>
      <c r="J406" s="20">
        <v>917.909</v>
      </c>
      <c r="K406" s="19">
        <v>0.883657</v>
      </c>
      <c r="L406" s="20">
        <v>14.8398</v>
      </c>
      <c r="M406" s="20">
        <v>489.479</v>
      </c>
      <c r="N406" s="19">
        <v>0.750869</v>
      </c>
      <c r="O406" s="20">
        <v>21.3474</v>
      </c>
      <c r="P406" s="20">
        <v>828.588</v>
      </c>
      <c r="Q406" s="19">
        <v>0.765975</v>
      </c>
      <c r="R406" s="20">
        <v>1.62004</v>
      </c>
      <c r="S406" s="20">
        <v>42.8838</v>
      </c>
      <c r="T406" s="19">
        <v>0.963486</v>
      </c>
      <c r="U406" s="20">
        <v>0.551581</v>
      </c>
      <c r="V406" s="20">
        <v>110.679</v>
      </c>
      <c r="W406" s="19">
        <v>0.989107</v>
      </c>
      <c r="X406" s="20">
        <v>0.622524</v>
      </c>
      <c r="Y406" s="20">
        <v>41.613</v>
      </c>
      <c r="Z406" s="19">
        <v>0.820703</v>
      </c>
      <c r="AA406" s="20">
        <v>3.26278</v>
      </c>
      <c r="AB406" s="20">
        <v>215.013</v>
      </c>
      <c r="AC406" s="19">
        <v>0</v>
      </c>
      <c r="AD406" s="20">
        <v>0</v>
      </c>
      <c r="AE406" s="20">
        <v>0</v>
      </c>
      <c r="AF406" s="19">
        <v>0.891633</v>
      </c>
      <c r="AG406" s="20">
        <v>4.84008</v>
      </c>
      <c r="AH406" s="20">
        <v>98.3334</v>
      </c>
      <c r="AI406" s="19">
        <v>0</v>
      </c>
      <c r="AJ406" s="20">
        <v>0</v>
      </c>
      <c r="AK406" s="20">
        <v>0</v>
      </c>
      <c r="AL406" s="19">
        <v>0</v>
      </c>
      <c r="AM406" s="20">
        <v>0</v>
      </c>
      <c r="AN406" s="20">
        <v>0</v>
      </c>
      <c r="AO406" s="19">
        <v>0</v>
      </c>
      <c r="AP406" s="20">
        <v>0</v>
      </c>
      <c r="AQ406" s="20">
        <v>0</v>
      </c>
    </row>
    <row r="407" spans="1:4" ht="17.25">
      <c r="A407" s="10">
        <v>0.27916666666666701</v>
      </c>
      <c r="B407" s="19">
        <v>0.757392</v>
      </c>
      <c r="C407" s="20">
        <v>21.6394</v>
      </c>
      <c r="D407" s="20">
        <v>826.917</v>
      </c>
      <c r="E407" s="19">
        <v>0.89169</v>
      </c>
      <c r="F407" s="20">
        <v>27.5728</v>
      </c>
      <c r="G407" s="20">
        <v>1009.6</v>
      </c>
      <c r="H407" s="19">
        <v>0.900321</v>
      </c>
      <c r="I407" s="20">
        <v>17.1826</v>
      </c>
      <c r="J407" s="20">
        <v>918.201</v>
      </c>
      <c r="K407" s="19">
        <v>0.881392</v>
      </c>
      <c r="L407" s="20">
        <v>11.7964</v>
      </c>
      <c r="M407" s="20">
        <v>489.699</v>
      </c>
      <c r="N407" s="19">
        <v>0.758702</v>
      </c>
      <c r="O407" s="20">
        <v>21.7227</v>
      </c>
      <c r="P407" s="20">
        <v>828.951</v>
      </c>
      <c r="Q407" s="19">
        <v>0.767086</v>
      </c>
      <c r="R407" s="20">
        <v>1.6135</v>
      </c>
      <c r="S407" s="20">
        <v>42.9112</v>
      </c>
      <c r="T407" s="19">
        <v>0.96442</v>
      </c>
      <c r="U407" s="20">
        <v>0.549921</v>
      </c>
      <c r="V407" s="20">
        <v>110.688</v>
      </c>
      <c r="W407" s="19">
        <v>0.988884</v>
      </c>
      <c r="X407" s="20">
        <v>0.618517</v>
      </c>
      <c r="Y407" s="20">
        <v>41.6233</v>
      </c>
      <c r="Z407" s="19">
        <v>0.822208</v>
      </c>
      <c r="AA407" s="20">
        <v>3.25217</v>
      </c>
      <c r="AB407" s="20">
        <v>215.067</v>
      </c>
      <c r="AC407" s="19">
        <v>0</v>
      </c>
      <c r="AD407" s="20">
        <v>0</v>
      </c>
      <c r="AE407" s="20">
        <v>0</v>
      </c>
      <c r="AF407" s="19">
        <v>0.884576</v>
      </c>
      <c r="AG407" s="20">
        <v>5.29789</v>
      </c>
      <c r="AH407" s="20">
        <v>98.4194</v>
      </c>
      <c r="AI407" s="19">
        <v>0</v>
      </c>
      <c r="AJ407" s="20">
        <v>0</v>
      </c>
      <c r="AK407" s="20">
        <v>0</v>
      </c>
      <c r="AL407" s="19">
        <v>0</v>
      </c>
      <c r="AM407" s="20">
        <v>0</v>
      </c>
      <c r="AN407" s="20">
        <v>0</v>
      </c>
      <c r="AO407" s="19">
        <v>0</v>
      </c>
      <c r="AP407" s="20">
        <v>0</v>
      </c>
      <c r="AQ407" s="20">
        <v>0</v>
      </c>
    </row>
    <row r="408" spans="1:4" ht="17.25">
      <c r="A408" s="10">
        <v>0.27986111111111101</v>
      </c>
      <c r="B408" s="19">
        <v>0.741837</v>
      </c>
      <c r="C408" s="20">
        <v>21.0569</v>
      </c>
      <c r="D408" s="20">
        <v>827.275</v>
      </c>
      <c r="E408" s="19">
        <v>0.889064</v>
      </c>
      <c r="F408" s="20">
        <v>27.6773</v>
      </c>
      <c r="G408" s="20">
        <v>1010.06</v>
      </c>
      <c r="H408" s="19">
        <v>0.898124</v>
      </c>
      <c r="I408" s="20">
        <v>17.2287</v>
      </c>
      <c r="J408" s="20">
        <v>918.492</v>
      </c>
      <c r="K408" s="19">
        <v>0.720578</v>
      </c>
      <c r="L408" s="20">
        <v>0.0485982</v>
      </c>
      <c r="M408" s="20">
        <v>489.702</v>
      </c>
      <c r="N408" s="19">
        <v>0.745932</v>
      </c>
      <c r="O408" s="20">
        <v>21.1079</v>
      </c>
      <c r="P408" s="20">
        <v>829.303</v>
      </c>
      <c r="Q408" s="19">
        <v>0.765236</v>
      </c>
      <c r="R408" s="20">
        <v>1.6188</v>
      </c>
      <c r="S408" s="20">
        <v>42.9377</v>
      </c>
      <c r="T408" s="19">
        <v>0.961824</v>
      </c>
      <c r="U408" s="20">
        <v>0.552397</v>
      </c>
      <c r="V408" s="20">
        <v>110.697</v>
      </c>
      <c r="W408" s="19">
        <v>0.989152</v>
      </c>
      <c r="X408" s="20">
        <v>0.622706</v>
      </c>
      <c r="Y408" s="20">
        <v>41.6338</v>
      </c>
      <c r="Z408" s="19">
        <v>0.819528</v>
      </c>
      <c r="AA408" s="20">
        <v>3.24888</v>
      </c>
      <c r="AB408" s="20">
        <v>215.121</v>
      </c>
      <c r="AC408" s="19">
        <v>0</v>
      </c>
      <c r="AD408" s="20">
        <v>0</v>
      </c>
      <c r="AE408" s="20">
        <v>0</v>
      </c>
      <c r="AF408" s="19">
        <v>0.885939</v>
      </c>
      <c r="AG408" s="20">
        <v>5.28149</v>
      </c>
      <c r="AH408" s="20">
        <v>98.5106</v>
      </c>
      <c r="AI408" s="19">
        <v>0</v>
      </c>
      <c r="AJ408" s="20">
        <v>0</v>
      </c>
      <c r="AK408" s="20">
        <v>0</v>
      </c>
      <c r="AL408" s="19">
        <v>0</v>
      </c>
      <c r="AM408" s="20">
        <v>0</v>
      </c>
      <c r="AN408" s="20">
        <v>0</v>
      </c>
      <c r="AO408" s="19">
        <v>0</v>
      </c>
      <c r="AP408" s="20">
        <v>0</v>
      </c>
      <c r="AQ408" s="20">
        <v>0</v>
      </c>
    </row>
    <row r="409" spans="1:4" ht="17.25">
      <c r="A409" s="10">
        <v>0.280555555555556</v>
      </c>
      <c r="B409" s="19">
        <v>0.741545</v>
      </c>
      <c r="C409" s="20">
        <v>21.0885</v>
      </c>
      <c r="D409" s="20">
        <v>827.62</v>
      </c>
      <c r="E409" s="19">
        <v>0.889178</v>
      </c>
      <c r="F409" s="20">
        <v>27.715</v>
      </c>
      <c r="G409" s="20">
        <v>1010.52</v>
      </c>
      <c r="H409" s="19">
        <v>0.898461</v>
      </c>
      <c r="I409" s="20">
        <v>17.2668</v>
      </c>
      <c r="J409" s="20">
        <v>918.784</v>
      </c>
      <c r="K409" s="19">
        <v>0.721558</v>
      </c>
      <c r="L409" s="20">
        <v>0.0487715</v>
      </c>
      <c r="M409" s="20">
        <v>489.703</v>
      </c>
      <c r="N409" s="19">
        <v>0.745336</v>
      </c>
      <c r="O409" s="20">
        <v>21.1254</v>
      </c>
      <c r="P409" s="20">
        <v>829.649</v>
      </c>
      <c r="Q409" s="19">
        <v>0.764619</v>
      </c>
      <c r="R409" s="20">
        <v>1.61933</v>
      </c>
      <c r="S409" s="20">
        <v>42.9646</v>
      </c>
      <c r="T409" s="19">
        <v>0.963584</v>
      </c>
      <c r="U409" s="20">
        <v>0.553611</v>
      </c>
      <c r="V409" s="20">
        <v>110.706</v>
      </c>
      <c r="W409" s="19">
        <v>0.989304</v>
      </c>
      <c r="X409" s="20">
        <v>0.624726</v>
      </c>
      <c r="Y409" s="20">
        <v>41.644</v>
      </c>
      <c r="Z409" s="19">
        <v>0.813902</v>
      </c>
      <c r="AA409" s="20">
        <v>3.26196</v>
      </c>
      <c r="AB409" s="20">
        <v>215.177</v>
      </c>
      <c r="AC409" s="19">
        <v>0</v>
      </c>
      <c r="AD409" s="20">
        <v>0</v>
      </c>
      <c r="AE409" s="20">
        <v>0</v>
      </c>
      <c r="AF409" s="19">
        <v>0</v>
      </c>
      <c r="AG409" s="20">
        <v>0</v>
      </c>
      <c r="AH409" s="20">
        <v>98.568</v>
      </c>
      <c r="AI409" s="19">
        <v>0</v>
      </c>
      <c r="AJ409" s="20">
        <v>0</v>
      </c>
      <c r="AK409" s="20">
        <v>0</v>
      </c>
      <c r="AL409" s="19">
        <v>0</v>
      </c>
      <c r="AM409" s="20">
        <v>0</v>
      </c>
      <c r="AN409" s="20">
        <v>0</v>
      </c>
      <c r="AO409" s="19">
        <v>0</v>
      </c>
      <c r="AP409" s="20">
        <v>0</v>
      </c>
      <c r="AQ409" s="20">
        <v>0</v>
      </c>
    </row>
    <row r="410" spans="1:4" ht="17.25">
      <c r="A410" s="10">
        <v>0.28125</v>
      </c>
      <c r="B410" s="19">
        <v>0.743353</v>
      </c>
      <c r="C410" s="20">
        <v>21.0822</v>
      </c>
      <c r="D410" s="20">
        <v>827.983</v>
      </c>
      <c r="E410" s="19">
        <v>0.890059</v>
      </c>
      <c r="F410" s="20">
        <v>27.767</v>
      </c>
      <c r="G410" s="20">
        <v>1010.99</v>
      </c>
      <c r="H410" s="19">
        <v>0.898949</v>
      </c>
      <c r="I410" s="20">
        <v>17.2967</v>
      </c>
      <c r="J410" s="20">
        <v>919.067</v>
      </c>
      <c r="K410" s="19">
        <v>0.814132</v>
      </c>
      <c r="L410" s="20">
        <v>1.97257</v>
      </c>
      <c r="M410" s="20">
        <v>489.724</v>
      </c>
      <c r="N410" s="19">
        <v>0.747256</v>
      </c>
      <c r="O410" s="20">
        <v>21.1379</v>
      </c>
      <c r="P410" s="20">
        <v>830.008</v>
      </c>
      <c r="Q410" s="19">
        <v>0.765845</v>
      </c>
      <c r="R410" s="20">
        <v>1.62192</v>
      </c>
      <c r="S410" s="20">
        <v>42.9916</v>
      </c>
      <c r="T410" s="19">
        <v>0.963215</v>
      </c>
      <c r="U410" s="20">
        <v>0.552492</v>
      </c>
      <c r="V410" s="20">
        <v>110.715</v>
      </c>
      <c r="W410" s="19">
        <v>0.989113</v>
      </c>
      <c r="X410" s="20">
        <v>0.623702</v>
      </c>
      <c r="Y410" s="20">
        <v>41.6544</v>
      </c>
      <c r="Z410" s="19">
        <v>0.814801</v>
      </c>
      <c r="AA410" s="20">
        <v>3.26848</v>
      </c>
      <c r="AB410" s="20">
        <v>215.231</v>
      </c>
      <c r="AC410" s="19">
        <v>0</v>
      </c>
      <c r="AD410" s="20">
        <v>0</v>
      </c>
      <c r="AE410" s="20">
        <v>0</v>
      </c>
      <c r="AF410" s="19">
        <v>0</v>
      </c>
      <c r="AG410" s="20">
        <v>0</v>
      </c>
      <c r="AH410" s="20">
        <v>98.5681</v>
      </c>
      <c r="AI410" s="19">
        <v>0</v>
      </c>
      <c r="AJ410" s="20">
        <v>0</v>
      </c>
      <c r="AK410" s="20">
        <v>0</v>
      </c>
      <c r="AL410" s="19">
        <v>0</v>
      </c>
      <c r="AM410" s="20">
        <v>0</v>
      </c>
      <c r="AN410" s="20">
        <v>0</v>
      </c>
      <c r="AO410" s="19">
        <v>0</v>
      </c>
      <c r="AP410" s="20">
        <v>0</v>
      </c>
      <c r="AQ410" s="20">
        <v>0</v>
      </c>
    </row>
    <row r="411" spans="1:4" ht="17.25">
      <c r="A411" s="10">
        <v>0.281944444444444</v>
      </c>
      <c r="B411" s="19">
        <v>0.743592</v>
      </c>
      <c r="C411" s="20">
        <v>21.1151</v>
      </c>
      <c r="D411" s="20">
        <v>828.328</v>
      </c>
      <c r="E411" s="19">
        <v>0.89011</v>
      </c>
      <c r="F411" s="20">
        <v>27.8256</v>
      </c>
      <c r="G411" s="20">
        <v>1011.46</v>
      </c>
      <c r="H411" s="19">
        <v>0.898789</v>
      </c>
      <c r="I411" s="20">
        <v>17.2991</v>
      </c>
      <c r="J411" s="20">
        <v>919.355</v>
      </c>
      <c r="K411" s="19">
        <v>0.875261</v>
      </c>
      <c r="L411" s="20">
        <v>8.28893</v>
      </c>
      <c r="M411" s="20">
        <v>489.807</v>
      </c>
      <c r="N411" s="19">
        <v>0.747491</v>
      </c>
      <c r="O411" s="20">
        <v>21.1654</v>
      </c>
      <c r="P411" s="20">
        <v>830.354</v>
      </c>
      <c r="Q411" s="19">
        <v>0.765231</v>
      </c>
      <c r="R411" s="20">
        <v>1.61902</v>
      </c>
      <c r="S411" s="20">
        <v>43.0186</v>
      </c>
      <c r="T411" s="19">
        <v>0.963156</v>
      </c>
      <c r="U411" s="20">
        <v>0.552296</v>
      </c>
      <c r="V411" s="20">
        <v>110.725</v>
      </c>
      <c r="W411" s="19">
        <v>0.989156</v>
      </c>
      <c r="X411" s="20">
        <v>0.623689</v>
      </c>
      <c r="Y411" s="20">
        <v>41.6648</v>
      </c>
      <c r="Z411" s="19">
        <v>0.814741</v>
      </c>
      <c r="AA411" s="20">
        <v>3.26664</v>
      </c>
      <c r="AB411" s="20">
        <v>215.285</v>
      </c>
      <c r="AC411" s="19">
        <v>0</v>
      </c>
      <c r="AD411" s="20">
        <v>0</v>
      </c>
      <c r="AE411" s="20">
        <v>0</v>
      </c>
      <c r="AF411" s="19">
        <v>0</v>
      </c>
      <c r="AG411" s="20">
        <v>0</v>
      </c>
      <c r="AH411" s="20">
        <v>98.5681</v>
      </c>
      <c r="AI411" s="19">
        <v>0</v>
      </c>
      <c r="AJ411" s="20">
        <v>0</v>
      </c>
      <c r="AK411" s="20">
        <v>0</v>
      </c>
      <c r="AL411" s="19">
        <v>0</v>
      </c>
      <c r="AM411" s="20">
        <v>0</v>
      </c>
      <c r="AN411" s="20">
        <v>0</v>
      </c>
      <c r="AO411" s="19">
        <v>0</v>
      </c>
      <c r="AP411" s="20">
        <v>0</v>
      </c>
      <c r="AQ411" s="20">
        <v>0</v>
      </c>
    </row>
    <row r="412" spans="1:4" ht="17.25">
      <c r="A412" s="10">
        <v>0.28263888888888899</v>
      </c>
      <c r="B412" s="19">
        <v>0.745931</v>
      </c>
      <c r="C412" s="20">
        <v>21.2263</v>
      </c>
      <c r="D412" s="20">
        <v>828.687</v>
      </c>
      <c r="E412" s="19">
        <v>0.890434</v>
      </c>
      <c r="F412" s="20">
        <v>27.8782</v>
      </c>
      <c r="G412" s="20">
        <v>1011.91</v>
      </c>
      <c r="H412" s="19">
        <v>0.899039</v>
      </c>
      <c r="I412" s="20">
        <v>17.3243</v>
      </c>
      <c r="J412" s="20">
        <v>919.639</v>
      </c>
      <c r="K412" s="19">
        <v>0.874322</v>
      </c>
      <c r="L412" s="20">
        <v>8.20677</v>
      </c>
      <c r="M412" s="20">
        <v>489.942</v>
      </c>
      <c r="N412" s="19">
        <v>0.749904</v>
      </c>
      <c r="O412" s="20">
        <v>21.2759</v>
      </c>
      <c r="P412" s="20">
        <v>830.713</v>
      </c>
      <c r="Q412" s="19">
        <v>0.765998</v>
      </c>
      <c r="R412" s="20">
        <v>1.61917</v>
      </c>
      <c r="S412" s="20">
        <v>43.046</v>
      </c>
      <c r="T412" s="19">
        <v>0.963129</v>
      </c>
      <c r="U412" s="20">
        <v>0.552715</v>
      </c>
      <c r="V412" s="20">
        <v>110.734</v>
      </c>
      <c r="W412" s="19">
        <v>0.989097</v>
      </c>
      <c r="X412" s="20">
        <v>0.622993</v>
      </c>
      <c r="Y412" s="20">
        <v>41.6752</v>
      </c>
      <c r="Z412" s="19">
        <v>0.815386</v>
      </c>
      <c r="AA412" s="20">
        <v>3.26892</v>
      </c>
      <c r="AB412" s="20">
        <v>215.338</v>
      </c>
      <c r="AC412" s="19">
        <v>0</v>
      </c>
      <c r="AD412" s="20">
        <v>0</v>
      </c>
      <c r="AE412" s="20">
        <v>0</v>
      </c>
      <c r="AF412" s="19">
        <v>0.828494</v>
      </c>
      <c r="AG412" s="20">
        <v>0.00518137</v>
      </c>
      <c r="AH412" s="20">
        <v>98.5681</v>
      </c>
      <c r="AI412" s="19">
        <v>0</v>
      </c>
      <c r="AJ412" s="20">
        <v>0</v>
      </c>
      <c r="AK412" s="20">
        <v>0</v>
      </c>
      <c r="AL412" s="19">
        <v>0</v>
      </c>
      <c r="AM412" s="20">
        <v>0</v>
      </c>
      <c r="AN412" s="20">
        <v>0</v>
      </c>
      <c r="AO412" s="19">
        <v>0</v>
      </c>
      <c r="AP412" s="20">
        <v>0</v>
      </c>
      <c r="AQ412" s="20">
        <v>0</v>
      </c>
    </row>
    <row r="413" spans="1:4" ht="17.25">
      <c r="A413" s="10">
        <v>0.28333333333333299</v>
      </c>
      <c r="B413" s="19">
        <v>0.747561</v>
      </c>
      <c r="C413" s="20">
        <v>21.2958</v>
      </c>
      <c r="D413" s="20">
        <v>829.035</v>
      </c>
      <c r="E413" s="19">
        <v>0.890928</v>
      </c>
      <c r="F413" s="20">
        <v>27.8965</v>
      </c>
      <c r="G413" s="20">
        <v>1012.39</v>
      </c>
      <c r="H413" s="19">
        <v>0.899322</v>
      </c>
      <c r="I413" s="20">
        <v>17.3024</v>
      </c>
      <c r="J413" s="20">
        <v>919.932</v>
      </c>
      <c r="K413" s="19">
        <v>0.873022</v>
      </c>
      <c r="L413" s="20">
        <v>8.13195</v>
      </c>
      <c r="M413" s="20">
        <v>490.08</v>
      </c>
      <c r="N413" s="19">
        <v>0.751597</v>
      </c>
      <c r="O413" s="20">
        <v>21.349</v>
      </c>
      <c r="P413" s="20">
        <v>831.063</v>
      </c>
      <c r="Q413" s="19">
        <v>0.765597</v>
      </c>
      <c r="R413" s="20">
        <v>1.6139</v>
      </c>
      <c r="S413" s="20">
        <v>43.0725</v>
      </c>
      <c r="T413" s="19">
        <v>0.963483</v>
      </c>
      <c r="U413" s="20">
        <v>0.552065</v>
      </c>
      <c r="V413" s="20">
        <v>110.743</v>
      </c>
      <c r="W413" s="19">
        <v>0.989128</v>
      </c>
      <c r="X413" s="20">
        <v>0.621199</v>
      </c>
      <c r="Y413" s="20">
        <v>41.6857</v>
      </c>
      <c r="Z413" s="19">
        <v>0.815563</v>
      </c>
      <c r="AA413" s="20">
        <v>3.26869</v>
      </c>
      <c r="AB413" s="20">
        <v>215.393</v>
      </c>
      <c r="AC413" s="19">
        <v>0</v>
      </c>
      <c r="AD413" s="20">
        <v>0</v>
      </c>
      <c r="AE413" s="20">
        <v>0</v>
      </c>
      <c r="AF413" s="19">
        <v>0.818672</v>
      </c>
      <c r="AG413" s="20">
        <v>0.00513477</v>
      </c>
      <c r="AH413" s="20">
        <v>98.5682</v>
      </c>
      <c r="AI413" s="19">
        <v>0</v>
      </c>
      <c r="AJ413" s="20">
        <v>0</v>
      </c>
      <c r="AK413" s="20">
        <v>0</v>
      </c>
      <c r="AL413" s="19">
        <v>0</v>
      </c>
      <c r="AM413" s="20">
        <v>0</v>
      </c>
      <c r="AN413" s="20">
        <v>0</v>
      </c>
      <c r="AO413" s="19">
        <v>0</v>
      </c>
      <c r="AP413" s="20">
        <v>0</v>
      </c>
      <c r="AQ413" s="20">
        <v>0</v>
      </c>
    </row>
    <row r="414" spans="1:4" ht="17.25">
      <c r="A414" s="10">
        <v>0.28402777777777799</v>
      </c>
      <c r="B414" s="19">
        <v>0.752102</v>
      </c>
      <c r="C414" s="20">
        <v>21.4194</v>
      </c>
      <c r="D414" s="20">
        <v>829.386</v>
      </c>
      <c r="E414" s="19">
        <v>0.892018</v>
      </c>
      <c r="F414" s="20">
        <v>27.9026</v>
      </c>
      <c r="G414" s="20">
        <v>1012.84</v>
      </c>
      <c r="H414" s="19">
        <v>0.900298</v>
      </c>
      <c r="I414" s="20">
        <v>17.3237</v>
      </c>
      <c r="J414" s="20">
        <v>920.216</v>
      </c>
      <c r="K414" s="19">
        <v>0.88434</v>
      </c>
      <c r="L414" s="20">
        <v>14.7832</v>
      </c>
      <c r="M414" s="20">
        <v>490.295</v>
      </c>
      <c r="N414" s="19">
        <v>0.756009</v>
      </c>
      <c r="O414" s="20">
        <v>21.4667</v>
      </c>
      <c r="P414" s="20">
        <v>831.414</v>
      </c>
      <c r="Q414" s="19">
        <v>0.766755</v>
      </c>
      <c r="R414" s="20">
        <v>1.61561</v>
      </c>
      <c r="S414" s="20">
        <v>43.0994</v>
      </c>
      <c r="T414" s="19">
        <v>0.964965</v>
      </c>
      <c r="U414" s="20">
        <v>0.55162</v>
      </c>
      <c r="V414" s="20">
        <v>110.752</v>
      </c>
      <c r="W414" s="19">
        <v>0.988962</v>
      </c>
      <c r="X414" s="20">
        <v>0.619179</v>
      </c>
      <c r="Y414" s="20">
        <v>41.696</v>
      </c>
      <c r="Z414" s="19">
        <v>0.817535</v>
      </c>
      <c r="AA414" s="20">
        <v>3.27105</v>
      </c>
      <c r="AB414" s="20">
        <v>215.446</v>
      </c>
      <c r="AC414" s="19">
        <v>0</v>
      </c>
      <c r="AD414" s="20">
        <v>0</v>
      </c>
      <c r="AE414" s="20">
        <v>0</v>
      </c>
      <c r="AF414" s="19">
        <v>0</v>
      </c>
      <c r="AG414" s="20">
        <v>0</v>
      </c>
      <c r="AH414" s="20">
        <v>98.5682</v>
      </c>
      <c r="AI414" s="19">
        <v>0</v>
      </c>
      <c r="AJ414" s="20">
        <v>0</v>
      </c>
      <c r="AK414" s="20">
        <v>0</v>
      </c>
      <c r="AL414" s="19">
        <v>0</v>
      </c>
      <c r="AM414" s="20">
        <v>0</v>
      </c>
      <c r="AN414" s="20">
        <v>0</v>
      </c>
      <c r="AO414" s="19">
        <v>0</v>
      </c>
      <c r="AP414" s="20">
        <v>0</v>
      </c>
      <c r="AQ414" s="20">
        <v>0</v>
      </c>
    </row>
    <row r="415" spans="1:4" ht="17.25">
      <c r="A415" s="10">
        <v>0.28472222222222199</v>
      </c>
      <c r="B415" s="19">
        <v>0.761297</v>
      </c>
      <c r="C415" s="20">
        <v>22.0863</v>
      </c>
      <c r="D415" s="20">
        <v>829.753</v>
      </c>
      <c r="E415" s="19">
        <v>0.892033</v>
      </c>
      <c r="F415" s="20">
        <v>27.9506</v>
      </c>
      <c r="G415" s="20">
        <v>1013.32</v>
      </c>
      <c r="H415" s="19">
        <v>0.900195</v>
      </c>
      <c r="I415" s="20">
        <v>17.3336</v>
      </c>
      <c r="J415" s="20">
        <v>920.5</v>
      </c>
      <c r="K415" s="19">
        <v>0.885053</v>
      </c>
      <c r="L415" s="20">
        <v>14.8804</v>
      </c>
      <c r="M415" s="20">
        <v>490.538</v>
      </c>
      <c r="N415" s="19">
        <v>0.765287</v>
      </c>
      <c r="O415" s="20">
        <v>22.1397</v>
      </c>
      <c r="P415" s="20">
        <v>831.782</v>
      </c>
      <c r="Q415" s="19">
        <v>0.767015</v>
      </c>
      <c r="R415" s="20">
        <v>1.61686</v>
      </c>
      <c r="S415" s="20">
        <v>43.1268</v>
      </c>
      <c r="T415" s="19">
        <v>0.964211</v>
      </c>
      <c r="U415" s="20">
        <v>0.551695</v>
      </c>
      <c r="V415" s="20">
        <v>110.762</v>
      </c>
      <c r="W415" s="19">
        <v>0.988976</v>
      </c>
      <c r="X415" s="20">
        <v>0.619672</v>
      </c>
      <c r="Y415" s="20">
        <v>41.7062</v>
      </c>
      <c r="Z415" s="19">
        <v>0.818152</v>
      </c>
      <c r="AA415" s="20">
        <v>3.27171</v>
      </c>
      <c r="AB415" s="20">
        <v>215.503</v>
      </c>
      <c r="AC415" s="19">
        <v>0</v>
      </c>
      <c r="AD415" s="20">
        <v>0</v>
      </c>
      <c r="AE415" s="20">
        <v>0</v>
      </c>
      <c r="AF415" s="19">
        <v>0</v>
      </c>
      <c r="AG415" s="20">
        <v>0</v>
      </c>
      <c r="AH415" s="20">
        <v>98.5682</v>
      </c>
      <c r="AI415" s="19">
        <v>0</v>
      </c>
      <c r="AJ415" s="20">
        <v>0</v>
      </c>
      <c r="AK415" s="20">
        <v>0</v>
      </c>
      <c r="AL415" s="19">
        <v>0</v>
      </c>
      <c r="AM415" s="20">
        <v>0</v>
      </c>
      <c r="AN415" s="20">
        <v>0</v>
      </c>
      <c r="AO415" s="19">
        <v>0</v>
      </c>
      <c r="AP415" s="20">
        <v>0</v>
      </c>
      <c r="AQ415" s="20">
        <v>0</v>
      </c>
    </row>
    <row r="416" spans="1:4" ht="17.25">
      <c r="A416" s="10">
        <v>0.28541666666666698</v>
      </c>
      <c r="B416" s="19">
        <v>0.764274</v>
      </c>
      <c r="C416" s="20">
        <v>22.2193</v>
      </c>
      <c r="D416" s="20">
        <v>830.128</v>
      </c>
      <c r="E416" s="19">
        <v>0.892429</v>
      </c>
      <c r="F416" s="20">
        <v>27.9187</v>
      </c>
      <c r="G416" s="20">
        <v>1013.78</v>
      </c>
      <c r="H416" s="19">
        <v>0.900487</v>
      </c>
      <c r="I416" s="20">
        <v>17.3516</v>
      </c>
      <c r="J416" s="20">
        <v>920.804</v>
      </c>
      <c r="K416" s="19">
        <v>0.885491</v>
      </c>
      <c r="L416" s="20">
        <v>14.9678</v>
      </c>
      <c r="M416" s="20">
        <v>490.786</v>
      </c>
      <c r="N416" s="19">
        <v>0.765737</v>
      </c>
      <c r="O416" s="20">
        <v>22.2482</v>
      </c>
      <c r="P416" s="20">
        <v>832.152</v>
      </c>
      <c r="Q416" s="19">
        <v>0.766384</v>
      </c>
      <c r="R416" s="20">
        <v>1.61729</v>
      </c>
      <c r="S416" s="20">
        <v>43.1534</v>
      </c>
      <c r="T416" s="19">
        <v>0.964159</v>
      </c>
      <c r="U416" s="20">
        <v>0.551459</v>
      </c>
      <c r="V416" s="20">
        <v>110.771</v>
      </c>
      <c r="W416" s="19">
        <v>0.989046</v>
      </c>
      <c r="X416" s="20">
        <v>0.62045</v>
      </c>
      <c r="Y416" s="20">
        <v>41.7165</v>
      </c>
      <c r="Z416" s="19">
        <v>0.816374</v>
      </c>
      <c r="AA416" s="20">
        <v>3.27567</v>
      </c>
      <c r="AB416" s="20">
        <v>215.557</v>
      </c>
      <c r="AC416" s="19">
        <v>0</v>
      </c>
      <c r="AD416" s="20">
        <v>0</v>
      </c>
      <c r="AE416" s="20">
        <v>0</v>
      </c>
      <c r="AF416" s="19">
        <v>0</v>
      </c>
      <c r="AG416" s="20">
        <v>0</v>
      </c>
      <c r="AH416" s="20">
        <v>98.5683</v>
      </c>
      <c r="AI416" s="19">
        <v>0</v>
      </c>
      <c r="AJ416" s="20">
        <v>0</v>
      </c>
      <c r="AK416" s="20">
        <v>0</v>
      </c>
      <c r="AL416" s="19">
        <v>0</v>
      </c>
      <c r="AM416" s="20">
        <v>0</v>
      </c>
      <c r="AN416" s="20">
        <v>0</v>
      </c>
      <c r="AO416" s="19">
        <v>0</v>
      </c>
      <c r="AP416" s="20">
        <v>0</v>
      </c>
      <c r="AQ416" s="20">
        <v>0</v>
      </c>
    </row>
    <row r="417" spans="1:4" ht="17.25">
      <c r="A417" s="10">
        <v>0.28611111111111098</v>
      </c>
      <c r="B417" s="19">
        <v>0.76267</v>
      </c>
      <c r="C417" s="20">
        <v>22.272</v>
      </c>
      <c r="D417" s="20">
        <v>830.493</v>
      </c>
      <c r="E417" s="19">
        <v>0.892019</v>
      </c>
      <c r="F417" s="20">
        <v>27.9865</v>
      </c>
      <c r="G417" s="20">
        <v>1014.24</v>
      </c>
      <c r="H417" s="19">
        <v>0.900229</v>
      </c>
      <c r="I417" s="20">
        <v>17.3657</v>
      </c>
      <c r="J417" s="20">
        <v>921.088</v>
      </c>
      <c r="K417" s="19">
        <v>0.885307</v>
      </c>
      <c r="L417" s="20">
        <v>14.9714</v>
      </c>
      <c r="M417" s="20">
        <v>491.033</v>
      </c>
      <c r="N417" s="19">
        <v>0.766008</v>
      </c>
      <c r="O417" s="20">
        <v>22.3085</v>
      </c>
      <c r="P417" s="20">
        <v>832.517</v>
      </c>
      <c r="Q417" s="19">
        <v>0.76663</v>
      </c>
      <c r="R417" s="20">
        <v>1.62019</v>
      </c>
      <c r="S417" s="20">
        <v>43.1808</v>
      </c>
      <c r="T417" s="19">
        <v>0.964282</v>
      </c>
      <c r="U417" s="20">
        <v>0.551018</v>
      </c>
      <c r="V417" s="20">
        <v>110.78</v>
      </c>
      <c r="W417" s="19">
        <v>0.989042</v>
      </c>
      <c r="X417" s="20">
        <v>0.620911</v>
      </c>
      <c r="Y417" s="20">
        <v>41.7269</v>
      </c>
      <c r="Z417" s="19">
        <v>0.818925</v>
      </c>
      <c r="AA417" s="20">
        <v>3.29565</v>
      </c>
      <c r="AB417" s="20">
        <v>215.611</v>
      </c>
      <c r="AC417" s="19">
        <v>0</v>
      </c>
      <c r="AD417" s="20">
        <v>0</v>
      </c>
      <c r="AE417" s="20">
        <v>0</v>
      </c>
      <c r="AF417" s="19">
        <v>0</v>
      </c>
      <c r="AG417" s="20">
        <v>0</v>
      </c>
      <c r="AH417" s="20">
        <v>98.5683</v>
      </c>
      <c r="AI417" s="19">
        <v>0</v>
      </c>
      <c r="AJ417" s="20">
        <v>0</v>
      </c>
      <c r="AK417" s="20">
        <v>0</v>
      </c>
      <c r="AL417" s="19">
        <v>0</v>
      </c>
      <c r="AM417" s="20">
        <v>0</v>
      </c>
      <c r="AN417" s="20">
        <v>0</v>
      </c>
      <c r="AO417" s="19">
        <v>0</v>
      </c>
      <c r="AP417" s="20">
        <v>0</v>
      </c>
      <c r="AQ417" s="20">
        <v>0</v>
      </c>
    </row>
    <row r="418" spans="1:4" ht="17.25">
      <c r="A418" s="10">
        <v>0.28680555555555598</v>
      </c>
      <c r="B418" s="19">
        <v>0.762594</v>
      </c>
      <c r="C418" s="20">
        <v>22.3735</v>
      </c>
      <c r="D418" s="20">
        <v>830.865</v>
      </c>
      <c r="E418" s="19">
        <v>0.891831</v>
      </c>
      <c r="F418" s="20">
        <v>27.9973</v>
      </c>
      <c r="G418" s="20">
        <v>1014.71</v>
      </c>
      <c r="H418" s="19">
        <v>0.900207</v>
      </c>
      <c r="I418" s="20">
        <v>17.3859</v>
      </c>
      <c r="J418" s="20">
        <v>921.378</v>
      </c>
      <c r="K418" s="19">
        <v>0.885208</v>
      </c>
      <c r="L418" s="20">
        <v>14.9185</v>
      </c>
      <c r="M418" s="20">
        <v>491.294</v>
      </c>
      <c r="N418" s="19">
        <v>0.766276</v>
      </c>
      <c r="O418" s="20">
        <v>22.4256</v>
      </c>
      <c r="P418" s="20">
        <v>832.897</v>
      </c>
      <c r="Q418" s="19">
        <v>0.765509</v>
      </c>
      <c r="R418" s="20">
        <v>1.6152</v>
      </c>
      <c r="S418" s="20">
        <v>43.2078</v>
      </c>
      <c r="T418" s="19">
        <v>0.964286</v>
      </c>
      <c r="U418" s="20">
        <v>0.552253</v>
      </c>
      <c r="V418" s="20">
        <v>110.789</v>
      </c>
      <c r="W418" s="19">
        <v>0.989129</v>
      </c>
      <c r="X418" s="20">
        <v>0.621297</v>
      </c>
      <c r="Y418" s="20">
        <v>41.7372</v>
      </c>
      <c r="Z418" s="19">
        <v>0.817515</v>
      </c>
      <c r="AA418" s="20">
        <v>3.28919</v>
      </c>
      <c r="AB418" s="20">
        <v>215.666</v>
      </c>
      <c r="AC418" s="19">
        <v>0</v>
      </c>
      <c r="AD418" s="20">
        <v>0</v>
      </c>
      <c r="AE418" s="20">
        <v>0</v>
      </c>
      <c r="AF418" s="19">
        <v>0</v>
      </c>
      <c r="AG418" s="20">
        <v>0</v>
      </c>
      <c r="AH418" s="20">
        <v>98.5683</v>
      </c>
      <c r="AI418" s="19">
        <v>0</v>
      </c>
      <c r="AJ418" s="20">
        <v>0</v>
      </c>
      <c r="AK418" s="20">
        <v>0</v>
      </c>
      <c r="AL418" s="19">
        <v>0</v>
      </c>
      <c r="AM418" s="20">
        <v>0</v>
      </c>
      <c r="AN418" s="20">
        <v>0</v>
      </c>
      <c r="AO418" s="19">
        <v>0</v>
      </c>
      <c r="AP418" s="20">
        <v>0</v>
      </c>
      <c r="AQ418" s="20">
        <v>0</v>
      </c>
    </row>
    <row r="419" spans="1:4" ht="17.25">
      <c r="A419" s="10">
        <v>0.28749999999999998</v>
      </c>
      <c r="B419" s="19">
        <v>0.765037</v>
      </c>
      <c r="C419" s="20">
        <v>22.5045</v>
      </c>
      <c r="D419" s="20">
        <v>831.245</v>
      </c>
      <c r="E419" s="19">
        <v>0.892377</v>
      </c>
      <c r="F419" s="20">
        <v>28.0559</v>
      </c>
      <c r="G419" s="20">
        <v>1015.19</v>
      </c>
      <c r="H419" s="19">
        <v>0.900566</v>
      </c>
      <c r="I419" s="20">
        <v>17.4258</v>
      </c>
      <c r="J419" s="20">
        <v>921.663</v>
      </c>
      <c r="K419" s="19">
        <v>0.885418</v>
      </c>
      <c r="L419" s="20">
        <v>14.9312</v>
      </c>
      <c r="M419" s="20">
        <v>491.539</v>
      </c>
      <c r="N419" s="19">
        <v>0.768721</v>
      </c>
      <c r="O419" s="20">
        <v>22.5475</v>
      </c>
      <c r="P419" s="20">
        <v>833.278</v>
      </c>
      <c r="Q419" s="19">
        <v>0.767005</v>
      </c>
      <c r="R419" s="20">
        <v>1.61212</v>
      </c>
      <c r="S419" s="20">
        <v>43.2346</v>
      </c>
      <c r="T419" s="19">
        <v>0.964629</v>
      </c>
      <c r="U419" s="20">
        <v>0.550716</v>
      </c>
      <c r="V419" s="20">
        <v>110.798</v>
      </c>
      <c r="W419" s="19">
        <v>0.989076</v>
      </c>
      <c r="X419" s="20">
        <v>0.620704</v>
      </c>
      <c r="Y419" s="20">
        <v>41.7476</v>
      </c>
      <c r="Z419" s="19">
        <v>0.817875</v>
      </c>
      <c r="AA419" s="20">
        <v>3.29243</v>
      </c>
      <c r="AB419" s="20">
        <v>215.72</v>
      </c>
      <c r="AC419" s="19">
        <v>0</v>
      </c>
      <c r="AD419" s="20">
        <v>0</v>
      </c>
      <c r="AE419" s="20">
        <v>0</v>
      </c>
      <c r="AF419" s="19">
        <v>0.809333</v>
      </c>
      <c r="AG419" s="20">
        <v>0.00512065</v>
      </c>
      <c r="AH419" s="20">
        <v>98.5684</v>
      </c>
      <c r="AI419" s="19">
        <v>0</v>
      </c>
      <c r="AJ419" s="20">
        <v>0</v>
      </c>
      <c r="AK419" s="20">
        <v>0</v>
      </c>
      <c r="AL419" s="19">
        <v>0</v>
      </c>
      <c r="AM419" s="20">
        <v>0</v>
      </c>
      <c r="AN419" s="20">
        <v>0</v>
      </c>
      <c r="AO419" s="19">
        <v>0</v>
      </c>
      <c r="AP419" s="20">
        <v>0</v>
      </c>
      <c r="AQ419" s="20">
        <v>0</v>
      </c>
    </row>
    <row r="420" spans="1:4" ht="17.25">
      <c r="A420" s="10">
        <v>0.28819444444444398</v>
      </c>
      <c r="B420" s="19">
        <v>0.768593</v>
      </c>
      <c r="C420" s="20">
        <v>22.6407</v>
      </c>
      <c r="D420" s="20">
        <v>831.616</v>
      </c>
      <c r="E420" s="19">
        <v>0.893158</v>
      </c>
      <c r="F420" s="20">
        <v>28.0626</v>
      </c>
      <c r="G420" s="20">
        <v>1015.65</v>
      </c>
      <c r="H420" s="19">
        <v>0.900993</v>
      </c>
      <c r="I420" s="20">
        <v>17.4427</v>
      </c>
      <c r="J420" s="20">
        <v>921.949</v>
      </c>
      <c r="K420" s="19">
        <v>0.885848</v>
      </c>
      <c r="L420" s="20">
        <v>14.9039</v>
      </c>
      <c r="M420" s="20">
        <v>491.784</v>
      </c>
      <c r="N420" s="19">
        <v>0.772511</v>
      </c>
      <c r="O420" s="20">
        <v>22.6844</v>
      </c>
      <c r="P420" s="20">
        <v>833.649</v>
      </c>
      <c r="Q420" s="19">
        <v>0.766837</v>
      </c>
      <c r="R420" s="20">
        <v>1.6123</v>
      </c>
      <c r="S420" s="20">
        <v>43.2616</v>
      </c>
      <c r="T420" s="19">
        <v>0.964716</v>
      </c>
      <c r="U420" s="20">
        <v>0.551061</v>
      </c>
      <c r="V420" s="20">
        <v>110.808</v>
      </c>
      <c r="W420" s="19">
        <v>0.98895</v>
      </c>
      <c r="X420" s="20">
        <v>0.618363</v>
      </c>
      <c r="Y420" s="20">
        <v>41.7579</v>
      </c>
      <c r="Z420" s="19">
        <v>0.819922</v>
      </c>
      <c r="AA420" s="20">
        <v>3.29168</v>
      </c>
      <c r="AB420" s="20">
        <v>215.776</v>
      </c>
      <c r="AC420" s="19">
        <v>0</v>
      </c>
      <c r="AD420" s="20">
        <v>0</v>
      </c>
      <c r="AE420" s="20">
        <v>0</v>
      </c>
      <c r="AF420" s="19">
        <v>0.859914</v>
      </c>
      <c r="AG420" s="20">
        <v>0.0142001</v>
      </c>
      <c r="AH420" s="20">
        <v>98.5684</v>
      </c>
      <c r="AI420" s="19">
        <v>0</v>
      </c>
      <c r="AJ420" s="20">
        <v>0</v>
      </c>
      <c r="AK420" s="20">
        <v>0</v>
      </c>
      <c r="AL420" s="19">
        <v>0</v>
      </c>
      <c r="AM420" s="20">
        <v>0</v>
      </c>
      <c r="AN420" s="20">
        <v>0</v>
      </c>
      <c r="AO420" s="19">
        <v>0</v>
      </c>
      <c r="AP420" s="20">
        <v>0</v>
      </c>
      <c r="AQ420" s="20">
        <v>0</v>
      </c>
    </row>
    <row r="421" spans="1:4" ht="17.25">
      <c r="A421" s="10">
        <v>0.28888888888888897</v>
      </c>
      <c r="B421" s="19">
        <v>0.767202</v>
      </c>
      <c r="C421" s="20">
        <v>22.7701</v>
      </c>
      <c r="D421" s="20">
        <v>832</v>
      </c>
      <c r="E421" s="19">
        <v>0.892398</v>
      </c>
      <c r="F421" s="20">
        <v>28.0815</v>
      </c>
      <c r="G421" s="20">
        <v>1016.12</v>
      </c>
      <c r="H421" s="19">
        <v>0.900527</v>
      </c>
      <c r="I421" s="20">
        <v>17.4302</v>
      </c>
      <c r="J421" s="20">
        <v>922.244</v>
      </c>
      <c r="K421" s="19">
        <v>0.885141</v>
      </c>
      <c r="L421" s="20">
        <v>14.9138</v>
      </c>
      <c r="M421" s="20">
        <v>492.036</v>
      </c>
      <c r="N421" s="19">
        <v>0.771125</v>
      </c>
      <c r="O421" s="20">
        <v>22.8235</v>
      </c>
      <c r="P421" s="20">
        <v>834.034</v>
      </c>
      <c r="Q421" s="19">
        <v>0.7665</v>
      </c>
      <c r="R421" s="20">
        <v>1.61762</v>
      </c>
      <c r="S421" s="20">
        <v>43.288</v>
      </c>
      <c r="T421" s="19">
        <v>0.96465</v>
      </c>
      <c r="U421" s="20">
        <v>0.551193</v>
      </c>
      <c r="V421" s="20">
        <v>110.817</v>
      </c>
      <c r="W421" s="19">
        <v>0.989159</v>
      </c>
      <c r="X421" s="20">
        <v>0.621324</v>
      </c>
      <c r="Y421" s="20">
        <v>41.7682</v>
      </c>
      <c r="Z421" s="19">
        <v>0.823799</v>
      </c>
      <c r="AA421" s="20">
        <v>3.28172</v>
      </c>
      <c r="AB421" s="20">
        <v>215.83</v>
      </c>
      <c r="AC421" s="19">
        <v>0</v>
      </c>
      <c r="AD421" s="20">
        <v>0</v>
      </c>
      <c r="AE421" s="20">
        <v>0</v>
      </c>
      <c r="AF421" s="19">
        <v>0.884165</v>
      </c>
      <c r="AG421" s="20">
        <v>5.28907</v>
      </c>
      <c r="AH421" s="20">
        <v>98.6281</v>
      </c>
      <c r="AI421" s="19">
        <v>0</v>
      </c>
      <c r="AJ421" s="20">
        <v>0</v>
      </c>
      <c r="AK421" s="20">
        <v>0</v>
      </c>
      <c r="AL421" s="19">
        <v>0</v>
      </c>
      <c r="AM421" s="20">
        <v>0</v>
      </c>
      <c r="AN421" s="20">
        <v>0</v>
      </c>
      <c r="AO421" s="19">
        <v>0</v>
      </c>
      <c r="AP421" s="20">
        <v>0</v>
      </c>
      <c r="AQ421" s="20">
        <v>0</v>
      </c>
    </row>
    <row r="422" spans="1:4" ht="17.25">
      <c r="A422" s="10">
        <v>0.28958333333333303</v>
      </c>
      <c r="B422" s="19">
        <v>0.770074</v>
      </c>
      <c r="C422" s="20">
        <v>22.9037</v>
      </c>
      <c r="D422" s="20">
        <v>832.375</v>
      </c>
      <c r="E422" s="19">
        <v>0.892627</v>
      </c>
      <c r="F422" s="20">
        <v>28.071</v>
      </c>
      <c r="G422" s="20">
        <v>1016.58</v>
      </c>
      <c r="H422" s="19">
        <v>0.900843</v>
      </c>
      <c r="I422" s="20">
        <v>17.4545</v>
      </c>
      <c r="J422" s="20">
        <v>922.53</v>
      </c>
      <c r="K422" s="19">
        <v>0.885266</v>
      </c>
      <c r="L422" s="20">
        <v>14.9012</v>
      </c>
      <c r="M422" s="20">
        <v>492.281</v>
      </c>
      <c r="N422" s="19">
        <v>0.773865</v>
      </c>
      <c r="O422" s="20">
        <v>22.9527</v>
      </c>
      <c r="P422" s="20">
        <v>834.409</v>
      </c>
      <c r="Q422" s="19">
        <v>0.76732</v>
      </c>
      <c r="R422" s="20">
        <v>1.61971</v>
      </c>
      <c r="S422" s="20">
        <v>43.3159</v>
      </c>
      <c r="T422" s="19">
        <v>0.965947</v>
      </c>
      <c r="U422" s="20">
        <v>0.552369</v>
      </c>
      <c r="V422" s="20">
        <v>110.826</v>
      </c>
      <c r="W422" s="19">
        <v>0.989156</v>
      </c>
      <c r="X422" s="20">
        <v>0.62098</v>
      </c>
      <c r="Y422" s="20">
        <v>41.7788</v>
      </c>
      <c r="Z422" s="19">
        <v>0.823727</v>
      </c>
      <c r="AA422" s="20">
        <v>3.29056</v>
      </c>
      <c r="AB422" s="20">
        <v>215.885</v>
      </c>
      <c r="AC422" s="19">
        <v>0</v>
      </c>
      <c r="AD422" s="20">
        <v>0</v>
      </c>
      <c r="AE422" s="20">
        <v>0</v>
      </c>
      <c r="AF422" s="19">
        <v>0.884665</v>
      </c>
      <c r="AG422" s="20">
        <v>5.32272</v>
      </c>
      <c r="AH422" s="20">
        <v>98.7168</v>
      </c>
      <c r="AI422" s="19">
        <v>0</v>
      </c>
      <c r="AJ422" s="20">
        <v>0</v>
      </c>
      <c r="AK422" s="20">
        <v>0</v>
      </c>
      <c r="AL422" s="19">
        <v>0</v>
      </c>
      <c r="AM422" s="20">
        <v>0</v>
      </c>
      <c r="AN422" s="20">
        <v>0</v>
      </c>
      <c r="AO422" s="19">
        <v>0</v>
      </c>
      <c r="AP422" s="20">
        <v>0</v>
      </c>
      <c r="AQ422" s="20">
        <v>0</v>
      </c>
    </row>
    <row r="423" spans="1:4" ht="17.25">
      <c r="A423" s="10">
        <v>0.29027777777777802</v>
      </c>
      <c r="B423" s="19">
        <v>0.771389</v>
      </c>
      <c r="C423" s="20">
        <v>22.9893</v>
      </c>
      <c r="D423" s="20">
        <v>832.763</v>
      </c>
      <c r="E423" s="19">
        <v>0.892757</v>
      </c>
      <c r="F423" s="20">
        <v>28.0817</v>
      </c>
      <c r="G423" s="20">
        <v>1017.05</v>
      </c>
      <c r="H423" s="19">
        <v>0.901065</v>
      </c>
      <c r="I423" s="20">
        <v>17.4685</v>
      </c>
      <c r="J423" s="20">
        <v>922.836</v>
      </c>
      <c r="K423" s="19">
        <v>0.885572</v>
      </c>
      <c r="L423" s="20">
        <v>14.905</v>
      </c>
      <c r="M423" s="20">
        <v>492.529</v>
      </c>
      <c r="N423" s="19">
        <v>0.774689</v>
      </c>
      <c r="O423" s="20">
        <v>23.0466</v>
      </c>
      <c r="P423" s="20">
        <v>834.793</v>
      </c>
      <c r="Q423" s="19">
        <v>0.766554</v>
      </c>
      <c r="R423" s="20">
        <v>1.61562</v>
      </c>
      <c r="S423" s="20">
        <v>43.342</v>
      </c>
      <c r="T423" s="19">
        <v>0.965701</v>
      </c>
      <c r="U423" s="20">
        <v>0.551138</v>
      </c>
      <c r="V423" s="20">
        <v>110.835</v>
      </c>
      <c r="W423" s="19">
        <v>0.989148</v>
      </c>
      <c r="X423" s="20">
        <v>0.620584</v>
      </c>
      <c r="Y423" s="20">
        <v>41.7891</v>
      </c>
      <c r="Z423" s="19">
        <v>0.825073</v>
      </c>
      <c r="AA423" s="20">
        <v>3.29737</v>
      </c>
      <c r="AB423" s="20">
        <v>215.939</v>
      </c>
      <c r="AC423" s="19">
        <v>0</v>
      </c>
      <c r="AD423" s="20">
        <v>0</v>
      </c>
      <c r="AE423" s="20">
        <v>0</v>
      </c>
      <c r="AF423" s="19">
        <v>0.872019</v>
      </c>
      <c r="AG423" s="20">
        <v>4.84647</v>
      </c>
      <c r="AH423" s="20">
        <v>98.8036</v>
      </c>
      <c r="AI423" s="19">
        <v>0</v>
      </c>
      <c r="AJ423" s="20">
        <v>0</v>
      </c>
      <c r="AK423" s="20">
        <v>0</v>
      </c>
      <c r="AL423" s="19">
        <v>0</v>
      </c>
      <c r="AM423" s="20">
        <v>0</v>
      </c>
      <c r="AN423" s="20">
        <v>0</v>
      </c>
      <c r="AO423" s="19">
        <v>0</v>
      </c>
      <c r="AP423" s="20">
        <v>0</v>
      </c>
      <c r="AQ423" s="20">
        <v>0</v>
      </c>
    </row>
    <row r="424" spans="1:4" ht="17.25">
      <c r="A424" s="10">
        <v>0.29097222222222202</v>
      </c>
      <c r="B424" s="19">
        <v>0.755715</v>
      </c>
      <c r="C424" s="20">
        <v>21.4711</v>
      </c>
      <c r="D424" s="20">
        <v>833.125</v>
      </c>
      <c r="E424" s="19">
        <v>0.893784</v>
      </c>
      <c r="F424" s="20">
        <v>28.1214</v>
      </c>
      <c r="G424" s="20">
        <v>1017.51</v>
      </c>
      <c r="H424" s="19">
        <v>0.9018</v>
      </c>
      <c r="I424" s="20">
        <v>17.5046</v>
      </c>
      <c r="J424" s="20">
        <v>923.117</v>
      </c>
      <c r="K424" s="19">
        <v>0.886471</v>
      </c>
      <c r="L424" s="20">
        <v>14.9547</v>
      </c>
      <c r="M424" s="20">
        <v>492.782</v>
      </c>
      <c r="N424" s="19">
        <v>0.759745</v>
      </c>
      <c r="O424" s="20">
        <v>21.5214</v>
      </c>
      <c r="P424" s="20">
        <v>835.161</v>
      </c>
      <c r="Q424" s="19">
        <v>0.767633</v>
      </c>
      <c r="R424" s="20">
        <v>1.61489</v>
      </c>
      <c r="S424" s="20">
        <v>43.3694</v>
      </c>
      <c r="T424" s="19">
        <v>0.966831</v>
      </c>
      <c r="U424" s="20">
        <v>0.552085</v>
      </c>
      <c r="V424" s="20">
        <v>110.844</v>
      </c>
      <c r="W424" s="19">
        <v>0.989136</v>
      </c>
      <c r="X424" s="20">
        <v>0.619714</v>
      </c>
      <c r="Y424" s="20">
        <v>41.7994</v>
      </c>
      <c r="Z424" s="19">
        <v>0.821767</v>
      </c>
      <c r="AA424" s="20">
        <v>3.31381</v>
      </c>
      <c r="AB424" s="20">
        <v>215.996</v>
      </c>
      <c r="AC424" s="19">
        <v>0</v>
      </c>
      <c r="AD424" s="20">
        <v>0</v>
      </c>
      <c r="AE424" s="20">
        <v>0</v>
      </c>
      <c r="AF424" s="19">
        <v>0.856641</v>
      </c>
      <c r="AG424" s="20">
        <v>0.00566317</v>
      </c>
      <c r="AH424" s="20">
        <v>98.8085</v>
      </c>
      <c r="AI424" s="19">
        <v>0</v>
      </c>
      <c r="AJ424" s="20">
        <v>0</v>
      </c>
      <c r="AK424" s="20">
        <v>0</v>
      </c>
      <c r="AL424" s="19">
        <v>0</v>
      </c>
      <c r="AM424" s="20">
        <v>0</v>
      </c>
      <c r="AN424" s="20">
        <v>0</v>
      </c>
      <c r="AO424" s="19">
        <v>0</v>
      </c>
      <c r="AP424" s="20">
        <v>0</v>
      </c>
      <c r="AQ424" s="20">
        <v>0</v>
      </c>
    </row>
    <row r="425" spans="1:4" ht="17.25">
      <c r="A425" s="10">
        <v>0.29166666666666702</v>
      </c>
      <c r="B425" s="19">
        <v>0.75418</v>
      </c>
      <c r="C425" s="20">
        <v>21.4142</v>
      </c>
      <c r="D425" s="20">
        <v>833.488</v>
      </c>
      <c r="E425" s="19">
        <v>0.886784</v>
      </c>
      <c r="F425" s="20">
        <v>26.374</v>
      </c>
      <c r="G425" s="20">
        <v>1017.98</v>
      </c>
      <c r="H425" s="19">
        <v>0.901679</v>
      </c>
      <c r="I425" s="20">
        <v>17.4532</v>
      </c>
      <c r="J425" s="20">
        <v>923.404</v>
      </c>
      <c r="K425" s="19">
        <v>0.886189</v>
      </c>
      <c r="L425" s="20">
        <v>14.8986</v>
      </c>
      <c r="M425" s="20">
        <v>493.027</v>
      </c>
      <c r="N425" s="19">
        <v>0.758053</v>
      </c>
      <c r="O425" s="20">
        <v>21.4696</v>
      </c>
      <c r="P425" s="20">
        <v>835.526</v>
      </c>
      <c r="Q425" s="19">
        <v>0.767382</v>
      </c>
      <c r="R425" s="20">
        <v>1.6159</v>
      </c>
      <c r="S425" s="20">
        <v>43.3963</v>
      </c>
      <c r="T425" s="19">
        <v>0.966535</v>
      </c>
      <c r="U425" s="20">
        <v>0.550724</v>
      </c>
      <c r="V425" s="20">
        <v>110.854</v>
      </c>
      <c r="W425" s="19">
        <v>0.989084</v>
      </c>
      <c r="X425" s="20">
        <v>0.619234</v>
      </c>
      <c r="Y425" s="20">
        <v>41.8096</v>
      </c>
      <c r="Z425" s="19">
        <v>0.82068</v>
      </c>
      <c r="AA425" s="20">
        <v>3.31135</v>
      </c>
      <c r="AB425" s="20">
        <v>216.051</v>
      </c>
      <c r="AC425" s="19">
        <v>0</v>
      </c>
      <c r="AD425" s="20">
        <v>0</v>
      </c>
      <c r="AE425" s="20">
        <v>0</v>
      </c>
      <c r="AF425" s="19">
        <v>0</v>
      </c>
      <c r="AG425" s="20">
        <v>0</v>
      </c>
      <c r="AH425" s="20">
        <v>98.8086</v>
      </c>
      <c r="AI425" s="19">
        <v>0</v>
      </c>
      <c r="AJ425" s="20">
        <v>0</v>
      </c>
      <c r="AK425" s="20">
        <v>0</v>
      </c>
      <c r="AL425" s="19">
        <v>0</v>
      </c>
      <c r="AM425" s="20">
        <v>0</v>
      </c>
      <c r="AN425" s="20">
        <v>0</v>
      </c>
      <c r="AO425" s="19">
        <v>0</v>
      </c>
      <c r="AP425" s="20">
        <v>0</v>
      </c>
      <c r="AQ425" s="20">
        <v>0</v>
      </c>
    </row>
    <row r="426" spans="1:4" ht="17.25">
      <c r="A426" s="10">
        <v>0.29236111111111102</v>
      </c>
      <c r="B426" s="19">
        <v>0.754008</v>
      </c>
      <c r="C426" s="20">
        <v>21.3799</v>
      </c>
      <c r="D426" s="20">
        <v>833.839</v>
      </c>
      <c r="E426" s="19">
        <v>0.87054</v>
      </c>
      <c r="F426" s="20">
        <v>23.2604</v>
      </c>
      <c r="G426" s="20">
        <v>1018.39</v>
      </c>
      <c r="H426" s="19">
        <v>0.901571</v>
      </c>
      <c r="I426" s="20">
        <v>17.4241</v>
      </c>
      <c r="J426" s="20">
        <v>923.699</v>
      </c>
      <c r="K426" s="19">
        <v>0.886634</v>
      </c>
      <c r="L426" s="20">
        <v>14.9104</v>
      </c>
      <c r="M426" s="20">
        <v>493.28</v>
      </c>
      <c r="N426" s="19">
        <v>0.757924</v>
      </c>
      <c r="O426" s="20">
        <v>21.427</v>
      </c>
      <c r="P426" s="20">
        <v>835.889</v>
      </c>
      <c r="Q426" s="19">
        <v>0.766595</v>
      </c>
      <c r="R426" s="20">
        <v>1.60925</v>
      </c>
      <c r="S426" s="20">
        <v>43.4232</v>
      </c>
      <c r="T426" s="19">
        <v>0.966447</v>
      </c>
      <c r="U426" s="20">
        <v>0.550262</v>
      </c>
      <c r="V426" s="20">
        <v>110.863</v>
      </c>
      <c r="W426" s="19">
        <v>0.989052</v>
      </c>
      <c r="X426" s="20">
        <v>0.617135</v>
      </c>
      <c r="Y426" s="20">
        <v>41.82</v>
      </c>
      <c r="Z426" s="19">
        <v>0.822452</v>
      </c>
      <c r="AA426" s="20">
        <v>3.31855</v>
      </c>
      <c r="AB426" s="20">
        <v>216.105</v>
      </c>
      <c r="AC426" s="19">
        <v>0</v>
      </c>
      <c r="AD426" s="20">
        <v>0</v>
      </c>
      <c r="AE426" s="20">
        <v>0</v>
      </c>
      <c r="AF426" s="19">
        <v>0</v>
      </c>
      <c r="AG426" s="20">
        <v>0</v>
      </c>
      <c r="AH426" s="20">
        <v>98.8086</v>
      </c>
      <c r="AI426" s="19">
        <v>0</v>
      </c>
      <c r="AJ426" s="20">
        <v>0</v>
      </c>
      <c r="AK426" s="20">
        <v>0</v>
      </c>
      <c r="AL426" s="19">
        <v>0</v>
      </c>
      <c r="AM426" s="20">
        <v>0</v>
      </c>
      <c r="AN426" s="20">
        <v>0</v>
      </c>
      <c r="AO426" s="19">
        <v>0</v>
      </c>
      <c r="AP426" s="20">
        <v>0</v>
      </c>
      <c r="AQ426" s="20">
        <v>0</v>
      </c>
    </row>
    <row r="427" spans="1:4" ht="17.25">
      <c r="A427" s="10">
        <v>0.29305555555555601</v>
      </c>
      <c r="B427" s="19">
        <v>0.73401</v>
      </c>
      <c r="C427" s="20">
        <v>21.39</v>
      </c>
      <c r="D427" s="20">
        <v>834.201</v>
      </c>
      <c r="E427" s="19">
        <v>0.585586</v>
      </c>
      <c r="F427" s="20">
        <v>0.0369495</v>
      </c>
      <c r="G427" s="20">
        <v>1018.58</v>
      </c>
      <c r="H427" s="19">
        <v>0.896347</v>
      </c>
      <c r="I427" s="20">
        <v>17.4342</v>
      </c>
      <c r="J427" s="20">
        <v>923.995</v>
      </c>
      <c r="K427" s="19">
        <v>0.881115</v>
      </c>
      <c r="L427" s="20">
        <v>14.9886</v>
      </c>
      <c r="M427" s="20">
        <v>493.52</v>
      </c>
      <c r="N427" s="19">
        <v>0.737715</v>
      </c>
      <c r="O427" s="20">
        <v>21.4686</v>
      </c>
      <c r="P427" s="20">
        <v>836.234</v>
      </c>
      <c r="Q427" s="19">
        <v>0.76057</v>
      </c>
      <c r="R427" s="20">
        <v>1.61891</v>
      </c>
      <c r="S427" s="20">
        <v>43.45</v>
      </c>
      <c r="T427" s="19">
        <v>0.961504</v>
      </c>
      <c r="U427" s="20">
        <v>0.555088</v>
      </c>
      <c r="V427" s="20">
        <v>110.872</v>
      </c>
      <c r="W427" s="19">
        <v>0.989911</v>
      </c>
      <c r="X427" s="20">
        <v>0.631565</v>
      </c>
      <c r="Y427" s="20">
        <v>41.8304</v>
      </c>
      <c r="Z427" s="19">
        <v>0.811437</v>
      </c>
      <c r="AA427" s="20">
        <v>3.33759</v>
      </c>
      <c r="AB427" s="20">
        <v>216.164</v>
      </c>
      <c r="AC427" s="19">
        <v>0</v>
      </c>
      <c r="AD427" s="20">
        <v>0</v>
      </c>
      <c r="AE427" s="20">
        <v>0</v>
      </c>
      <c r="AF427" s="19">
        <v>0</v>
      </c>
      <c r="AG427" s="20">
        <v>0</v>
      </c>
      <c r="AH427" s="20">
        <v>98.8086</v>
      </c>
      <c r="AI427" s="19">
        <v>0</v>
      </c>
      <c r="AJ427" s="20">
        <v>0</v>
      </c>
      <c r="AK427" s="20">
        <v>0</v>
      </c>
      <c r="AL427" s="19">
        <v>0</v>
      </c>
      <c r="AM427" s="20">
        <v>0</v>
      </c>
      <c r="AN427" s="20">
        <v>0</v>
      </c>
      <c r="AO427" s="19">
        <v>0</v>
      </c>
      <c r="AP427" s="20">
        <v>0</v>
      </c>
      <c r="AQ427" s="20">
        <v>0</v>
      </c>
    </row>
    <row r="428" spans="1:4" ht="17.25">
      <c r="A428" s="10">
        <v>0.29375000000000001</v>
      </c>
      <c r="B428" s="19">
        <v>0.735767</v>
      </c>
      <c r="C428" s="20">
        <v>21.4447</v>
      </c>
      <c r="D428" s="20">
        <v>834.564</v>
      </c>
      <c r="E428" s="19">
        <v>0.586459</v>
      </c>
      <c r="F428" s="20">
        <v>0.0368861</v>
      </c>
      <c r="G428" s="20">
        <v>1018.58</v>
      </c>
      <c r="H428" s="19">
        <v>0.896368</v>
      </c>
      <c r="I428" s="20">
        <v>17.4078</v>
      </c>
      <c r="J428" s="20">
        <v>924.28</v>
      </c>
      <c r="K428" s="19">
        <v>0.880876</v>
      </c>
      <c r="L428" s="20">
        <v>14.9122</v>
      </c>
      <c r="M428" s="20">
        <v>493.773</v>
      </c>
      <c r="N428" s="19">
        <v>0.740594</v>
      </c>
      <c r="O428" s="20">
        <v>21.5258</v>
      </c>
      <c r="P428" s="20">
        <v>836.598</v>
      </c>
      <c r="Q428" s="19">
        <v>0.760336</v>
      </c>
      <c r="R428" s="20">
        <v>1.61758</v>
      </c>
      <c r="S428" s="20">
        <v>43.477</v>
      </c>
      <c r="T428" s="19">
        <v>0.961324</v>
      </c>
      <c r="U428" s="20">
        <v>0.553963</v>
      </c>
      <c r="V428" s="20">
        <v>110.881</v>
      </c>
      <c r="W428" s="19">
        <v>0.989767</v>
      </c>
      <c r="X428" s="20">
        <v>0.629376</v>
      </c>
      <c r="Y428" s="20">
        <v>41.8407</v>
      </c>
      <c r="Z428" s="19">
        <v>0.811699</v>
      </c>
      <c r="AA428" s="20">
        <v>3.33264</v>
      </c>
      <c r="AB428" s="20">
        <v>216.218</v>
      </c>
      <c r="AC428" s="19">
        <v>0</v>
      </c>
      <c r="AD428" s="20">
        <v>0</v>
      </c>
      <c r="AE428" s="20">
        <v>0</v>
      </c>
      <c r="AF428" s="19">
        <v>0.829856</v>
      </c>
      <c r="AG428" s="20">
        <v>0.00524386</v>
      </c>
      <c r="AH428" s="20">
        <v>98.8086</v>
      </c>
      <c r="AI428" s="19">
        <v>0</v>
      </c>
      <c r="AJ428" s="20">
        <v>0</v>
      </c>
      <c r="AK428" s="20">
        <v>0</v>
      </c>
      <c r="AL428" s="19">
        <v>0</v>
      </c>
      <c r="AM428" s="20">
        <v>0</v>
      </c>
      <c r="AN428" s="20">
        <v>0</v>
      </c>
      <c r="AO428" s="19">
        <v>0</v>
      </c>
      <c r="AP428" s="20">
        <v>0</v>
      </c>
      <c r="AQ428" s="20">
        <v>0</v>
      </c>
    </row>
    <row r="429" spans="1:4" ht="17.25">
      <c r="A429" s="10">
        <v>0.29444444444444401</v>
      </c>
      <c r="B429" s="19">
        <v>0.736251</v>
      </c>
      <c r="C429" s="20">
        <v>21.5226</v>
      </c>
      <c r="D429" s="20">
        <v>834.916</v>
      </c>
      <c r="E429" s="19">
        <v>0.585561</v>
      </c>
      <c r="F429" s="20">
        <v>0.0367223</v>
      </c>
      <c r="G429" s="20">
        <v>1018.58</v>
      </c>
      <c r="H429" s="19">
        <v>0.895749</v>
      </c>
      <c r="I429" s="20">
        <v>17.3269</v>
      </c>
      <c r="J429" s="20">
        <v>924.575</v>
      </c>
      <c r="K429" s="19">
        <v>0.88065</v>
      </c>
      <c r="L429" s="20">
        <v>14.8886</v>
      </c>
      <c r="M429" s="20">
        <v>494.026</v>
      </c>
      <c r="N429" s="19">
        <v>0.740078</v>
      </c>
      <c r="O429" s="20">
        <v>21.596</v>
      </c>
      <c r="P429" s="20">
        <v>836.951</v>
      </c>
      <c r="Q429" s="19">
        <v>0.760043</v>
      </c>
      <c r="R429" s="20">
        <v>1.61909</v>
      </c>
      <c r="S429" s="20">
        <v>43.504</v>
      </c>
      <c r="T429" s="19">
        <v>0.961913</v>
      </c>
      <c r="U429" s="20">
        <v>0.555668</v>
      </c>
      <c r="V429" s="20">
        <v>110.89</v>
      </c>
      <c r="W429" s="19">
        <v>0.989843</v>
      </c>
      <c r="X429" s="20">
        <v>0.630585</v>
      </c>
      <c r="Y429" s="20">
        <v>41.8513</v>
      </c>
      <c r="Z429" s="19">
        <v>0.811107</v>
      </c>
      <c r="AA429" s="20">
        <v>3.33351</v>
      </c>
      <c r="AB429" s="20">
        <v>216.273</v>
      </c>
      <c r="AC429" s="19">
        <v>0</v>
      </c>
      <c r="AD429" s="20">
        <v>0</v>
      </c>
      <c r="AE429" s="20">
        <v>0</v>
      </c>
      <c r="AF429" s="19">
        <v>0</v>
      </c>
      <c r="AG429" s="20">
        <v>0</v>
      </c>
      <c r="AH429" s="20">
        <v>98.8087</v>
      </c>
      <c r="AI429" s="19">
        <v>0</v>
      </c>
      <c r="AJ429" s="20">
        <v>0</v>
      </c>
      <c r="AK429" s="20">
        <v>0</v>
      </c>
      <c r="AL429" s="19">
        <v>0</v>
      </c>
      <c r="AM429" s="20">
        <v>0</v>
      </c>
      <c r="AN429" s="20">
        <v>0</v>
      </c>
      <c r="AO429" s="19">
        <v>0</v>
      </c>
      <c r="AP429" s="20">
        <v>0</v>
      </c>
      <c r="AQ429" s="20">
        <v>0</v>
      </c>
    </row>
    <row r="430" spans="1:4" ht="17.25">
      <c r="A430" s="10">
        <v>0.29513888888888901</v>
      </c>
      <c r="B430" s="19">
        <v>0.745615</v>
      </c>
      <c r="C430" s="20">
        <v>22.0473</v>
      </c>
      <c r="D430" s="20">
        <v>835.281</v>
      </c>
      <c r="E430" s="19">
        <v>0.584976</v>
      </c>
      <c r="F430" s="20">
        <v>0.0365751</v>
      </c>
      <c r="G430" s="20">
        <v>1018.58</v>
      </c>
      <c r="H430" s="19">
        <v>0.89618</v>
      </c>
      <c r="I430" s="20">
        <v>17.2936</v>
      </c>
      <c r="J430" s="20">
        <v>924.863</v>
      </c>
      <c r="K430" s="19">
        <v>0.880592</v>
      </c>
      <c r="L430" s="20">
        <v>14.7805</v>
      </c>
      <c r="M430" s="20">
        <v>494.277</v>
      </c>
      <c r="N430" s="19">
        <v>0.749677</v>
      </c>
      <c r="O430" s="20">
        <v>22.1075</v>
      </c>
      <c r="P430" s="20">
        <v>837.323</v>
      </c>
      <c r="Q430" s="19">
        <v>0.761475</v>
      </c>
      <c r="R430" s="20">
        <v>1.6196</v>
      </c>
      <c r="S430" s="20">
        <v>43.531</v>
      </c>
      <c r="T430" s="19">
        <v>0.962577</v>
      </c>
      <c r="U430" s="20">
        <v>0.555562</v>
      </c>
      <c r="V430" s="20">
        <v>110.9</v>
      </c>
      <c r="W430" s="19">
        <v>0.989792</v>
      </c>
      <c r="X430" s="20">
        <v>0.629517</v>
      </c>
      <c r="Y430" s="20">
        <v>41.8618</v>
      </c>
      <c r="Z430" s="19">
        <v>0.812336</v>
      </c>
      <c r="AA430" s="20">
        <v>3.3337</v>
      </c>
      <c r="AB430" s="20">
        <v>216.329</v>
      </c>
      <c r="AC430" s="19">
        <v>0</v>
      </c>
      <c r="AD430" s="20">
        <v>0</v>
      </c>
      <c r="AE430" s="20">
        <v>0</v>
      </c>
      <c r="AF430" s="19">
        <v>0</v>
      </c>
      <c r="AG430" s="20">
        <v>0</v>
      </c>
      <c r="AH430" s="20">
        <v>98.8087</v>
      </c>
      <c r="AI430" s="19">
        <v>0</v>
      </c>
      <c r="AJ430" s="20">
        <v>0</v>
      </c>
      <c r="AK430" s="20">
        <v>0</v>
      </c>
      <c r="AL430" s="19">
        <v>0</v>
      </c>
      <c r="AM430" s="20">
        <v>0</v>
      </c>
      <c r="AN430" s="20">
        <v>0</v>
      </c>
      <c r="AO430" s="19">
        <v>0</v>
      </c>
      <c r="AP430" s="20">
        <v>0</v>
      </c>
      <c r="AQ430" s="20">
        <v>0</v>
      </c>
    </row>
    <row r="431" spans="1:4" ht="17.25">
      <c r="A431" s="10">
        <v>0.295833333333333</v>
      </c>
      <c r="B431" s="19">
        <v>0.745297</v>
      </c>
      <c r="C431" s="20">
        <v>22.0963</v>
      </c>
      <c r="D431" s="20">
        <v>835.654</v>
      </c>
      <c r="E431" s="19">
        <v>0.585795</v>
      </c>
      <c r="F431" s="20">
        <v>0.0366352</v>
      </c>
      <c r="G431" s="20">
        <v>1018.58</v>
      </c>
      <c r="H431" s="19">
        <v>0.895528</v>
      </c>
      <c r="I431" s="20">
        <v>17.2234</v>
      </c>
      <c r="J431" s="20">
        <v>925.146</v>
      </c>
      <c r="K431" s="19">
        <v>0.880434</v>
      </c>
      <c r="L431" s="20">
        <v>14.8387</v>
      </c>
      <c r="M431" s="20">
        <v>494.52</v>
      </c>
      <c r="N431" s="19">
        <v>0.749265</v>
      </c>
      <c r="O431" s="20">
        <v>22.1544</v>
      </c>
      <c r="P431" s="20">
        <v>837.697</v>
      </c>
      <c r="Q431" s="19">
        <v>0.760572</v>
      </c>
      <c r="R431" s="20">
        <v>1.61516</v>
      </c>
      <c r="S431" s="20">
        <v>43.5575</v>
      </c>
      <c r="T431" s="19">
        <v>0.960843</v>
      </c>
      <c r="U431" s="20">
        <v>0.552515</v>
      </c>
      <c r="V431" s="20">
        <v>110.909</v>
      </c>
      <c r="W431" s="19">
        <v>0.989676</v>
      </c>
      <c r="X431" s="20">
        <v>0.629199</v>
      </c>
      <c r="Y431" s="20">
        <v>41.8722</v>
      </c>
      <c r="Z431" s="19">
        <v>0.812976</v>
      </c>
      <c r="AA431" s="20">
        <v>3.33332</v>
      </c>
      <c r="AB431" s="20">
        <v>216.383</v>
      </c>
      <c r="AC431" s="19">
        <v>0</v>
      </c>
      <c r="AD431" s="20">
        <v>0</v>
      </c>
      <c r="AE431" s="20">
        <v>0</v>
      </c>
      <c r="AF431" s="19">
        <v>0.804132</v>
      </c>
      <c r="AG431" s="20">
        <v>0.00525646</v>
      </c>
      <c r="AH431" s="20">
        <v>98.8088</v>
      </c>
      <c r="AI431" s="19">
        <v>0</v>
      </c>
      <c r="AJ431" s="20">
        <v>0</v>
      </c>
      <c r="AK431" s="20">
        <v>0</v>
      </c>
      <c r="AL431" s="19">
        <v>0</v>
      </c>
      <c r="AM431" s="20">
        <v>0</v>
      </c>
      <c r="AN431" s="20">
        <v>0</v>
      </c>
      <c r="AO431" s="19">
        <v>0</v>
      </c>
      <c r="AP431" s="20">
        <v>0</v>
      </c>
      <c r="AQ431" s="20">
        <v>0</v>
      </c>
    </row>
    <row r="432" spans="1:4" ht="17.25">
      <c r="A432" s="10">
        <v>0.296527777777778</v>
      </c>
      <c r="B432" s="19">
        <v>0.748945</v>
      </c>
      <c r="C432" s="20">
        <v>22.1793</v>
      </c>
      <c r="D432" s="20">
        <v>836.017</v>
      </c>
      <c r="E432" s="19">
        <v>0.86095</v>
      </c>
      <c r="F432" s="20">
        <v>7.36607</v>
      </c>
      <c r="G432" s="20">
        <v>1018.6</v>
      </c>
      <c r="H432" s="19">
        <v>0.895791</v>
      </c>
      <c r="I432" s="20">
        <v>17.176</v>
      </c>
      <c r="J432" s="20">
        <v>925.428</v>
      </c>
      <c r="K432" s="19">
        <v>0.880352</v>
      </c>
      <c r="L432" s="20">
        <v>14.7452</v>
      </c>
      <c r="M432" s="20">
        <v>494.762</v>
      </c>
      <c r="N432" s="19">
        <v>0.752949</v>
      </c>
      <c r="O432" s="20">
        <v>22.2334</v>
      </c>
      <c r="P432" s="20">
        <v>838.06</v>
      </c>
      <c r="Q432" s="19">
        <v>0.761981</v>
      </c>
      <c r="R432" s="20">
        <v>1.61958</v>
      </c>
      <c r="S432" s="20">
        <v>43.5853</v>
      </c>
      <c r="T432" s="19">
        <v>0.960605</v>
      </c>
      <c r="U432" s="20">
        <v>0.552039</v>
      </c>
      <c r="V432" s="20">
        <v>110.918</v>
      </c>
      <c r="W432" s="19">
        <v>0.989428</v>
      </c>
      <c r="X432" s="20">
        <v>0.628929</v>
      </c>
      <c r="Y432" s="20">
        <v>41.8827</v>
      </c>
      <c r="Z432" s="19">
        <v>0.813122</v>
      </c>
      <c r="AA432" s="20">
        <v>3.33746</v>
      </c>
      <c r="AB432" s="20">
        <v>216.438</v>
      </c>
      <c r="AC432" s="19">
        <v>0</v>
      </c>
      <c r="AD432" s="20">
        <v>0</v>
      </c>
      <c r="AE432" s="20">
        <v>0</v>
      </c>
      <c r="AF432" s="19">
        <v>0.834082</v>
      </c>
      <c r="AG432" s="20">
        <v>0.00526561</v>
      </c>
      <c r="AH432" s="20">
        <v>98.8088</v>
      </c>
      <c r="AI432" s="19">
        <v>0</v>
      </c>
      <c r="AJ432" s="20">
        <v>0</v>
      </c>
      <c r="AK432" s="20">
        <v>0</v>
      </c>
      <c r="AL432" s="19">
        <v>0</v>
      </c>
      <c r="AM432" s="20">
        <v>0</v>
      </c>
      <c r="AN432" s="20">
        <v>0</v>
      </c>
      <c r="AO432" s="19">
        <v>0</v>
      </c>
      <c r="AP432" s="20">
        <v>0</v>
      </c>
      <c r="AQ432" s="20">
        <v>0</v>
      </c>
    </row>
    <row r="433" spans="1:4" ht="17.25">
      <c r="A433" s="10">
        <v>0.297222222222222</v>
      </c>
      <c r="B433" s="19">
        <v>0.753283</v>
      </c>
      <c r="C433" s="20">
        <v>22.2005</v>
      </c>
      <c r="D433" s="20">
        <v>836.381</v>
      </c>
      <c r="E433" s="19">
        <v>0.847816</v>
      </c>
      <c r="F433" s="20">
        <v>6.716</v>
      </c>
      <c r="G433" s="20">
        <v>1018.72</v>
      </c>
      <c r="H433" s="19">
        <v>0.896969</v>
      </c>
      <c r="I433" s="20">
        <v>17.1337</v>
      </c>
      <c r="J433" s="20">
        <v>925.719</v>
      </c>
      <c r="K433" s="19">
        <v>0.881278</v>
      </c>
      <c r="L433" s="20">
        <v>14.7069</v>
      </c>
      <c r="M433" s="20">
        <v>495.008</v>
      </c>
      <c r="N433" s="19">
        <v>0.757965</v>
      </c>
      <c r="O433" s="20">
        <v>22.2491</v>
      </c>
      <c r="P433" s="20">
        <v>838.438</v>
      </c>
      <c r="Q433" s="19">
        <v>0.763659</v>
      </c>
      <c r="R433" s="20">
        <v>1.62226</v>
      </c>
      <c r="S433" s="20">
        <v>43.6115</v>
      </c>
      <c r="T433" s="19">
        <v>0.9631</v>
      </c>
      <c r="U433" s="20">
        <v>0.550516</v>
      </c>
      <c r="V433" s="20">
        <v>110.927</v>
      </c>
      <c r="W433" s="19">
        <v>0.98951</v>
      </c>
      <c r="X433" s="20">
        <v>0.62671</v>
      </c>
      <c r="Y433" s="20">
        <v>41.8932</v>
      </c>
      <c r="Z433" s="19">
        <v>0.816565</v>
      </c>
      <c r="AA433" s="20">
        <v>3.32596</v>
      </c>
      <c r="AB433" s="20">
        <v>216.493</v>
      </c>
      <c r="AC433" s="19">
        <v>0</v>
      </c>
      <c r="AD433" s="20">
        <v>0</v>
      </c>
      <c r="AE433" s="20">
        <v>0</v>
      </c>
      <c r="AF433" s="19">
        <v>0</v>
      </c>
      <c r="AG433" s="20">
        <v>0</v>
      </c>
      <c r="AH433" s="20">
        <v>98.8089</v>
      </c>
      <c r="AI433" s="19">
        <v>0</v>
      </c>
      <c r="AJ433" s="20">
        <v>0</v>
      </c>
      <c r="AK433" s="20">
        <v>0</v>
      </c>
      <c r="AL433" s="19">
        <v>0</v>
      </c>
      <c r="AM433" s="20">
        <v>0</v>
      </c>
      <c r="AN433" s="20">
        <v>0</v>
      </c>
      <c r="AO433" s="19">
        <v>0</v>
      </c>
      <c r="AP433" s="20">
        <v>0</v>
      </c>
      <c r="AQ433" s="20">
        <v>0</v>
      </c>
    </row>
    <row r="434" spans="1:4" ht="17.25">
      <c r="A434" s="10">
        <v>0.297916666666667</v>
      </c>
      <c r="B434" s="19">
        <v>0.755688</v>
      </c>
      <c r="C434" s="20">
        <v>22.3288</v>
      </c>
      <c r="D434" s="20">
        <v>836.758</v>
      </c>
      <c r="E434" s="19">
        <v>0.58757</v>
      </c>
      <c r="F434" s="20">
        <v>0.0364823</v>
      </c>
      <c r="G434" s="20">
        <v>1018.78</v>
      </c>
      <c r="H434" s="19">
        <v>0.896814</v>
      </c>
      <c r="I434" s="20">
        <v>17.1102</v>
      </c>
      <c r="J434" s="20">
        <v>926.009</v>
      </c>
      <c r="K434" s="19">
        <v>0.881303</v>
      </c>
      <c r="L434" s="20">
        <v>14.7095</v>
      </c>
      <c r="M434" s="20">
        <v>495.258</v>
      </c>
      <c r="N434" s="19">
        <v>0.759109</v>
      </c>
      <c r="O434" s="20">
        <v>22.3887</v>
      </c>
      <c r="P434" s="20">
        <v>838.816</v>
      </c>
      <c r="Q434" s="19">
        <v>0.763722</v>
      </c>
      <c r="R434" s="20">
        <v>1.61751</v>
      </c>
      <c r="S434" s="20">
        <v>43.6393</v>
      </c>
      <c r="T434" s="19">
        <v>0.961893</v>
      </c>
      <c r="U434" s="20">
        <v>0.54955</v>
      </c>
      <c r="V434" s="20">
        <v>110.936</v>
      </c>
      <c r="W434" s="19">
        <v>0.989277</v>
      </c>
      <c r="X434" s="20">
        <v>0.626254</v>
      </c>
      <c r="Y434" s="20">
        <v>41.9038</v>
      </c>
      <c r="Z434" s="19">
        <v>0.817117</v>
      </c>
      <c r="AA434" s="20">
        <v>3.33377</v>
      </c>
      <c r="AB434" s="20">
        <v>216.551</v>
      </c>
      <c r="AC434" s="19">
        <v>0</v>
      </c>
      <c r="AD434" s="20">
        <v>0</v>
      </c>
      <c r="AE434" s="20">
        <v>0</v>
      </c>
      <c r="AF434" s="19">
        <v>0.78408</v>
      </c>
      <c r="AG434" s="20">
        <v>0.00517213</v>
      </c>
      <c r="AH434" s="20">
        <v>98.8089</v>
      </c>
      <c r="AI434" s="19">
        <v>0</v>
      </c>
      <c r="AJ434" s="20">
        <v>0</v>
      </c>
      <c r="AK434" s="20">
        <v>0</v>
      </c>
      <c r="AL434" s="19">
        <v>0</v>
      </c>
      <c r="AM434" s="20">
        <v>0</v>
      </c>
      <c r="AN434" s="20">
        <v>0</v>
      </c>
      <c r="AO434" s="19">
        <v>0</v>
      </c>
      <c r="AP434" s="20">
        <v>0</v>
      </c>
      <c r="AQ434" s="20">
        <v>0</v>
      </c>
    </row>
    <row r="435" spans="1:4" ht="17.25">
      <c r="A435" s="10">
        <v>0.29861111111111099</v>
      </c>
      <c r="B435" s="19">
        <v>0.757186</v>
      </c>
      <c r="C435" s="20">
        <v>22.3737</v>
      </c>
      <c r="D435" s="20">
        <v>837.124</v>
      </c>
      <c r="E435" s="19">
        <v>0.58778</v>
      </c>
      <c r="F435" s="20">
        <v>0.0365124</v>
      </c>
      <c r="G435" s="20">
        <v>1018.78</v>
      </c>
      <c r="H435" s="19">
        <v>0.896841</v>
      </c>
      <c r="I435" s="20">
        <v>17.0907</v>
      </c>
      <c r="J435" s="20">
        <v>926.289</v>
      </c>
      <c r="K435" s="19">
        <v>0.881428</v>
      </c>
      <c r="L435" s="20">
        <v>14.698</v>
      </c>
      <c r="M435" s="20">
        <v>495.499</v>
      </c>
      <c r="N435" s="19">
        <v>0.761382</v>
      </c>
      <c r="O435" s="20">
        <v>22.4452</v>
      </c>
      <c r="P435" s="20">
        <v>839.183</v>
      </c>
      <c r="Q435" s="19">
        <v>0.764528</v>
      </c>
      <c r="R435" s="20">
        <v>1.6222</v>
      </c>
      <c r="S435" s="20">
        <v>43.6663</v>
      </c>
      <c r="T435" s="19">
        <v>0.9627</v>
      </c>
      <c r="U435" s="20">
        <v>0.549746</v>
      </c>
      <c r="V435" s="20">
        <v>110.946</v>
      </c>
      <c r="W435" s="19">
        <v>0.989384</v>
      </c>
      <c r="X435" s="20">
        <v>0.626066</v>
      </c>
      <c r="Y435" s="20">
        <v>41.9141</v>
      </c>
      <c r="Z435" s="19">
        <v>0.822536</v>
      </c>
      <c r="AA435" s="20">
        <v>3.31547</v>
      </c>
      <c r="AB435" s="20">
        <v>216.605</v>
      </c>
      <c r="AC435" s="19">
        <v>0</v>
      </c>
      <c r="AD435" s="20">
        <v>0</v>
      </c>
      <c r="AE435" s="20">
        <v>0</v>
      </c>
      <c r="AF435" s="19">
        <v>0.881087</v>
      </c>
      <c r="AG435" s="20">
        <v>5.27649</v>
      </c>
      <c r="AH435" s="20">
        <v>98.8431</v>
      </c>
      <c r="AI435" s="19">
        <v>0</v>
      </c>
      <c r="AJ435" s="20">
        <v>0</v>
      </c>
      <c r="AK435" s="20">
        <v>0</v>
      </c>
      <c r="AL435" s="19">
        <v>0</v>
      </c>
      <c r="AM435" s="20">
        <v>0</v>
      </c>
      <c r="AN435" s="20">
        <v>0</v>
      </c>
      <c r="AO435" s="19">
        <v>0</v>
      </c>
      <c r="AP435" s="20">
        <v>0</v>
      </c>
      <c r="AQ435" s="20">
        <v>0</v>
      </c>
    </row>
    <row r="436" spans="1:4" ht="17.25">
      <c r="A436" s="10">
        <v>0.29930555555555599</v>
      </c>
      <c r="B436" s="19">
        <v>0.757904</v>
      </c>
      <c r="C436" s="20">
        <v>22.4882</v>
      </c>
      <c r="D436" s="20">
        <v>837.505</v>
      </c>
      <c r="E436" s="19">
        <v>0.588197</v>
      </c>
      <c r="F436" s="20">
        <v>0.0365502</v>
      </c>
      <c r="G436" s="20">
        <v>1018.78</v>
      </c>
      <c r="H436" s="19">
        <v>0.896642</v>
      </c>
      <c r="I436" s="20">
        <v>17.0754</v>
      </c>
      <c r="J436" s="20">
        <v>926.579</v>
      </c>
      <c r="K436" s="19">
        <v>0.881147</v>
      </c>
      <c r="L436" s="20">
        <v>14.6637</v>
      </c>
      <c r="M436" s="20">
        <v>495.748</v>
      </c>
      <c r="N436" s="19">
        <v>0.761969</v>
      </c>
      <c r="O436" s="20">
        <v>22.5332</v>
      </c>
      <c r="P436" s="20">
        <v>839.558</v>
      </c>
      <c r="Q436" s="19">
        <v>0.763986</v>
      </c>
      <c r="R436" s="20">
        <v>1.61845</v>
      </c>
      <c r="S436" s="20">
        <v>43.6933</v>
      </c>
      <c r="T436" s="19">
        <v>0.9627</v>
      </c>
      <c r="U436" s="20">
        <v>0.549096</v>
      </c>
      <c r="V436" s="20">
        <v>110.955</v>
      </c>
      <c r="W436" s="19">
        <v>0.989425</v>
      </c>
      <c r="X436" s="20">
        <v>0.624913</v>
      </c>
      <c r="Y436" s="20">
        <v>41.9245</v>
      </c>
      <c r="Z436" s="19">
        <v>0.822765</v>
      </c>
      <c r="AA436" s="20">
        <v>3.30991</v>
      </c>
      <c r="AB436" s="20">
        <v>216.66</v>
      </c>
      <c r="AC436" s="19">
        <v>0</v>
      </c>
      <c r="AD436" s="20">
        <v>0</v>
      </c>
      <c r="AE436" s="20">
        <v>0</v>
      </c>
      <c r="AF436" s="19">
        <v>0.884783</v>
      </c>
      <c r="AG436" s="20">
        <v>5.39753</v>
      </c>
      <c r="AH436" s="20">
        <v>98.9355</v>
      </c>
      <c r="AI436" s="19">
        <v>0</v>
      </c>
      <c r="AJ436" s="20">
        <v>0</v>
      </c>
      <c r="AK436" s="20">
        <v>0</v>
      </c>
      <c r="AL436" s="19">
        <v>0</v>
      </c>
      <c r="AM436" s="20">
        <v>0</v>
      </c>
      <c r="AN436" s="20">
        <v>0</v>
      </c>
      <c r="AO436" s="19">
        <v>0</v>
      </c>
      <c r="AP436" s="20">
        <v>0</v>
      </c>
      <c r="AQ436" s="20">
        <v>0</v>
      </c>
    </row>
    <row r="437" spans="1:4" ht="17.25">
      <c r="A437" s="10">
        <v>0.3</v>
      </c>
      <c r="B437" s="19">
        <v>0.760188</v>
      </c>
      <c r="C437" s="20">
        <v>22.5379</v>
      </c>
      <c r="D437" s="20">
        <v>837.886</v>
      </c>
      <c r="E437" s="19">
        <v>0.588401</v>
      </c>
      <c r="F437" s="20">
        <v>0.0363178</v>
      </c>
      <c r="G437" s="20">
        <v>1018.78</v>
      </c>
      <c r="H437" s="19">
        <v>0.897263</v>
      </c>
      <c r="I437" s="20">
        <v>17.0606</v>
      </c>
      <c r="J437" s="20">
        <v>926.859</v>
      </c>
      <c r="K437" s="19">
        <v>0.88136</v>
      </c>
      <c r="L437" s="20">
        <v>14.6163</v>
      </c>
      <c r="M437" s="20">
        <v>495.988</v>
      </c>
      <c r="N437" s="19">
        <v>0.764265</v>
      </c>
      <c r="O437" s="20">
        <v>22.5927</v>
      </c>
      <c r="P437" s="20">
        <v>839.928</v>
      </c>
      <c r="Q437" s="19">
        <v>0.764627</v>
      </c>
      <c r="R437" s="20">
        <v>1.61599</v>
      </c>
      <c r="S437" s="20">
        <v>43.7194</v>
      </c>
      <c r="T437" s="19">
        <v>0.963008</v>
      </c>
      <c r="U437" s="20">
        <v>0.548348</v>
      </c>
      <c r="V437" s="20">
        <v>110.964</v>
      </c>
      <c r="W437" s="19">
        <v>0.98934</v>
      </c>
      <c r="X437" s="20">
        <v>0.622796</v>
      </c>
      <c r="Y437" s="20">
        <v>41.9349</v>
      </c>
      <c r="Z437" s="19">
        <v>0.823668</v>
      </c>
      <c r="AA437" s="20">
        <v>3.31189</v>
      </c>
      <c r="AB437" s="20">
        <v>216.717</v>
      </c>
      <c r="AC437" s="19">
        <v>0</v>
      </c>
      <c r="AD437" s="20">
        <v>0</v>
      </c>
      <c r="AE437" s="20">
        <v>0</v>
      </c>
      <c r="AF437" s="19">
        <v>0.886904</v>
      </c>
      <c r="AG437" s="20">
        <v>5.4591</v>
      </c>
      <c r="AH437" s="20">
        <v>99.0259</v>
      </c>
      <c r="AI437" s="19">
        <v>0</v>
      </c>
      <c r="AJ437" s="20">
        <v>0</v>
      </c>
      <c r="AK437" s="20">
        <v>0</v>
      </c>
      <c r="AL437" s="19">
        <v>0</v>
      </c>
      <c r="AM437" s="20">
        <v>0</v>
      </c>
      <c r="AN437" s="20">
        <v>0</v>
      </c>
      <c r="AO437" s="19">
        <v>0</v>
      </c>
      <c r="AP437" s="20">
        <v>0</v>
      </c>
      <c r="AQ437" s="20">
        <v>0</v>
      </c>
    </row>
    <row r="438" spans="1:4" ht="17.25">
      <c r="A438" s="10">
        <v>0.30069444444444399</v>
      </c>
      <c r="B438" s="19">
        <v>0.76169</v>
      </c>
      <c r="C438" s="20">
        <v>22.673</v>
      </c>
      <c r="D438" s="20">
        <v>838.257</v>
      </c>
      <c r="E438" s="19">
        <v>0.585384</v>
      </c>
      <c r="F438" s="20">
        <v>0.0362581</v>
      </c>
      <c r="G438" s="20">
        <v>1018.78</v>
      </c>
      <c r="H438" s="19">
        <v>0.896827</v>
      </c>
      <c r="I438" s="20">
        <v>17.0751</v>
      </c>
      <c r="J438" s="20">
        <v>927.148</v>
      </c>
      <c r="K438" s="19">
        <v>0.881449</v>
      </c>
      <c r="L438" s="20">
        <v>14.6872</v>
      </c>
      <c r="M438" s="20">
        <v>496.236</v>
      </c>
      <c r="N438" s="19">
        <v>0.764787</v>
      </c>
      <c r="O438" s="20">
        <v>22.7504</v>
      </c>
      <c r="P438" s="20">
        <v>840.312</v>
      </c>
      <c r="Q438" s="19">
        <v>0.765318</v>
      </c>
      <c r="R438" s="20">
        <v>1.61954</v>
      </c>
      <c r="S438" s="20">
        <v>43.7464</v>
      </c>
      <c r="T438" s="19">
        <v>0.962886</v>
      </c>
      <c r="U438" s="20">
        <v>0.549116</v>
      </c>
      <c r="V438" s="20">
        <v>110.973</v>
      </c>
      <c r="W438" s="19">
        <v>0.989338</v>
      </c>
      <c r="X438" s="20">
        <v>0.625677</v>
      </c>
      <c r="Y438" s="20">
        <v>41.9455</v>
      </c>
      <c r="Z438" s="19">
        <v>0.823404</v>
      </c>
      <c r="AA438" s="20">
        <v>3.3219</v>
      </c>
      <c r="AB438" s="20">
        <v>216.773</v>
      </c>
      <c r="AC438" s="19">
        <v>0</v>
      </c>
      <c r="AD438" s="20">
        <v>0</v>
      </c>
      <c r="AE438" s="20">
        <v>0</v>
      </c>
      <c r="AF438" s="19">
        <v>0.887727</v>
      </c>
      <c r="AG438" s="20">
        <v>5.51832</v>
      </c>
      <c r="AH438" s="20">
        <v>99.1159</v>
      </c>
      <c r="AI438" s="19">
        <v>0</v>
      </c>
      <c r="AJ438" s="20">
        <v>0</v>
      </c>
      <c r="AK438" s="20">
        <v>0</v>
      </c>
      <c r="AL438" s="19">
        <v>0</v>
      </c>
      <c r="AM438" s="20">
        <v>0</v>
      </c>
      <c r="AN438" s="20">
        <v>0</v>
      </c>
      <c r="AO438" s="19">
        <v>0</v>
      </c>
      <c r="AP438" s="20">
        <v>0</v>
      </c>
      <c r="AQ438" s="20">
        <v>0</v>
      </c>
    </row>
    <row r="439" spans="1:4" ht="17.25">
      <c r="A439" s="10">
        <v>0.30138888888888898</v>
      </c>
      <c r="B439" s="19">
        <v>0.763352</v>
      </c>
      <c r="C439" s="20">
        <v>22.735</v>
      </c>
      <c r="D439" s="20">
        <v>838.636</v>
      </c>
      <c r="E439" s="19">
        <v>0.588872</v>
      </c>
      <c r="F439" s="20">
        <v>0.0363973</v>
      </c>
      <c r="G439" s="20">
        <v>1018.78</v>
      </c>
      <c r="H439" s="19">
        <v>0.896497</v>
      </c>
      <c r="I439" s="20">
        <v>16.8987</v>
      </c>
      <c r="J439" s="20">
        <v>927.428</v>
      </c>
      <c r="K439" s="19">
        <v>0.881674</v>
      </c>
      <c r="L439" s="20">
        <v>14.6549</v>
      </c>
      <c r="M439" s="20">
        <v>496.477</v>
      </c>
      <c r="N439" s="19">
        <v>0.767149</v>
      </c>
      <c r="O439" s="20">
        <v>22.7829</v>
      </c>
      <c r="P439" s="20">
        <v>840.686</v>
      </c>
      <c r="Q439" s="19">
        <v>0.764726</v>
      </c>
      <c r="R439" s="20">
        <v>1.61357</v>
      </c>
      <c r="S439" s="20">
        <v>43.7733</v>
      </c>
      <c r="T439" s="19">
        <v>0.962903</v>
      </c>
      <c r="U439" s="20">
        <v>0.548561</v>
      </c>
      <c r="V439" s="20">
        <v>110.982</v>
      </c>
      <c r="W439" s="19">
        <v>0.989358</v>
      </c>
      <c r="X439" s="20">
        <v>0.623978</v>
      </c>
      <c r="Y439" s="20">
        <v>41.9559</v>
      </c>
      <c r="Z439" s="19">
        <v>0.824921</v>
      </c>
      <c r="AA439" s="20">
        <v>3.32582</v>
      </c>
      <c r="AB439" s="20">
        <v>216.827</v>
      </c>
      <c r="AC439" s="19">
        <v>0</v>
      </c>
      <c r="AD439" s="20">
        <v>0</v>
      </c>
      <c r="AE439" s="20">
        <v>0</v>
      </c>
      <c r="AF439" s="19">
        <v>0.887351</v>
      </c>
      <c r="AG439" s="20">
        <v>5.4568</v>
      </c>
      <c r="AH439" s="20">
        <v>99.2073</v>
      </c>
      <c r="AI439" s="19">
        <v>0</v>
      </c>
      <c r="AJ439" s="20">
        <v>0</v>
      </c>
      <c r="AK439" s="20">
        <v>0</v>
      </c>
      <c r="AL439" s="19">
        <v>0</v>
      </c>
      <c r="AM439" s="20">
        <v>0</v>
      </c>
      <c r="AN439" s="20">
        <v>0</v>
      </c>
      <c r="AO439" s="19">
        <v>0</v>
      </c>
      <c r="AP439" s="20">
        <v>0</v>
      </c>
      <c r="AQ439" s="20">
        <v>0</v>
      </c>
    </row>
    <row r="440" spans="1:4" ht="17.25">
      <c r="A440" s="10">
        <v>0.30208333333333298</v>
      </c>
      <c r="B440" s="19">
        <v>0.765558</v>
      </c>
      <c r="C440" s="20">
        <v>22.8497</v>
      </c>
      <c r="D440" s="20">
        <v>839.009</v>
      </c>
      <c r="E440" s="19">
        <v>0.588262</v>
      </c>
      <c r="F440" s="20">
        <v>0.0363423</v>
      </c>
      <c r="G440" s="20">
        <v>1018.78</v>
      </c>
      <c r="H440" s="19">
        <v>0.894084</v>
      </c>
      <c r="I440" s="20">
        <v>16.4217</v>
      </c>
      <c r="J440" s="20">
        <v>927.705</v>
      </c>
      <c r="K440" s="19">
        <v>0.881871</v>
      </c>
      <c r="L440" s="20">
        <v>14.646</v>
      </c>
      <c r="M440" s="20">
        <v>496.725</v>
      </c>
      <c r="N440" s="19">
        <v>0.76926</v>
      </c>
      <c r="O440" s="20">
        <v>22.9072</v>
      </c>
      <c r="P440" s="20">
        <v>841.06</v>
      </c>
      <c r="Q440" s="19">
        <v>0.765528</v>
      </c>
      <c r="R440" s="20">
        <v>1.61855</v>
      </c>
      <c r="S440" s="20">
        <v>43.8007</v>
      </c>
      <c r="T440" s="19">
        <v>0.96344</v>
      </c>
      <c r="U440" s="20">
        <v>0.547868</v>
      </c>
      <c r="V440" s="20">
        <v>110.991</v>
      </c>
      <c r="W440" s="19">
        <v>0.989318</v>
      </c>
      <c r="X440" s="20">
        <v>0.623461</v>
      </c>
      <c r="Y440" s="20">
        <v>41.9661</v>
      </c>
      <c r="Z440" s="19">
        <v>0.825013</v>
      </c>
      <c r="AA440" s="20">
        <v>3.32773</v>
      </c>
      <c r="AB440" s="20">
        <v>216.882</v>
      </c>
      <c r="AC440" s="19">
        <v>0</v>
      </c>
      <c r="AD440" s="20">
        <v>0</v>
      </c>
      <c r="AE440" s="20">
        <v>0</v>
      </c>
      <c r="AF440" s="19">
        <v>0.886912</v>
      </c>
      <c r="AG440" s="20">
        <v>5.43045</v>
      </c>
      <c r="AH440" s="20">
        <v>99.2964</v>
      </c>
      <c r="AI440" s="19">
        <v>0</v>
      </c>
      <c r="AJ440" s="20">
        <v>0</v>
      </c>
      <c r="AK440" s="20">
        <v>0</v>
      </c>
      <c r="AL440" s="19">
        <v>0</v>
      </c>
      <c r="AM440" s="20">
        <v>0</v>
      </c>
      <c r="AN440" s="20">
        <v>0</v>
      </c>
      <c r="AO440" s="19">
        <v>0</v>
      </c>
      <c r="AP440" s="20">
        <v>0</v>
      </c>
      <c r="AQ440" s="20">
        <v>0</v>
      </c>
    </row>
    <row r="441" spans="1:4" ht="17.25">
      <c r="A441" s="10">
        <v>0.30277777777777798</v>
      </c>
      <c r="B441" s="19">
        <v>0.766572</v>
      </c>
      <c r="C441" s="20">
        <v>22.8999</v>
      </c>
      <c r="D441" s="20">
        <v>839.397</v>
      </c>
      <c r="E441" s="19">
        <v>0.590638</v>
      </c>
      <c r="F441" s="20">
        <v>0.0362273</v>
      </c>
      <c r="G441" s="20">
        <v>1018.78</v>
      </c>
      <c r="H441" s="19">
        <v>0.890256</v>
      </c>
      <c r="I441" s="20">
        <v>15.8391</v>
      </c>
      <c r="J441" s="20">
        <v>927.97</v>
      </c>
      <c r="K441" s="19">
        <v>0.881946</v>
      </c>
      <c r="L441" s="20">
        <v>14.6294</v>
      </c>
      <c r="M441" s="20">
        <v>496.965</v>
      </c>
      <c r="N441" s="19">
        <v>0.770332</v>
      </c>
      <c r="O441" s="20">
        <v>22.9549</v>
      </c>
      <c r="P441" s="20">
        <v>841.448</v>
      </c>
      <c r="Q441" s="19">
        <v>0.765016</v>
      </c>
      <c r="R441" s="20">
        <v>1.61515</v>
      </c>
      <c r="S441" s="20">
        <v>43.8272</v>
      </c>
      <c r="T441" s="19">
        <v>0.963451</v>
      </c>
      <c r="U441" s="20">
        <v>0.547255</v>
      </c>
      <c r="V441" s="20">
        <v>111</v>
      </c>
      <c r="W441" s="19">
        <v>0.98924</v>
      </c>
      <c r="X441" s="20">
        <v>0.621803</v>
      </c>
      <c r="Y441" s="20">
        <v>41.9767</v>
      </c>
      <c r="Z441" s="19">
        <v>0.820199</v>
      </c>
      <c r="AA441" s="20">
        <v>3.33127</v>
      </c>
      <c r="AB441" s="20">
        <v>216.937</v>
      </c>
      <c r="AC441" s="19">
        <v>0</v>
      </c>
      <c r="AD441" s="20">
        <v>0</v>
      </c>
      <c r="AE441" s="20">
        <v>0</v>
      </c>
      <c r="AF441" s="19">
        <v>0</v>
      </c>
      <c r="AG441" s="20">
        <v>0</v>
      </c>
      <c r="AH441" s="20">
        <v>99.339</v>
      </c>
      <c r="AI441" s="19">
        <v>0</v>
      </c>
      <c r="AJ441" s="20">
        <v>0</v>
      </c>
      <c r="AK441" s="20">
        <v>0</v>
      </c>
      <c r="AL441" s="19">
        <v>0</v>
      </c>
      <c r="AM441" s="20">
        <v>0</v>
      </c>
      <c r="AN441" s="20">
        <v>0</v>
      </c>
      <c r="AO441" s="19">
        <v>0</v>
      </c>
      <c r="AP441" s="20">
        <v>0</v>
      </c>
      <c r="AQ441" s="20">
        <v>0</v>
      </c>
    </row>
    <row r="442" spans="1:4" ht="17.25">
      <c r="A442" s="10">
        <v>0.30347222222222198</v>
      </c>
      <c r="B442" s="19">
        <v>0.767841</v>
      </c>
      <c r="C442" s="20">
        <v>22.9999</v>
      </c>
      <c r="D442" s="20">
        <v>839.773</v>
      </c>
      <c r="E442" s="19">
        <v>0.589627</v>
      </c>
      <c r="F442" s="20">
        <v>0.0362473</v>
      </c>
      <c r="G442" s="20">
        <v>1018.78</v>
      </c>
      <c r="H442" s="19">
        <v>0.886046</v>
      </c>
      <c r="I442" s="20">
        <v>15.2215</v>
      </c>
      <c r="J442" s="20">
        <v>928.233</v>
      </c>
      <c r="K442" s="19">
        <v>0.881806</v>
      </c>
      <c r="L442" s="20">
        <v>14.6408</v>
      </c>
      <c r="M442" s="20">
        <v>497.209</v>
      </c>
      <c r="N442" s="19">
        <v>0.77199</v>
      </c>
      <c r="O442" s="20">
        <v>23.0343</v>
      </c>
      <c r="P442" s="20">
        <v>841.838</v>
      </c>
      <c r="Q442" s="19">
        <v>0.766533</v>
      </c>
      <c r="R442" s="20">
        <v>1.62515</v>
      </c>
      <c r="S442" s="20">
        <v>43.8546</v>
      </c>
      <c r="T442" s="19">
        <v>0.963534</v>
      </c>
      <c r="U442" s="20">
        <v>0.547139</v>
      </c>
      <c r="V442" s="20">
        <v>111.01</v>
      </c>
      <c r="W442" s="19">
        <v>0.989335</v>
      </c>
      <c r="X442" s="20">
        <v>0.623379</v>
      </c>
      <c r="Y442" s="20">
        <v>41.9869</v>
      </c>
      <c r="Z442" s="19">
        <v>0.819465</v>
      </c>
      <c r="AA442" s="20">
        <v>3.33824</v>
      </c>
      <c r="AB442" s="20">
        <v>216.994</v>
      </c>
      <c r="AC442" s="19">
        <v>0</v>
      </c>
      <c r="AD442" s="20">
        <v>0</v>
      </c>
      <c r="AE442" s="20">
        <v>0</v>
      </c>
      <c r="AF442" s="19">
        <v>0.841193</v>
      </c>
      <c r="AG442" s="20">
        <v>0.00525128</v>
      </c>
      <c r="AH442" s="20">
        <v>99.339</v>
      </c>
      <c r="AI442" s="19">
        <v>0</v>
      </c>
      <c r="AJ442" s="20">
        <v>0</v>
      </c>
      <c r="AK442" s="20">
        <v>0</v>
      </c>
      <c r="AL442" s="19">
        <v>0</v>
      </c>
      <c r="AM442" s="20">
        <v>0</v>
      </c>
      <c r="AN442" s="20">
        <v>0</v>
      </c>
      <c r="AO442" s="19">
        <v>0</v>
      </c>
      <c r="AP442" s="20">
        <v>0</v>
      </c>
      <c r="AQ442" s="20">
        <v>0</v>
      </c>
    </row>
    <row r="443" spans="1:4" ht="17.25">
      <c r="A443" s="10">
        <v>0.30416666666666697</v>
      </c>
      <c r="B443" s="19">
        <v>0.759688</v>
      </c>
      <c r="C443" s="20">
        <v>23.0882</v>
      </c>
      <c r="D443" s="20">
        <v>840.163</v>
      </c>
      <c r="E443" s="19">
        <v>0.591605</v>
      </c>
      <c r="F443" s="20">
        <v>0.0367274</v>
      </c>
      <c r="G443" s="20">
        <v>1018.78</v>
      </c>
      <c r="H443" s="19">
        <v>0.875265</v>
      </c>
      <c r="I443" s="20">
        <v>14.3647</v>
      </c>
      <c r="J443" s="20">
        <v>928.484</v>
      </c>
      <c r="K443" s="19">
        <v>0.878873</v>
      </c>
      <c r="L443" s="20">
        <v>14.637</v>
      </c>
      <c r="M443" s="20">
        <v>497.449</v>
      </c>
      <c r="N443" s="19">
        <v>0.763514</v>
      </c>
      <c r="O443" s="20">
        <v>23.1392</v>
      </c>
      <c r="P443" s="20">
        <v>842.217</v>
      </c>
      <c r="Q443" s="19">
        <v>0.762958</v>
      </c>
      <c r="R443" s="20">
        <v>1.62628</v>
      </c>
      <c r="S443" s="20">
        <v>43.8817</v>
      </c>
      <c r="T443" s="19">
        <v>0.961261</v>
      </c>
      <c r="U443" s="20">
        <v>0.549778</v>
      </c>
      <c r="V443" s="20">
        <v>111.019</v>
      </c>
      <c r="W443" s="19">
        <v>0.989679</v>
      </c>
      <c r="X443" s="20">
        <v>0.631159</v>
      </c>
      <c r="Y443" s="20">
        <v>41.9975</v>
      </c>
      <c r="Z443" s="19">
        <v>0.814715</v>
      </c>
      <c r="AA443" s="20">
        <v>3.34846</v>
      </c>
      <c r="AB443" s="20">
        <v>217.049</v>
      </c>
      <c r="AC443" s="19">
        <v>0</v>
      </c>
      <c r="AD443" s="20">
        <v>0</v>
      </c>
      <c r="AE443" s="20">
        <v>0</v>
      </c>
      <c r="AF443" s="19">
        <v>0.82714</v>
      </c>
      <c r="AG443" s="20">
        <v>0.010698</v>
      </c>
      <c r="AH443" s="20">
        <v>99.3391</v>
      </c>
      <c r="AI443" s="19">
        <v>0</v>
      </c>
      <c r="AJ443" s="20">
        <v>0</v>
      </c>
      <c r="AK443" s="20">
        <v>0</v>
      </c>
      <c r="AL443" s="19">
        <v>0</v>
      </c>
      <c r="AM443" s="20">
        <v>0</v>
      </c>
      <c r="AN443" s="20">
        <v>0</v>
      </c>
      <c r="AO443" s="19">
        <v>0</v>
      </c>
      <c r="AP443" s="20">
        <v>0</v>
      </c>
      <c r="AQ443" s="20">
        <v>0</v>
      </c>
    </row>
    <row r="444" spans="1:4" ht="17.25">
      <c r="A444" s="10">
        <v>0.30486111111111103</v>
      </c>
      <c r="B444" s="19">
        <v>0.759308</v>
      </c>
      <c r="C444" s="20">
        <v>23.1069</v>
      </c>
      <c r="D444" s="20">
        <v>840.555</v>
      </c>
      <c r="E444" s="19">
        <v>0.612331</v>
      </c>
      <c r="F444" s="20">
        <v>0.0368635</v>
      </c>
      <c r="G444" s="20">
        <v>1018.78</v>
      </c>
      <c r="H444" s="19">
        <v>0.609055</v>
      </c>
      <c r="I444" s="20">
        <v>0.040868</v>
      </c>
      <c r="J444" s="20">
        <v>928.651</v>
      </c>
      <c r="K444" s="19">
        <v>0.879167</v>
      </c>
      <c r="L444" s="20">
        <v>14.6314</v>
      </c>
      <c r="M444" s="20">
        <v>497.706</v>
      </c>
      <c r="N444" s="19">
        <v>0.760491</v>
      </c>
      <c r="O444" s="20">
        <v>23.1605</v>
      </c>
      <c r="P444" s="20">
        <v>842.603</v>
      </c>
      <c r="Q444" s="19">
        <v>0.761065</v>
      </c>
      <c r="R444" s="20">
        <v>1.62053</v>
      </c>
      <c r="S444" s="20">
        <v>43.9093</v>
      </c>
      <c r="T444" s="19">
        <v>0.961141</v>
      </c>
      <c r="U444" s="20">
        <v>0.551578</v>
      </c>
      <c r="V444" s="20">
        <v>111.028</v>
      </c>
      <c r="W444" s="19">
        <v>0.989755</v>
      </c>
      <c r="X444" s="20">
        <v>0.631282</v>
      </c>
      <c r="Y444" s="20">
        <v>42.0078</v>
      </c>
      <c r="Z444" s="19">
        <v>0.813056</v>
      </c>
      <c r="AA444" s="20">
        <v>3.34623</v>
      </c>
      <c r="AB444" s="20">
        <v>217.105</v>
      </c>
      <c r="AC444" s="19">
        <v>0</v>
      </c>
      <c r="AD444" s="20">
        <v>0</v>
      </c>
      <c r="AE444" s="20">
        <v>0</v>
      </c>
      <c r="AF444" s="19">
        <v>0</v>
      </c>
      <c r="AG444" s="20">
        <v>0</v>
      </c>
      <c r="AH444" s="20">
        <v>99.3391</v>
      </c>
      <c r="AI444" s="19">
        <v>0</v>
      </c>
      <c r="AJ444" s="20">
        <v>0</v>
      </c>
      <c r="AK444" s="20">
        <v>0</v>
      </c>
      <c r="AL444" s="19">
        <v>0</v>
      </c>
      <c r="AM444" s="20">
        <v>0</v>
      </c>
      <c r="AN444" s="20">
        <v>0</v>
      </c>
      <c r="AO444" s="19">
        <v>0</v>
      </c>
      <c r="AP444" s="20">
        <v>0</v>
      </c>
      <c r="AQ444" s="20">
        <v>0</v>
      </c>
    </row>
    <row r="445" spans="1:4" ht="17.25">
      <c r="A445" s="10">
        <v>0.30555555555555602</v>
      </c>
      <c r="B445" s="19">
        <v>0.756172</v>
      </c>
      <c r="C445" s="20">
        <v>23.107</v>
      </c>
      <c r="D445" s="20">
        <v>840.94</v>
      </c>
      <c r="E445" s="19">
        <v>0.610512</v>
      </c>
      <c r="F445" s="20">
        <v>0.0368281</v>
      </c>
      <c r="G445" s="20">
        <v>1018.78</v>
      </c>
      <c r="H445" s="19">
        <v>0.609374</v>
      </c>
      <c r="I445" s="20">
        <v>0.041291</v>
      </c>
      <c r="J445" s="20">
        <v>928.652</v>
      </c>
      <c r="K445" s="19">
        <v>0.87678</v>
      </c>
      <c r="L445" s="20">
        <v>14.5287</v>
      </c>
      <c r="M445" s="20">
        <v>497.945</v>
      </c>
      <c r="N445" s="19">
        <v>0.759972</v>
      </c>
      <c r="O445" s="20">
        <v>23.1666</v>
      </c>
      <c r="P445" s="20">
        <v>842.995</v>
      </c>
      <c r="Q445" s="19">
        <v>0.761435</v>
      </c>
      <c r="R445" s="20">
        <v>1.62378</v>
      </c>
      <c r="S445" s="20">
        <v>43.9364</v>
      </c>
      <c r="T445" s="19">
        <v>0.960182</v>
      </c>
      <c r="U445" s="20">
        <v>0.552105</v>
      </c>
      <c r="V445" s="20">
        <v>111.037</v>
      </c>
      <c r="W445" s="19">
        <v>0.989775</v>
      </c>
      <c r="X445" s="20">
        <v>0.631393</v>
      </c>
      <c r="Y445" s="20">
        <v>42.0183</v>
      </c>
      <c r="Z445" s="19">
        <v>0.811195</v>
      </c>
      <c r="AA445" s="20">
        <v>3.345</v>
      </c>
      <c r="AB445" s="20">
        <v>217.16</v>
      </c>
      <c r="AC445" s="19">
        <v>0</v>
      </c>
      <c r="AD445" s="20">
        <v>0</v>
      </c>
      <c r="AE445" s="20">
        <v>0</v>
      </c>
      <c r="AF445" s="19">
        <v>0</v>
      </c>
      <c r="AG445" s="20">
        <v>0</v>
      </c>
      <c r="AH445" s="20">
        <v>99.3392</v>
      </c>
      <c r="AI445" s="19">
        <v>0</v>
      </c>
      <c r="AJ445" s="20">
        <v>0</v>
      </c>
      <c r="AK445" s="20">
        <v>0</v>
      </c>
      <c r="AL445" s="19">
        <v>0</v>
      </c>
      <c r="AM445" s="20">
        <v>0</v>
      </c>
      <c r="AN445" s="20">
        <v>0</v>
      </c>
      <c r="AO445" s="19">
        <v>0</v>
      </c>
      <c r="AP445" s="20">
        <v>0</v>
      </c>
      <c r="AQ445" s="20">
        <v>0</v>
      </c>
    </row>
    <row r="446" spans="1:4" ht="17.25">
      <c r="A446" s="10">
        <v>0.30625000000000002</v>
      </c>
      <c r="B446" s="19">
        <v>0.757109</v>
      </c>
      <c r="C446" s="20">
        <v>23.1338</v>
      </c>
      <c r="D446" s="20">
        <v>841.319</v>
      </c>
      <c r="E446" s="19">
        <v>0.612806</v>
      </c>
      <c r="F446" s="20">
        <v>0.0368422</v>
      </c>
      <c r="G446" s="20">
        <v>1018.78</v>
      </c>
      <c r="H446" s="19">
        <v>0.607734</v>
      </c>
      <c r="I446" s="20">
        <v>0.0412638</v>
      </c>
      <c r="J446" s="20">
        <v>928.653</v>
      </c>
      <c r="K446" s="19">
        <v>0.876722</v>
      </c>
      <c r="L446" s="20">
        <v>14.5315</v>
      </c>
      <c r="M446" s="20">
        <v>498.191</v>
      </c>
      <c r="N446" s="19">
        <v>0.759589</v>
      </c>
      <c r="O446" s="20">
        <v>23.2</v>
      </c>
      <c r="P446" s="20">
        <v>843.388</v>
      </c>
      <c r="Q446" s="19">
        <v>0.760702</v>
      </c>
      <c r="R446" s="20">
        <v>1.61678</v>
      </c>
      <c r="S446" s="20">
        <v>43.9634</v>
      </c>
      <c r="T446" s="19">
        <v>0.959717</v>
      </c>
      <c r="U446" s="20">
        <v>0.551515</v>
      </c>
      <c r="V446" s="20">
        <v>111.046</v>
      </c>
      <c r="W446" s="19">
        <v>0.989771</v>
      </c>
      <c r="X446" s="20">
        <v>0.630892</v>
      </c>
      <c r="Y446" s="20">
        <v>42.029</v>
      </c>
      <c r="Z446" s="19">
        <v>0.811041</v>
      </c>
      <c r="AA446" s="20">
        <v>3.35021</v>
      </c>
      <c r="AB446" s="20">
        <v>217.216</v>
      </c>
      <c r="AC446" s="19">
        <v>0</v>
      </c>
      <c r="AD446" s="20">
        <v>0</v>
      </c>
      <c r="AE446" s="20">
        <v>0</v>
      </c>
      <c r="AF446" s="19">
        <v>0</v>
      </c>
      <c r="AG446" s="20">
        <v>0</v>
      </c>
      <c r="AH446" s="20">
        <v>99.3392</v>
      </c>
      <c r="AI446" s="19">
        <v>0</v>
      </c>
      <c r="AJ446" s="20">
        <v>0</v>
      </c>
      <c r="AK446" s="20">
        <v>0</v>
      </c>
      <c r="AL446" s="19">
        <v>0</v>
      </c>
      <c r="AM446" s="20">
        <v>0</v>
      </c>
      <c r="AN446" s="20">
        <v>0</v>
      </c>
      <c r="AO446" s="19">
        <v>0</v>
      </c>
      <c r="AP446" s="20">
        <v>0</v>
      </c>
      <c r="AQ446" s="20">
        <v>0</v>
      </c>
    </row>
    <row r="447" spans="1:4" ht="17.25">
      <c r="A447" s="10">
        <v>0.30694444444444402</v>
      </c>
      <c r="B447" s="19">
        <v>0.756173</v>
      </c>
      <c r="C447" s="20">
        <v>23.2104</v>
      </c>
      <c r="D447" s="20">
        <v>841.699</v>
      </c>
      <c r="E447" s="19">
        <v>0.611251</v>
      </c>
      <c r="F447" s="20">
        <v>0.036904</v>
      </c>
      <c r="G447" s="20">
        <v>1018.78</v>
      </c>
      <c r="H447" s="19">
        <v>0.607545</v>
      </c>
      <c r="I447" s="20">
        <v>0.0413255</v>
      </c>
      <c r="J447" s="20">
        <v>928.653</v>
      </c>
      <c r="K447" s="19">
        <v>0.876326</v>
      </c>
      <c r="L447" s="20">
        <v>14.5375</v>
      </c>
      <c r="M447" s="20">
        <v>498.43</v>
      </c>
      <c r="N447" s="19">
        <v>0.760264</v>
      </c>
      <c r="O447" s="20">
        <v>23.2537</v>
      </c>
      <c r="P447" s="20">
        <v>843.769</v>
      </c>
      <c r="Q447" s="19">
        <v>0.76097</v>
      </c>
      <c r="R447" s="20">
        <v>1.62228</v>
      </c>
      <c r="S447" s="20">
        <v>43.9904</v>
      </c>
      <c r="T447" s="19">
        <v>0.958713</v>
      </c>
      <c r="U447" s="20">
        <v>0.552417</v>
      </c>
      <c r="V447" s="20">
        <v>111.056</v>
      </c>
      <c r="W447" s="19">
        <v>0.989796</v>
      </c>
      <c r="X447" s="20">
        <v>0.631461</v>
      </c>
      <c r="Y447" s="20">
        <v>42.0394</v>
      </c>
      <c r="Z447" s="19">
        <v>0.811519</v>
      </c>
      <c r="AA447" s="20">
        <v>3.35544</v>
      </c>
      <c r="AB447" s="20">
        <v>217.271</v>
      </c>
      <c r="AC447" s="19">
        <v>0</v>
      </c>
      <c r="AD447" s="20">
        <v>0</v>
      </c>
      <c r="AE447" s="20">
        <v>0</v>
      </c>
      <c r="AF447" s="19">
        <v>0.809465</v>
      </c>
      <c r="AG447" s="20">
        <v>0.00521387</v>
      </c>
      <c r="AH447" s="20">
        <v>99.3393</v>
      </c>
      <c r="AI447" s="19">
        <v>0</v>
      </c>
      <c r="AJ447" s="20">
        <v>0</v>
      </c>
      <c r="AK447" s="20">
        <v>0</v>
      </c>
      <c r="AL447" s="19">
        <v>0</v>
      </c>
      <c r="AM447" s="20">
        <v>0</v>
      </c>
      <c r="AN447" s="20">
        <v>0</v>
      </c>
      <c r="AO447" s="19">
        <v>0</v>
      </c>
      <c r="AP447" s="20">
        <v>0</v>
      </c>
      <c r="AQ447" s="20">
        <v>0</v>
      </c>
    </row>
    <row r="448" spans="1:4" ht="17.25">
      <c r="A448" s="10">
        <v>0.30763888888888902</v>
      </c>
      <c r="B448" s="19">
        <v>0.758229</v>
      </c>
      <c r="C448" s="20">
        <v>23.2337</v>
      </c>
      <c r="D448" s="20">
        <v>842.105</v>
      </c>
      <c r="E448" s="19">
        <v>0.612192</v>
      </c>
      <c r="F448" s="20">
        <v>0.0368735</v>
      </c>
      <c r="G448" s="20">
        <v>1018.79</v>
      </c>
      <c r="H448" s="19">
        <v>0.608398</v>
      </c>
      <c r="I448" s="20">
        <v>0.0412994</v>
      </c>
      <c r="J448" s="20">
        <v>928.654</v>
      </c>
      <c r="K448" s="19">
        <v>0.876606</v>
      </c>
      <c r="L448" s="20">
        <v>14.5148</v>
      </c>
      <c r="M448" s="20">
        <v>498.672</v>
      </c>
      <c r="N448" s="19">
        <v>0.762354</v>
      </c>
      <c r="O448" s="20">
        <v>23.2848</v>
      </c>
      <c r="P448" s="20">
        <v>844.157</v>
      </c>
      <c r="Q448" s="19">
        <v>0.761286</v>
      </c>
      <c r="R448" s="20">
        <v>1.62304</v>
      </c>
      <c r="S448" s="20">
        <v>44.017</v>
      </c>
      <c r="T448" s="19">
        <v>0.960131</v>
      </c>
      <c r="U448" s="20">
        <v>0.553719</v>
      </c>
      <c r="V448" s="20">
        <v>111.065</v>
      </c>
      <c r="W448" s="19">
        <v>0.989801</v>
      </c>
      <c r="X448" s="20">
        <v>0.631751</v>
      </c>
      <c r="Y448" s="20">
        <v>42.0499</v>
      </c>
      <c r="Z448" s="19">
        <v>0.812181</v>
      </c>
      <c r="AA448" s="20">
        <v>3.35381</v>
      </c>
      <c r="AB448" s="20">
        <v>217.328</v>
      </c>
      <c r="AC448" s="19">
        <v>0</v>
      </c>
      <c r="AD448" s="20">
        <v>0</v>
      </c>
      <c r="AE448" s="20">
        <v>0</v>
      </c>
      <c r="AF448" s="19">
        <v>0.814446</v>
      </c>
      <c r="AG448" s="20">
        <v>0.00518091</v>
      </c>
      <c r="AH448" s="20">
        <v>99.3393</v>
      </c>
      <c r="AI448" s="19">
        <v>0</v>
      </c>
      <c r="AJ448" s="20">
        <v>0</v>
      </c>
      <c r="AK448" s="20">
        <v>0</v>
      </c>
      <c r="AL448" s="19">
        <v>0</v>
      </c>
      <c r="AM448" s="20">
        <v>0</v>
      </c>
      <c r="AN448" s="20">
        <v>0</v>
      </c>
      <c r="AO448" s="19">
        <v>0</v>
      </c>
      <c r="AP448" s="20">
        <v>0</v>
      </c>
      <c r="AQ448" s="20">
        <v>0</v>
      </c>
    </row>
    <row r="449" spans="1:4" ht="17.25">
      <c r="A449" s="10">
        <v>0.30833333333333302</v>
      </c>
      <c r="B449" s="19">
        <v>0.754876</v>
      </c>
      <c r="C449" s="20">
        <v>23.2472</v>
      </c>
      <c r="D449" s="20">
        <v>842.479</v>
      </c>
      <c r="E449" s="19">
        <v>0.612944</v>
      </c>
      <c r="F449" s="20">
        <v>0.0372875</v>
      </c>
      <c r="G449" s="20">
        <v>1018.79</v>
      </c>
      <c r="H449" s="19">
        <v>0.606758</v>
      </c>
      <c r="I449" s="20">
        <v>0.0415166</v>
      </c>
      <c r="J449" s="20">
        <v>928.655</v>
      </c>
      <c r="K449" s="19">
        <v>0.875759</v>
      </c>
      <c r="L449" s="20">
        <v>14.5084</v>
      </c>
      <c r="M449" s="20">
        <v>498.917</v>
      </c>
      <c r="N449" s="19">
        <v>0.758786</v>
      </c>
      <c r="O449" s="20">
        <v>23.3074</v>
      </c>
      <c r="P449" s="20">
        <v>844.539</v>
      </c>
      <c r="Q449" s="19">
        <v>0.759653</v>
      </c>
      <c r="R449" s="20">
        <v>1.6156</v>
      </c>
      <c r="S449" s="20">
        <v>44.0435</v>
      </c>
      <c r="T449" s="19">
        <v>0.958919</v>
      </c>
      <c r="U449" s="20">
        <v>0.552402</v>
      </c>
      <c r="V449" s="20">
        <v>111.074</v>
      </c>
      <c r="W449" s="19">
        <v>0.989914</v>
      </c>
      <c r="X449" s="20">
        <v>0.633258</v>
      </c>
      <c r="Y449" s="20">
        <v>42.0606</v>
      </c>
      <c r="Z449" s="19">
        <v>0.809942</v>
      </c>
      <c r="AA449" s="20">
        <v>3.35927</v>
      </c>
      <c r="AB449" s="20">
        <v>217.384</v>
      </c>
      <c r="AC449" s="19">
        <v>0</v>
      </c>
      <c r="AD449" s="20">
        <v>0</v>
      </c>
      <c r="AE449" s="20">
        <v>0</v>
      </c>
      <c r="AF449" s="19">
        <v>0.82028</v>
      </c>
      <c r="AG449" s="20">
        <v>0.00525145</v>
      </c>
      <c r="AH449" s="20">
        <v>99.3393</v>
      </c>
      <c r="AI449" s="19">
        <v>0</v>
      </c>
      <c r="AJ449" s="20">
        <v>0</v>
      </c>
      <c r="AK449" s="20">
        <v>0</v>
      </c>
      <c r="AL449" s="19">
        <v>0</v>
      </c>
      <c r="AM449" s="20">
        <v>0</v>
      </c>
      <c r="AN449" s="20">
        <v>0</v>
      </c>
      <c r="AO449" s="19">
        <v>0</v>
      </c>
      <c r="AP449" s="20">
        <v>0</v>
      </c>
      <c r="AQ449" s="20">
        <v>0</v>
      </c>
    </row>
    <row r="450" spans="1:4" ht="17.25">
      <c r="A450" s="10">
        <v>0.30902777777777801</v>
      </c>
      <c r="B450" s="19">
        <v>0.758133</v>
      </c>
      <c r="C450" s="20">
        <v>23.2763</v>
      </c>
      <c r="D450" s="20">
        <v>842.861</v>
      </c>
      <c r="E450" s="19">
        <v>0.613146</v>
      </c>
      <c r="F450" s="20">
        <v>0.0370167</v>
      </c>
      <c r="G450" s="20">
        <v>1018.79</v>
      </c>
      <c r="H450" s="19">
        <v>0.611683</v>
      </c>
      <c r="I450" s="20">
        <v>0.0414735</v>
      </c>
      <c r="J450" s="20">
        <v>928.655</v>
      </c>
      <c r="K450" s="19">
        <v>0.87588</v>
      </c>
      <c r="L450" s="20">
        <v>14.4573</v>
      </c>
      <c r="M450" s="20">
        <v>499.155</v>
      </c>
      <c r="N450" s="19">
        <v>0.76164</v>
      </c>
      <c r="O450" s="20">
        <v>23.3347</v>
      </c>
      <c r="P450" s="20">
        <v>844.934</v>
      </c>
      <c r="Q450" s="19">
        <v>0.760962</v>
      </c>
      <c r="R450" s="20">
        <v>1.62056</v>
      </c>
      <c r="S450" s="20">
        <v>44.0715</v>
      </c>
      <c r="T450" s="19">
        <v>0.95965</v>
      </c>
      <c r="U450" s="20">
        <v>0.552207</v>
      </c>
      <c r="V450" s="20">
        <v>111.083</v>
      </c>
      <c r="W450" s="19">
        <v>0.989719</v>
      </c>
      <c r="X450" s="20">
        <v>0.631152</v>
      </c>
      <c r="Y450" s="20">
        <v>42.071</v>
      </c>
      <c r="Z450" s="19">
        <v>0.811455</v>
      </c>
      <c r="AA450" s="20">
        <v>3.35943</v>
      </c>
      <c r="AB450" s="20">
        <v>217.439</v>
      </c>
      <c r="AC450" s="19">
        <v>0</v>
      </c>
      <c r="AD450" s="20">
        <v>0</v>
      </c>
      <c r="AE450" s="20">
        <v>0</v>
      </c>
      <c r="AF450" s="19">
        <v>0</v>
      </c>
      <c r="AG450" s="20">
        <v>0</v>
      </c>
      <c r="AH450" s="20">
        <v>99.3394</v>
      </c>
      <c r="AI450" s="19">
        <v>0</v>
      </c>
      <c r="AJ450" s="20">
        <v>0</v>
      </c>
      <c r="AK450" s="20">
        <v>0</v>
      </c>
      <c r="AL450" s="19">
        <v>0</v>
      </c>
      <c r="AM450" s="20">
        <v>0</v>
      </c>
      <c r="AN450" s="20">
        <v>0</v>
      </c>
      <c r="AO450" s="19">
        <v>0</v>
      </c>
      <c r="AP450" s="20">
        <v>0</v>
      </c>
      <c r="AQ450" s="20">
        <v>0</v>
      </c>
    </row>
    <row r="451" spans="1:4" ht="17.25">
      <c r="A451" s="10">
        <v>0.30972222222222201</v>
      </c>
      <c r="B451" s="19">
        <v>0.75259</v>
      </c>
      <c r="C451" s="20">
        <v>23.3022</v>
      </c>
      <c r="D451" s="20">
        <v>843.256</v>
      </c>
      <c r="E451" s="19">
        <v>0.61251</v>
      </c>
      <c r="F451" s="20">
        <v>0.0373982</v>
      </c>
      <c r="G451" s="20">
        <v>1018.79</v>
      </c>
      <c r="H451" s="19">
        <v>0.607927</v>
      </c>
      <c r="I451" s="20">
        <v>0.0417883</v>
      </c>
      <c r="J451" s="20">
        <v>928.656</v>
      </c>
      <c r="K451" s="19">
        <v>0.874107</v>
      </c>
      <c r="L451" s="20">
        <v>14.4644</v>
      </c>
      <c r="M451" s="20">
        <v>499.392</v>
      </c>
      <c r="N451" s="19">
        <v>0.75643</v>
      </c>
      <c r="O451" s="20">
        <v>23.3623</v>
      </c>
      <c r="P451" s="20">
        <v>845.317</v>
      </c>
      <c r="Q451" s="19">
        <v>0.759122</v>
      </c>
      <c r="R451" s="20">
        <v>1.62334</v>
      </c>
      <c r="S451" s="20">
        <v>44.0977</v>
      </c>
      <c r="T451" s="19">
        <v>0.957877</v>
      </c>
      <c r="U451" s="20">
        <v>0.552597</v>
      </c>
      <c r="V451" s="20">
        <v>111.092</v>
      </c>
      <c r="W451" s="19">
        <v>0.989983</v>
      </c>
      <c r="X451" s="20">
        <v>0.634663</v>
      </c>
      <c r="Y451" s="20">
        <v>42.0817</v>
      </c>
      <c r="Z451" s="19">
        <v>0.808847</v>
      </c>
      <c r="AA451" s="20">
        <v>3.35625</v>
      </c>
      <c r="AB451" s="20">
        <v>217.497</v>
      </c>
      <c r="AC451" s="19">
        <v>0</v>
      </c>
      <c r="AD451" s="20">
        <v>0</v>
      </c>
      <c r="AE451" s="20">
        <v>0</v>
      </c>
      <c r="AF451" s="19">
        <v>0</v>
      </c>
      <c r="AG451" s="20">
        <v>0</v>
      </c>
      <c r="AH451" s="20">
        <v>99.3394</v>
      </c>
      <c r="AI451" s="19">
        <v>0</v>
      </c>
      <c r="AJ451" s="20">
        <v>0</v>
      </c>
      <c r="AK451" s="20">
        <v>0</v>
      </c>
      <c r="AL451" s="19">
        <v>0</v>
      </c>
      <c r="AM451" s="20">
        <v>0</v>
      </c>
      <c r="AN451" s="20">
        <v>0</v>
      </c>
      <c r="AO451" s="19">
        <v>0</v>
      </c>
      <c r="AP451" s="20">
        <v>0</v>
      </c>
      <c r="AQ451" s="20">
        <v>0</v>
      </c>
    </row>
    <row r="452" spans="1:4" ht="17.25">
      <c r="A452" s="10">
        <v>0.31041666666666701</v>
      </c>
      <c r="B452" s="19">
        <v>0.758693</v>
      </c>
      <c r="C452" s="20">
        <v>23.3787</v>
      </c>
      <c r="D452" s="20">
        <v>843.638</v>
      </c>
      <c r="E452" s="19">
        <v>0.611513</v>
      </c>
      <c r="F452" s="20">
        <v>0.0370239</v>
      </c>
      <c r="G452" s="20">
        <v>1018.79</v>
      </c>
      <c r="H452" s="19">
        <v>0.611235</v>
      </c>
      <c r="I452" s="20">
        <v>0.0414488</v>
      </c>
      <c r="J452" s="20">
        <v>928.657</v>
      </c>
      <c r="K452" s="19">
        <v>0.875647</v>
      </c>
      <c r="L452" s="20">
        <v>14.4468</v>
      </c>
      <c r="M452" s="20">
        <v>499.637</v>
      </c>
      <c r="N452" s="19">
        <v>0.762624</v>
      </c>
      <c r="O452" s="20">
        <v>23.4398</v>
      </c>
      <c r="P452" s="20">
        <v>845.713</v>
      </c>
      <c r="Q452" s="19">
        <v>0.761754</v>
      </c>
      <c r="R452" s="20">
        <v>1.63324</v>
      </c>
      <c r="S452" s="20">
        <v>44.1256</v>
      </c>
      <c r="T452" s="19">
        <v>0.960698</v>
      </c>
      <c r="U452" s="20">
        <v>0.551022</v>
      </c>
      <c r="V452" s="20">
        <v>111.102</v>
      </c>
      <c r="W452" s="19">
        <v>0.989858</v>
      </c>
      <c r="X452" s="20">
        <v>0.633467</v>
      </c>
      <c r="Y452" s="20">
        <v>42.0921</v>
      </c>
      <c r="Z452" s="19">
        <v>0.819372</v>
      </c>
      <c r="AA452" s="20">
        <v>3.35084</v>
      </c>
      <c r="AB452" s="20">
        <v>217.553</v>
      </c>
      <c r="AC452" s="19">
        <v>0</v>
      </c>
      <c r="AD452" s="20">
        <v>0</v>
      </c>
      <c r="AE452" s="20">
        <v>0</v>
      </c>
      <c r="AF452" s="19">
        <v>0.879069</v>
      </c>
      <c r="AG452" s="20">
        <v>5.31661</v>
      </c>
      <c r="AH452" s="20">
        <v>99.3664</v>
      </c>
      <c r="AI452" s="19">
        <v>0</v>
      </c>
      <c r="AJ452" s="20">
        <v>0</v>
      </c>
      <c r="AK452" s="20">
        <v>0</v>
      </c>
      <c r="AL452" s="19">
        <v>0</v>
      </c>
      <c r="AM452" s="20">
        <v>0</v>
      </c>
      <c r="AN452" s="20">
        <v>0</v>
      </c>
      <c r="AO452" s="19">
        <v>0</v>
      </c>
      <c r="AP452" s="20">
        <v>0</v>
      </c>
      <c r="AQ452" s="20">
        <v>0</v>
      </c>
    </row>
    <row r="453" spans="1:4" ht="17.25">
      <c r="A453" s="10">
        <v>0.31111111111111101</v>
      </c>
      <c r="B453" s="19">
        <v>0.760192</v>
      </c>
      <c r="C453" s="20">
        <v>23.4184</v>
      </c>
      <c r="D453" s="20">
        <v>844.035</v>
      </c>
      <c r="E453" s="19">
        <v>0.610609</v>
      </c>
      <c r="F453" s="20">
        <v>0.0367916</v>
      </c>
      <c r="G453" s="20">
        <v>1018.79</v>
      </c>
      <c r="H453" s="19">
        <v>0.609847</v>
      </c>
      <c r="I453" s="20">
        <v>0.0411753</v>
      </c>
      <c r="J453" s="20">
        <v>928.657</v>
      </c>
      <c r="K453" s="19">
        <v>0.876224</v>
      </c>
      <c r="L453" s="20">
        <v>14.449</v>
      </c>
      <c r="M453" s="20">
        <v>499.878</v>
      </c>
      <c r="N453" s="19">
        <v>0.765171</v>
      </c>
      <c r="O453" s="20">
        <v>23.465</v>
      </c>
      <c r="P453" s="20">
        <v>846.111</v>
      </c>
      <c r="Q453" s="19">
        <v>0.761389</v>
      </c>
      <c r="R453" s="20">
        <v>1.62606</v>
      </c>
      <c r="S453" s="20">
        <v>44.1519</v>
      </c>
      <c r="T453" s="19">
        <v>0.960235</v>
      </c>
      <c r="U453" s="20">
        <v>0.551004</v>
      </c>
      <c r="V453" s="20">
        <v>111.111</v>
      </c>
      <c r="W453" s="19">
        <v>0.98974</v>
      </c>
      <c r="X453" s="20">
        <v>0.63145</v>
      </c>
      <c r="Y453" s="20">
        <v>42.1026</v>
      </c>
      <c r="Z453" s="19">
        <v>0.818904</v>
      </c>
      <c r="AA453" s="20">
        <v>3.33092</v>
      </c>
      <c r="AB453" s="20">
        <v>217.608</v>
      </c>
      <c r="AC453" s="19">
        <v>0</v>
      </c>
      <c r="AD453" s="20">
        <v>0</v>
      </c>
      <c r="AE453" s="20">
        <v>0</v>
      </c>
      <c r="AF453" s="19">
        <v>0.881782</v>
      </c>
      <c r="AG453" s="20">
        <v>5.39401</v>
      </c>
      <c r="AH453" s="20">
        <v>99.4559</v>
      </c>
      <c r="AI453" s="19">
        <v>0</v>
      </c>
      <c r="AJ453" s="20">
        <v>0</v>
      </c>
      <c r="AK453" s="20">
        <v>0</v>
      </c>
      <c r="AL453" s="19">
        <v>0</v>
      </c>
      <c r="AM453" s="20">
        <v>0</v>
      </c>
      <c r="AN453" s="20">
        <v>0</v>
      </c>
      <c r="AO453" s="19">
        <v>0</v>
      </c>
      <c r="AP453" s="20">
        <v>0</v>
      </c>
      <c r="AQ453" s="20">
        <v>0</v>
      </c>
    </row>
    <row r="454" spans="1:4" ht="17.25">
      <c r="A454" s="10">
        <v>0.311805555555556</v>
      </c>
      <c r="B454" s="19">
        <v>0.761395</v>
      </c>
      <c r="C454" s="20">
        <v>23.4589</v>
      </c>
      <c r="D454" s="20">
        <v>844.432</v>
      </c>
      <c r="E454" s="19">
        <v>0.611065</v>
      </c>
      <c r="F454" s="20">
        <v>0.0369349</v>
      </c>
      <c r="G454" s="20">
        <v>1018.79</v>
      </c>
      <c r="H454" s="19">
        <v>0.611508</v>
      </c>
      <c r="I454" s="20">
        <v>0.0412074</v>
      </c>
      <c r="J454" s="20">
        <v>928.658</v>
      </c>
      <c r="K454" s="19">
        <v>0.876205</v>
      </c>
      <c r="L454" s="20">
        <v>14.4622</v>
      </c>
      <c r="M454" s="20">
        <v>500.123</v>
      </c>
      <c r="N454" s="19">
        <v>0.765133</v>
      </c>
      <c r="O454" s="20">
        <v>23.5012</v>
      </c>
      <c r="P454" s="20">
        <v>846.489</v>
      </c>
      <c r="Q454" s="19">
        <v>0.761402</v>
      </c>
      <c r="R454" s="20">
        <v>1.62205</v>
      </c>
      <c r="S454" s="20">
        <v>44.1789</v>
      </c>
      <c r="T454" s="19">
        <v>0.960248</v>
      </c>
      <c r="U454" s="20">
        <v>0.549484</v>
      </c>
      <c r="V454" s="20">
        <v>111.12</v>
      </c>
      <c r="W454" s="19">
        <v>0.989783</v>
      </c>
      <c r="X454" s="20">
        <v>0.630106</v>
      </c>
      <c r="Y454" s="20">
        <v>42.1133</v>
      </c>
      <c r="Z454" s="19">
        <v>0.819233</v>
      </c>
      <c r="AA454" s="20">
        <v>3.34188</v>
      </c>
      <c r="AB454" s="20">
        <v>217.663</v>
      </c>
      <c r="AC454" s="19">
        <v>0</v>
      </c>
      <c r="AD454" s="20">
        <v>0</v>
      </c>
      <c r="AE454" s="20">
        <v>0</v>
      </c>
      <c r="AF454" s="19">
        <v>0.882388</v>
      </c>
      <c r="AG454" s="20">
        <v>5.42325</v>
      </c>
      <c r="AH454" s="20">
        <v>99.5443</v>
      </c>
      <c r="AI454" s="19">
        <v>0</v>
      </c>
      <c r="AJ454" s="20">
        <v>0</v>
      </c>
      <c r="AK454" s="20">
        <v>0</v>
      </c>
      <c r="AL454" s="19">
        <v>0</v>
      </c>
      <c r="AM454" s="20">
        <v>0</v>
      </c>
      <c r="AN454" s="20">
        <v>0</v>
      </c>
      <c r="AO454" s="19">
        <v>0</v>
      </c>
      <c r="AP454" s="20">
        <v>0</v>
      </c>
      <c r="AQ454" s="20">
        <v>0</v>
      </c>
    </row>
    <row r="455" spans="1:4" ht="17.25">
      <c r="A455" s="10">
        <v>0.3125</v>
      </c>
      <c r="B455" s="19">
        <v>0.761639</v>
      </c>
      <c r="C455" s="20">
        <v>23.5524</v>
      </c>
      <c r="D455" s="20">
        <v>844.811</v>
      </c>
      <c r="E455" s="19">
        <v>0.613507</v>
      </c>
      <c r="F455" s="20">
        <v>0.0370142</v>
      </c>
      <c r="G455" s="20">
        <v>1018.79</v>
      </c>
      <c r="H455" s="19">
        <v>0.609618</v>
      </c>
      <c r="I455" s="20">
        <v>0.0411407</v>
      </c>
      <c r="J455" s="20">
        <v>928.659</v>
      </c>
      <c r="K455" s="19">
        <v>0.876281</v>
      </c>
      <c r="L455" s="20">
        <v>14.4578</v>
      </c>
      <c r="M455" s="20">
        <v>500.36</v>
      </c>
      <c r="N455" s="19">
        <v>0.765181</v>
      </c>
      <c r="O455" s="20">
        <v>23.5968</v>
      </c>
      <c r="P455" s="20">
        <v>846.888</v>
      </c>
      <c r="Q455" s="19">
        <v>0.761122</v>
      </c>
      <c r="R455" s="20">
        <v>1.62406</v>
      </c>
      <c r="S455" s="20">
        <v>44.2065</v>
      </c>
      <c r="T455" s="19">
        <v>0.960819</v>
      </c>
      <c r="U455" s="20">
        <v>0.550443</v>
      </c>
      <c r="V455" s="20">
        <v>111.129</v>
      </c>
      <c r="W455" s="19">
        <v>0.989929</v>
      </c>
      <c r="X455" s="20">
        <v>0.63075</v>
      </c>
      <c r="Y455" s="20">
        <v>42.1237</v>
      </c>
      <c r="Z455" s="19">
        <v>0.813081</v>
      </c>
      <c r="AA455" s="20">
        <v>3.36022</v>
      </c>
      <c r="AB455" s="20">
        <v>217.721</v>
      </c>
      <c r="AC455" s="19">
        <v>0</v>
      </c>
      <c r="AD455" s="20">
        <v>0</v>
      </c>
      <c r="AE455" s="20">
        <v>0</v>
      </c>
      <c r="AF455" s="19">
        <v>0</v>
      </c>
      <c r="AG455" s="20">
        <v>0</v>
      </c>
      <c r="AH455" s="20">
        <v>99.5922</v>
      </c>
      <c r="AI455" s="19">
        <v>0</v>
      </c>
      <c r="AJ455" s="20">
        <v>0</v>
      </c>
      <c r="AK455" s="20">
        <v>0</v>
      </c>
      <c r="AL455" s="19">
        <v>0</v>
      </c>
      <c r="AM455" s="20">
        <v>0</v>
      </c>
      <c r="AN455" s="20">
        <v>0</v>
      </c>
      <c r="AO455" s="19">
        <v>0</v>
      </c>
      <c r="AP455" s="20">
        <v>0</v>
      </c>
      <c r="AQ455" s="20">
        <v>0</v>
      </c>
    </row>
    <row r="456" spans="1:4" ht="17.25">
      <c r="A456" s="10">
        <v>0.313194444444444</v>
      </c>
      <c r="B456" s="19">
        <v>0.756351</v>
      </c>
      <c r="C456" s="20">
        <v>23.6401</v>
      </c>
      <c r="D456" s="20">
        <v>845.21</v>
      </c>
      <c r="E456" s="19">
        <v>0.610375</v>
      </c>
      <c r="F456" s="20">
        <v>0.0372177</v>
      </c>
      <c r="G456" s="20">
        <v>1018.79</v>
      </c>
      <c r="H456" s="19">
        <v>0.610925</v>
      </c>
      <c r="I456" s="20">
        <v>0.041671</v>
      </c>
      <c r="J456" s="20">
        <v>928.659</v>
      </c>
      <c r="K456" s="19">
        <v>0.87445</v>
      </c>
      <c r="L456" s="20">
        <v>14.4672</v>
      </c>
      <c r="M456" s="20">
        <v>500.597</v>
      </c>
      <c r="N456" s="19">
        <v>0.76069</v>
      </c>
      <c r="O456" s="20">
        <v>23.6976</v>
      </c>
      <c r="P456" s="20">
        <v>847.276</v>
      </c>
      <c r="Q456" s="19">
        <v>0.76074</v>
      </c>
      <c r="R456" s="20">
        <v>1.62849</v>
      </c>
      <c r="S456" s="20">
        <v>44.2336</v>
      </c>
      <c r="T456" s="19">
        <v>0.95864</v>
      </c>
      <c r="U456" s="20">
        <v>0.550831</v>
      </c>
      <c r="V456" s="20">
        <v>111.138</v>
      </c>
      <c r="W456" s="19">
        <v>0.989988</v>
      </c>
      <c r="X456" s="20">
        <v>0.635479</v>
      </c>
      <c r="Y456" s="20">
        <v>42.1342</v>
      </c>
      <c r="Z456" s="19">
        <v>0.92114</v>
      </c>
      <c r="AA456" s="20">
        <v>0.00803558</v>
      </c>
      <c r="AB456" s="20">
        <v>217.728</v>
      </c>
      <c r="AC456" s="19">
        <v>0</v>
      </c>
      <c r="AD456" s="20">
        <v>0</v>
      </c>
      <c r="AE456" s="20">
        <v>0</v>
      </c>
      <c r="AF456" s="19">
        <v>0.864968</v>
      </c>
      <c r="AG456" s="20">
        <v>0.00568018</v>
      </c>
      <c r="AH456" s="20">
        <v>99.5923</v>
      </c>
      <c r="AI456" s="19">
        <v>0</v>
      </c>
      <c r="AJ456" s="20">
        <v>0</v>
      </c>
      <c r="AK456" s="20">
        <v>0</v>
      </c>
      <c r="AL456" s="19">
        <v>0</v>
      </c>
      <c r="AM456" s="20">
        <v>0</v>
      </c>
      <c r="AN456" s="20">
        <v>0</v>
      </c>
      <c r="AO456" s="19">
        <v>0</v>
      </c>
      <c r="AP456" s="20">
        <v>0</v>
      </c>
      <c r="AQ456" s="20">
        <v>0</v>
      </c>
    </row>
    <row r="457" spans="1:4" ht="17.25">
      <c r="A457" s="10">
        <v>0.31388888888888899</v>
      </c>
      <c r="B457" s="19">
        <v>0.758397</v>
      </c>
      <c r="C457" s="20">
        <v>23.7102</v>
      </c>
      <c r="D457" s="20">
        <v>845.598</v>
      </c>
      <c r="E457" s="19">
        <v>0.612883</v>
      </c>
      <c r="F457" s="20">
        <v>0.0371875</v>
      </c>
      <c r="G457" s="20">
        <v>1018.79</v>
      </c>
      <c r="H457" s="19">
        <v>0.609169</v>
      </c>
      <c r="I457" s="20">
        <v>0.0415617</v>
      </c>
      <c r="J457" s="20">
        <v>928.66</v>
      </c>
      <c r="K457" s="19">
        <v>0.873844</v>
      </c>
      <c r="L457" s="20">
        <v>14.4129</v>
      </c>
      <c r="M457" s="20">
        <v>500.841</v>
      </c>
      <c r="N457" s="19">
        <v>0.761975</v>
      </c>
      <c r="O457" s="20">
        <v>23.7653</v>
      </c>
      <c r="P457" s="20">
        <v>847.678</v>
      </c>
      <c r="Q457" s="19">
        <v>0.759459</v>
      </c>
      <c r="R457" s="20">
        <v>1.62452</v>
      </c>
      <c r="S457" s="20">
        <v>44.2607</v>
      </c>
      <c r="T457" s="19">
        <v>0.958602</v>
      </c>
      <c r="U457" s="20">
        <v>0.55209</v>
      </c>
      <c r="V457" s="20">
        <v>111.148</v>
      </c>
      <c r="W457" s="19">
        <v>0.990043</v>
      </c>
      <c r="X457" s="20">
        <v>0.634638</v>
      </c>
      <c r="Y457" s="20">
        <v>42.145</v>
      </c>
      <c r="Z457" s="19">
        <v>0.919377</v>
      </c>
      <c r="AA457" s="20">
        <v>0.00800596</v>
      </c>
      <c r="AB457" s="20">
        <v>217.728</v>
      </c>
      <c r="AC457" s="19">
        <v>0</v>
      </c>
      <c r="AD457" s="20">
        <v>0</v>
      </c>
      <c r="AE457" s="20">
        <v>0</v>
      </c>
      <c r="AF457" s="19">
        <v>0.854561</v>
      </c>
      <c r="AG457" s="20">
        <v>0.00566457</v>
      </c>
      <c r="AH457" s="20">
        <v>99.5924</v>
      </c>
      <c r="AI457" s="19">
        <v>0</v>
      </c>
      <c r="AJ457" s="20">
        <v>0</v>
      </c>
      <c r="AK457" s="20">
        <v>0</v>
      </c>
      <c r="AL457" s="19">
        <v>0</v>
      </c>
      <c r="AM457" s="20">
        <v>0</v>
      </c>
      <c r="AN457" s="20">
        <v>0</v>
      </c>
      <c r="AO457" s="19">
        <v>0</v>
      </c>
      <c r="AP457" s="20">
        <v>0</v>
      </c>
      <c r="AQ457" s="20">
        <v>0</v>
      </c>
    </row>
    <row r="458" spans="1:4" ht="17.25">
      <c r="A458" s="10">
        <v>0.31458333333333299</v>
      </c>
      <c r="B458" s="19">
        <v>0.760956</v>
      </c>
      <c r="C458" s="20">
        <v>23.8113</v>
      </c>
      <c r="D458" s="20">
        <v>846.015</v>
      </c>
      <c r="E458" s="19">
        <v>0.612389</v>
      </c>
      <c r="F458" s="20">
        <v>0.037236</v>
      </c>
      <c r="G458" s="20">
        <v>1018.79</v>
      </c>
      <c r="H458" s="19">
        <v>0.609275</v>
      </c>
      <c r="I458" s="20">
        <v>0.0415262</v>
      </c>
      <c r="J458" s="20">
        <v>928.661</v>
      </c>
      <c r="K458" s="19">
        <v>0.875335</v>
      </c>
      <c r="L458" s="20">
        <v>14.4907</v>
      </c>
      <c r="M458" s="20">
        <v>501.082</v>
      </c>
      <c r="N458" s="19">
        <v>0.764909</v>
      </c>
      <c r="O458" s="20">
        <v>23.8627</v>
      </c>
      <c r="P458" s="20">
        <v>848.082</v>
      </c>
      <c r="Q458" s="19">
        <v>0.760338</v>
      </c>
      <c r="R458" s="20">
        <v>1.62891</v>
      </c>
      <c r="S458" s="20">
        <v>44.2878</v>
      </c>
      <c r="T458" s="19">
        <v>0.95966</v>
      </c>
      <c r="U458" s="20">
        <v>0.55324</v>
      </c>
      <c r="V458" s="20">
        <v>111.157</v>
      </c>
      <c r="W458" s="19">
        <v>0.990043</v>
      </c>
      <c r="X458" s="20">
        <v>0.635352</v>
      </c>
      <c r="Y458" s="20">
        <v>42.1554</v>
      </c>
      <c r="Z458" s="19">
        <v>0.924404</v>
      </c>
      <c r="AA458" s="20">
        <v>0.00782023</v>
      </c>
      <c r="AB458" s="20">
        <v>217.728</v>
      </c>
      <c r="AC458" s="19">
        <v>0</v>
      </c>
      <c r="AD458" s="20">
        <v>0</v>
      </c>
      <c r="AE458" s="20">
        <v>0</v>
      </c>
      <c r="AF458" s="19">
        <v>0.879933</v>
      </c>
      <c r="AG458" s="20">
        <v>5.42237</v>
      </c>
      <c r="AH458" s="20">
        <v>99.6358</v>
      </c>
      <c r="AI458" s="19">
        <v>0</v>
      </c>
      <c r="AJ458" s="20">
        <v>0</v>
      </c>
      <c r="AK458" s="20">
        <v>0</v>
      </c>
      <c r="AL458" s="19">
        <v>0</v>
      </c>
      <c r="AM458" s="20">
        <v>0</v>
      </c>
      <c r="AN458" s="20">
        <v>0</v>
      </c>
      <c r="AO458" s="19">
        <v>0</v>
      </c>
      <c r="AP458" s="20">
        <v>0</v>
      </c>
      <c r="AQ458" s="20">
        <v>0</v>
      </c>
    </row>
    <row r="459" spans="1:4" ht="17.25">
      <c r="A459" s="10">
        <v>0.31527777777777799</v>
      </c>
      <c r="B459" s="19">
        <v>0.762541</v>
      </c>
      <c r="C459" s="20">
        <v>23.818</v>
      </c>
      <c r="D459" s="20">
        <v>846.405</v>
      </c>
      <c r="E459" s="19">
        <v>0.612113</v>
      </c>
      <c r="F459" s="20">
        <v>0.0369819</v>
      </c>
      <c r="G459" s="20">
        <v>1018.79</v>
      </c>
      <c r="H459" s="19">
        <v>0.607178</v>
      </c>
      <c r="I459" s="20">
        <v>0.0413381</v>
      </c>
      <c r="J459" s="20">
        <v>928.662</v>
      </c>
      <c r="K459" s="19">
        <v>0.875595</v>
      </c>
      <c r="L459" s="20">
        <v>14.459</v>
      </c>
      <c r="M459" s="20">
        <v>501.319</v>
      </c>
      <c r="N459" s="19">
        <v>0.766396</v>
      </c>
      <c r="O459" s="20">
        <v>23.8822</v>
      </c>
      <c r="P459" s="20">
        <v>848.466</v>
      </c>
      <c r="Q459" s="19">
        <v>0.760492</v>
      </c>
      <c r="R459" s="20">
        <v>1.6196</v>
      </c>
      <c r="S459" s="20">
        <v>44.3149</v>
      </c>
      <c r="T459" s="19">
        <v>0.960355</v>
      </c>
      <c r="U459" s="20">
        <v>0.55153</v>
      </c>
      <c r="V459" s="20">
        <v>111.166</v>
      </c>
      <c r="W459" s="19">
        <v>0.989915</v>
      </c>
      <c r="X459" s="20">
        <v>0.632148</v>
      </c>
      <c r="Y459" s="20">
        <v>42.1661</v>
      </c>
      <c r="Z459" s="19">
        <v>0.923727</v>
      </c>
      <c r="AA459" s="20">
        <v>0.00778535</v>
      </c>
      <c r="AB459" s="20">
        <v>217.728</v>
      </c>
      <c r="AC459" s="19">
        <v>0</v>
      </c>
      <c r="AD459" s="20">
        <v>0</v>
      </c>
      <c r="AE459" s="20">
        <v>0</v>
      </c>
      <c r="AF459" s="19">
        <v>0.881861</v>
      </c>
      <c r="AG459" s="20">
        <v>5.44877</v>
      </c>
      <c r="AH459" s="20">
        <v>99.725</v>
      </c>
      <c r="AI459" s="19">
        <v>0</v>
      </c>
      <c r="AJ459" s="20">
        <v>0</v>
      </c>
      <c r="AK459" s="20">
        <v>0</v>
      </c>
      <c r="AL459" s="19">
        <v>0</v>
      </c>
      <c r="AM459" s="20">
        <v>0</v>
      </c>
      <c r="AN459" s="20">
        <v>0</v>
      </c>
      <c r="AO459" s="19">
        <v>0</v>
      </c>
      <c r="AP459" s="20">
        <v>0</v>
      </c>
      <c r="AQ459" s="20">
        <v>0</v>
      </c>
    </row>
    <row r="460" spans="1:4" ht="17.25">
      <c r="A460" s="10">
        <v>0.31597222222222199</v>
      </c>
      <c r="B460" s="19">
        <v>0.763886</v>
      </c>
      <c r="C460" s="20">
        <v>23.8808</v>
      </c>
      <c r="D460" s="20">
        <v>846.802</v>
      </c>
      <c r="E460" s="19">
        <v>0.611112</v>
      </c>
      <c r="F460" s="20">
        <v>0.0370915</v>
      </c>
      <c r="G460" s="20">
        <v>1018.79</v>
      </c>
      <c r="H460" s="19">
        <v>0.608533</v>
      </c>
      <c r="I460" s="20">
        <v>0.0413294</v>
      </c>
      <c r="J460" s="20">
        <v>928.662</v>
      </c>
      <c r="K460" s="19">
        <v>0.875459</v>
      </c>
      <c r="L460" s="20">
        <v>14.4206</v>
      </c>
      <c r="M460" s="20">
        <v>501.563</v>
      </c>
      <c r="N460" s="19">
        <v>0.767814</v>
      </c>
      <c r="O460" s="20">
        <v>23.933</v>
      </c>
      <c r="P460" s="20">
        <v>848.871</v>
      </c>
      <c r="Q460" s="19">
        <v>0.760628</v>
      </c>
      <c r="R460" s="20">
        <v>1.61637</v>
      </c>
      <c r="S460" s="20">
        <v>44.3419</v>
      </c>
      <c r="T460" s="19">
        <v>0.960318</v>
      </c>
      <c r="U460" s="20">
        <v>0.550547</v>
      </c>
      <c r="V460" s="20">
        <v>111.175</v>
      </c>
      <c r="W460" s="19">
        <v>0.989949</v>
      </c>
      <c r="X460" s="20">
        <v>0.631282</v>
      </c>
      <c r="Y460" s="20">
        <v>42.1764</v>
      </c>
      <c r="Z460" s="19">
        <v>0.921714</v>
      </c>
      <c r="AA460" s="20">
        <v>0.00777481</v>
      </c>
      <c r="AB460" s="20">
        <v>217.728</v>
      </c>
      <c r="AC460" s="19">
        <v>0</v>
      </c>
      <c r="AD460" s="20">
        <v>0</v>
      </c>
      <c r="AE460" s="20">
        <v>0</v>
      </c>
      <c r="AF460" s="19">
        <v>0.88081</v>
      </c>
      <c r="AG460" s="20">
        <v>5.41906</v>
      </c>
      <c r="AH460" s="20">
        <v>99.8141</v>
      </c>
      <c r="AI460" s="19">
        <v>0</v>
      </c>
      <c r="AJ460" s="20">
        <v>0</v>
      </c>
      <c r="AK460" s="20">
        <v>0</v>
      </c>
      <c r="AL460" s="19">
        <v>0</v>
      </c>
      <c r="AM460" s="20">
        <v>0</v>
      </c>
      <c r="AN460" s="20">
        <v>0</v>
      </c>
      <c r="AO460" s="19">
        <v>0</v>
      </c>
      <c r="AP460" s="20">
        <v>0</v>
      </c>
      <c r="AQ460" s="20">
        <v>0</v>
      </c>
    </row>
    <row r="461" spans="1:4" ht="17.25">
      <c r="A461" s="10">
        <v>0.31666666666666698</v>
      </c>
      <c r="B461" s="19">
        <v>0.762929</v>
      </c>
      <c r="C461" s="20">
        <v>23.9665</v>
      </c>
      <c r="D461" s="20">
        <v>847.194</v>
      </c>
      <c r="E461" s="19">
        <v>0.612075</v>
      </c>
      <c r="F461" s="20">
        <v>0.0371478</v>
      </c>
      <c r="G461" s="20">
        <v>1018.79</v>
      </c>
      <c r="H461" s="19">
        <v>0.606962</v>
      </c>
      <c r="I461" s="20">
        <v>0.0414237</v>
      </c>
      <c r="J461" s="20">
        <v>928.663</v>
      </c>
      <c r="K461" s="19">
        <v>0.874665</v>
      </c>
      <c r="L461" s="20">
        <v>14.4106</v>
      </c>
      <c r="M461" s="20">
        <v>501.808</v>
      </c>
      <c r="N461" s="19">
        <v>0.766783</v>
      </c>
      <c r="O461" s="20">
        <v>24.0224</v>
      </c>
      <c r="P461" s="20">
        <v>849.264</v>
      </c>
      <c r="Q461" s="19">
        <v>0.76031</v>
      </c>
      <c r="R461" s="20">
        <v>1.61987</v>
      </c>
      <c r="S461" s="20">
        <v>44.3689</v>
      </c>
      <c r="T461" s="19">
        <v>0.959184</v>
      </c>
      <c r="U461" s="20">
        <v>0.551911</v>
      </c>
      <c r="V461" s="20">
        <v>111.184</v>
      </c>
      <c r="W461" s="19">
        <v>0.989904</v>
      </c>
      <c r="X461" s="20">
        <v>0.632816</v>
      </c>
      <c r="Y461" s="20">
        <v>42.1871</v>
      </c>
      <c r="Z461" s="19">
        <v>0.921002</v>
      </c>
      <c r="AA461" s="20">
        <v>0.00796282</v>
      </c>
      <c r="AB461" s="20">
        <v>217.729</v>
      </c>
      <c r="AC461" s="19">
        <v>0</v>
      </c>
      <c r="AD461" s="20">
        <v>0</v>
      </c>
      <c r="AE461" s="20">
        <v>0</v>
      </c>
      <c r="AF461" s="19">
        <v>0</v>
      </c>
      <c r="AG461" s="20">
        <v>0</v>
      </c>
      <c r="AH461" s="20">
        <v>99.8763</v>
      </c>
      <c r="AI461" s="19">
        <v>0</v>
      </c>
      <c r="AJ461" s="20">
        <v>0</v>
      </c>
      <c r="AK461" s="20">
        <v>0</v>
      </c>
      <c r="AL461" s="19">
        <v>0</v>
      </c>
      <c r="AM461" s="20">
        <v>0</v>
      </c>
      <c r="AN461" s="20">
        <v>0</v>
      </c>
      <c r="AO461" s="19">
        <v>0</v>
      </c>
      <c r="AP461" s="20">
        <v>0</v>
      </c>
      <c r="AQ461" s="20">
        <v>0</v>
      </c>
    </row>
    <row r="462" spans="1:4" ht="17.25">
      <c r="A462" s="10">
        <v>0.31736111111111098</v>
      </c>
      <c r="B462" s="19">
        <v>0.761391</v>
      </c>
      <c r="C462" s="20">
        <v>24.0541</v>
      </c>
      <c r="D462" s="20">
        <v>847.601</v>
      </c>
      <c r="E462" s="19">
        <v>0.611867</v>
      </c>
      <c r="F462" s="20">
        <v>0.0373142</v>
      </c>
      <c r="G462" s="20">
        <v>1018.79</v>
      </c>
      <c r="H462" s="19">
        <v>0.604398</v>
      </c>
      <c r="I462" s="20">
        <v>0.0414752</v>
      </c>
      <c r="J462" s="20">
        <v>928.664</v>
      </c>
      <c r="K462" s="19">
        <v>0.874139</v>
      </c>
      <c r="L462" s="20">
        <v>14.4598</v>
      </c>
      <c r="M462" s="20">
        <v>502.044</v>
      </c>
      <c r="N462" s="19">
        <v>0.765285</v>
      </c>
      <c r="O462" s="20">
        <v>24.1084</v>
      </c>
      <c r="P462" s="20">
        <v>849.672</v>
      </c>
      <c r="Q462" s="19">
        <v>0.759286</v>
      </c>
      <c r="R462" s="20">
        <v>1.6246</v>
      </c>
      <c r="S462" s="20">
        <v>44.396</v>
      </c>
      <c r="T462" s="19">
        <v>0.958681</v>
      </c>
      <c r="U462" s="20">
        <v>0.552229</v>
      </c>
      <c r="V462" s="20">
        <v>111.194</v>
      </c>
      <c r="W462" s="19">
        <v>0.990111</v>
      </c>
      <c r="X462" s="20">
        <v>0.635063</v>
      </c>
      <c r="Y462" s="20">
        <v>42.1975</v>
      </c>
      <c r="Z462" s="19">
        <v>0.917251</v>
      </c>
      <c r="AA462" s="20">
        <v>0.00797091</v>
      </c>
      <c r="AB462" s="20">
        <v>217.729</v>
      </c>
      <c r="AC462" s="19">
        <v>0</v>
      </c>
      <c r="AD462" s="20">
        <v>0</v>
      </c>
      <c r="AE462" s="20">
        <v>0</v>
      </c>
      <c r="AF462" s="19">
        <v>0</v>
      </c>
      <c r="AG462" s="20">
        <v>0</v>
      </c>
      <c r="AH462" s="20">
        <v>99.8764</v>
      </c>
      <c r="AI462" s="19">
        <v>0</v>
      </c>
      <c r="AJ462" s="20">
        <v>0</v>
      </c>
      <c r="AK462" s="20">
        <v>0</v>
      </c>
      <c r="AL462" s="19">
        <v>0</v>
      </c>
      <c r="AM462" s="20">
        <v>0</v>
      </c>
      <c r="AN462" s="20">
        <v>0</v>
      </c>
      <c r="AO462" s="19">
        <v>0</v>
      </c>
      <c r="AP462" s="20">
        <v>0</v>
      </c>
      <c r="AQ462" s="20">
        <v>0</v>
      </c>
    </row>
    <row r="463" spans="1:4" ht="17.25">
      <c r="A463" s="10">
        <v>0.31805555555555598</v>
      </c>
      <c r="B463" s="19">
        <v>0.761308</v>
      </c>
      <c r="C463" s="20">
        <v>24.1775</v>
      </c>
      <c r="D463" s="20">
        <v>847.997</v>
      </c>
      <c r="E463" s="19">
        <v>0.609624</v>
      </c>
      <c r="F463" s="20">
        <v>0.037301</v>
      </c>
      <c r="G463" s="20">
        <v>1018.79</v>
      </c>
      <c r="H463" s="19">
        <v>0.604137</v>
      </c>
      <c r="I463" s="20">
        <v>0.0415305</v>
      </c>
      <c r="J463" s="20">
        <v>928.664</v>
      </c>
      <c r="K463" s="19">
        <v>0.873586</v>
      </c>
      <c r="L463" s="20">
        <v>14.4539</v>
      </c>
      <c r="M463" s="20">
        <v>502.281</v>
      </c>
      <c r="N463" s="19">
        <v>0.765178</v>
      </c>
      <c r="O463" s="20">
        <v>24.2311</v>
      </c>
      <c r="P463" s="20">
        <v>850.068</v>
      </c>
      <c r="Q463" s="19">
        <v>0.759506</v>
      </c>
      <c r="R463" s="20">
        <v>1.62964</v>
      </c>
      <c r="S463" s="20">
        <v>44.4231</v>
      </c>
      <c r="T463" s="19">
        <v>0.959018</v>
      </c>
      <c r="U463" s="20">
        <v>0.55337</v>
      </c>
      <c r="V463" s="20">
        <v>111.203</v>
      </c>
      <c r="W463" s="19">
        <v>0.990167</v>
      </c>
      <c r="X463" s="20">
        <v>0.637522</v>
      </c>
      <c r="Y463" s="20">
        <v>42.2081</v>
      </c>
      <c r="Z463" s="19">
        <v>0.920032</v>
      </c>
      <c r="AA463" s="20">
        <v>0.00800074</v>
      </c>
      <c r="AB463" s="20">
        <v>217.729</v>
      </c>
      <c r="AC463" s="19">
        <v>0</v>
      </c>
      <c r="AD463" s="20">
        <v>0</v>
      </c>
      <c r="AE463" s="20">
        <v>0</v>
      </c>
      <c r="AF463" s="19">
        <v>0</v>
      </c>
      <c r="AG463" s="20">
        <v>0</v>
      </c>
      <c r="AH463" s="20">
        <v>99.8764</v>
      </c>
      <c r="AI463" s="19">
        <v>0</v>
      </c>
      <c r="AJ463" s="20">
        <v>0</v>
      </c>
      <c r="AK463" s="20">
        <v>0</v>
      </c>
      <c r="AL463" s="19">
        <v>0</v>
      </c>
      <c r="AM463" s="20">
        <v>0</v>
      </c>
      <c r="AN463" s="20">
        <v>0</v>
      </c>
      <c r="AO463" s="19">
        <v>0</v>
      </c>
      <c r="AP463" s="20">
        <v>0</v>
      </c>
      <c r="AQ463" s="20">
        <v>0</v>
      </c>
    </row>
    <row r="464" spans="1:4" ht="17.25">
      <c r="A464" s="10">
        <v>0.31874999999999998</v>
      </c>
      <c r="B464" s="19">
        <v>0.762981</v>
      </c>
      <c r="C464" s="20">
        <v>24.2292</v>
      </c>
      <c r="D464" s="20">
        <v>848.407</v>
      </c>
      <c r="E464" s="19">
        <v>0.612124</v>
      </c>
      <c r="F464" s="20">
        <v>0.0373229</v>
      </c>
      <c r="G464" s="20">
        <v>1018.79</v>
      </c>
      <c r="H464" s="19">
        <v>0.604424</v>
      </c>
      <c r="I464" s="20">
        <v>0.0415388</v>
      </c>
      <c r="J464" s="20">
        <v>928.665</v>
      </c>
      <c r="K464" s="19">
        <v>0.873998</v>
      </c>
      <c r="L464" s="20">
        <v>14.4403</v>
      </c>
      <c r="M464" s="20">
        <v>502.522</v>
      </c>
      <c r="N464" s="19">
        <v>0.767285</v>
      </c>
      <c r="O464" s="20">
        <v>24.2849</v>
      </c>
      <c r="P464" s="20">
        <v>850.479</v>
      </c>
      <c r="Q464" s="19">
        <v>0.759108</v>
      </c>
      <c r="R464" s="20">
        <v>1.62059</v>
      </c>
      <c r="S464" s="20">
        <v>44.4506</v>
      </c>
      <c r="T464" s="19">
        <v>0.958928</v>
      </c>
      <c r="U464" s="20">
        <v>0.553102</v>
      </c>
      <c r="V464" s="20">
        <v>111.212</v>
      </c>
      <c r="W464" s="19">
        <v>0.990112</v>
      </c>
      <c r="X464" s="20">
        <v>0.6355</v>
      </c>
      <c r="Y464" s="20">
        <v>42.2187</v>
      </c>
      <c r="Z464" s="19">
        <v>0.921951</v>
      </c>
      <c r="AA464" s="20">
        <v>0.0079155</v>
      </c>
      <c r="AB464" s="20">
        <v>217.729</v>
      </c>
      <c r="AC464" s="19">
        <v>0</v>
      </c>
      <c r="AD464" s="20">
        <v>0</v>
      </c>
      <c r="AE464" s="20">
        <v>0</v>
      </c>
      <c r="AF464" s="19">
        <v>0</v>
      </c>
      <c r="AG464" s="20">
        <v>0</v>
      </c>
      <c r="AH464" s="20">
        <v>99.8765</v>
      </c>
      <c r="AI464" s="19">
        <v>0</v>
      </c>
      <c r="AJ464" s="20">
        <v>0</v>
      </c>
      <c r="AK464" s="20">
        <v>0</v>
      </c>
      <c r="AL464" s="19">
        <v>0</v>
      </c>
      <c r="AM464" s="20">
        <v>0</v>
      </c>
      <c r="AN464" s="20">
        <v>0</v>
      </c>
      <c r="AO464" s="19">
        <v>0</v>
      </c>
      <c r="AP464" s="20">
        <v>0</v>
      </c>
      <c r="AQ464" s="20">
        <v>0</v>
      </c>
    </row>
    <row r="465" spans="1:4" ht="17.25">
      <c r="A465" s="10">
        <v>0.31944444444444398</v>
      </c>
      <c r="B465" s="19">
        <v>0.766574</v>
      </c>
      <c r="C465" s="20">
        <v>24.3327</v>
      </c>
      <c r="D465" s="20">
        <v>848.818</v>
      </c>
      <c r="E465" s="19">
        <v>0.610609</v>
      </c>
      <c r="F465" s="20">
        <v>0.0371271</v>
      </c>
      <c r="G465" s="20">
        <v>1018.8</v>
      </c>
      <c r="H465" s="19">
        <v>0.607604</v>
      </c>
      <c r="I465" s="20">
        <v>0.0414533</v>
      </c>
      <c r="J465" s="20">
        <v>928.666</v>
      </c>
      <c r="K465" s="19">
        <v>0.874296</v>
      </c>
      <c r="L465" s="20">
        <v>14.4485</v>
      </c>
      <c r="M465" s="20">
        <v>502.766</v>
      </c>
      <c r="N465" s="19">
        <v>0.769938</v>
      </c>
      <c r="O465" s="20">
        <v>24.4037</v>
      </c>
      <c r="P465" s="20">
        <v>850.885</v>
      </c>
      <c r="Q465" s="19">
        <v>0.760438</v>
      </c>
      <c r="R465" s="20">
        <v>1.63007</v>
      </c>
      <c r="S465" s="20">
        <v>44.4772</v>
      </c>
      <c r="T465" s="19">
        <v>0.959216</v>
      </c>
      <c r="U465" s="20">
        <v>0.553191</v>
      </c>
      <c r="V465" s="20">
        <v>111.221</v>
      </c>
      <c r="W465" s="19">
        <v>0.99002</v>
      </c>
      <c r="X465" s="20">
        <v>0.635907</v>
      </c>
      <c r="Y465" s="20">
        <v>42.2293</v>
      </c>
      <c r="Z465" s="19">
        <v>0.918592</v>
      </c>
      <c r="AA465" s="20">
        <v>0.00792419</v>
      </c>
      <c r="AB465" s="20">
        <v>217.729</v>
      </c>
      <c r="AC465" s="19">
        <v>0</v>
      </c>
      <c r="AD465" s="20">
        <v>0</v>
      </c>
      <c r="AE465" s="20">
        <v>0</v>
      </c>
      <c r="AF465" s="19">
        <v>0</v>
      </c>
      <c r="AG465" s="20">
        <v>0</v>
      </c>
      <c r="AH465" s="20">
        <v>99.8765</v>
      </c>
      <c r="AI465" s="19">
        <v>0</v>
      </c>
      <c r="AJ465" s="20">
        <v>0</v>
      </c>
      <c r="AK465" s="20">
        <v>0</v>
      </c>
      <c r="AL465" s="19">
        <v>0</v>
      </c>
      <c r="AM465" s="20">
        <v>0</v>
      </c>
      <c r="AN465" s="20">
        <v>0</v>
      </c>
      <c r="AO465" s="19">
        <v>0</v>
      </c>
      <c r="AP465" s="20">
        <v>0</v>
      </c>
      <c r="AQ465" s="20">
        <v>0</v>
      </c>
    </row>
    <row r="466" spans="1:4" ht="17.25">
      <c r="A466" s="10">
        <v>0.32013888888888897</v>
      </c>
      <c r="B466" s="19">
        <v>0.76573</v>
      </c>
      <c r="C466" s="20">
        <v>24.4269</v>
      </c>
      <c r="D466" s="20">
        <v>849.217</v>
      </c>
      <c r="E466" s="19">
        <v>0.612296</v>
      </c>
      <c r="F466" s="20">
        <v>0.0373783</v>
      </c>
      <c r="G466" s="20">
        <v>1018.8</v>
      </c>
      <c r="H466" s="19">
        <v>0.607606</v>
      </c>
      <c r="I466" s="20">
        <v>0.0413705</v>
      </c>
      <c r="J466" s="20">
        <v>928.666</v>
      </c>
      <c r="K466" s="19">
        <v>0.874395</v>
      </c>
      <c r="L466" s="20">
        <v>14.4516</v>
      </c>
      <c r="M466" s="20">
        <v>503.011</v>
      </c>
      <c r="N466" s="19">
        <v>0.769553</v>
      </c>
      <c r="O466" s="20">
        <v>24.4807</v>
      </c>
      <c r="P466" s="20">
        <v>851.285</v>
      </c>
      <c r="Q466" s="19">
        <v>0.759614</v>
      </c>
      <c r="R466" s="20">
        <v>1.62908</v>
      </c>
      <c r="S466" s="20">
        <v>44.5048</v>
      </c>
      <c r="T466" s="19">
        <v>0.959364</v>
      </c>
      <c r="U466" s="20">
        <v>0.554404</v>
      </c>
      <c r="V466" s="20">
        <v>111.23</v>
      </c>
      <c r="W466" s="19">
        <v>0.990184</v>
      </c>
      <c r="X466" s="20">
        <v>0.636039</v>
      </c>
      <c r="Y466" s="20">
        <v>42.2399</v>
      </c>
      <c r="Z466" s="19">
        <v>0.921523</v>
      </c>
      <c r="AA466" s="20">
        <v>0.00798295</v>
      </c>
      <c r="AB466" s="20">
        <v>217.729</v>
      </c>
      <c r="AC466" s="19">
        <v>0</v>
      </c>
      <c r="AD466" s="20">
        <v>0</v>
      </c>
      <c r="AE466" s="20">
        <v>0</v>
      </c>
      <c r="AF466" s="19">
        <v>0.808927</v>
      </c>
      <c r="AG466" s="20">
        <v>0.00522162</v>
      </c>
      <c r="AH466" s="20">
        <v>99.8766</v>
      </c>
      <c r="AI466" s="19">
        <v>0</v>
      </c>
      <c r="AJ466" s="20">
        <v>0</v>
      </c>
      <c r="AK466" s="20">
        <v>0</v>
      </c>
      <c r="AL466" s="19">
        <v>0</v>
      </c>
      <c r="AM466" s="20">
        <v>0</v>
      </c>
      <c r="AN466" s="20">
        <v>0</v>
      </c>
      <c r="AO466" s="19">
        <v>0</v>
      </c>
      <c r="AP466" s="20">
        <v>0</v>
      </c>
      <c r="AQ466" s="20">
        <v>0</v>
      </c>
    </row>
    <row r="467" spans="1:4" ht="17.25">
      <c r="A467" s="10">
        <v>0.32083333333333303</v>
      </c>
      <c r="B467" s="19">
        <v>0.767071</v>
      </c>
      <c r="C467" s="20">
        <v>24.4756</v>
      </c>
      <c r="D467" s="20">
        <v>849.625</v>
      </c>
      <c r="E467" s="19">
        <v>0.609875</v>
      </c>
      <c r="F467" s="20">
        <v>0.0371636</v>
      </c>
      <c r="G467" s="20">
        <v>1018.8</v>
      </c>
      <c r="H467" s="19">
        <v>0.609214</v>
      </c>
      <c r="I467" s="20">
        <v>0.0414411</v>
      </c>
      <c r="J467" s="20">
        <v>928.667</v>
      </c>
      <c r="K467" s="19">
        <v>0.874254</v>
      </c>
      <c r="L467" s="20">
        <v>14.4278</v>
      </c>
      <c r="M467" s="20">
        <v>503.248</v>
      </c>
      <c r="N467" s="19">
        <v>0.770897</v>
      </c>
      <c r="O467" s="20">
        <v>24.5296</v>
      </c>
      <c r="P467" s="20">
        <v>851.7</v>
      </c>
      <c r="Q467" s="19">
        <v>0.759618</v>
      </c>
      <c r="R467" s="20">
        <v>1.62782</v>
      </c>
      <c r="S467" s="20">
        <v>44.5315</v>
      </c>
      <c r="T467" s="19">
        <v>0.959517</v>
      </c>
      <c r="U467" s="20">
        <v>0.554678</v>
      </c>
      <c r="V467" s="20">
        <v>111.24</v>
      </c>
      <c r="W467" s="19">
        <v>0.990144</v>
      </c>
      <c r="X467" s="20">
        <v>0.635446</v>
      </c>
      <c r="Y467" s="20">
        <v>42.2505</v>
      </c>
      <c r="Z467" s="19">
        <v>0.920213</v>
      </c>
      <c r="AA467" s="20">
        <v>0.00798811</v>
      </c>
      <c r="AB467" s="20">
        <v>217.729</v>
      </c>
      <c r="AC467" s="19">
        <v>0</v>
      </c>
      <c r="AD467" s="20">
        <v>0</v>
      </c>
      <c r="AE467" s="20">
        <v>0</v>
      </c>
      <c r="AF467" s="19">
        <v>0</v>
      </c>
      <c r="AG467" s="20">
        <v>0</v>
      </c>
      <c r="AH467" s="20">
        <v>99.8766</v>
      </c>
      <c r="AI467" s="19">
        <v>0</v>
      </c>
      <c r="AJ467" s="20">
        <v>0</v>
      </c>
      <c r="AK467" s="20">
        <v>0</v>
      </c>
      <c r="AL467" s="19">
        <v>0</v>
      </c>
      <c r="AM467" s="20">
        <v>0</v>
      </c>
      <c r="AN467" s="20">
        <v>0</v>
      </c>
      <c r="AO467" s="19">
        <v>0</v>
      </c>
      <c r="AP467" s="20">
        <v>0</v>
      </c>
      <c r="AQ467" s="20">
        <v>0</v>
      </c>
    </row>
    <row r="468" spans="1:4" ht="17.25">
      <c r="A468" s="10">
        <v>0.32152777777777802</v>
      </c>
      <c r="B468" s="19">
        <v>0.769009</v>
      </c>
      <c r="C468" s="20">
        <v>24.5781</v>
      </c>
      <c r="D468" s="20">
        <v>850.027</v>
      </c>
      <c r="E468" s="19">
        <v>0.609525</v>
      </c>
      <c r="F468" s="20">
        <v>0.0371351</v>
      </c>
      <c r="G468" s="20">
        <v>1018.8</v>
      </c>
      <c r="H468" s="19">
        <v>0.610056</v>
      </c>
      <c r="I468" s="20">
        <v>0.0415499</v>
      </c>
      <c r="J468" s="20">
        <v>928.668</v>
      </c>
      <c r="K468" s="19">
        <v>0.874748</v>
      </c>
      <c r="L468" s="20">
        <v>14.4544</v>
      </c>
      <c r="M468" s="20">
        <v>503.492</v>
      </c>
      <c r="N468" s="19">
        <v>0.772829</v>
      </c>
      <c r="O468" s="20">
        <v>24.6431</v>
      </c>
      <c r="P468" s="20">
        <v>852.117</v>
      </c>
      <c r="Q468" s="19">
        <v>0.759573</v>
      </c>
      <c r="R468" s="20">
        <v>1.62404</v>
      </c>
      <c r="S468" s="20">
        <v>44.5581</v>
      </c>
      <c r="T468" s="19">
        <v>0.959478</v>
      </c>
      <c r="U468" s="20">
        <v>0.555358</v>
      </c>
      <c r="V468" s="20">
        <v>111.249</v>
      </c>
      <c r="W468" s="19">
        <v>0.989958</v>
      </c>
      <c r="X468" s="20">
        <v>0.634312</v>
      </c>
      <c r="Y468" s="20">
        <v>42.261</v>
      </c>
      <c r="Z468" s="19">
        <v>0.914265</v>
      </c>
      <c r="AA468" s="20">
        <v>0.00792511</v>
      </c>
      <c r="AB468" s="20">
        <v>217.729</v>
      </c>
      <c r="AC468" s="19">
        <v>0</v>
      </c>
      <c r="AD468" s="20">
        <v>0</v>
      </c>
      <c r="AE468" s="20">
        <v>0</v>
      </c>
      <c r="AF468" s="19">
        <v>0.822794</v>
      </c>
      <c r="AG468" s="20">
        <v>0.00530246</v>
      </c>
      <c r="AH468" s="20">
        <v>99.8766</v>
      </c>
      <c r="AI468" s="19">
        <v>0</v>
      </c>
      <c r="AJ468" s="20">
        <v>0</v>
      </c>
      <c r="AK468" s="20">
        <v>0</v>
      </c>
      <c r="AL468" s="19">
        <v>0</v>
      </c>
      <c r="AM468" s="20">
        <v>0</v>
      </c>
      <c r="AN468" s="20">
        <v>0</v>
      </c>
      <c r="AO468" s="19">
        <v>0</v>
      </c>
      <c r="AP468" s="20">
        <v>0</v>
      </c>
      <c r="AQ468" s="20">
        <v>0</v>
      </c>
    </row>
    <row r="469" spans="1:4" ht="17.25">
      <c r="A469" s="10">
        <v>0.32222222222222202</v>
      </c>
      <c r="B469" s="19">
        <v>0.770799</v>
      </c>
      <c r="C469" s="20">
        <v>24.656</v>
      </c>
      <c r="D469" s="20">
        <v>850.43</v>
      </c>
      <c r="E469" s="19">
        <v>0.609035</v>
      </c>
      <c r="F469" s="20">
        <v>0.037008</v>
      </c>
      <c r="G469" s="20">
        <v>1018.8</v>
      </c>
      <c r="H469" s="19">
        <v>0.608533</v>
      </c>
      <c r="I469" s="20">
        <v>0.0412616</v>
      </c>
      <c r="J469" s="20">
        <v>928.668</v>
      </c>
      <c r="K469" s="19">
        <v>0.874717</v>
      </c>
      <c r="L469" s="20">
        <v>14.4264</v>
      </c>
      <c r="M469" s="20">
        <v>503.729</v>
      </c>
      <c r="N469" s="19">
        <v>0.775182</v>
      </c>
      <c r="O469" s="20">
        <v>24.71</v>
      </c>
      <c r="P469" s="20">
        <v>852.521</v>
      </c>
      <c r="Q469" s="19">
        <v>0.760709</v>
      </c>
      <c r="R469" s="20">
        <v>1.62919</v>
      </c>
      <c r="S469" s="20">
        <v>44.5856</v>
      </c>
      <c r="T469" s="19">
        <v>0.959686</v>
      </c>
      <c r="U469" s="20">
        <v>0.554257</v>
      </c>
      <c r="V469" s="20">
        <v>111.258</v>
      </c>
      <c r="W469" s="19">
        <v>0.989974</v>
      </c>
      <c r="X469" s="20">
        <v>0.633533</v>
      </c>
      <c r="Y469" s="20">
        <v>42.2716</v>
      </c>
      <c r="Z469" s="19">
        <v>0.919432</v>
      </c>
      <c r="AA469" s="20">
        <v>0.00796998</v>
      </c>
      <c r="AB469" s="20">
        <v>217.73</v>
      </c>
      <c r="AC469" s="19">
        <v>0</v>
      </c>
      <c r="AD469" s="20">
        <v>0</v>
      </c>
      <c r="AE469" s="20">
        <v>0</v>
      </c>
      <c r="AF469" s="19">
        <v>0</v>
      </c>
      <c r="AG469" s="20">
        <v>0</v>
      </c>
      <c r="AH469" s="20">
        <v>99.8767</v>
      </c>
      <c r="AI469" s="19">
        <v>0</v>
      </c>
      <c r="AJ469" s="20">
        <v>0</v>
      </c>
      <c r="AK469" s="20">
        <v>0</v>
      </c>
      <c r="AL469" s="19">
        <v>0</v>
      </c>
      <c r="AM469" s="20">
        <v>0</v>
      </c>
      <c r="AN469" s="20">
        <v>0</v>
      </c>
      <c r="AO469" s="19">
        <v>0</v>
      </c>
      <c r="AP469" s="20">
        <v>0</v>
      </c>
      <c r="AQ469" s="20">
        <v>0</v>
      </c>
    </row>
    <row r="470" spans="1:4" ht="17.25">
      <c r="A470" s="10">
        <v>0.32291666666666702</v>
      </c>
      <c r="B470" s="19">
        <v>0.773318</v>
      </c>
      <c r="C470" s="20">
        <v>24.7383</v>
      </c>
      <c r="D470" s="20">
        <v>850.849</v>
      </c>
      <c r="E470" s="19">
        <v>0.611388</v>
      </c>
      <c r="F470" s="20">
        <v>0.0369406</v>
      </c>
      <c r="G470" s="20">
        <v>1018.8</v>
      </c>
      <c r="H470" s="19">
        <v>0.606482</v>
      </c>
      <c r="I470" s="20">
        <v>0.0411792</v>
      </c>
      <c r="J470" s="20">
        <v>928.669</v>
      </c>
      <c r="K470" s="19">
        <v>0.875109</v>
      </c>
      <c r="L470" s="20">
        <v>14.4189</v>
      </c>
      <c r="M470" s="20">
        <v>503.973</v>
      </c>
      <c r="N470" s="19">
        <v>0.777309</v>
      </c>
      <c r="O470" s="20">
        <v>24.8058</v>
      </c>
      <c r="P470" s="20">
        <v>852.941</v>
      </c>
      <c r="Q470" s="19">
        <v>0.760713</v>
      </c>
      <c r="R470" s="20">
        <v>1.62395</v>
      </c>
      <c r="S470" s="20">
        <v>44.6132</v>
      </c>
      <c r="T470" s="19">
        <v>0.960717</v>
      </c>
      <c r="U470" s="20">
        <v>0.553864</v>
      </c>
      <c r="V470" s="20">
        <v>111.267</v>
      </c>
      <c r="W470" s="19">
        <v>0.989994</v>
      </c>
      <c r="X470" s="20">
        <v>0.632598</v>
      </c>
      <c r="Y470" s="20">
        <v>42.2821</v>
      </c>
      <c r="Z470" s="19">
        <v>0.919356</v>
      </c>
      <c r="AA470" s="20">
        <v>0.00791685</v>
      </c>
      <c r="AB470" s="20">
        <v>217.73</v>
      </c>
      <c r="AC470" s="19">
        <v>0</v>
      </c>
      <c r="AD470" s="20">
        <v>0</v>
      </c>
      <c r="AE470" s="20">
        <v>0</v>
      </c>
      <c r="AF470" s="19">
        <v>0</v>
      </c>
      <c r="AG470" s="20">
        <v>0</v>
      </c>
      <c r="AH470" s="20">
        <v>99.8767</v>
      </c>
      <c r="AI470" s="19">
        <v>0</v>
      </c>
      <c r="AJ470" s="20">
        <v>0</v>
      </c>
      <c r="AK470" s="20">
        <v>0</v>
      </c>
      <c r="AL470" s="19">
        <v>0</v>
      </c>
      <c r="AM470" s="20">
        <v>0</v>
      </c>
      <c r="AN470" s="20">
        <v>0</v>
      </c>
      <c r="AO470" s="19">
        <v>0</v>
      </c>
      <c r="AP470" s="20">
        <v>0</v>
      </c>
      <c r="AQ470" s="20">
        <v>0</v>
      </c>
    </row>
    <row r="471" spans="1:4" ht="17.25">
      <c r="A471" s="10">
        <v>0.32361111111111102</v>
      </c>
      <c r="B471" s="19">
        <v>0.773602</v>
      </c>
      <c r="C471" s="20">
        <v>24.7972</v>
      </c>
      <c r="D471" s="20">
        <v>851.268</v>
      </c>
      <c r="E471" s="19">
        <v>0.608487</v>
      </c>
      <c r="F471" s="20">
        <v>0.0368227</v>
      </c>
      <c r="G471" s="20">
        <v>1018.8</v>
      </c>
      <c r="H471" s="19">
        <v>0.608056</v>
      </c>
      <c r="I471" s="20">
        <v>0.041394</v>
      </c>
      <c r="J471" s="20">
        <v>928.67</v>
      </c>
      <c r="K471" s="19">
        <v>0.875269</v>
      </c>
      <c r="L471" s="20">
        <v>14.4102</v>
      </c>
      <c r="M471" s="20">
        <v>504.21</v>
      </c>
      <c r="N471" s="19">
        <v>0.777537</v>
      </c>
      <c r="O471" s="20">
        <v>24.8458</v>
      </c>
      <c r="P471" s="20">
        <v>853.347</v>
      </c>
      <c r="Q471" s="19">
        <v>0.761132</v>
      </c>
      <c r="R471" s="20">
        <v>1.62396</v>
      </c>
      <c r="S471" s="20">
        <v>44.6394</v>
      </c>
      <c r="T471" s="19">
        <v>0.960043</v>
      </c>
      <c r="U471" s="20">
        <v>0.552251</v>
      </c>
      <c r="V471" s="20">
        <v>111.277</v>
      </c>
      <c r="W471" s="19">
        <v>0.990011</v>
      </c>
      <c r="X471" s="20">
        <v>0.630216</v>
      </c>
      <c r="Y471" s="20">
        <v>42.2928</v>
      </c>
      <c r="Z471" s="19">
        <v>0.916569</v>
      </c>
      <c r="AA471" s="20">
        <v>0.00788056</v>
      </c>
      <c r="AB471" s="20">
        <v>217.73</v>
      </c>
      <c r="AC471" s="19">
        <v>0</v>
      </c>
      <c r="AD471" s="20">
        <v>0</v>
      </c>
      <c r="AE471" s="20">
        <v>0</v>
      </c>
      <c r="AF471" s="19">
        <v>0.81387</v>
      </c>
      <c r="AG471" s="20">
        <v>0.00515572</v>
      </c>
      <c r="AH471" s="20">
        <v>99.8767</v>
      </c>
      <c r="AI471" s="19">
        <v>0</v>
      </c>
      <c r="AJ471" s="20">
        <v>0</v>
      </c>
      <c r="AK471" s="20">
        <v>0</v>
      </c>
      <c r="AL471" s="19">
        <v>0</v>
      </c>
      <c r="AM471" s="20">
        <v>0</v>
      </c>
      <c r="AN471" s="20">
        <v>0</v>
      </c>
      <c r="AO471" s="19">
        <v>0</v>
      </c>
      <c r="AP471" s="20">
        <v>0</v>
      </c>
      <c r="AQ471" s="20">
        <v>0</v>
      </c>
    </row>
    <row r="472" spans="1:4" ht="17.25">
      <c r="A472" s="10">
        <v>0.32430555555555601</v>
      </c>
      <c r="B472" s="19">
        <v>0.77902</v>
      </c>
      <c r="C472" s="20">
        <v>24.9479</v>
      </c>
      <c r="D472" s="20">
        <v>851.676</v>
      </c>
      <c r="E472" s="19">
        <v>0.61053</v>
      </c>
      <c r="F472" s="20">
        <v>0.0367348</v>
      </c>
      <c r="G472" s="20">
        <v>1018.8</v>
      </c>
      <c r="H472" s="19">
        <v>0.609392</v>
      </c>
      <c r="I472" s="20">
        <v>0.0411657</v>
      </c>
      <c r="J472" s="20">
        <v>928.671</v>
      </c>
      <c r="K472" s="19">
        <v>0.877047</v>
      </c>
      <c r="L472" s="20">
        <v>14.4442</v>
      </c>
      <c r="M472" s="20">
        <v>504.442</v>
      </c>
      <c r="N472" s="19">
        <v>0.782364</v>
      </c>
      <c r="O472" s="20">
        <v>24.9987</v>
      </c>
      <c r="P472" s="20">
        <v>853.756</v>
      </c>
      <c r="Q472" s="19">
        <v>0.762185</v>
      </c>
      <c r="R472" s="20">
        <v>1.62005</v>
      </c>
      <c r="S472" s="20">
        <v>44.6664</v>
      </c>
      <c r="T472" s="19">
        <v>0.961646</v>
      </c>
      <c r="U472" s="20">
        <v>0.552268</v>
      </c>
      <c r="V472" s="20">
        <v>111.286</v>
      </c>
      <c r="W472" s="19">
        <v>0.989838</v>
      </c>
      <c r="X472" s="20">
        <v>0.628692</v>
      </c>
      <c r="Y472" s="20">
        <v>42.3033</v>
      </c>
      <c r="Z472" s="19">
        <v>0.919999</v>
      </c>
      <c r="AA472" s="20">
        <v>0.00786753</v>
      </c>
      <c r="AB472" s="20">
        <v>217.73</v>
      </c>
      <c r="AC472" s="19">
        <v>0</v>
      </c>
      <c r="AD472" s="20">
        <v>0</v>
      </c>
      <c r="AE472" s="20">
        <v>0</v>
      </c>
      <c r="AF472" s="19">
        <v>0</v>
      </c>
      <c r="AG472" s="20">
        <v>0</v>
      </c>
      <c r="AH472" s="20">
        <v>99.8768</v>
      </c>
      <c r="AI472" s="19">
        <v>0</v>
      </c>
      <c r="AJ472" s="20">
        <v>0</v>
      </c>
      <c r="AK472" s="20">
        <v>0</v>
      </c>
      <c r="AL472" s="19">
        <v>0</v>
      </c>
      <c r="AM472" s="20">
        <v>0</v>
      </c>
      <c r="AN472" s="20">
        <v>0</v>
      </c>
      <c r="AO472" s="19">
        <v>0</v>
      </c>
      <c r="AP472" s="20">
        <v>0</v>
      </c>
      <c r="AQ472" s="20">
        <v>0</v>
      </c>
    </row>
    <row r="473" spans="1:4" ht="17.25">
      <c r="A473" s="10">
        <v>0.32500000000000001</v>
      </c>
      <c r="B473" s="19">
        <v>0.822158</v>
      </c>
      <c r="C473" s="20">
        <v>30.3273</v>
      </c>
      <c r="D473" s="20">
        <v>852.158</v>
      </c>
      <c r="E473" s="19">
        <v>0.607587</v>
      </c>
      <c r="F473" s="20">
        <v>0.0366565</v>
      </c>
      <c r="G473" s="20">
        <v>1018.8</v>
      </c>
      <c r="H473" s="19">
        <v>0.606568</v>
      </c>
      <c r="I473" s="20">
        <v>0.0410375</v>
      </c>
      <c r="J473" s="20">
        <v>928.671</v>
      </c>
      <c r="K473" s="19">
        <v>0.876565</v>
      </c>
      <c r="L473" s="20">
        <v>14.421</v>
      </c>
      <c r="M473" s="20">
        <v>504.686</v>
      </c>
      <c r="N473" s="19">
        <v>0.825743</v>
      </c>
      <c r="O473" s="20">
        <v>30.3661</v>
      </c>
      <c r="P473" s="20">
        <v>854.238</v>
      </c>
      <c r="Q473" s="19">
        <v>0.761605</v>
      </c>
      <c r="R473" s="20">
        <v>1.61606</v>
      </c>
      <c r="S473" s="20">
        <v>44.6934</v>
      </c>
      <c r="T473" s="19">
        <v>0.960788</v>
      </c>
      <c r="U473" s="20">
        <v>0.551464</v>
      </c>
      <c r="V473" s="20">
        <v>111.295</v>
      </c>
      <c r="W473" s="19">
        <v>0.989845</v>
      </c>
      <c r="X473" s="20">
        <v>0.628557</v>
      </c>
      <c r="Y473" s="20">
        <v>42.3136</v>
      </c>
      <c r="Z473" s="19">
        <v>0.918489</v>
      </c>
      <c r="AA473" s="20">
        <v>0.00789274</v>
      </c>
      <c r="AB473" s="20">
        <v>217.73</v>
      </c>
      <c r="AC473" s="19">
        <v>0</v>
      </c>
      <c r="AD473" s="20">
        <v>0</v>
      </c>
      <c r="AE473" s="20">
        <v>0</v>
      </c>
      <c r="AF473" s="19">
        <v>0.817533</v>
      </c>
      <c r="AG473" s="20">
        <v>0.00523484</v>
      </c>
      <c r="AH473" s="20">
        <v>99.8768</v>
      </c>
      <c r="AI473" s="19">
        <v>0</v>
      </c>
      <c r="AJ473" s="20">
        <v>0</v>
      </c>
      <c r="AK473" s="20">
        <v>0</v>
      </c>
      <c r="AL473" s="19">
        <v>0</v>
      </c>
      <c r="AM473" s="20">
        <v>0</v>
      </c>
      <c r="AN473" s="20">
        <v>0</v>
      </c>
      <c r="AO473" s="19">
        <v>0</v>
      </c>
      <c r="AP473" s="20">
        <v>0</v>
      </c>
      <c r="AQ473" s="20">
        <v>0</v>
      </c>
    </row>
    <row r="474" spans="1:4" ht="17.25">
      <c r="A474" s="10">
        <v>0.32569444444444401</v>
      </c>
      <c r="B474" s="19">
        <v>0.822267</v>
      </c>
      <c r="C474" s="20">
        <v>30.4582</v>
      </c>
      <c r="D474" s="20">
        <v>852.656</v>
      </c>
      <c r="E474" s="19">
        <v>0.606614</v>
      </c>
      <c r="F474" s="20">
        <v>0.0365877</v>
      </c>
      <c r="G474" s="20">
        <v>1018.8</v>
      </c>
      <c r="H474" s="19">
        <v>0.609932</v>
      </c>
      <c r="I474" s="20">
        <v>0.0415094</v>
      </c>
      <c r="J474" s="20">
        <v>928.672</v>
      </c>
      <c r="K474" s="19">
        <v>0.875952</v>
      </c>
      <c r="L474" s="20">
        <v>14.4289</v>
      </c>
      <c r="M474" s="20">
        <v>504.931</v>
      </c>
      <c r="N474" s="19">
        <v>0.825545</v>
      </c>
      <c r="O474" s="20">
        <v>30.4956</v>
      </c>
      <c r="P474" s="20">
        <v>854.737</v>
      </c>
      <c r="Q474" s="19">
        <v>0.761589</v>
      </c>
      <c r="R474" s="20">
        <v>1.62655</v>
      </c>
      <c r="S474" s="20">
        <v>44.7204</v>
      </c>
      <c r="T474" s="19">
        <v>0.961505</v>
      </c>
      <c r="U474" s="20">
        <v>0.553477</v>
      </c>
      <c r="V474" s="20">
        <v>111.304</v>
      </c>
      <c r="W474" s="19">
        <v>0.990005</v>
      </c>
      <c r="X474" s="20">
        <v>0.631267</v>
      </c>
      <c r="Y474" s="20">
        <v>42.3241</v>
      </c>
      <c r="Z474" s="19">
        <v>0.919466</v>
      </c>
      <c r="AA474" s="20">
        <v>0.0078123</v>
      </c>
      <c r="AB474" s="20">
        <v>217.73</v>
      </c>
      <c r="AC474" s="19">
        <v>0</v>
      </c>
      <c r="AD474" s="20">
        <v>0</v>
      </c>
      <c r="AE474" s="20">
        <v>0</v>
      </c>
      <c r="AF474" s="19">
        <v>0.846215</v>
      </c>
      <c r="AG474" s="20">
        <v>0.0146338</v>
      </c>
      <c r="AH474" s="20">
        <v>99.877</v>
      </c>
      <c r="AI474" s="19">
        <v>0</v>
      </c>
      <c r="AJ474" s="20">
        <v>0</v>
      </c>
      <c r="AK474" s="20">
        <v>0</v>
      </c>
      <c r="AL474" s="19">
        <v>0</v>
      </c>
      <c r="AM474" s="20">
        <v>0</v>
      </c>
      <c r="AN474" s="20">
        <v>0</v>
      </c>
      <c r="AO474" s="19">
        <v>0</v>
      </c>
      <c r="AP474" s="20">
        <v>0</v>
      </c>
      <c r="AQ474" s="20">
        <v>0</v>
      </c>
    </row>
    <row r="475" spans="1:4" ht="17.25">
      <c r="A475" s="10">
        <v>0.32638888888888901</v>
      </c>
      <c r="B475" s="19">
        <v>0.820138</v>
      </c>
      <c r="C475" s="20">
        <v>30.4764</v>
      </c>
      <c r="D475" s="20">
        <v>853.172</v>
      </c>
      <c r="E475" s="19">
        <v>0.606676</v>
      </c>
      <c r="F475" s="20">
        <v>0.0368449</v>
      </c>
      <c r="G475" s="20">
        <v>1018.8</v>
      </c>
      <c r="H475" s="19">
        <v>0.610916</v>
      </c>
      <c r="I475" s="20">
        <v>0.0416953</v>
      </c>
      <c r="J475" s="20">
        <v>928.673</v>
      </c>
      <c r="K475" s="19">
        <v>0.875249</v>
      </c>
      <c r="L475" s="20">
        <v>14.4697</v>
      </c>
      <c r="M475" s="20">
        <v>505.168</v>
      </c>
      <c r="N475" s="19">
        <v>0.823275</v>
      </c>
      <c r="O475" s="20">
        <v>30.5086</v>
      </c>
      <c r="P475" s="20">
        <v>855.245</v>
      </c>
      <c r="Q475" s="19">
        <v>0.761229</v>
      </c>
      <c r="R475" s="20">
        <v>1.62656</v>
      </c>
      <c r="S475" s="20">
        <v>44.7475</v>
      </c>
      <c r="T475" s="19">
        <v>0.959772</v>
      </c>
      <c r="U475" s="20">
        <v>0.554188</v>
      </c>
      <c r="V475" s="20">
        <v>111.313</v>
      </c>
      <c r="W475" s="19">
        <v>0.990177</v>
      </c>
      <c r="X475" s="20">
        <v>0.632999</v>
      </c>
      <c r="Y475" s="20">
        <v>42.3348</v>
      </c>
      <c r="Z475" s="19">
        <v>0.917729</v>
      </c>
      <c r="AA475" s="20">
        <v>0.00782272</v>
      </c>
      <c r="AB475" s="20">
        <v>217.73</v>
      </c>
      <c r="AC475" s="19">
        <v>0</v>
      </c>
      <c r="AD475" s="20">
        <v>0</v>
      </c>
      <c r="AE475" s="20">
        <v>0</v>
      </c>
      <c r="AF475" s="19">
        <v>0.8792</v>
      </c>
      <c r="AG475" s="20">
        <v>5.42434</v>
      </c>
      <c r="AH475" s="20">
        <v>99.9698</v>
      </c>
      <c r="AI475" s="19">
        <v>0</v>
      </c>
      <c r="AJ475" s="20">
        <v>0</v>
      </c>
      <c r="AK475" s="20">
        <v>0</v>
      </c>
      <c r="AL475" s="19">
        <v>0</v>
      </c>
      <c r="AM475" s="20">
        <v>0</v>
      </c>
      <c r="AN475" s="20">
        <v>0</v>
      </c>
      <c r="AO475" s="19">
        <v>0</v>
      </c>
      <c r="AP475" s="20">
        <v>0</v>
      </c>
      <c r="AQ475" s="20">
        <v>0</v>
      </c>
    </row>
    <row r="476" spans="1:4" ht="17.25">
      <c r="A476" s="10">
        <v>0.327083333333333</v>
      </c>
      <c r="B476" s="19">
        <v>0.816539</v>
      </c>
      <c r="C476" s="20">
        <v>30.5395</v>
      </c>
      <c r="D476" s="20">
        <v>853.68</v>
      </c>
      <c r="E476" s="19">
        <v>0.603387</v>
      </c>
      <c r="F476" s="20">
        <v>0.036808</v>
      </c>
      <c r="G476" s="20">
        <v>1018.8</v>
      </c>
      <c r="H476" s="19">
        <v>0.61885</v>
      </c>
      <c r="I476" s="20">
        <v>0.0414331</v>
      </c>
      <c r="J476" s="20">
        <v>928.673</v>
      </c>
      <c r="K476" s="19">
        <v>0.873397</v>
      </c>
      <c r="L476" s="20">
        <v>14.4755</v>
      </c>
      <c r="M476" s="20">
        <v>505.413</v>
      </c>
      <c r="N476" s="19">
        <v>0.820092</v>
      </c>
      <c r="O476" s="20">
        <v>30.5796</v>
      </c>
      <c r="P476" s="20">
        <v>855.762</v>
      </c>
      <c r="Q476" s="19">
        <v>0.757827</v>
      </c>
      <c r="R476" s="20">
        <v>1.62736</v>
      </c>
      <c r="S476" s="20">
        <v>44.7746</v>
      </c>
      <c r="T476" s="19">
        <v>0.957314</v>
      </c>
      <c r="U476" s="20">
        <v>0.557897</v>
      </c>
      <c r="V476" s="20">
        <v>111.323</v>
      </c>
      <c r="W476" s="19">
        <v>0.990138</v>
      </c>
      <c r="X476" s="20">
        <v>0.634792</v>
      </c>
      <c r="Y476" s="20">
        <v>42.3454</v>
      </c>
      <c r="Z476" s="19">
        <v>0.764685</v>
      </c>
      <c r="AA476" s="20">
        <v>0.0105717</v>
      </c>
      <c r="AB476" s="20">
        <v>217.73</v>
      </c>
      <c r="AC476" s="19">
        <v>0</v>
      </c>
      <c r="AD476" s="20">
        <v>0</v>
      </c>
      <c r="AE476" s="20">
        <v>0</v>
      </c>
      <c r="AF476" s="19">
        <v>0.876751</v>
      </c>
      <c r="AG476" s="20">
        <v>5.48147</v>
      </c>
      <c r="AH476" s="20">
        <v>100.059</v>
      </c>
      <c r="AI476" s="19">
        <v>0</v>
      </c>
      <c r="AJ476" s="20">
        <v>0</v>
      </c>
      <c r="AK476" s="20">
        <v>0</v>
      </c>
      <c r="AL476" s="19">
        <v>0</v>
      </c>
      <c r="AM476" s="20">
        <v>0</v>
      </c>
      <c r="AN476" s="20">
        <v>0</v>
      </c>
      <c r="AO476" s="19">
        <v>0</v>
      </c>
      <c r="AP476" s="20">
        <v>0</v>
      </c>
      <c r="AQ476" s="20">
        <v>0</v>
      </c>
    </row>
    <row r="477" spans="1:4" ht="17.25">
      <c r="A477" s="10">
        <v>0.327777777777778</v>
      </c>
      <c r="B477" s="19">
        <v>0.814894</v>
      </c>
      <c r="C477" s="20">
        <v>30.5467</v>
      </c>
      <c r="D477" s="20">
        <v>854.18</v>
      </c>
      <c r="E477" s="19">
        <v>0.601552</v>
      </c>
      <c r="F477" s="20">
        <v>0.0367384</v>
      </c>
      <c r="G477" s="20">
        <v>1018.8</v>
      </c>
      <c r="H477" s="19">
        <v>0.618268</v>
      </c>
      <c r="I477" s="20">
        <v>0.0414122</v>
      </c>
      <c r="J477" s="20">
        <v>928.674</v>
      </c>
      <c r="K477" s="19">
        <v>0.872836</v>
      </c>
      <c r="L477" s="20">
        <v>14.4579</v>
      </c>
      <c r="M477" s="20">
        <v>505.659</v>
      </c>
      <c r="N477" s="19">
        <v>0.819449</v>
      </c>
      <c r="O477" s="20">
        <v>30.5706</v>
      </c>
      <c r="P477" s="20">
        <v>856.28</v>
      </c>
      <c r="Q477" s="19">
        <v>0.757482</v>
      </c>
      <c r="R477" s="20">
        <v>1.63161</v>
      </c>
      <c r="S477" s="20">
        <v>44.8018</v>
      </c>
      <c r="T477" s="19">
        <v>0.957814</v>
      </c>
      <c r="U477" s="20">
        <v>0.557998</v>
      </c>
      <c r="V477" s="20">
        <v>111.332</v>
      </c>
      <c r="W477" s="19">
        <v>0.990347</v>
      </c>
      <c r="X477" s="20">
        <v>0.63695</v>
      </c>
      <c r="Y477" s="20">
        <v>42.356</v>
      </c>
      <c r="Z477" s="19">
        <v>0.839129</v>
      </c>
      <c r="AA477" s="20">
        <v>0.00675221</v>
      </c>
      <c r="AB477" s="20">
        <v>217.768</v>
      </c>
      <c r="AC477" s="19">
        <v>0</v>
      </c>
      <c r="AD477" s="20">
        <v>0</v>
      </c>
      <c r="AE477" s="20">
        <v>0</v>
      </c>
      <c r="AF477" s="19">
        <v>0.88092</v>
      </c>
      <c r="AG477" s="20">
        <v>5.49537</v>
      </c>
      <c r="AH477" s="20">
        <v>100.149</v>
      </c>
      <c r="AI477" s="19">
        <v>0</v>
      </c>
      <c r="AJ477" s="20">
        <v>0</v>
      </c>
      <c r="AK477" s="20">
        <v>0</v>
      </c>
      <c r="AL477" s="19">
        <v>0</v>
      </c>
      <c r="AM477" s="20">
        <v>0</v>
      </c>
      <c r="AN477" s="20">
        <v>0</v>
      </c>
      <c r="AO477" s="19">
        <v>0</v>
      </c>
      <c r="AP477" s="20">
        <v>0</v>
      </c>
      <c r="AQ477" s="20">
        <v>0</v>
      </c>
    </row>
    <row r="478" spans="1:4" ht="17.25">
      <c r="A478" s="10">
        <v>0.328472222222222</v>
      </c>
      <c r="B478" s="19">
        <v>0.814364</v>
      </c>
      <c r="C478" s="20">
        <v>30.5159</v>
      </c>
      <c r="D478" s="20">
        <v>854.68</v>
      </c>
      <c r="E478" s="19">
        <v>0.605026</v>
      </c>
      <c r="F478" s="20">
        <v>0.0371382</v>
      </c>
      <c r="G478" s="20">
        <v>1018.8</v>
      </c>
      <c r="H478" s="19">
        <v>0.604753</v>
      </c>
      <c r="I478" s="20">
        <v>0.0410395</v>
      </c>
      <c r="J478" s="20">
        <v>928.675</v>
      </c>
      <c r="K478" s="19">
        <v>0.872315</v>
      </c>
      <c r="L478" s="20">
        <v>14.4519</v>
      </c>
      <c r="M478" s="20">
        <v>505.895</v>
      </c>
      <c r="N478" s="19">
        <v>0.818085</v>
      </c>
      <c r="O478" s="20">
        <v>30.5668</v>
      </c>
      <c r="P478" s="20">
        <v>856.781</v>
      </c>
      <c r="Q478" s="19">
        <v>0.759021</v>
      </c>
      <c r="R478" s="20">
        <v>1.63649</v>
      </c>
      <c r="S478" s="20">
        <v>44.8294</v>
      </c>
      <c r="T478" s="19">
        <v>0.958098</v>
      </c>
      <c r="U478" s="20">
        <v>0.556779</v>
      </c>
      <c r="V478" s="20">
        <v>111.341</v>
      </c>
      <c r="W478" s="19">
        <v>0.990464</v>
      </c>
      <c r="X478" s="20">
        <v>0.638578</v>
      </c>
      <c r="Y478" s="20">
        <v>42.3664</v>
      </c>
      <c r="Z478" s="19">
        <v>0.843941</v>
      </c>
      <c r="AA478" s="20">
        <v>0.00688216</v>
      </c>
      <c r="AB478" s="20">
        <v>217.768</v>
      </c>
      <c r="AC478" s="19">
        <v>0</v>
      </c>
      <c r="AD478" s="20">
        <v>0</v>
      </c>
      <c r="AE478" s="20">
        <v>0</v>
      </c>
      <c r="AF478" s="19">
        <v>0.875558</v>
      </c>
      <c r="AG478" s="20">
        <v>5.47097</v>
      </c>
      <c r="AH478" s="20">
        <v>100.24</v>
      </c>
      <c r="AI478" s="19">
        <v>0</v>
      </c>
      <c r="AJ478" s="20">
        <v>0</v>
      </c>
      <c r="AK478" s="20">
        <v>0</v>
      </c>
      <c r="AL478" s="19">
        <v>0</v>
      </c>
      <c r="AM478" s="20">
        <v>0</v>
      </c>
      <c r="AN478" s="20">
        <v>0</v>
      </c>
      <c r="AO478" s="19">
        <v>0</v>
      </c>
      <c r="AP478" s="20">
        <v>0</v>
      </c>
      <c r="AQ478" s="20">
        <v>0</v>
      </c>
    </row>
    <row r="479" spans="1:4" ht="17.25">
      <c r="A479" s="10">
        <v>0.329166666666667</v>
      </c>
      <c r="B479" s="19">
        <v>0.813229</v>
      </c>
      <c r="C479" s="20">
        <v>30.4474</v>
      </c>
      <c r="D479" s="20">
        <v>855.214</v>
      </c>
      <c r="E479" s="19">
        <v>0.604827</v>
      </c>
      <c r="F479" s="20">
        <v>0.0372059</v>
      </c>
      <c r="G479" s="20">
        <v>1018.8</v>
      </c>
      <c r="H479" s="19">
        <v>0.603776</v>
      </c>
      <c r="I479" s="20">
        <v>0.0411138</v>
      </c>
      <c r="J479" s="20">
        <v>928.675</v>
      </c>
      <c r="K479" s="19">
        <v>0.871652</v>
      </c>
      <c r="L479" s="20">
        <v>14.4361</v>
      </c>
      <c r="M479" s="20">
        <v>506.136</v>
      </c>
      <c r="N479" s="19">
        <v>0.816847</v>
      </c>
      <c r="O479" s="20">
        <v>30.4916</v>
      </c>
      <c r="P479" s="20">
        <v>857.299</v>
      </c>
      <c r="Q479" s="19">
        <v>0.757554</v>
      </c>
      <c r="R479" s="20">
        <v>1.62653</v>
      </c>
      <c r="S479" s="20">
        <v>44.8566</v>
      </c>
      <c r="T479" s="19">
        <v>0.956996</v>
      </c>
      <c r="U479" s="20">
        <v>0.555835</v>
      </c>
      <c r="V479" s="20">
        <v>111.35</v>
      </c>
      <c r="W479" s="19">
        <v>0.990352</v>
      </c>
      <c r="X479" s="20">
        <v>0.637316</v>
      </c>
      <c r="Y479" s="20">
        <v>42.377</v>
      </c>
      <c r="Z479" s="19">
        <v>0.882745</v>
      </c>
      <c r="AA479" s="20">
        <v>0.00730876</v>
      </c>
      <c r="AB479" s="20">
        <v>217.768</v>
      </c>
      <c r="AC479" s="19">
        <v>0</v>
      </c>
      <c r="AD479" s="20">
        <v>0</v>
      </c>
      <c r="AE479" s="20">
        <v>0</v>
      </c>
      <c r="AF479" s="19">
        <v>0</v>
      </c>
      <c r="AG479" s="20">
        <v>0</v>
      </c>
      <c r="AH479" s="20">
        <v>100.312</v>
      </c>
      <c r="AI479" s="19">
        <v>0</v>
      </c>
      <c r="AJ479" s="20">
        <v>0</v>
      </c>
      <c r="AK479" s="20">
        <v>0</v>
      </c>
      <c r="AL479" s="19">
        <v>0</v>
      </c>
      <c r="AM479" s="20">
        <v>0</v>
      </c>
      <c r="AN479" s="20">
        <v>0</v>
      </c>
      <c r="AO479" s="19">
        <v>0</v>
      </c>
      <c r="AP479" s="20">
        <v>0</v>
      </c>
      <c r="AQ479" s="20">
        <v>0</v>
      </c>
    </row>
    <row r="480" spans="1:4" ht="17.25">
      <c r="A480" s="10">
        <v>0.32986111111111099</v>
      </c>
      <c r="B480" s="19">
        <v>0.814667</v>
      </c>
      <c r="C480" s="20">
        <v>30.4304</v>
      </c>
      <c r="D480" s="20">
        <v>855.713</v>
      </c>
      <c r="E480" s="19">
        <v>0.602765</v>
      </c>
      <c r="F480" s="20">
        <v>0.0370006</v>
      </c>
      <c r="G480" s="20">
        <v>1018.8</v>
      </c>
      <c r="H480" s="19">
        <v>0.605753</v>
      </c>
      <c r="I480" s="20">
        <v>0.0409707</v>
      </c>
      <c r="J480" s="20">
        <v>928.676</v>
      </c>
      <c r="K480" s="19">
        <v>0.872665</v>
      </c>
      <c r="L480" s="20">
        <v>14.4426</v>
      </c>
      <c r="M480" s="20">
        <v>506.373</v>
      </c>
      <c r="N480" s="19">
        <v>0.818391</v>
      </c>
      <c r="O480" s="20">
        <v>30.4734</v>
      </c>
      <c r="P480" s="20">
        <v>857.798</v>
      </c>
      <c r="Q480" s="19">
        <v>0.758334</v>
      </c>
      <c r="R480" s="20">
        <v>1.6265</v>
      </c>
      <c r="S480" s="20">
        <v>44.8841</v>
      </c>
      <c r="T480" s="19">
        <v>0.957607</v>
      </c>
      <c r="U480" s="20">
        <v>0.554088</v>
      </c>
      <c r="V480" s="20">
        <v>111.36</v>
      </c>
      <c r="W480" s="19">
        <v>0.990255</v>
      </c>
      <c r="X480" s="20">
        <v>0.636473</v>
      </c>
      <c r="Y480" s="20">
        <v>42.3876</v>
      </c>
      <c r="Z480" s="19">
        <v>0.842399</v>
      </c>
      <c r="AA480" s="20">
        <v>4.03362</v>
      </c>
      <c r="AB480" s="20">
        <v>217.785</v>
      </c>
      <c r="AC480" s="19">
        <v>0</v>
      </c>
      <c r="AD480" s="20">
        <v>0</v>
      </c>
      <c r="AE480" s="20">
        <v>0</v>
      </c>
      <c r="AF480" s="19">
        <v>0.833123</v>
      </c>
      <c r="AG480" s="20">
        <v>0.00527627</v>
      </c>
      <c r="AH480" s="20">
        <v>100.312</v>
      </c>
      <c r="AI480" s="19">
        <v>0</v>
      </c>
      <c r="AJ480" s="20">
        <v>0</v>
      </c>
      <c r="AK480" s="20">
        <v>0</v>
      </c>
      <c r="AL480" s="19">
        <v>0</v>
      </c>
      <c r="AM480" s="20">
        <v>0</v>
      </c>
      <c r="AN480" s="20">
        <v>0</v>
      </c>
      <c r="AO480" s="19">
        <v>0</v>
      </c>
      <c r="AP480" s="20">
        <v>0</v>
      </c>
      <c r="AQ480" s="20">
        <v>0</v>
      </c>
    </row>
    <row r="481" spans="1:4" ht="17.25">
      <c r="A481" s="10">
        <v>0.33055555555555599</v>
      </c>
      <c r="B481" s="19">
        <v>0.816117</v>
      </c>
      <c r="C481" s="20">
        <v>30.4357</v>
      </c>
      <c r="D481" s="20">
        <v>856.212</v>
      </c>
      <c r="E481" s="19">
        <v>0.608808</v>
      </c>
      <c r="F481" s="20">
        <v>0.0373456</v>
      </c>
      <c r="G481" s="20">
        <v>1018.81</v>
      </c>
      <c r="H481" s="19">
        <v>0.603022</v>
      </c>
      <c r="I481" s="20">
        <v>0.0410646</v>
      </c>
      <c r="J481" s="20">
        <v>928.677</v>
      </c>
      <c r="K481" s="19">
        <v>0.873008</v>
      </c>
      <c r="L481" s="20">
        <v>14.3983</v>
      </c>
      <c r="M481" s="20">
        <v>506.617</v>
      </c>
      <c r="N481" s="19">
        <v>0.819387</v>
      </c>
      <c r="O481" s="20">
        <v>30.4992</v>
      </c>
      <c r="P481" s="20">
        <v>858.306</v>
      </c>
      <c r="Q481" s="19">
        <v>0.758803</v>
      </c>
      <c r="R481" s="20">
        <v>1.6222</v>
      </c>
      <c r="S481" s="20">
        <v>44.9107</v>
      </c>
      <c r="T481" s="19">
        <v>0.958703</v>
      </c>
      <c r="U481" s="20">
        <v>0.553664</v>
      </c>
      <c r="V481" s="20">
        <v>111.369</v>
      </c>
      <c r="W481" s="19">
        <v>0.990243</v>
      </c>
      <c r="X481" s="20">
        <v>0.635425</v>
      </c>
      <c r="Y481" s="20">
        <v>42.3984</v>
      </c>
      <c r="Z481" s="19">
        <v>0.844363</v>
      </c>
      <c r="AA481" s="20">
        <v>4.01855</v>
      </c>
      <c r="AB481" s="20">
        <v>217.852</v>
      </c>
      <c r="AC481" s="19">
        <v>0</v>
      </c>
      <c r="AD481" s="20">
        <v>0</v>
      </c>
      <c r="AE481" s="20">
        <v>0</v>
      </c>
      <c r="AF481" s="19">
        <v>0</v>
      </c>
      <c r="AG481" s="20">
        <v>0</v>
      </c>
      <c r="AH481" s="20">
        <v>100.312</v>
      </c>
      <c r="AI481" s="19">
        <v>0</v>
      </c>
      <c r="AJ481" s="20">
        <v>0</v>
      </c>
      <c r="AK481" s="20">
        <v>0</v>
      </c>
      <c r="AL481" s="19">
        <v>0</v>
      </c>
      <c r="AM481" s="20">
        <v>0</v>
      </c>
      <c r="AN481" s="20">
        <v>0</v>
      </c>
      <c r="AO481" s="19">
        <v>0</v>
      </c>
      <c r="AP481" s="20">
        <v>0</v>
      </c>
      <c r="AQ481" s="20">
        <v>0</v>
      </c>
    </row>
    <row r="482" spans="1:4" ht="17.25">
      <c r="A482" s="10">
        <v>0.33124999999999999</v>
      </c>
      <c r="B482" s="19">
        <v>0.821287</v>
      </c>
      <c r="C482" s="20">
        <v>30.3956</v>
      </c>
      <c r="D482" s="20">
        <v>856.719</v>
      </c>
      <c r="E482" s="19">
        <v>0.607154</v>
      </c>
      <c r="F482" s="20">
        <v>0.03686</v>
      </c>
      <c r="G482" s="20">
        <v>1018.81</v>
      </c>
      <c r="H482" s="19">
        <v>0.607157</v>
      </c>
      <c r="I482" s="20">
        <v>0.0408199</v>
      </c>
      <c r="J482" s="20">
        <v>928.677</v>
      </c>
      <c r="K482" s="19">
        <v>0.875673</v>
      </c>
      <c r="L482" s="20">
        <v>14.4355</v>
      </c>
      <c r="M482" s="20">
        <v>506.854</v>
      </c>
      <c r="N482" s="19">
        <v>0.82461</v>
      </c>
      <c r="O482" s="20">
        <v>30.4427</v>
      </c>
      <c r="P482" s="20">
        <v>858.806</v>
      </c>
      <c r="Q482" s="19">
        <v>0.761112</v>
      </c>
      <c r="R482" s="20">
        <v>1.62198</v>
      </c>
      <c r="S482" s="20">
        <v>44.9378</v>
      </c>
      <c r="T482" s="19">
        <v>0.960889</v>
      </c>
      <c r="U482" s="20">
        <v>0.551816</v>
      </c>
      <c r="V482" s="20">
        <v>111.378</v>
      </c>
      <c r="W482" s="19">
        <v>0.990089</v>
      </c>
      <c r="X482" s="20">
        <v>0.630753</v>
      </c>
      <c r="Y482" s="20">
        <v>42.4088</v>
      </c>
      <c r="Z482" s="19">
        <v>0.839662</v>
      </c>
      <c r="AA482" s="20">
        <v>3.85349</v>
      </c>
      <c r="AB482" s="20">
        <v>217.917</v>
      </c>
      <c r="AC482" s="19">
        <v>0</v>
      </c>
      <c r="AD482" s="20">
        <v>0</v>
      </c>
      <c r="AE482" s="20">
        <v>0</v>
      </c>
      <c r="AF482" s="19">
        <v>0</v>
      </c>
      <c r="AG482" s="20">
        <v>0</v>
      </c>
      <c r="AH482" s="20">
        <v>100.312</v>
      </c>
      <c r="AI482" s="19">
        <v>0</v>
      </c>
      <c r="AJ482" s="20">
        <v>0</v>
      </c>
      <c r="AK482" s="20">
        <v>0</v>
      </c>
      <c r="AL482" s="19">
        <v>0</v>
      </c>
      <c r="AM482" s="20">
        <v>0</v>
      </c>
      <c r="AN482" s="20">
        <v>0</v>
      </c>
      <c r="AO482" s="19">
        <v>0</v>
      </c>
      <c r="AP482" s="20">
        <v>0</v>
      </c>
      <c r="AQ482" s="20">
        <v>0</v>
      </c>
    </row>
    <row r="483" spans="1:4" ht="17.25">
      <c r="A483" s="10">
        <v>0.33194444444444399</v>
      </c>
      <c r="B483" s="19">
        <v>0.826747</v>
      </c>
      <c r="C483" s="20">
        <v>30.3737</v>
      </c>
      <c r="D483" s="20">
        <v>857.234</v>
      </c>
      <c r="E483" s="19">
        <v>0.607956</v>
      </c>
      <c r="F483" s="20">
        <v>0.0363436</v>
      </c>
      <c r="G483" s="20">
        <v>1018.81</v>
      </c>
      <c r="H483" s="19">
        <v>0.610616</v>
      </c>
      <c r="I483" s="20">
        <v>0.0404126</v>
      </c>
      <c r="J483" s="20">
        <v>928.678</v>
      </c>
      <c r="K483" s="19">
        <v>0.877804</v>
      </c>
      <c r="L483" s="20">
        <v>14.3912</v>
      </c>
      <c r="M483" s="20">
        <v>507.098</v>
      </c>
      <c r="N483" s="19">
        <v>0.830335</v>
      </c>
      <c r="O483" s="20">
        <v>30.4062</v>
      </c>
      <c r="P483" s="20">
        <v>859.321</v>
      </c>
      <c r="Q483" s="19">
        <v>0.764002</v>
      </c>
      <c r="R483" s="20">
        <v>1.61576</v>
      </c>
      <c r="S483" s="20">
        <v>44.9652</v>
      </c>
      <c r="T483" s="19">
        <v>0.961968</v>
      </c>
      <c r="U483" s="20">
        <v>0.549308</v>
      </c>
      <c r="V483" s="20">
        <v>111.388</v>
      </c>
      <c r="W483" s="19">
        <v>0.989648</v>
      </c>
      <c r="X483" s="20">
        <v>0.624745</v>
      </c>
      <c r="Y483" s="20">
        <v>42.4194</v>
      </c>
      <c r="Z483" s="19">
        <v>0.836267</v>
      </c>
      <c r="AA483" s="20">
        <v>3.65009</v>
      </c>
      <c r="AB483" s="20">
        <v>217.979</v>
      </c>
      <c r="AC483" s="19">
        <v>0</v>
      </c>
      <c r="AD483" s="20">
        <v>0</v>
      </c>
      <c r="AE483" s="20">
        <v>0</v>
      </c>
      <c r="AF483" s="19">
        <v>0</v>
      </c>
      <c r="AG483" s="20">
        <v>0</v>
      </c>
      <c r="AH483" s="20">
        <v>100.312</v>
      </c>
      <c r="AI483" s="19">
        <v>0</v>
      </c>
      <c r="AJ483" s="20">
        <v>0</v>
      </c>
      <c r="AK483" s="20">
        <v>0</v>
      </c>
      <c r="AL483" s="19">
        <v>0</v>
      </c>
      <c r="AM483" s="20">
        <v>0</v>
      </c>
      <c r="AN483" s="20">
        <v>0</v>
      </c>
      <c r="AO483" s="19">
        <v>0</v>
      </c>
      <c r="AP483" s="20">
        <v>0</v>
      </c>
      <c r="AQ483" s="20">
        <v>0</v>
      </c>
    </row>
    <row r="484" spans="1:4" ht="17.25">
      <c r="A484" s="10">
        <v>0.33263888888888898</v>
      </c>
      <c r="B484" s="19">
        <v>0.826621</v>
      </c>
      <c r="C484" s="20">
        <v>30.3628</v>
      </c>
      <c r="D484" s="20">
        <v>857.732</v>
      </c>
      <c r="E484" s="19">
        <v>0.60783</v>
      </c>
      <c r="F484" s="20">
        <v>0.0363138</v>
      </c>
      <c r="G484" s="20">
        <v>1018.81</v>
      </c>
      <c r="H484" s="19">
        <v>0.613212</v>
      </c>
      <c r="I484" s="20">
        <v>0.0411672</v>
      </c>
      <c r="J484" s="20">
        <v>928.679</v>
      </c>
      <c r="K484" s="19">
        <v>0.877821</v>
      </c>
      <c r="L484" s="20">
        <v>14.3743</v>
      </c>
      <c r="M484" s="20">
        <v>507.342</v>
      </c>
      <c r="N484" s="19">
        <v>0.829942</v>
      </c>
      <c r="O484" s="20">
        <v>30.4055</v>
      </c>
      <c r="P484" s="20">
        <v>859.837</v>
      </c>
      <c r="Q484" s="19">
        <v>0.763596</v>
      </c>
      <c r="R484" s="20">
        <v>1.61477</v>
      </c>
      <c r="S484" s="20">
        <v>44.9917</v>
      </c>
      <c r="T484" s="19">
        <v>0.961881</v>
      </c>
      <c r="U484" s="20">
        <v>0.548695</v>
      </c>
      <c r="V484" s="20">
        <v>111.396</v>
      </c>
      <c r="W484" s="19">
        <v>0.989752</v>
      </c>
      <c r="X484" s="20">
        <v>0.623251</v>
      </c>
      <c r="Y484" s="20">
        <v>42.4297</v>
      </c>
      <c r="Z484" s="19">
        <v>0.834633</v>
      </c>
      <c r="AA484" s="20">
        <v>3.60611</v>
      </c>
      <c r="AB484" s="20">
        <v>218.042</v>
      </c>
      <c r="AC484" s="19">
        <v>0</v>
      </c>
      <c r="AD484" s="20">
        <v>0</v>
      </c>
      <c r="AE484" s="20">
        <v>0</v>
      </c>
      <c r="AF484" s="19">
        <v>0</v>
      </c>
      <c r="AG484" s="20">
        <v>0</v>
      </c>
      <c r="AH484" s="20">
        <v>100.312</v>
      </c>
      <c r="AI484" s="19">
        <v>0</v>
      </c>
      <c r="AJ484" s="20">
        <v>0</v>
      </c>
      <c r="AK484" s="20">
        <v>0</v>
      </c>
      <c r="AL484" s="19">
        <v>0</v>
      </c>
      <c r="AM484" s="20">
        <v>0</v>
      </c>
      <c r="AN484" s="20">
        <v>0</v>
      </c>
      <c r="AO484" s="19">
        <v>0</v>
      </c>
      <c r="AP484" s="20">
        <v>0</v>
      </c>
      <c r="AQ484" s="20">
        <v>0</v>
      </c>
    </row>
    <row r="485" spans="1:4" ht="17.25">
      <c r="A485" s="10">
        <v>0.33333333333333298</v>
      </c>
      <c r="B485" s="19">
        <v>0.828418</v>
      </c>
      <c r="C485" s="20">
        <v>30.4286</v>
      </c>
      <c r="D485" s="20">
        <v>858.247</v>
      </c>
      <c r="E485" s="19">
        <v>0.570006</v>
      </c>
      <c r="F485" s="20">
        <v>0.0470761</v>
      </c>
      <c r="G485" s="20">
        <v>1018.81</v>
      </c>
      <c r="H485" s="19">
        <v>0.609505</v>
      </c>
      <c r="I485" s="20">
        <v>0.0395715</v>
      </c>
      <c r="J485" s="20">
        <v>928.679</v>
      </c>
      <c r="K485" s="19">
        <v>0.878845</v>
      </c>
      <c r="L485" s="20">
        <v>14.4478</v>
      </c>
      <c r="M485" s="20">
        <v>507.578</v>
      </c>
      <c r="N485" s="19">
        <v>0.831586</v>
      </c>
      <c r="O485" s="20">
        <v>30.4658</v>
      </c>
      <c r="P485" s="20">
        <v>860.335</v>
      </c>
      <c r="Q485" s="19">
        <v>0.764574</v>
      </c>
      <c r="R485" s="20">
        <v>1.61578</v>
      </c>
      <c r="S485" s="20">
        <v>45.019</v>
      </c>
      <c r="T485" s="19">
        <v>0.962729</v>
      </c>
      <c r="U485" s="20">
        <v>0.549067</v>
      </c>
      <c r="V485" s="20">
        <v>111.406</v>
      </c>
      <c r="W485" s="19">
        <v>0.989717</v>
      </c>
      <c r="X485" s="20">
        <v>0.623317</v>
      </c>
      <c r="Y485" s="20">
        <v>42.4401</v>
      </c>
      <c r="Z485" s="19">
        <v>0.834282</v>
      </c>
      <c r="AA485" s="20">
        <v>3.57232</v>
      </c>
      <c r="AB485" s="20">
        <v>218.101</v>
      </c>
      <c r="AC485" s="19">
        <v>0</v>
      </c>
      <c r="AD485" s="20">
        <v>0</v>
      </c>
      <c r="AE485" s="20">
        <v>0</v>
      </c>
      <c r="AF485" s="19">
        <v>0</v>
      </c>
      <c r="AG485" s="20">
        <v>0</v>
      </c>
      <c r="AH485" s="20">
        <v>100.312</v>
      </c>
      <c r="AI485" s="19">
        <v>0</v>
      </c>
      <c r="AJ485" s="20">
        <v>0</v>
      </c>
      <c r="AK485" s="20">
        <v>0</v>
      </c>
      <c r="AL485" s="19">
        <v>0</v>
      </c>
      <c r="AM485" s="20">
        <v>0</v>
      </c>
      <c r="AN485" s="20">
        <v>0</v>
      </c>
      <c r="AO485" s="19">
        <v>0</v>
      </c>
      <c r="AP485" s="20">
        <v>0</v>
      </c>
      <c r="AQ485" s="20">
        <v>0</v>
      </c>
    </row>
    <row r="486" spans="1:4" ht="17.25">
      <c r="A486" s="10">
        <v>0.33402777777777798</v>
      </c>
      <c r="B486" s="19">
        <v>0.832784</v>
      </c>
      <c r="C486" s="20">
        <v>30.4743</v>
      </c>
      <c r="D486" s="20">
        <v>858.746</v>
      </c>
      <c r="E486" s="19">
        <v>0.572836</v>
      </c>
      <c r="F486" s="20">
        <v>0.0470142</v>
      </c>
      <c r="G486" s="20">
        <v>1018.81</v>
      </c>
      <c r="H486" s="19">
        <v>0.61401</v>
      </c>
      <c r="I486" s="20">
        <v>0.040176</v>
      </c>
      <c r="J486" s="20">
        <v>928.68</v>
      </c>
      <c r="K486" s="19">
        <v>0.880659</v>
      </c>
      <c r="L486" s="20">
        <v>14.4473</v>
      </c>
      <c r="M486" s="20">
        <v>507.814</v>
      </c>
      <c r="N486" s="19">
        <v>0.83617</v>
      </c>
      <c r="O486" s="20">
        <v>30.5101</v>
      </c>
      <c r="P486" s="20">
        <v>860.835</v>
      </c>
      <c r="Q486" s="19">
        <v>0.766924</v>
      </c>
      <c r="R486" s="20">
        <v>1.6153</v>
      </c>
      <c r="S486" s="20">
        <v>45.0455</v>
      </c>
      <c r="T486" s="19">
        <v>0.964173</v>
      </c>
      <c r="U486" s="20">
        <v>0.545548</v>
      </c>
      <c r="V486" s="20">
        <v>111.415</v>
      </c>
      <c r="W486" s="19">
        <v>0.989384</v>
      </c>
      <c r="X486" s="20">
        <v>0.620251</v>
      </c>
      <c r="Y486" s="20">
        <v>42.4504</v>
      </c>
      <c r="Z486" s="19">
        <v>0.832713</v>
      </c>
      <c r="AA486" s="20">
        <v>3.53973</v>
      </c>
      <c r="AB486" s="20">
        <v>218.16</v>
      </c>
      <c r="AC486" s="19">
        <v>0</v>
      </c>
      <c r="AD486" s="20">
        <v>0</v>
      </c>
      <c r="AE486" s="20">
        <v>0</v>
      </c>
      <c r="AF486" s="19">
        <v>0</v>
      </c>
      <c r="AG486" s="20">
        <v>0</v>
      </c>
      <c r="AH486" s="20">
        <v>100.312</v>
      </c>
      <c r="AI486" s="19">
        <v>0</v>
      </c>
      <c r="AJ486" s="20">
        <v>0</v>
      </c>
      <c r="AK486" s="20">
        <v>0</v>
      </c>
      <c r="AL486" s="19">
        <v>0</v>
      </c>
      <c r="AM486" s="20">
        <v>0</v>
      </c>
      <c r="AN486" s="20">
        <v>0</v>
      </c>
      <c r="AO486" s="19">
        <v>0</v>
      </c>
      <c r="AP486" s="20">
        <v>0</v>
      </c>
      <c r="AQ486" s="20">
        <v>0</v>
      </c>
    </row>
    <row r="487" spans="1:4" ht="17.25">
      <c r="A487" s="10">
        <v>0.33472222222222198</v>
      </c>
      <c r="B487" s="19">
        <v>0.833934</v>
      </c>
      <c r="C487" s="20">
        <v>30.5568</v>
      </c>
      <c r="D487" s="20">
        <v>859.262</v>
      </c>
      <c r="E487" s="19">
        <v>0.866324</v>
      </c>
      <c r="F487" s="20">
        <v>8.07461</v>
      </c>
      <c r="G487" s="20">
        <v>1018.84</v>
      </c>
      <c r="H487" s="19">
        <v>0.60949</v>
      </c>
      <c r="I487" s="20">
        <v>0.0403494</v>
      </c>
      <c r="J487" s="20">
        <v>928.681</v>
      </c>
      <c r="K487" s="19">
        <v>0.880661</v>
      </c>
      <c r="L487" s="20">
        <v>14.4506</v>
      </c>
      <c r="M487" s="20">
        <v>508.059</v>
      </c>
      <c r="N487" s="19">
        <v>0.837045</v>
      </c>
      <c r="O487" s="20">
        <v>30.5855</v>
      </c>
      <c r="P487" s="20">
        <v>861.352</v>
      </c>
      <c r="Q487" s="19">
        <v>0.766696</v>
      </c>
      <c r="R487" s="20">
        <v>1.6111</v>
      </c>
      <c r="S487" s="20">
        <v>45.0724</v>
      </c>
      <c r="T487" s="19">
        <v>0.963106</v>
      </c>
      <c r="U487" s="20">
        <v>0.544465</v>
      </c>
      <c r="V487" s="20">
        <v>111.424</v>
      </c>
      <c r="W487" s="19">
        <v>0.989222</v>
      </c>
      <c r="X487" s="20">
        <v>0.618355</v>
      </c>
      <c r="Y487" s="20">
        <v>42.4607</v>
      </c>
      <c r="Z487" s="19">
        <v>0.831268</v>
      </c>
      <c r="AA487" s="20">
        <v>3.50996</v>
      </c>
      <c r="AB487" s="20">
        <v>218.221</v>
      </c>
      <c r="AC487" s="19">
        <v>0</v>
      </c>
      <c r="AD487" s="20">
        <v>0</v>
      </c>
      <c r="AE487" s="20">
        <v>0</v>
      </c>
      <c r="AF487" s="19">
        <v>0</v>
      </c>
      <c r="AG487" s="20">
        <v>0</v>
      </c>
      <c r="AH487" s="20">
        <v>100.312</v>
      </c>
      <c r="AI487" s="19">
        <v>0</v>
      </c>
      <c r="AJ487" s="20">
        <v>0</v>
      </c>
      <c r="AK487" s="20">
        <v>0</v>
      </c>
      <c r="AL487" s="19">
        <v>0</v>
      </c>
      <c r="AM487" s="20">
        <v>0</v>
      </c>
      <c r="AN487" s="20">
        <v>0</v>
      </c>
      <c r="AO487" s="19">
        <v>0</v>
      </c>
      <c r="AP487" s="20">
        <v>0</v>
      </c>
      <c r="AQ487" s="20">
        <v>0</v>
      </c>
    </row>
    <row r="488" spans="1:4" ht="17.25">
      <c r="A488" s="10">
        <v>0.33541666666666697</v>
      </c>
      <c r="B488" s="19">
        <v>0.83616</v>
      </c>
      <c r="C488" s="20">
        <v>30.6957</v>
      </c>
      <c r="D488" s="20">
        <v>859.764</v>
      </c>
      <c r="E488" s="19">
        <v>0.869819</v>
      </c>
      <c r="F488" s="20">
        <v>8.20904</v>
      </c>
      <c r="G488" s="20">
        <v>1018.97</v>
      </c>
      <c r="H488" s="19">
        <v>0.613882</v>
      </c>
      <c r="I488" s="20">
        <v>0.0403105</v>
      </c>
      <c r="J488" s="20">
        <v>928.681</v>
      </c>
      <c r="K488" s="19">
        <v>0.882173</v>
      </c>
      <c r="L488" s="20">
        <v>14.5065</v>
      </c>
      <c r="M488" s="20">
        <v>508.3</v>
      </c>
      <c r="N488" s="19">
        <v>0.840364</v>
      </c>
      <c r="O488" s="20">
        <v>30.7608</v>
      </c>
      <c r="P488" s="20">
        <v>861.872</v>
      </c>
      <c r="Q488" s="19">
        <v>0.768558</v>
      </c>
      <c r="R488" s="20">
        <v>1.61645</v>
      </c>
      <c r="S488" s="20">
        <v>45.0997</v>
      </c>
      <c r="T488" s="19">
        <v>0.964142</v>
      </c>
      <c r="U488" s="20">
        <v>0.543157</v>
      </c>
      <c r="V488" s="20">
        <v>111.433</v>
      </c>
      <c r="W488" s="19">
        <v>0.989291</v>
      </c>
      <c r="X488" s="20">
        <v>0.61698</v>
      </c>
      <c r="Y488" s="20">
        <v>42.4712</v>
      </c>
      <c r="Z488" s="19">
        <v>0.825478</v>
      </c>
      <c r="AA488" s="20">
        <v>3.51671</v>
      </c>
      <c r="AB488" s="20">
        <v>218.278</v>
      </c>
      <c r="AC488" s="19">
        <v>0</v>
      </c>
      <c r="AD488" s="20">
        <v>0</v>
      </c>
      <c r="AE488" s="20">
        <v>0</v>
      </c>
      <c r="AF488" s="19">
        <v>0</v>
      </c>
      <c r="AG488" s="20">
        <v>0</v>
      </c>
      <c r="AH488" s="20">
        <v>100.312</v>
      </c>
      <c r="AI488" s="19">
        <v>0</v>
      </c>
      <c r="AJ488" s="20">
        <v>0</v>
      </c>
      <c r="AK488" s="20">
        <v>0</v>
      </c>
      <c r="AL488" s="19">
        <v>0</v>
      </c>
      <c r="AM488" s="20">
        <v>0</v>
      </c>
      <c r="AN488" s="20">
        <v>0</v>
      </c>
      <c r="AO488" s="19">
        <v>0</v>
      </c>
      <c r="AP488" s="20">
        <v>0</v>
      </c>
      <c r="AQ488" s="20">
        <v>0</v>
      </c>
    </row>
    <row r="489" spans="1:4" ht="17.25">
      <c r="A489" s="10">
        <v>0.33611111111111103</v>
      </c>
      <c r="B489" s="19">
        <v>0.82111</v>
      </c>
      <c r="C489" s="20">
        <v>30.855</v>
      </c>
      <c r="D489" s="20">
        <v>860.286</v>
      </c>
      <c r="E489" s="19">
        <v>0.874385</v>
      </c>
      <c r="F489" s="20">
        <v>17.2899</v>
      </c>
      <c r="G489" s="20">
        <v>1019.19</v>
      </c>
      <c r="H489" s="19">
        <v>0.598072</v>
      </c>
      <c r="I489" s="20">
        <v>0.0418978</v>
      </c>
      <c r="J489" s="20">
        <v>928.682</v>
      </c>
      <c r="K489" s="19">
        <v>0.875486</v>
      </c>
      <c r="L489" s="20">
        <v>14.5915</v>
      </c>
      <c r="M489" s="20">
        <v>508.547</v>
      </c>
      <c r="N489" s="19">
        <v>0.82428</v>
      </c>
      <c r="O489" s="20">
        <v>30.8973</v>
      </c>
      <c r="P489" s="20">
        <v>862.377</v>
      </c>
      <c r="Q489" s="19">
        <v>0.760467</v>
      </c>
      <c r="R489" s="20">
        <v>1.63249</v>
      </c>
      <c r="S489" s="20">
        <v>45.1268</v>
      </c>
      <c r="T489" s="19">
        <v>0.95867</v>
      </c>
      <c r="U489" s="20">
        <v>0.550712</v>
      </c>
      <c r="V489" s="20">
        <v>111.442</v>
      </c>
      <c r="W489" s="19">
        <v>0.990123</v>
      </c>
      <c r="X489" s="20">
        <v>0.635123</v>
      </c>
      <c r="Y489" s="20">
        <v>42.4817</v>
      </c>
      <c r="Z489" s="19">
        <v>0.820522</v>
      </c>
      <c r="AA489" s="20">
        <v>3.52342</v>
      </c>
      <c r="AB489" s="20">
        <v>218.337</v>
      </c>
      <c r="AC489" s="19">
        <v>0</v>
      </c>
      <c r="AD489" s="20">
        <v>0</v>
      </c>
      <c r="AE489" s="20">
        <v>0</v>
      </c>
      <c r="AF489" s="19">
        <v>0</v>
      </c>
      <c r="AG489" s="20">
        <v>0</v>
      </c>
      <c r="AH489" s="20">
        <v>100.312</v>
      </c>
      <c r="AI489" s="19">
        <v>0</v>
      </c>
      <c r="AJ489" s="20">
        <v>0</v>
      </c>
      <c r="AK489" s="20">
        <v>0</v>
      </c>
      <c r="AL489" s="19">
        <v>0</v>
      </c>
      <c r="AM489" s="20">
        <v>0</v>
      </c>
      <c r="AN489" s="20">
        <v>0</v>
      </c>
      <c r="AO489" s="19">
        <v>0</v>
      </c>
      <c r="AP489" s="20">
        <v>0</v>
      </c>
      <c r="AQ489" s="20">
        <v>0</v>
      </c>
    </row>
    <row r="490" spans="1:4" ht="17.25">
      <c r="A490" s="10">
        <v>0.33680555555555602</v>
      </c>
      <c r="B490" s="19">
        <v>0.82449</v>
      </c>
      <c r="C490" s="20">
        <v>30.8949</v>
      </c>
      <c r="D490" s="20">
        <v>860.81</v>
      </c>
      <c r="E490" s="19">
        <v>0.8708</v>
      </c>
      <c r="F490" s="20">
        <v>25.0645</v>
      </c>
      <c r="G490" s="20">
        <v>1019.49</v>
      </c>
      <c r="H490" s="19">
        <v>0.598166</v>
      </c>
      <c r="I490" s="20">
        <v>0.0415439</v>
      </c>
      <c r="J490" s="20">
        <v>928.683</v>
      </c>
      <c r="K490" s="19">
        <v>0.876931</v>
      </c>
      <c r="L490" s="20">
        <v>14.569</v>
      </c>
      <c r="M490" s="20">
        <v>508.785</v>
      </c>
      <c r="N490" s="19">
        <v>0.827557</v>
      </c>
      <c r="O490" s="20">
        <v>30.9318</v>
      </c>
      <c r="P490" s="20">
        <v>862.893</v>
      </c>
      <c r="Q490" s="19">
        <v>0.761229</v>
      </c>
      <c r="R490" s="20">
        <v>1.62874</v>
      </c>
      <c r="S490" s="20">
        <v>45.1535</v>
      </c>
      <c r="T490" s="19">
        <v>0.960402</v>
      </c>
      <c r="U490" s="20">
        <v>0.549114</v>
      </c>
      <c r="V490" s="20">
        <v>111.451</v>
      </c>
      <c r="W490" s="19">
        <v>0.990138</v>
      </c>
      <c r="X490" s="20">
        <v>0.630512</v>
      </c>
      <c r="Y490" s="20">
        <v>42.4923</v>
      </c>
      <c r="Z490" s="19">
        <v>0.820835</v>
      </c>
      <c r="AA490" s="20">
        <v>3.50358</v>
      </c>
      <c r="AB490" s="20">
        <v>218.394</v>
      </c>
      <c r="AC490" s="19">
        <v>0</v>
      </c>
      <c r="AD490" s="20">
        <v>0</v>
      </c>
      <c r="AE490" s="20">
        <v>0</v>
      </c>
      <c r="AF490" s="19">
        <v>0</v>
      </c>
      <c r="AG490" s="20">
        <v>0</v>
      </c>
      <c r="AH490" s="20">
        <v>100.312</v>
      </c>
      <c r="AI490" s="19">
        <v>0</v>
      </c>
      <c r="AJ490" s="20">
        <v>0</v>
      </c>
      <c r="AK490" s="20">
        <v>0</v>
      </c>
      <c r="AL490" s="19">
        <v>0</v>
      </c>
      <c r="AM490" s="20">
        <v>0</v>
      </c>
      <c r="AN490" s="20">
        <v>0</v>
      </c>
      <c r="AO490" s="19">
        <v>0</v>
      </c>
      <c r="AP490" s="20">
        <v>0</v>
      </c>
      <c r="AQ490" s="20">
        <v>0</v>
      </c>
    </row>
    <row r="491" spans="1:4" ht="17.25">
      <c r="A491" s="10">
        <v>0.33750000000000002</v>
      </c>
      <c r="B491" s="19">
        <v>0.825955</v>
      </c>
      <c r="C491" s="20">
        <v>30.9453</v>
      </c>
      <c r="D491" s="20">
        <v>861.317</v>
      </c>
      <c r="E491" s="19">
        <v>0.883486</v>
      </c>
      <c r="F491" s="20">
        <v>27.2723</v>
      </c>
      <c r="G491" s="20">
        <v>1019.95</v>
      </c>
      <c r="H491" s="19">
        <v>0.599581</v>
      </c>
      <c r="I491" s="20">
        <v>0.0418861</v>
      </c>
      <c r="J491" s="20">
        <v>928.684</v>
      </c>
      <c r="K491" s="19">
        <v>0.877505</v>
      </c>
      <c r="L491" s="20">
        <v>14.5844</v>
      </c>
      <c r="M491" s="20">
        <v>509.033</v>
      </c>
      <c r="N491" s="19">
        <v>0.829043</v>
      </c>
      <c r="O491" s="20">
        <v>30.9851</v>
      </c>
      <c r="P491" s="20">
        <v>863.417</v>
      </c>
      <c r="Q491" s="19">
        <v>0.762278</v>
      </c>
      <c r="R491" s="20">
        <v>1.62324</v>
      </c>
      <c r="S491" s="20">
        <v>45.1801</v>
      </c>
      <c r="T491" s="19">
        <v>0.960985</v>
      </c>
      <c r="U491" s="20">
        <v>0.547661</v>
      </c>
      <c r="V491" s="20">
        <v>111.46</v>
      </c>
      <c r="W491" s="19">
        <v>0.989939</v>
      </c>
      <c r="X491" s="20">
        <v>0.629924</v>
      </c>
      <c r="Y491" s="20">
        <v>42.5026</v>
      </c>
      <c r="Z491" s="19">
        <v>0.822653</v>
      </c>
      <c r="AA491" s="20">
        <v>3.4927</v>
      </c>
      <c r="AB491" s="20">
        <v>218.452</v>
      </c>
      <c r="AC491" s="19">
        <v>0</v>
      </c>
      <c r="AD491" s="20">
        <v>0</v>
      </c>
      <c r="AE491" s="20">
        <v>0</v>
      </c>
      <c r="AF491" s="19">
        <v>0.815562</v>
      </c>
      <c r="AG491" s="20">
        <v>0.00518708</v>
      </c>
      <c r="AH491" s="20">
        <v>100.312</v>
      </c>
      <c r="AI491" s="19">
        <v>0</v>
      </c>
      <c r="AJ491" s="20">
        <v>0</v>
      </c>
      <c r="AK491" s="20">
        <v>0</v>
      </c>
      <c r="AL491" s="19">
        <v>0</v>
      </c>
      <c r="AM491" s="20">
        <v>0</v>
      </c>
      <c r="AN491" s="20">
        <v>0</v>
      </c>
      <c r="AO491" s="19">
        <v>0</v>
      </c>
      <c r="AP491" s="20">
        <v>0</v>
      </c>
      <c r="AQ491" s="20">
        <v>0</v>
      </c>
    </row>
    <row r="492" spans="1:4" ht="17.25">
      <c r="A492" s="10">
        <v>0.33819444444444402</v>
      </c>
      <c r="B492" s="19">
        <v>0.827533</v>
      </c>
      <c r="C492" s="20">
        <v>31.0009</v>
      </c>
      <c r="D492" s="20">
        <v>861.825</v>
      </c>
      <c r="E492" s="19">
        <v>0.884742</v>
      </c>
      <c r="F492" s="20">
        <v>27.3932</v>
      </c>
      <c r="G492" s="20">
        <v>1020.39</v>
      </c>
      <c r="H492" s="19">
        <v>0.600758</v>
      </c>
      <c r="I492" s="20">
        <v>0.0417263</v>
      </c>
      <c r="J492" s="20">
        <v>928.684</v>
      </c>
      <c r="K492" s="19">
        <v>0.878962</v>
      </c>
      <c r="L492" s="20">
        <v>14.6363</v>
      </c>
      <c r="M492" s="20">
        <v>509.272</v>
      </c>
      <c r="N492" s="19">
        <v>0.830055</v>
      </c>
      <c r="O492" s="20">
        <v>31.0332</v>
      </c>
      <c r="P492" s="20">
        <v>863.909</v>
      </c>
      <c r="Q492" s="19">
        <v>0.761757</v>
      </c>
      <c r="R492" s="20">
        <v>1.61681</v>
      </c>
      <c r="S492" s="20">
        <v>45.2072</v>
      </c>
      <c r="T492" s="19">
        <v>0.961553</v>
      </c>
      <c r="U492" s="20">
        <v>0.546797</v>
      </c>
      <c r="V492" s="20">
        <v>111.469</v>
      </c>
      <c r="W492" s="19">
        <v>0.990041</v>
      </c>
      <c r="X492" s="20">
        <v>0.627537</v>
      </c>
      <c r="Y492" s="20">
        <v>42.5131</v>
      </c>
      <c r="Z492" s="19">
        <v>0.824832</v>
      </c>
      <c r="AA492" s="20">
        <v>3.48964</v>
      </c>
      <c r="AB492" s="20">
        <v>218.513</v>
      </c>
      <c r="AC492" s="19">
        <v>0</v>
      </c>
      <c r="AD492" s="20">
        <v>0</v>
      </c>
      <c r="AE492" s="20">
        <v>0</v>
      </c>
      <c r="AF492" s="19">
        <v>0.867147</v>
      </c>
      <c r="AG492" s="20">
        <v>0.0143648</v>
      </c>
      <c r="AH492" s="20">
        <v>100.312</v>
      </c>
      <c r="AI492" s="19">
        <v>0</v>
      </c>
      <c r="AJ492" s="20">
        <v>0</v>
      </c>
      <c r="AK492" s="20">
        <v>0</v>
      </c>
      <c r="AL492" s="19">
        <v>0</v>
      </c>
      <c r="AM492" s="20">
        <v>0</v>
      </c>
      <c r="AN492" s="20">
        <v>0</v>
      </c>
      <c r="AO492" s="19">
        <v>0</v>
      </c>
      <c r="AP492" s="20">
        <v>0</v>
      </c>
      <c r="AQ492" s="20">
        <v>0</v>
      </c>
    </row>
    <row r="493" spans="1:4" ht="17.25">
      <c r="A493" s="10">
        <v>0.33888888888888902</v>
      </c>
      <c r="B493" s="19">
        <v>0.828997</v>
      </c>
      <c r="C493" s="20">
        <v>31.0978</v>
      </c>
      <c r="D493" s="20">
        <v>862.342</v>
      </c>
      <c r="E493" s="19">
        <v>0.886085</v>
      </c>
      <c r="F493" s="20">
        <v>27.5967</v>
      </c>
      <c r="G493" s="20">
        <v>1020.86</v>
      </c>
      <c r="H493" s="19">
        <v>0.600338</v>
      </c>
      <c r="I493" s="20">
        <v>0.0416788</v>
      </c>
      <c r="J493" s="20">
        <v>928.685</v>
      </c>
      <c r="K493" s="19">
        <v>0.878644</v>
      </c>
      <c r="L493" s="20">
        <v>14.6106</v>
      </c>
      <c r="M493" s="20">
        <v>509.511</v>
      </c>
      <c r="N493" s="19">
        <v>0.831963</v>
      </c>
      <c r="O493" s="20">
        <v>31.133</v>
      </c>
      <c r="P493" s="20">
        <v>864.435</v>
      </c>
      <c r="Q493" s="19">
        <v>0.762923</v>
      </c>
      <c r="R493" s="20">
        <v>1.6206</v>
      </c>
      <c r="S493" s="20">
        <v>45.2342</v>
      </c>
      <c r="T493" s="19">
        <v>0.961857</v>
      </c>
      <c r="U493" s="20">
        <v>0.546385</v>
      </c>
      <c r="V493" s="20">
        <v>111.479</v>
      </c>
      <c r="W493" s="19">
        <v>0.989953</v>
      </c>
      <c r="X493" s="20">
        <v>0.626969</v>
      </c>
      <c r="Y493" s="20">
        <v>42.5235</v>
      </c>
      <c r="Z493" s="19">
        <v>0.828944</v>
      </c>
      <c r="AA493" s="20">
        <v>3.46821</v>
      </c>
      <c r="AB493" s="20">
        <v>218.567</v>
      </c>
      <c r="AC493" s="19">
        <v>0</v>
      </c>
      <c r="AD493" s="20">
        <v>0</v>
      </c>
      <c r="AE493" s="20">
        <v>0</v>
      </c>
      <c r="AF493" s="19">
        <v>0.884381</v>
      </c>
      <c r="AG493" s="20">
        <v>5.44207</v>
      </c>
      <c r="AH493" s="20">
        <v>100.386</v>
      </c>
      <c r="AI493" s="19">
        <v>0</v>
      </c>
      <c r="AJ493" s="20">
        <v>0</v>
      </c>
      <c r="AK493" s="20">
        <v>0</v>
      </c>
      <c r="AL493" s="19">
        <v>0</v>
      </c>
      <c r="AM493" s="20">
        <v>0</v>
      </c>
      <c r="AN493" s="20">
        <v>0</v>
      </c>
      <c r="AO493" s="19">
        <v>0</v>
      </c>
      <c r="AP493" s="20">
        <v>0</v>
      </c>
      <c r="AQ493" s="20">
        <v>0</v>
      </c>
    </row>
    <row r="494" spans="1:4" ht="17.25">
      <c r="A494" s="10">
        <v>0.33958333333333302</v>
      </c>
      <c r="B494" s="19">
        <v>0.825461</v>
      </c>
      <c r="C494" s="20">
        <v>31.098</v>
      </c>
      <c r="D494" s="20">
        <v>862.869</v>
      </c>
      <c r="E494" s="19">
        <v>0.884543</v>
      </c>
      <c r="F494" s="20">
        <v>27.6745</v>
      </c>
      <c r="G494" s="20">
        <v>1021.33</v>
      </c>
      <c r="H494" s="19">
        <v>0.598156</v>
      </c>
      <c r="I494" s="20">
        <v>0.0418807</v>
      </c>
      <c r="J494" s="20">
        <v>928.686</v>
      </c>
      <c r="K494" s="19">
        <v>0.877792</v>
      </c>
      <c r="L494" s="20">
        <v>14.6695</v>
      </c>
      <c r="M494" s="20">
        <v>509.76</v>
      </c>
      <c r="N494" s="19">
        <v>0.828743</v>
      </c>
      <c r="O494" s="20">
        <v>31.1328</v>
      </c>
      <c r="P494" s="20">
        <v>864.963</v>
      </c>
      <c r="Q494" s="19">
        <v>0.761475</v>
      </c>
      <c r="R494" s="20">
        <v>1.62341</v>
      </c>
      <c r="S494" s="20">
        <v>45.2621</v>
      </c>
      <c r="T494" s="19">
        <v>0.959777</v>
      </c>
      <c r="U494" s="20">
        <v>0.547621</v>
      </c>
      <c r="V494" s="20">
        <v>111.488</v>
      </c>
      <c r="W494" s="19">
        <v>0.990067</v>
      </c>
      <c r="X494" s="20">
        <v>0.630722</v>
      </c>
      <c r="Y494" s="20">
        <v>42.534</v>
      </c>
      <c r="Z494" s="19">
        <v>0.823372</v>
      </c>
      <c r="AA494" s="20">
        <v>3.47288</v>
      </c>
      <c r="AB494" s="20">
        <v>218.627</v>
      </c>
      <c r="AC494" s="19">
        <v>0</v>
      </c>
      <c r="AD494" s="20">
        <v>0</v>
      </c>
      <c r="AE494" s="20">
        <v>0</v>
      </c>
      <c r="AF494" s="19">
        <v>0.881475</v>
      </c>
      <c r="AG494" s="20">
        <v>5.49435</v>
      </c>
      <c r="AH494" s="20">
        <v>100.476</v>
      </c>
      <c r="AI494" s="19">
        <v>0</v>
      </c>
      <c r="AJ494" s="20">
        <v>0</v>
      </c>
      <c r="AK494" s="20">
        <v>0</v>
      </c>
      <c r="AL494" s="19">
        <v>0</v>
      </c>
      <c r="AM494" s="20">
        <v>0</v>
      </c>
      <c r="AN494" s="20">
        <v>0</v>
      </c>
      <c r="AO494" s="19">
        <v>0</v>
      </c>
      <c r="AP494" s="20">
        <v>0</v>
      </c>
      <c r="AQ494" s="20">
        <v>0</v>
      </c>
    </row>
    <row r="495" spans="1:4" ht="17.25">
      <c r="A495" s="10">
        <v>0.34027777777777801</v>
      </c>
      <c r="B495" s="19">
        <v>0.826358</v>
      </c>
      <c r="C495" s="20">
        <v>31.0197</v>
      </c>
      <c r="D495" s="20">
        <v>863.378</v>
      </c>
      <c r="E495" s="19">
        <v>0.885915</v>
      </c>
      <c r="F495" s="20">
        <v>27.7878</v>
      </c>
      <c r="G495" s="20">
        <v>1021.78</v>
      </c>
      <c r="H495" s="19">
        <v>0.599259</v>
      </c>
      <c r="I495" s="20">
        <v>0.0419959</v>
      </c>
      <c r="J495" s="20">
        <v>928.686</v>
      </c>
      <c r="K495" s="19">
        <v>0.878495</v>
      </c>
      <c r="L495" s="20">
        <v>14.6624</v>
      </c>
      <c r="M495" s="20">
        <v>510.008</v>
      </c>
      <c r="N495" s="19">
        <v>0.830104</v>
      </c>
      <c r="O495" s="20">
        <v>31.0949</v>
      </c>
      <c r="P495" s="20">
        <v>865.49</v>
      </c>
      <c r="Q495" s="19">
        <v>0.762161</v>
      </c>
      <c r="R495" s="20">
        <v>1.62364</v>
      </c>
      <c r="S495" s="20">
        <v>45.2887</v>
      </c>
      <c r="T495" s="19">
        <v>0.96083</v>
      </c>
      <c r="U495" s="20">
        <v>0.549303</v>
      </c>
      <c r="V495" s="20">
        <v>111.497</v>
      </c>
      <c r="W495" s="19">
        <v>0.989967</v>
      </c>
      <c r="X495" s="20">
        <v>0.62958</v>
      </c>
      <c r="Y495" s="20">
        <v>42.5445</v>
      </c>
      <c r="Z495" s="19">
        <v>0.824848</v>
      </c>
      <c r="AA495" s="20">
        <v>3.46736</v>
      </c>
      <c r="AB495" s="20">
        <v>218.684</v>
      </c>
      <c r="AC495" s="19">
        <v>0</v>
      </c>
      <c r="AD495" s="20">
        <v>0</v>
      </c>
      <c r="AE495" s="20">
        <v>0</v>
      </c>
      <c r="AF495" s="19">
        <v>0.876559</v>
      </c>
      <c r="AG495" s="20">
        <v>5.24788</v>
      </c>
      <c r="AH495" s="20">
        <v>100.568</v>
      </c>
      <c r="AI495" s="19">
        <v>0</v>
      </c>
      <c r="AJ495" s="20">
        <v>0</v>
      </c>
      <c r="AK495" s="20">
        <v>0</v>
      </c>
      <c r="AL495" s="19">
        <v>0</v>
      </c>
      <c r="AM495" s="20">
        <v>0</v>
      </c>
      <c r="AN495" s="20">
        <v>0</v>
      </c>
      <c r="AO495" s="19">
        <v>0</v>
      </c>
      <c r="AP495" s="20">
        <v>0</v>
      </c>
      <c r="AQ495" s="20">
        <v>0</v>
      </c>
    </row>
    <row r="496" spans="1:4" ht="17.25">
      <c r="A496" s="10">
        <v>0.34097222222222201</v>
      </c>
      <c r="B496" s="19">
        <v>0.826799</v>
      </c>
      <c r="C496" s="20">
        <v>31.047</v>
      </c>
      <c r="D496" s="20">
        <v>863.905</v>
      </c>
      <c r="E496" s="19">
        <v>0.886364</v>
      </c>
      <c r="F496" s="20">
        <v>27.8501</v>
      </c>
      <c r="G496" s="20">
        <v>1022.24</v>
      </c>
      <c r="H496" s="19">
        <v>0.594679</v>
      </c>
      <c r="I496" s="20">
        <v>0.0415701</v>
      </c>
      <c r="J496" s="20">
        <v>928.687</v>
      </c>
      <c r="K496" s="19">
        <v>0.884205</v>
      </c>
      <c r="L496" s="20">
        <v>12.6039</v>
      </c>
      <c r="M496" s="20">
        <v>510.241</v>
      </c>
      <c r="N496" s="19">
        <v>0.830425</v>
      </c>
      <c r="O496" s="20">
        <v>31.0868</v>
      </c>
      <c r="P496" s="20">
        <v>866</v>
      </c>
      <c r="Q496" s="19">
        <v>0.76258</v>
      </c>
      <c r="R496" s="20">
        <v>1.6216</v>
      </c>
      <c r="S496" s="20">
        <v>45.3158</v>
      </c>
      <c r="T496" s="19">
        <v>0.962407</v>
      </c>
      <c r="U496" s="20">
        <v>0.552299</v>
      </c>
      <c r="V496" s="20">
        <v>111.506</v>
      </c>
      <c r="W496" s="19">
        <v>0.989978</v>
      </c>
      <c r="X496" s="20">
        <v>0.629804</v>
      </c>
      <c r="Y496" s="20">
        <v>42.5552</v>
      </c>
      <c r="Z496" s="19">
        <v>0.82039</v>
      </c>
      <c r="AA496" s="20">
        <v>3.46858</v>
      </c>
      <c r="AB496" s="20">
        <v>218.741</v>
      </c>
      <c r="AC496" s="19">
        <v>0</v>
      </c>
      <c r="AD496" s="20">
        <v>0</v>
      </c>
      <c r="AE496" s="20">
        <v>0</v>
      </c>
      <c r="AF496" s="19">
        <v>0</v>
      </c>
      <c r="AG496" s="20">
        <v>0</v>
      </c>
      <c r="AH496" s="20">
        <v>100.58</v>
      </c>
      <c r="AI496" s="19">
        <v>0</v>
      </c>
      <c r="AJ496" s="20">
        <v>0</v>
      </c>
      <c r="AK496" s="20">
        <v>0</v>
      </c>
      <c r="AL496" s="19">
        <v>0</v>
      </c>
      <c r="AM496" s="20">
        <v>0</v>
      </c>
      <c r="AN496" s="20">
        <v>0</v>
      </c>
      <c r="AO496" s="19">
        <v>0</v>
      </c>
      <c r="AP496" s="20">
        <v>0</v>
      </c>
      <c r="AQ496" s="20">
        <v>0</v>
      </c>
    </row>
    <row r="497" spans="1:4" ht="17.25">
      <c r="A497" s="10">
        <v>0.34166666666666701</v>
      </c>
      <c r="B497" s="19">
        <v>0.825086</v>
      </c>
      <c r="C497" s="20">
        <v>31.1055</v>
      </c>
      <c r="D497" s="20">
        <v>864.431</v>
      </c>
      <c r="E497" s="19">
        <v>0.885588</v>
      </c>
      <c r="F497" s="20">
        <v>27.88</v>
      </c>
      <c r="G497" s="20">
        <v>1022.72</v>
      </c>
      <c r="H497" s="19">
        <v>0.595783</v>
      </c>
      <c r="I497" s="20">
        <v>0.0413683</v>
      </c>
      <c r="J497" s="20">
        <v>928.688</v>
      </c>
      <c r="K497" s="19">
        <v>0.719183</v>
      </c>
      <c r="L497" s="20">
        <v>0.0500365</v>
      </c>
      <c r="M497" s="20">
        <v>510.329</v>
      </c>
      <c r="N497" s="19">
        <v>0.828212</v>
      </c>
      <c r="O497" s="20">
        <v>31.1374</v>
      </c>
      <c r="P497" s="20">
        <v>866.518</v>
      </c>
      <c r="Q497" s="19">
        <v>0.761537</v>
      </c>
      <c r="R497" s="20">
        <v>1.62437</v>
      </c>
      <c r="S497" s="20">
        <v>45.3433</v>
      </c>
      <c r="T497" s="19">
        <v>0.962078</v>
      </c>
      <c r="U497" s="20">
        <v>0.55245</v>
      </c>
      <c r="V497" s="20">
        <v>111.515</v>
      </c>
      <c r="W497" s="19">
        <v>0.990156</v>
      </c>
      <c r="X497" s="20">
        <v>0.632458</v>
      </c>
      <c r="Y497" s="20">
        <v>42.5656</v>
      </c>
      <c r="Z497" s="19">
        <v>0.817006</v>
      </c>
      <c r="AA497" s="20">
        <v>3.44944</v>
      </c>
      <c r="AB497" s="20">
        <v>218.799</v>
      </c>
      <c r="AC497" s="19">
        <v>0</v>
      </c>
      <c r="AD497" s="20">
        <v>0</v>
      </c>
      <c r="AE497" s="20">
        <v>0</v>
      </c>
      <c r="AF497" s="19">
        <v>0.841199</v>
      </c>
      <c r="AG497" s="20">
        <v>0.00529938</v>
      </c>
      <c r="AH497" s="20">
        <v>100.58</v>
      </c>
      <c r="AI497" s="19">
        <v>0</v>
      </c>
      <c r="AJ497" s="20">
        <v>0</v>
      </c>
      <c r="AK497" s="20">
        <v>0</v>
      </c>
      <c r="AL497" s="19">
        <v>0</v>
      </c>
      <c r="AM497" s="20">
        <v>0</v>
      </c>
      <c r="AN497" s="20">
        <v>0</v>
      </c>
      <c r="AO497" s="19">
        <v>0</v>
      </c>
      <c r="AP497" s="20">
        <v>0</v>
      </c>
      <c r="AQ497" s="20">
        <v>0</v>
      </c>
    </row>
    <row r="498" spans="1:4" ht="17.25">
      <c r="A498" s="10">
        <v>0.34236111111111101</v>
      </c>
      <c r="B498" s="19">
        <v>0.82584</v>
      </c>
      <c r="C498" s="20">
        <v>31.1371</v>
      </c>
      <c r="D498" s="20">
        <v>864.941</v>
      </c>
      <c r="E498" s="19">
        <v>0.885644</v>
      </c>
      <c r="F498" s="20">
        <v>27.7916</v>
      </c>
      <c r="G498" s="20">
        <v>1023.17</v>
      </c>
      <c r="H498" s="19">
        <v>0.596543</v>
      </c>
      <c r="I498" s="20">
        <v>0.041541</v>
      </c>
      <c r="J498" s="20">
        <v>928.688</v>
      </c>
      <c r="K498" s="19">
        <v>0.801504</v>
      </c>
      <c r="L498" s="20">
        <v>2.2021</v>
      </c>
      <c r="M498" s="20">
        <v>510.333</v>
      </c>
      <c r="N498" s="19">
        <v>0.829536</v>
      </c>
      <c r="O498" s="20">
        <v>31.1411</v>
      </c>
      <c r="P498" s="20">
        <v>867.029</v>
      </c>
      <c r="Q498" s="19">
        <v>0.763183</v>
      </c>
      <c r="R498" s="20">
        <v>1.6316</v>
      </c>
      <c r="S498" s="20">
        <v>45.3705</v>
      </c>
      <c r="T498" s="19">
        <v>0.962004</v>
      </c>
      <c r="U498" s="20">
        <v>0.552594</v>
      </c>
      <c r="V498" s="20">
        <v>111.525</v>
      </c>
      <c r="W498" s="19">
        <v>0.990105</v>
      </c>
      <c r="X498" s="20">
        <v>0.63241</v>
      </c>
      <c r="Y498" s="20">
        <v>42.5763</v>
      </c>
      <c r="Z498" s="19">
        <v>0.815873</v>
      </c>
      <c r="AA498" s="20">
        <v>3.45779</v>
      </c>
      <c r="AB498" s="20">
        <v>218.858</v>
      </c>
      <c r="AC498" s="19">
        <v>0</v>
      </c>
      <c r="AD498" s="20">
        <v>0</v>
      </c>
      <c r="AE498" s="20">
        <v>0</v>
      </c>
      <c r="AF498" s="19">
        <v>0</v>
      </c>
      <c r="AG498" s="20">
        <v>0</v>
      </c>
      <c r="AH498" s="20">
        <v>100.58</v>
      </c>
      <c r="AI498" s="19">
        <v>0</v>
      </c>
      <c r="AJ498" s="20">
        <v>0</v>
      </c>
      <c r="AK498" s="20">
        <v>0</v>
      </c>
      <c r="AL498" s="19">
        <v>0</v>
      </c>
      <c r="AM498" s="20">
        <v>0</v>
      </c>
      <c r="AN498" s="20">
        <v>0</v>
      </c>
      <c r="AO498" s="19">
        <v>0</v>
      </c>
      <c r="AP498" s="20">
        <v>0</v>
      </c>
      <c r="AQ498" s="20">
        <v>0</v>
      </c>
    </row>
    <row r="499" spans="1:4" ht="17.25">
      <c r="A499" s="10">
        <v>0.343055555555556</v>
      </c>
      <c r="B499" s="19">
        <v>0.825819</v>
      </c>
      <c r="C499" s="20">
        <v>31.1059</v>
      </c>
      <c r="D499" s="20">
        <v>865.46</v>
      </c>
      <c r="E499" s="19">
        <v>0.885535</v>
      </c>
      <c r="F499" s="20">
        <v>27.8105</v>
      </c>
      <c r="G499" s="20">
        <v>1023.65</v>
      </c>
      <c r="H499" s="19">
        <v>0.576031</v>
      </c>
      <c r="I499" s="20">
        <v>0.0545558</v>
      </c>
      <c r="J499" s="20">
        <v>928.689</v>
      </c>
      <c r="K499" s="19">
        <v>0.814165</v>
      </c>
      <c r="L499" s="20">
        <v>2.01602</v>
      </c>
      <c r="M499" s="20">
        <v>510.366</v>
      </c>
      <c r="N499" s="19">
        <v>0.829212</v>
      </c>
      <c r="O499" s="20">
        <v>31.1416</v>
      </c>
      <c r="P499" s="20">
        <v>867.557</v>
      </c>
      <c r="Q499" s="19">
        <v>0.763066</v>
      </c>
      <c r="R499" s="20">
        <v>1.63263</v>
      </c>
      <c r="S499" s="20">
        <v>45.3973</v>
      </c>
      <c r="T499" s="19">
        <v>0.962721</v>
      </c>
      <c r="U499" s="20">
        <v>0.552461</v>
      </c>
      <c r="V499" s="20">
        <v>111.534</v>
      </c>
      <c r="W499" s="19">
        <v>0.990227</v>
      </c>
      <c r="X499" s="20">
        <v>0.632079</v>
      </c>
      <c r="Y499" s="20">
        <v>42.5867</v>
      </c>
      <c r="Z499" s="19">
        <v>0.824486</v>
      </c>
      <c r="AA499" s="20">
        <v>3.44978</v>
      </c>
      <c r="AB499" s="20">
        <v>218.915</v>
      </c>
      <c r="AC499" s="19">
        <v>0</v>
      </c>
      <c r="AD499" s="20">
        <v>0</v>
      </c>
      <c r="AE499" s="20">
        <v>0</v>
      </c>
      <c r="AF499" s="19">
        <v>0.881999</v>
      </c>
      <c r="AG499" s="20">
        <v>5.44686</v>
      </c>
      <c r="AH499" s="20">
        <v>100.6</v>
      </c>
      <c r="AI499" s="19">
        <v>0</v>
      </c>
      <c r="AJ499" s="20">
        <v>0</v>
      </c>
      <c r="AK499" s="20">
        <v>0</v>
      </c>
      <c r="AL499" s="19">
        <v>0</v>
      </c>
      <c r="AM499" s="20">
        <v>0</v>
      </c>
      <c r="AN499" s="20">
        <v>0</v>
      </c>
      <c r="AO499" s="19">
        <v>0</v>
      </c>
      <c r="AP499" s="20">
        <v>0</v>
      </c>
      <c r="AQ499" s="20">
        <v>0</v>
      </c>
    </row>
    <row r="500" spans="1:4" ht="17.25">
      <c r="A500" s="10">
        <v>0.34375</v>
      </c>
      <c r="B500" s="19">
        <v>0.825613</v>
      </c>
      <c r="C500" s="20">
        <v>31.0282</v>
      </c>
      <c r="D500" s="20">
        <v>865.969</v>
      </c>
      <c r="E500" s="19">
        <v>0.885323</v>
      </c>
      <c r="F500" s="20">
        <v>27.7612</v>
      </c>
      <c r="G500" s="20">
        <v>1024.1</v>
      </c>
      <c r="H500" s="19">
        <v>0.867616</v>
      </c>
      <c r="I500" s="20">
        <v>8.60334</v>
      </c>
      <c r="J500" s="20">
        <v>928.734</v>
      </c>
      <c r="K500" s="19">
        <v>0.870027</v>
      </c>
      <c r="L500" s="20">
        <v>8.2502</v>
      </c>
      <c r="M500" s="20">
        <v>510.462</v>
      </c>
      <c r="N500" s="19">
        <v>0.828092</v>
      </c>
      <c r="O500" s="20">
        <v>31.0725</v>
      </c>
      <c r="P500" s="20">
        <v>868.084</v>
      </c>
      <c r="Q500" s="19">
        <v>0.762129</v>
      </c>
      <c r="R500" s="20">
        <v>1.62454</v>
      </c>
      <c r="S500" s="20">
        <v>45.4249</v>
      </c>
      <c r="T500" s="19">
        <v>0.961938</v>
      </c>
      <c r="U500" s="20">
        <v>0.551703</v>
      </c>
      <c r="V500" s="20">
        <v>111.543</v>
      </c>
      <c r="W500" s="19">
        <v>0.990053</v>
      </c>
      <c r="X500" s="20">
        <v>0.630743</v>
      </c>
      <c r="Y500" s="20">
        <v>42.5974</v>
      </c>
      <c r="Z500" s="19">
        <v>0.823358</v>
      </c>
      <c r="AA500" s="20">
        <v>3.43704</v>
      </c>
      <c r="AB500" s="20">
        <v>218.972</v>
      </c>
      <c r="AC500" s="19">
        <v>0</v>
      </c>
      <c r="AD500" s="20">
        <v>0</v>
      </c>
      <c r="AE500" s="20">
        <v>0</v>
      </c>
      <c r="AF500" s="19">
        <v>0.881649</v>
      </c>
      <c r="AG500" s="20">
        <v>5.4126</v>
      </c>
      <c r="AH500" s="20">
        <v>100.689</v>
      </c>
      <c r="AI500" s="19">
        <v>0</v>
      </c>
      <c r="AJ500" s="20">
        <v>0</v>
      </c>
      <c r="AK500" s="20">
        <v>0</v>
      </c>
      <c r="AL500" s="19">
        <v>0</v>
      </c>
      <c r="AM500" s="20">
        <v>0</v>
      </c>
      <c r="AN500" s="20">
        <v>0</v>
      </c>
      <c r="AO500" s="19">
        <v>0</v>
      </c>
      <c r="AP500" s="20">
        <v>0</v>
      </c>
      <c r="AQ500" s="20">
        <v>0</v>
      </c>
    </row>
    <row r="501" spans="1:4" ht="17.25">
      <c r="A501" s="10">
        <v>0.344444444444444</v>
      </c>
      <c r="B501" s="19">
        <v>0.82645</v>
      </c>
      <c r="C501" s="20">
        <v>30.9333</v>
      </c>
      <c r="D501" s="20">
        <v>866.494</v>
      </c>
      <c r="E501" s="19">
        <v>0.885668</v>
      </c>
      <c r="F501" s="20">
        <v>27.6875</v>
      </c>
      <c r="G501" s="20">
        <v>1024.57</v>
      </c>
      <c r="H501" s="19">
        <v>0.869628</v>
      </c>
      <c r="I501" s="20">
        <v>8.64659</v>
      </c>
      <c r="J501" s="20">
        <v>928.881</v>
      </c>
      <c r="K501" s="19">
        <v>0.871375</v>
      </c>
      <c r="L501" s="20">
        <v>8.26004</v>
      </c>
      <c r="M501" s="20">
        <v>510.598</v>
      </c>
      <c r="N501" s="19">
        <v>0.82942</v>
      </c>
      <c r="O501" s="20">
        <v>30.9755</v>
      </c>
      <c r="P501" s="20">
        <v>868.592</v>
      </c>
      <c r="Q501" s="19">
        <v>0.762367</v>
      </c>
      <c r="R501" s="20">
        <v>1.62331</v>
      </c>
      <c r="S501" s="20">
        <v>45.4515</v>
      </c>
      <c r="T501" s="19">
        <v>0.961549</v>
      </c>
      <c r="U501" s="20">
        <v>0.551089</v>
      </c>
      <c r="V501" s="20">
        <v>111.552</v>
      </c>
      <c r="W501" s="19">
        <v>0.989982</v>
      </c>
      <c r="X501" s="20">
        <v>0.628503</v>
      </c>
      <c r="Y501" s="20">
        <v>42.6079</v>
      </c>
      <c r="Z501" s="19">
        <v>0.821659</v>
      </c>
      <c r="AA501" s="20">
        <v>3.41091</v>
      </c>
      <c r="AB501" s="20">
        <v>219.031</v>
      </c>
      <c r="AC501" s="19">
        <v>0</v>
      </c>
      <c r="AD501" s="20">
        <v>0</v>
      </c>
      <c r="AE501" s="20">
        <v>0</v>
      </c>
      <c r="AF501" s="19">
        <v>0.880501</v>
      </c>
      <c r="AG501" s="20">
        <v>5.37843</v>
      </c>
      <c r="AH501" s="20">
        <v>100.783</v>
      </c>
      <c r="AI501" s="19">
        <v>0</v>
      </c>
      <c r="AJ501" s="20">
        <v>0</v>
      </c>
      <c r="AK501" s="20">
        <v>0</v>
      </c>
      <c r="AL501" s="19">
        <v>0</v>
      </c>
      <c r="AM501" s="20">
        <v>0</v>
      </c>
      <c r="AN501" s="20">
        <v>0</v>
      </c>
      <c r="AO501" s="19">
        <v>0</v>
      </c>
      <c r="AP501" s="20">
        <v>0</v>
      </c>
      <c r="AQ501" s="20">
        <v>0</v>
      </c>
    </row>
    <row r="502" spans="1:4" ht="17.25">
      <c r="A502" s="10">
        <v>0.34513888888888899</v>
      </c>
      <c r="B502" s="19">
        <v>0.827253</v>
      </c>
      <c r="C502" s="20">
        <v>30.9421</v>
      </c>
      <c r="D502" s="20">
        <v>867.001</v>
      </c>
      <c r="E502" s="19">
        <v>0.88632</v>
      </c>
      <c r="F502" s="20">
        <v>27.6812</v>
      </c>
      <c r="G502" s="20">
        <v>1025.02</v>
      </c>
      <c r="H502" s="19">
        <v>0.896641</v>
      </c>
      <c r="I502" s="20">
        <v>17.3434</v>
      </c>
      <c r="J502" s="20">
        <v>929.091</v>
      </c>
      <c r="K502" s="19">
        <v>0.882445</v>
      </c>
      <c r="L502" s="20">
        <v>15.0847</v>
      </c>
      <c r="M502" s="20">
        <v>510.75</v>
      </c>
      <c r="N502" s="19">
        <v>0.830447</v>
      </c>
      <c r="O502" s="20">
        <v>30.9616</v>
      </c>
      <c r="P502" s="20">
        <v>869.117</v>
      </c>
      <c r="Q502" s="19">
        <v>0.762766</v>
      </c>
      <c r="R502" s="20">
        <v>1.6215</v>
      </c>
      <c r="S502" s="20">
        <v>45.4786</v>
      </c>
      <c r="T502" s="19">
        <v>0.962412</v>
      </c>
      <c r="U502" s="20">
        <v>0.549975</v>
      </c>
      <c r="V502" s="20">
        <v>111.561</v>
      </c>
      <c r="W502" s="19">
        <v>0.989829</v>
      </c>
      <c r="X502" s="20">
        <v>0.627014</v>
      </c>
      <c r="Y502" s="20">
        <v>42.6184</v>
      </c>
      <c r="Z502" s="19">
        <v>0.819054</v>
      </c>
      <c r="AA502" s="20">
        <v>3.44757</v>
      </c>
      <c r="AB502" s="20">
        <v>219.088</v>
      </c>
      <c r="AC502" s="19">
        <v>0</v>
      </c>
      <c r="AD502" s="20">
        <v>0</v>
      </c>
      <c r="AE502" s="20">
        <v>0</v>
      </c>
      <c r="AF502" s="19">
        <v>0.828695</v>
      </c>
      <c r="AG502" s="20">
        <v>0.00523868</v>
      </c>
      <c r="AH502" s="20">
        <v>100.834</v>
      </c>
      <c r="AI502" s="19">
        <v>0</v>
      </c>
      <c r="AJ502" s="20">
        <v>0</v>
      </c>
      <c r="AK502" s="20">
        <v>0</v>
      </c>
      <c r="AL502" s="19">
        <v>0</v>
      </c>
      <c r="AM502" s="20">
        <v>0</v>
      </c>
      <c r="AN502" s="20">
        <v>0</v>
      </c>
      <c r="AO502" s="19">
        <v>0</v>
      </c>
      <c r="AP502" s="20">
        <v>0</v>
      </c>
      <c r="AQ502" s="20">
        <v>0</v>
      </c>
    </row>
    <row r="503" spans="1:4" ht="17.25">
      <c r="A503" s="10">
        <v>0.34583333333333299</v>
      </c>
      <c r="B503" s="19">
        <v>0.827632</v>
      </c>
      <c r="C503" s="20">
        <v>30.8782</v>
      </c>
      <c r="D503" s="20">
        <v>867.524</v>
      </c>
      <c r="E503" s="19">
        <v>0.886432</v>
      </c>
      <c r="F503" s="20">
        <v>27.6483</v>
      </c>
      <c r="G503" s="20">
        <v>1025.48</v>
      </c>
      <c r="H503" s="19">
        <v>0.896713</v>
      </c>
      <c r="I503" s="20">
        <v>17.3217</v>
      </c>
      <c r="J503" s="20">
        <v>929.385</v>
      </c>
      <c r="K503" s="19">
        <v>0.876954</v>
      </c>
      <c r="L503" s="20">
        <v>14.3976</v>
      </c>
      <c r="M503" s="20">
        <v>510.996</v>
      </c>
      <c r="N503" s="19">
        <v>0.830789</v>
      </c>
      <c r="O503" s="20">
        <v>30.9179</v>
      </c>
      <c r="P503" s="20">
        <v>869.624</v>
      </c>
      <c r="Q503" s="19">
        <v>0.763172</v>
      </c>
      <c r="R503" s="20">
        <v>1.61853</v>
      </c>
      <c r="S503" s="20">
        <v>45.5056</v>
      </c>
      <c r="T503" s="19">
        <v>0.963097</v>
      </c>
      <c r="U503" s="20">
        <v>0.55096</v>
      </c>
      <c r="V503" s="20">
        <v>111.57</v>
      </c>
      <c r="W503" s="19">
        <v>0.989791</v>
      </c>
      <c r="X503" s="20">
        <v>0.626114</v>
      </c>
      <c r="Y503" s="20">
        <v>42.6286</v>
      </c>
      <c r="Z503" s="19">
        <v>0.819833</v>
      </c>
      <c r="AA503" s="20">
        <v>3.45457</v>
      </c>
      <c r="AB503" s="20">
        <v>219.145</v>
      </c>
      <c r="AC503" s="19">
        <v>0</v>
      </c>
      <c r="AD503" s="20">
        <v>0</v>
      </c>
      <c r="AE503" s="20">
        <v>0</v>
      </c>
      <c r="AF503" s="19">
        <v>0</v>
      </c>
      <c r="AG503" s="20">
        <v>0</v>
      </c>
      <c r="AH503" s="20">
        <v>100.834</v>
      </c>
      <c r="AI503" s="19">
        <v>0</v>
      </c>
      <c r="AJ503" s="20">
        <v>0</v>
      </c>
      <c r="AK503" s="20">
        <v>0</v>
      </c>
      <c r="AL503" s="19">
        <v>0</v>
      </c>
      <c r="AM503" s="20">
        <v>0</v>
      </c>
      <c r="AN503" s="20">
        <v>0</v>
      </c>
      <c r="AO503" s="19">
        <v>0</v>
      </c>
      <c r="AP503" s="20">
        <v>0</v>
      </c>
      <c r="AQ503" s="20">
        <v>0</v>
      </c>
    </row>
    <row r="504" spans="1:4" ht="17.25">
      <c r="A504" s="10">
        <v>0.34652777777777799</v>
      </c>
      <c r="B504" s="19">
        <v>0.829388</v>
      </c>
      <c r="C504" s="20">
        <v>30.9667</v>
      </c>
      <c r="D504" s="20">
        <v>868.049</v>
      </c>
      <c r="E504" s="19">
        <v>0.887261</v>
      </c>
      <c r="F504" s="20">
        <v>27.6981</v>
      </c>
      <c r="G504" s="20">
        <v>1025.95</v>
      </c>
      <c r="H504" s="19">
        <v>0.897514</v>
      </c>
      <c r="I504" s="20">
        <v>17.4057</v>
      </c>
      <c r="J504" s="20">
        <v>929.669</v>
      </c>
      <c r="K504" s="19">
        <v>0.723388</v>
      </c>
      <c r="L504" s="20">
        <v>0.0496334</v>
      </c>
      <c r="M504" s="20">
        <v>511.101</v>
      </c>
      <c r="N504" s="19">
        <v>0.832655</v>
      </c>
      <c r="O504" s="20">
        <v>31.0369</v>
      </c>
      <c r="P504" s="20">
        <v>870.14</v>
      </c>
      <c r="Q504" s="19">
        <v>0.764022</v>
      </c>
      <c r="R504" s="20">
        <v>1.6193</v>
      </c>
      <c r="S504" s="20">
        <v>45.5326</v>
      </c>
      <c r="T504" s="19">
        <v>0.962444</v>
      </c>
      <c r="U504" s="20">
        <v>0.550626</v>
      </c>
      <c r="V504" s="20">
        <v>111.58</v>
      </c>
      <c r="W504" s="19">
        <v>0.989786</v>
      </c>
      <c r="X504" s="20">
        <v>0.625156</v>
      </c>
      <c r="Y504" s="20">
        <v>42.6392</v>
      </c>
      <c r="Z504" s="19">
        <v>0.819182</v>
      </c>
      <c r="AA504" s="20">
        <v>3.44581</v>
      </c>
      <c r="AB504" s="20">
        <v>219.202</v>
      </c>
      <c r="AC504" s="19">
        <v>0</v>
      </c>
      <c r="AD504" s="20">
        <v>0</v>
      </c>
      <c r="AE504" s="20">
        <v>0</v>
      </c>
      <c r="AF504" s="19">
        <v>0</v>
      </c>
      <c r="AG504" s="20">
        <v>0</v>
      </c>
      <c r="AH504" s="20">
        <v>100.834</v>
      </c>
      <c r="AI504" s="19">
        <v>0</v>
      </c>
      <c r="AJ504" s="20">
        <v>0</v>
      </c>
      <c r="AK504" s="20">
        <v>0</v>
      </c>
      <c r="AL504" s="19">
        <v>0</v>
      </c>
      <c r="AM504" s="20">
        <v>0</v>
      </c>
      <c r="AN504" s="20">
        <v>0</v>
      </c>
      <c r="AO504" s="19">
        <v>0</v>
      </c>
      <c r="AP504" s="20">
        <v>0</v>
      </c>
      <c r="AQ504" s="20">
        <v>0</v>
      </c>
    </row>
    <row r="505" spans="1:4" ht="17.25">
      <c r="A505" s="10">
        <v>0.34722222222222199</v>
      </c>
      <c r="B505" s="19">
        <v>0.832828</v>
      </c>
      <c r="C505" s="20">
        <v>31.0471</v>
      </c>
      <c r="D505" s="20">
        <v>868.557</v>
      </c>
      <c r="E505" s="19">
        <v>0.889183</v>
      </c>
      <c r="F505" s="20">
        <v>27.7762</v>
      </c>
      <c r="G505" s="20">
        <v>1026.41</v>
      </c>
      <c r="H505" s="19">
        <v>0.898667</v>
      </c>
      <c r="I505" s="20">
        <v>17.4007</v>
      </c>
      <c r="J505" s="20">
        <v>929.964</v>
      </c>
      <c r="K505" s="19">
        <v>0.721767</v>
      </c>
      <c r="L505" s="20">
        <v>0.0489028</v>
      </c>
      <c r="M505" s="20">
        <v>511.102</v>
      </c>
      <c r="N505" s="19">
        <v>0.835838</v>
      </c>
      <c r="O505" s="20">
        <v>31.0696</v>
      </c>
      <c r="P505" s="20">
        <v>870.666</v>
      </c>
      <c r="Q505" s="19">
        <v>0.765882</v>
      </c>
      <c r="R505" s="20">
        <v>1.61957</v>
      </c>
      <c r="S505" s="20">
        <v>45.5596</v>
      </c>
      <c r="T505" s="19">
        <v>0.963862</v>
      </c>
      <c r="U505" s="20">
        <v>0.550206</v>
      </c>
      <c r="V505" s="20">
        <v>111.589</v>
      </c>
      <c r="W505" s="19">
        <v>0.989635</v>
      </c>
      <c r="X505" s="20">
        <v>0.622116</v>
      </c>
      <c r="Y505" s="20">
        <v>42.6496</v>
      </c>
      <c r="Z505" s="19">
        <v>0.822357</v>
      </c>
      <c r="AA505" s="20">
        <v>3.43926</v>
      </c>
      <c r="AB505" s="20">
        <v>219.258</v>
      </c>
      <c r="AC505" s="19">
        <v>0</v>
      </c>
      <c r="AD505" s="20">
        <v>0</v>
      </c>
      <c r="AE505" s="20">
        <v>0</v>
      </c>
      <c r="AF505" s="19">
        <v>0.788258</v>
      </c>
      <c r="AG505" s="20">
        <v>0.00513542</v>
      </c>
      <c r="AH505" s="20">
        <v>100.835</v>
      </c>
      <c r="AI505" s="19">
        <v>0</v>
      </c>
      <c r="AJ505" s="20">
        <v>0</v>
      </c>
      <c r="AK505" s="20">
        <v>0</v>
      </c>
      <c r="AL505" s="19">
        <v>0</v>
      </c>
      <c r="AM505" s="20">
        <v>0</v>
      </c>
      <c r="AN505" s="20">
        <v>0</v>
      </c>
      <c r="AO505" s="19">
        <v>0</v>
      </c>
      <c r="AP505" s="20">
        <v>0</v>
      </c>
      <c r="AQ505" s="20">
        <v>0</v>
      </c>
    </row>
    <row r="506" spans="1:4" ht="17.25">
      <c r="A506" s="10">
        <v>0.34791666666666698</v>
      </c>
      <c r="B506" s="19">
        <v>0.835337</v>
      </c>
      <c r="C506" s="20">
        <v>31.2118</v>
      </c>
      <c r="D506" s="20">
        <v>869.059</v>
      </c>
      <c r="E506" s="19">
        <v>0.890433</v>
      </c>
      <c r="F506" s="20">
        <v>27.8655</v>
      </c>
      <c r="G506" s="20">
        <v>1026.87</v>
      </c>
      <c r="H506" s="19">
        <v>0.899708</v>
      </c>
      <c r="I506" s="20">
        <v>17.4479</v>
      </c>
      <c r="J506" s="20">
        <v>930.245</v>
      </c>
      <c r="K506" s="19">
        <v>0.724148</v>
      </c>
      <c r="L506" s="20">
        <v>0.0487788</v>
      </c>
      <c r="M506" s="20">
        <v>511.103</v>
      </c>
      <c r="N506" s="19">
        <v>0.839891</v>
      </c>
      <c r="O506" s="20">
        <v>31.2675</v>
      </c>
      <c r="P506" s="20">
        <v>871.178</v>
      </c>
      <c r="Q506" s="19">
        <v>0.766241</v>
      </c>
      <c r="R506" s="20">
        <v>1.61702</v>
      </c>
      <c r="S506" s="20">
        <v>45.587</v>
      </c>
      <c r="T506" s="19">
        <v>0.964519</v>
      </c>
      <c r="U506" s="20">
        <v>0.548375</v>
      </c>
      <c r="V506" s="20">
        <v>111.598</v>
      </c>
      <c r="W506" s="19">
        <v>0.989456</v>
      </c>
      <c r="X506" s="20">
        <v>0.619641</v>
      </c>
      <c r="Y506" s="20">
        <v>42.66</v>
      </c>
      <c r="Z506" s="19">
        <v>0.825749</v>
      </c>
      <c r="AA506" s="20">
        <v>3.44147</v>
      </c>
      <c r="AB506" s="20">
        <v>219.316</v>
      </c>
      <c r="AC506" s="19">
        <v>0</v>
      </c>
      <c r="AD506" s="20">
        <v>0</v>
      </c>
      <c r="AE506" s="20">
        <v>0</v>
      </c>
      <c r="AF506" s="19">
        <v>0.834381</v>
      </c>
      <c r="AG506" s="20">
        <v>0.00522079</v>
      </c>
      <c r="AH506" s="20">
        <v>100.835</v>
      </c>
      <c r="AI506" s="19">
        <v>0</v>
      </c>
      <c r="AJ506" s="20">
        <v>0</v>
      </c>
      <c r="AK506" s="20">
        <v>0</v>
      </c>
      <c r="AL506" s="19">
        <v>0</v>
      </c>
      <c r="AM506" s="20">
        <v>0</v>
      </c>
      <c r="AN506" s="20">
        <v>0</v>
      </c>
      <c r="AO506" s="19">
        <v>0</v>
      </c>
      <c r="AP506" s="20">
        <v>0</v>
      </c>
      <c r="AQ506" s="20">
        <v>0</v>
      </c>
    </row>
    <row r="507" spans="1:4" ht="17.25">
      <c r="A507" s="10">
        <v>0.34861111111111098</v>
      </c>
      <c r="B507" s="19">
        <v>0.832613</v>
      </c>
      <c r="C507" s="20">
        <v>31.21</v>
      </c>
      <c r="D507" s="20">
        <v>869.589</v>
      </c>
      <c r="E507" s="19">
        <v>0.889101</v>
      </c>
      <c r="F507" s="20">
        <v>27.8914</v>
      </c>
      <c r="G507" s="20">
        <v>1027.34</v>
      </c>
      <c r="H507" s="19">
        <v>0.898534</v>
      </c>
      <c r="I507" s="20">
        <v>17.4335</v>
      </c>
      <c r="J507" s="20">
        <v>930.541</v>
      </c>
      <c r="K507" s="19">
        <v>0.72815</v>
      </c>
      <c r="L507" s="20">
        <v>0.0492601</v>
      </c>
      <c r="M507" s="20">
        <v>511.104</v>
      </c>
      <c r="N507" s="19">
        <v>0.836285</v>
      </c>
      <c r="O507" s="20">
        <v>31.2436</v>
      </c>
      <c r="P507" s="20">
        <v>871.708</v>
      </c>
      <c r="Q507" s="19">
        <v>0.766203</v>
      </c>
      <c r="R507" s="20">
        <v>1.6239</v>
      </c>
      <c r="S507" s="20">
        <v>45.614</v>
      </c>
      <c r="T507" s="19">
        <v>0.96405</v>
      </c>
      <c r="U507" s="20">
        <v>0.54896</v>
      </c>
      <c r="V507" s="20">
        <v>111.607</v>
      </c>
      <c r="W507" s="19">
        <v>0.989601</v>
      </c>
      <c r="X507" s="20">
        <v>0.624148</v>
      </c>
      <c r="Y507" s="20">
        <v>42.6702</v>
      </c>
      <c r="Z507" s="19">
        <v>0.822579</v>
      </c>
      <c r="AA507" s="20">
        <v>3.43426</v>
      </c>
      <c r="AB507" s="20">
        <v>219.375</v>
      </c>
      <c r="AC507" s="19">
        <v>0</v>
      </c>
      <c r="AD507" s="20">
        <v>0</v>
      </c>
      <c r="AE507" s="20">
        <v>0</v>
      </c>
      <c r="AF507" s="19">
        <v>0.833547</v>
      </c>
      <c r="AG507" s="20">
        <v>0.00523757</v>
      </c>
      <c r="AH507" s="20">
        <v>100.835</v>
      </c>
      <c r="AI507" s="19">
        <v>0</v>
      </c>
      <c r="AJ507" s="20">
        <v>0</v>
      </c>
      <c r="AK507" s="20">
        <v>0</v>
      </c>
      <c r="AL507" s="19">
        <v>0</v>
      </c>
      <c r="AM507" s="20">
        <v>0</v>
      </c>
      <c r="AN507" s="20">
        <v>0</v>
      </c>
      <c r="AO507" s="19">
        <v>0</v>
      </c>
      <c r="AP507" s="20">
        <v>0</v>
      </c>
      <c r="AQ507" s="20">
        <v>0</v>
      </c>
    </row>
    <row r="508" spans="1:4" ht="17.25">
      <c r="A508" s="10">
        <v>0.34930555555555598</v>
      </c>
      <c r="B508" s="19">
        <v>0.833063</v>
      </c>
      <c r="C508" s="20">
        <v>31.1159</v>
      </c>
      <c r="D508" s="20">
        <v>870.1</v>
      </c>
      <c r="E508" s="19">
        <v>0.889661</v>
      </c>
      <c r="F508" s="20">
        <v>27.8467</v>
      </c>
      <c r="G508" s="20">
        <v>1027.79</v>
      </c>
      <c r="H508" s="19">
        <v>0.898726</v>
      </c>
      <c r="I508" s="20">
        <v>17.3496</v>
      </c>
      <c r="J508" s="20">
        <v>930.826</v>
      </c>
      <c r="K508" s="19">
        <v>0.726626</v>
      </c>
      <c r="L508" s="20">
        <v>0.0489345</v>
      </c>
      <c r="M508" s="20">
        <v>511.104</v>
      </c>
      <c r="N508" s="19">
        <v>0.837525</v>
      </c>
      <c r="O508" s="20">
        <v>31.164</v>
      </c>
      <c r="P508" s="20">
        <v>872.22</v>
      </c>
      <c r="Q508" s="19">
        <v>0.766733</v>
      </c>
      <c r="R508" s="20">
        <v>1.62363</v>
      </c>
      <c r="S508" s="20">
        <v>45.6407</v>
      </c>
      <c r="T508" s="19">
        <v>0.964613</v>
      </c>
      <c r="U508" s="20">
        <v>0.548139</v>
      </c>
      <c r="V508" s="20">
        <v>111.616</v>
      </c>
      <c r="W508" s="19">
        <v>0.989616</v>
      </c>
      <c r="X508" s="20">
        <v>0.622672</v>
      </c>
      <c r="Y508" s="20">
        <v>42.6808</v>
      </c>
      <c r="Z508" s="19">
        <v>0.82284</v>
      </c>
      <c r="AA508" s="20">
        <v>3.42862</v>
      </c>
      <c r="AB508" s="20">
        <v>219.431</v>
      </c>
      <c r="AC508" s="19">
        <v>0</v>
      </c>
      <c r="AD508" s="20">
        <v>0</v>
      </c>
      <c r="AE508" s="20">
        <v>0</v>
      </c>
      <c r="AF508" s="19">
        <v>0.822926</v>
      </c>
      <c r="AG508" s="20">
        <v>0.00524969</v>
      </c>
      <c r="AH508" s="20">
        <v>100.835</v>
      </c>
      <c r="AI508" s="19">
        <v>0</v>
      </c>
      <c r="AJ508" s="20">
        <v>0</v>
      </c>
      <c r="AK508" s="20">
        <v>0</v>
      </c>
      <c r="AL508" s="19">
        <v>0</v>
      </c>
      <c r="AM508" s="20">
        <v>0</v>
      </c>
      <c r="AN508" s="20">
        <v>0</v>
      </c>
      <c r="AO508" s="19">
        <v>0</v>
      </c>
      <c r="AP508" s="20">
        <v>0</v>
      </c>
      <c r="AQ508" s="20">
        <v>0</v>
      </c>
    </row>
    <row r="509" spans="1:4" ht="17.25">
      <c r="A509" s="10">
        <v>0.35</v>
      </c>
      <c r="B509" s="19">
        <v>0.832864</v>
      </c>
      <c r="C509" s="20">
        <v>31.1032</v>
      </c>
      <c r="D509" s="20">
        <v>870.645</v>
      </c>
      <c r="E509" s="19">
        <v>0.889054</v>
      </c>
      <c r="F509" s="20">
        <v>27.8133</v>
      </c>
      <c r="G509" s="20">
        <v>1028.27</v>
      </c>
      <c r="H509" s="19">
        <v>0.898169</v>
      </c>
      <c r="I509" s="20">
        <v>17.3089</v>
      </c>
      <c r="J509" s="20">
        <v>931.12</v>
      </c>
      <c r="K509" s="19">
        <v>0.729676</v>
      </c>
      <c r="L509" s="20">
        <v>0.0494359</v>
      </c>
      <c r="M509" s="20">
        <v>511.105</v>
      </c>
      <c r="N509" s="19">
        <v>0.835917</v>
      </c>
      <c r="O509" s="20">
        <v>31.1365</v>
      </c>
      <c r="P509" s="20">
        <v>872.748</v>
      </c>
      <c r="Q509" s="19">
        <v>0.766106</v>
      </c>
      <c r="R509" s="20">
        <v>1.61992</v>
      </c>
      <c r="S509" s="20">
        <v>45.6677</v>
      </c>
      <c r="T509" s="19">
        <v>0.963692</v>
      </c>
      <c r="U509" s="20">
        <v>0.546935</v>
      </c>
      <c r="V509" s="20">
        <v>111.626</v>
      </c>
      <c r="W509" s="19">
        <v>0.989677</v>
      </c>
      <c r="X509" s="20">
        <v>0.622857</v>
      </c>
      <c r="Y509" s="20">
        <v>42.691</v>
      </c>
      <c r="Z509" s="19">
        <v>0.822922</v>
      </c>
      <c r="AA509" s="20">
        <v>3.43583</v>
      </c>
      <c r="AB509" s="20">
        <v>219.488</v>
      </c>
      <c r="AC509" s="19">
        <v>0</v>
      </c>
      <c r="AD509" s="20">
        <v>0</v>
      </c>
      <c r="AE509" s="20">
        <v>0</v>
      </c>
      <c r="AF509" s="19">
        <v>0</v>
      </c>
      <c r="AG509" s="20">
        <v>0</v>
      </c>
      <c r="AH509" s="20">
        <v>100.835</v>
      </c>
      <c r="AI509" s="19">
        <v>0</v>
      </c>
      <c r="AJ509" s="20">
        <v>0</v>
      </c>
      <c r="AK509" s="20">
        <v>0</v>
      </c>
      <c r="AL509" s="19">
        <v>0</v>
      </c>
      <c r="AM509" s="20">
        <v>0</v>
      </c>
      <c r="AN509" s="20">
        <v>0</v>
      </c>
      <c r="AO509" s="19">
        <v>0</v>
      </c>
      <c r="AP509" s="20">
        <v>0</v>
      </c>
      <c r="AQ509" s="20">
        <v>0</v>
      </c>
    </row>
    <row r="510" spans="1:4" ht="17.25">
      <c r="A510" s="10">
        <v>0.35069444444444398</v>
      </c>
      <c r="B510" s="19">
        <v>0.833634</v>
      </c>
      <c r="C510" s="20">
        <v>31.1117</v>
      </c>
      <c r="D510" s="20">
        <v>871.155</v>
      </c>
      <c r="E510" s="19">
        <v>0.889899</v>
      </c>
      <c r="F510" s="20">
        <v>27.8454</v>
      </c>
      <c r="G510" s="20">
        <v>1028.72</v>
      </c>
      <c r="H510" s="19">
        <v>0.898575</v>
      </c>
      <c r="I510" s="20">
        <v>17.2961</v>
      </c>
      <c r="J510" s="20">
        <v>931.404</v>
      </c>
      <c r="K510" s="19">
        <v>0.728625</v>
      </c>
      <c r="L510" s="20">
        <v>0.0490796</v>
      </c>
      <c r="M510" s="20">
        <v>511.106</v>
      </c>
      <c r="N510" s="19">
        <v>0.83675</v>
      </c>
      <c r="O510" s="20">
        <v>31.1409</v>
      </c>
      <c r="P510" s="20">
        <v>873.258</v>
      </c>
      <c r="Q510" s="19">
        <v>0.766962</v>
      </c>
      <c r="R510" s="20">
        <v>1.62428</v>
      </c>
      <c r="S510" s="20">
        <v>45.6947</v>
      </c>
      <c r="T510" s="19">
        <v>0.964361</v>
      </c>
      <c r="U510" s="20">
        <v>0.547338</v>
      </c>
      <c r="V510" s="20">
        <v>111.635</v>
      </c>
      <c r="W510" s="19">
        <v>0.989605</v>
      </c>
      <c r="X510" s="20">
        <v>0.622512</v>
      </c>
      <c r="Y510" s="20">
        <v>42.7016</v>
      </c>
      <c r="Z510" s="19">
        <v>0.823049</v>
      </c>
      <c r="AA510" s="20">
        <v>3.43917</v>
      </c>
      <c r="AB510" s="20">
        <v>219.545</v>
      </c>
      <c r="AC510" s="19">
        <v>0</v>
      </c>
      <c r="AD510" s="20">
        <v>0</v>
      </c>
      <c r="AE510" s="20">
        <v>0</v>
      </c>
      <c r="AF510" s="19">
        <v>0</v>
      </c>
      <c r="AG510" s="20">
        <v>0</v>
      </c>
      <c r="AH510" s="20">
        <v>100.835</v>
      </c>
      <c r="AI510" s="19">
        <v>0</v>
      </c>
      <c r="AJ510" s="20">
        <v>0</v>
      </c>
      <c r="AK510" s="20">
        <v>0</v>
      </c>
      <c r="AL510" s="19">
        <v>0</v>
      </c>
      <c r="AM510" s="20">
        <v>0</v>
      </c>
      <c r="AN510" s="20">
        <v>0</v>
      </c>
      <c r="AO510" s="19">
        <v>0</v>
      </c>
      <c r="AP510" s="20">
        <v>0</v>
      </c>
      <c r="AQ510" s="20">
        <v>0</v>
      </c>
    </row>
    <row r="511" spans="1:4" ht="17.25">
      <c r="A511" s="10">
        <v>0.35138888888888897</v>
      </c>
      <c r="B511" s="19">
        <v>0.838312</v>
      </c>
      <c r="C511" s="20">
        <v>31.1223</v>
      </c>
      <c r="D511" s="20">
        <v>871.665</v>
      </c>
      <c r="E511" s="19">
        <v>0.892082</v>
      </c>
      <c r="F511" s="20">
        <v>27.8286</v>
      </c>
      <c r="G511" s="20">
        <v>1029.19</v>
      </c>
      <c r="H511" s="19">
        <v>0.900345</v>
      </c>
      <c r="I511" s="20">
        <v>17.3177</v>
      </c>
      <c r="J511" s="20">
        <v>931.697</v>
      </c>
      <c r="K511" s="19">
        <v>0.728452</v>
      </c>
      <c r="L511" s="20">
        <v>0.0484314</v>
      </c>
      <c r="M511" s="20">
        <v>511.107</v>
      </c>
      <c r="N511" s="19">
        <v>0.841001</v>
      </c>
      <c r="O511" s="20">
        <v>31.1423</v>
      </c>
      <c r="P511" s="20">
        <v>873.778</v>
      </c>
      <c r="Q511" s="19">
        <v>0.768605</v>
      </c>
      <c r="R511" s="20">
        <v>1.61658</v>
      </c>
      <c r="S511" s="20">
        <v>45.7222</v>
      </c>
      <c r="T511" s="19">
        <v>0.965525</v>
      </c>
      <c r="U511" s="20">
        <v>0.545404</v>
      </c>
      <c r="V511" s="20">
        <v>111.644</v>
      </c>
      <c r="W511" s="19">
        <v>0.989293</v>
      </c>
      <c r="X511" s="20">
        <v>0.617093</v>
      </c>
      <c r="Y511" s="20">
        <v>42.7118</v>
      </c>
      <c r="Z511" s="19">
        <v>0.827714</v>
      </c>
      <c r="AA511" s="20">
        <v>3.41985</v>
      </c>
      <c r="AB511" s="20">
        <v>219.602</v>
      </c>
      <c r="AC511" s="19">
        <v>0</v>
      </c>
      <c r="AD511" s="20">
        <v>0</v>
      </c>
      <c r="AE511" s="20">
        <v>0</v>
      </c>
      <c r="AF511" s="19">
        <v>0</v>
      </c>
      <c r="AG511" s="20">
        <v>0</v>
      </c>
      <c r="AH511" s="20">
        <v>100.835</v>
      </c>
      <c r="AI511" s="19">
        <v>0</v>
      </c>
      <c r="AJ511" s="20">
        <v>0</v>
      </c>
      <c r="AK511" s="20">
        <v>0</v>
      </c>
      <c r="AL511" s="19">
        <v>0</v>
      </c>
      <c r="AM511" s="20">
        <v>0</v>
      </c>
      <c r="AN511" s="20">
        <v>0</v>
      </c>
      <c r="AO511" s="19">
        <v>0</v>
      </c>
      <c r="AP511" s="20">
        <v>0</v>
      </c>
      <c r="AQ511" s="20">
        <v>0</v>
      </c>
    </row>
    <row r="512" spans="1:4" ht="17.25">
      <c r="A512" s="10">
        <v>0.35208333333333303</v>
      </c>
      <c r="B512" s="19">
        <v>0.83927</v>
      </c>
      <c r="C512" s="20">
        <v>31.1678</v>
      </c>
      <c r="D512" s="20">
        <v>872.193</v>
      </c>
      <c r="E512" s="19">
        <v>0.89249</v>
      </c>
      <c r="F512" s="20">
        <v>27.8784</v>
      </c>
      <c r="G512" s="20">
        <v>1029.66</v>
      </c>
      <c r="H512" s="19">
        <v>0.900655</v>
      </c>
      <c r="I512" s="20">
        <v>17.3397</v>
      </c>
      <c r="J512" s="20">
        <v>931.981</v>
      </c>
      <c r="K512" s="19">
        <v>0.84933</v>
      </c>
      <c r="L512" s="20">
        <v>4.85588</v>
      </c>
      <c r="M512" s="20">
        <v>511.11</v>
      </c>
      <c r="N512" s="19">
        <v>0.842436</v>
      </c>
      <c r="O512" s="20">
        <v>31.1734</v>
      </c>
      <c r="P512" s="20">
        <v>874.289</v>
      </c>
      <c r="Q512" s="19">
        <v>0.768995</v>
      </c>
      <c r="R512" s="20">
        <v>1.61971</v>
      </c>
      <c r="S512" s="20">
        <v>45.7487</v>
      </c>
      <c r="T512" s="19">
        <v>0.965971</v>
      </c>
      <c r="U512" s="20">
        <v>0.544633</v>
      </c>
      <c r="V512" s="20">
        <v>111.653</v>
      </c>
      <c r="W512" s="19">
        <v>0.989281</v>
      </c>
      <c r="X512" s="20">
        <v>0.617755</v>
      </c>
      <c r="Y512" s="20">
        <v>42.7221</v>
      </c>
      <c r="Z512" s="19">
        <v>0.829441</v>
      </c>
      <c r="AA512" s="20">
        <v>3.42026</v>
      </c>
      <c r="AB512" s="20">
        <v>219.661</v>
      </c>
      <c r="AC512" s="19">
        <v>0</v>
      </c>
      <c r="AD512" s="20">
        <v>0</v>
      </c>
      <c r="AE512" s="20">
        <v>0</v>
      </c>
      <c r="AF512" s="19">
        <v>0</v>
      </c>
      <c r="AG512" s="20">
        <v>0</v>
      </c>
      <c r="AH512" s="20">
        <v>100.835</v>
      </c>
      <c r="AI512" s="19">
        <v>0</v>
      </c>
      <c r="AJ512" s="20">
        <v>0</v>
      </c>
      <c r="AK512" s="20">
        <v>0</v>
      </c>
      <c r="AL512" s="19">
        <v>0</v>
      </c>
      <c r="AM512" s="20">
        <v>0</v>
      </c>
      <c r="AN512" s="20">
        <v>0</v>
      </c>
      <c r="AO512" s="19">
        <v>0</v>
      </c>
      <c r="AP512" s="20">
        <v>0</v>
      </c>
      <c r="AQ512" s="20">
        <v>0</v>
      </c>
    </row>
    <row r="513" spans="1:4" ht="17.25">
      <c r="A513" s="10">
        <v>0.35277777777777802</v>
      </c>
      <c r="B513" s="19">
        <v>0.84105</v>
      </c>
      <c r="C513" s="20">
        <v>31.3796</v>
      </c>
      <c r="D513" s="20">
        <v>872.705</v>
      </c>
      <c r="E513" s="19">
        <v>0.893312</v>
      </c>
      <c r="F513" s="20">
        <v>27.9706</v>
      </c>
      <c r="G513" s="20">
        <v>1030.12</v>
      </c>
      <c r="H513" s="19">
        <v>0.901459</v>
      </c>
      <c r="I513" s="20">
        <v>17.4163</v>
      </c>
      <c r="J513" s="20">
        <v>932.276</v>
      </c>
      <c r="K513" s="19">
        <v>0.731414</v>
      </c>
      <c r="L513" s="20">
        <v>0.0485931</v>
      </c>
      <c r="M513" s="20">
        <v>511.144</v>
      </c>
      <c r="N513" s="19">
        <v>0.844193</v>
      </c>
      <c r="O513" s="20">
        <v>31.3991</v>
      </c>
      <c r="P513" s="20">
        <v>874.819</v>
      </c>
      <c r="Q513" s="19">
        <v>0.769547</v>
      </c>
      <c r="R513" s="20">
        <v>1.61908</v>
      </c>
      <c r="S513" s="20">
        <v>45.7757</v>
      </c>
      <c r="T513" s="19">
        <v>0.966298</v>
      </c>
      <c r="U513" s="20">
        <v>0.54449</v>
      </c>
      <c r="V513" s="20">
        <v>111.662</v>
      </c>
      <c r="W513" s="19">
        <v>0.989205</v>
      </c>
      <c r="X513" s="20">
        <v>0.616172</v>
      </c>
      <c r="Y513" s="20">
        <v>42.7324</v>
      </c>
      <c r="Z513" s="19">
        <v>0.827127</v>
      </c>
      <c r="AA513" s="20">
        <v>3.4225</v>
      </c>
      <c r="AB513" s="20">
        <v>219.717</v>
      </c>
      <c r="AC513" s="19">
        <v>0</v>
      </c>
      <c r="AD513" s="20">
        <v>0</v>
      </c>
      <c r="AE513" s="20">
        <v>0</v>
      </c>
      <c r="AF513" s="19">
        <v>0.839735</v>
      </c>
      <c r="AG513" s="20">
        <v>0.0128261</v>
      </c>
      <c r="AH513" s="20">
        <v>100.835</v>
      </c>
      <c r="AI513" s="19">
        <v>0</v>
      </c>
      <c r="AJ513" s="20">
        <v>0</v>
      </c>
      <c r="AK513" s="20">
        <v>0</v>
      </c>
      <c r="AL513" s="19">
        <v>0</v>
      </c>
      <c r="AM513" s="20">
        <v>0</v>
      </c>
      <c r="AN513" s="20">
        <v>0</v>
      </c>
      <c r="AO513" s="19">
        <v>0</v>
      </c>
      <c r="AP513" s="20">
        <v>0</v>
      </c>
      <c r="AQ513" s="20">
        <v>0</v>
      </c>
    </row>
    <row r="514" spans="1:4" ht="17.25">
      <c r="A514" s="10">
        <v>0.35347222222222202</v>
      </c>
      <c r="B514" s="19">
        <v>0.838699</v>
      </c>
      <c r="C514" s="20">
        <v>31.154</v>
      </c>
      <c r="D514" s="20">
        <v>873.227</v>
      </c>
      <c r="E514" s="19">
        <v>0.892485</v>
      </c>
      <c r="F514" s="20">
        <v>27.8812</v>
      </c>
      <c r="G514" s="20">
        <v>1030.59</v>
      </c>
      <c r="H514" s="19">
        <v>0.900875</v>
      </c>
      <c r="I514" s="20">
        <v>17.3562</v>
      </c>
      <c r="J514" s="20">
        <v>932.561</v>
      </c>
      <c r="K514" s="19">
        <v>0.731423</v>
      </c>
      <c r="L514" s="20">
        <v>0.048675</v>
      </c>
      <c r="M514" s="20">
        <v>511.145</v>
      </c>
      <c r="N514" s="19">
        <v>0.842142</v>
      </c>
      <c r="O514" s="20">
        <v>31.1789</v>
      </c>
      <c r="P514" s="20">
        <v>875.332</v>
      </c>
      <c r="Q514" s="19">
        <v>0.769408</v>
      </c>
      <c r="R514" s="20">
        <v>1.62308</v>
      </c>
      <c r="S514" s="20">
        <v>45.8027</v>
      </c>
      <c r="T514" s="19">
        <v>0.965568</v>
      </c>
      <c r="U514" s="20">
        <v>0.543857</v>
      </c>
      <c r="V514" s="20">
        <v>111.671</v>
      </c>
      <c r="W514" s="19">
        <v>0.989302</v>
      </c>
      <c r="X514" s="20">
        <v>0.617706</v>
      </c>
      <c r="Y514" s="20">
        <v>42.7429</v>
      </c>
      <c r="Z514" s="19">
        <v>0.83224</v>
      </c>
      <c r="AA514" s="20">
        <v>3.40758</v>
      </c>
      <c r="AB514" s="20">
        <v>219.774</v>
      </c>
      <c r="AC514" s="19">
        <v>0</v>
      </c>
      <c r="AD514" s="20">
        <v>0</v>
      </c>
      <c r="AE514" s="20">
        <v>0</v>
      </c>
      <c r="AF514" s="19">
        <v>0.885942</v>
      </c>
      <c r="AG514" s="20">
        <v>5.35076</v>
      </c>
      <c r="AH514" s="20">
        <v>100.88</v>
      </c>
      <c r="AI514" s="19">
        <v>0</v>
      </c>
      <c r="AJ514" s="20">
        <v>0</v>
      </c>
      <c r="AK514" s="20">
        <v>0</v>
      </c>
      <c r="AL514" s="19">
        <v>0</v>
      </c>
      <c r="AM514" s="20">
        <v>0</v>
      </c>
      <c r="AN514" s="20">
        <v>0</v>
      </c>
      <c r="AO514" s="19">
        <v>0</v>
      </c>
      <c r="AP514" s="20">
        <v>0</v>
      </c>
      <c r="AQ514" s="20">
        <v>0</v>
      </c>
    </row>
    <row r="515" spans="1:4" ht="17.25">
      <c r="A515" s="10">
        <v>0.35416666666666702</v>
      </c>
      <c r="B515" s="19">
        <v>0.840976</v>
      </c>
      <c r="C515" s="20">
        <v>31.1534</v>
      </c>
      <c r="D515" s="20">
        <v>873.738</v>
      </c>
      <c r="E515" s="19">
        <v>0.893698</v>
      </c>
      <c r="F515" s="20">
        <v>27.907</v>
      </c>
      <c r="G515" s="20">
        <v>1031.05</v>
      </c>
      <c r="H515" s="19">
        <v>0.901796</v>
      </c>
      <c r="I515" s="20">
        <v>17.3691</v>
      </c>
      <c r="J515" s="20">
        <v>932.86</v>
      </c>
      <c r="K515" s="19">
        <v>0.730125</v>
      </c>
      <c r="L515" s="20">
        <v>0.0483746</v>
      </c>
      <c r="M515" s="20">
        <v>511.145</v>
      </c>
      <c r="N515" s="19">
        <v>0.843858</v>
      </c>
      <c r="O515" s="20">
        <v>31.2088</v>
      </c>
      <c r="P515" s="20">
        <v>875.861</v>
      </c>
      <c r="Q515" s="19">
        <v>0.769351</v>
      </c>
      <c r="R515" s="20">
        <v>1.6164</v>
      </c>
      <c r="S515" s="20">
        <v>45.8302</v>
      </c>
      <c r="T515" s="19">
        <v>0.966017</v>
      </c>
      <c r="U515" s="20">
        <v>0.541601</v>
      </c>
      <c r="V515" s="20">
        <v>111.68</v>
      </c>
      <c r="W515" s="19">
        <v>0.989122</v>
      </c>
      <c r="X515" s="20">
        <v>0.614048</v>
      </c>
      <c r="Y515" s="20">
        <v>42.753</v>
      </c>
      <c r="Z515" s="19">
        <v>0.834623</v>
      </c>
      <c r="AA515" s="20">
        <v>3.39497</v>
      </c>
      <c r="AB515" s="20">
        <v>219.829</v>
      </c>
      <c r="AC515" s="19">
        <v>0</v>
      </c>
      <c r="AD515" s="20">
        <v>0</v>
      </c>
      <c r="AE515" s="20">
        <v>0</v>
      </c>
      <c r="AF515" s="19">
        <v>0.889676</v>
      </c>
      <c r="AG515" s="20">
        <v>5.40776</v>
      </c>
      <c r="AH515" s="20">
        <v>100.968</v>
      </c>
      <c r="AI515" s="19">
        <v>0</v>
      </c>
      <c r="AJ515" s="20">
        <v>0</v>
      </c>
      <c r="AK515" s="20">
        <v>0</v>
      </c>
      <c r="AL515" s="19">
        <v>0</v>
      </c>
      <c r="AM515" s="20">
        <v>0</v>
      </c>
      <c r="AN515" s="20">
        <v>0</v>
      </c>
      <c r="AO515" s="19">
        <v>0</v>
      </c>
      <c r="AP515" s="20">
        <v>0</v>
      </c>
      <c r="AQ515" s="20">
        <v>0</v>
      </c>
    </row>
    <row r="516" spans="1:4" ht="17.25">
      <c r="A516" s="10">
        <v>0.35486111111111102</v>
      </c>
      <c r="B516" s="19">
        <v>0.842029</v>
      </c>
      <c r="C516" s="20">
        <v>31.1641</v>
      </c>
      <c r="D516" s="20">
        <v>874.266</v>
      </c>
      <c r="E516" s="19">
        <v>0.894204</v>
      </c>
      <c r="F516" s="20">
        <v>27.8867</v>
      </c>
      <c r="G516" s="20">
        <v>1031.52</v>
      </c>
      <c r="H516" s="19">
        <v>0.902437</v>
      </c>
      <c r="I516" s="20">
        <v>17.3773</v>
      </c>
      <c r="J516" s="20">
        <v>933.145</v>
      </c>
      <c r="K516" s="19">
        <v>0.728638</v>
      </c>
      <c r="L516" s="20">
        <v>0.0481271</v>
      </c>
      <c r="M516" s="20">
        <v>511.146</v>
      </c>
      <c r="N516" s="19">
        <v>0.845105</v>
      </c>
      <c r="O516" s="20">
        <v>31.1969</v>
      </c>
      <c r="P516" s="20">
        <v>876.372</v>
      </c>
      <c r="Q516" s="19">
        <v>0.769871</v>
      </c>
      <c r="R516" s="20">
        <v>1.61375</v>
      </c>
      <c r="S516" s="20">
        <v>45.8567</v>
      </c>
      <c r="T516" s="19">
        <v>0.966204</v>
      </c>
      <c r="U516" s="20">
        <v>0.542847</v>
      </c>
      <c r="V516" s="20">
        <v>111.689</v>
      </c>
      <c r="W516" s="19">
        <v>0.989002</v>
      </c>
      <c r="X516" s="20">
        <v>0.612811</v>
      </c>
      <c r="Y516" s="20">
        <v>42.7632</v>
      </c>
      <c r="Z516" s="19">
        <v>0.836691</v>
      </c>
      <c r="AA516" s="20">
        <v>3.41463</v>
      </c>
      <c r="AB516" s="20">
        <v>219.888</v>
      </c>
      <c r="AC516" s="19">
        <v>0</v>
      </c>
      <c r="AD516" s="20">
        <v>0</v>
      </c>
      <c r="AE516" s="20">
        <v>0</v>
      </c>
      <c r="AF516" s="19">
        <v>0.891159</v>
      </c>
      <c r="AG516" s="20">
        <v>5.44183</v>
      </c>
      <c r="AH516" s="20">
        <v>101.062</v>
      </c>
      <c r="AI516" s="19">
        <v>0</v>
      </c>
      <c r="AJ516" s="20">
        <v>0</v>
      </c>
      <c r="AK516" s="20">
        <v>0</v>
      </c>
      <c r="AL516" s="19">
        <v>0</v>
      </c>
      <c r="AM516" s="20">
        <v>0</v>
      </c>
      <c r="AN516" s="20">
        <v>0</v>
      </c>
      <c r="AO516" s="19">
        <v>0</v>
      </c>
      <c r="AP516" s="20">
        <v>0</v>
      </c>
      <c r="AQ516" s="20">
        <v>0</v>
      </c>
    </row>
    <row r="517" spans="1:4" ht="17.25">
      <c r="A517" s="10">
        <v>0.35555555555555601</v>
      </c>
      <c r="B517" s="19">
        <v>0.842961</v>
      </c>
      <c r="C517" s="20">
        <v>31.1921</v>
      </c>
      <c r="D517" s="20">
        <v>874.794</v>
      </c>
      <c r="E517" s="19">
        <v>0.894387</v>
      </c>
      <c r="F517" s="20">
        <v>27.8854</v>
      </c>
      <c r="G517" s="20">
        <v>1031.98</v>
      </c>
      <c r="H517" s="19">
        <v>0.902507</v>
      </c>
      <c r="I517" s="20">
        <v>17.3931</v>
      </c>
      <c r="J517" s="20">
        <v>933.43</v>
      </c>
      <c r="K517" s="19">
        <v>0.729295</v>
      </c>
      <c r="L517" s="20">
        <v>0.0481895</v>
      </c>
      <c r="M517" s="20">
        <v>511.147</v>
      </c>
      <c r="N517" s="19">
        <v>0.84618</v>
      </c>
      <c r="O517" s="20">
        <v>31.2081</v>
      </c>
      <c r="P517" s="20">
        <v>876.901</v>
      </c>
      <c r="Q517" s="19">
        <v>0.770745</v>
      </c>
      <c r="R517" s="20">
        <v>1.61678</v>
      </c>
      <c r="S517" s="20">
        <v>45.8836</v>
      </c>
      <c r="T517" s="19">
        <v>0.966604</v>
      </c>
      <c r="U517" s="20">
        <v>0.542335</v>
      </c>
      <c r="V517" s="20">
        <v>111.698</v>
      </c>
      <c r="W517" s="19">
        <v>0.988999</v>
      </c>
      <c r="X517" s="20">
        <v>0.613225</v>
      </c>
      <c r="Y517" s="20">
        <v>42.7734</v>
      </c>
      <c r="Z517" s="19">
        <v>0.831632</v>
      </c>
      <c r="AA517" s="20">
        <v>3.43059</v>
      </c>
      <c r="AB517" s="20">
        <v>219.945</v>
      </c>
      <c r="AC517" s="19">
        <v>0</v>
      </c>
      <c r="AD517" s="20">
        <v>0</v>
      </c>
      <c r="AE517" s="20">
        <v>0</v>
      </c>
      <c r="AF517" s="19">
        <v>0</v>
      </c>
      <c r="AG517" s="20">
        <v>0</v>
      </c>
      <c r="AH517" s="20">
        <v>101.095</v>
      </c>
      <c r="AI517" s="19">
        <v>0</v>
      </c>
      <c r="AJ517" s="20">
        <v>0</v>
      </c>
      <c r="AK517" s="20">
        <v>0</v>
      </c>
      <c r="AL517" s="19">
        <v>0</v>
      </c>
      <c r="AM517" s="20">
        <v>0</v>
      </c>
      <c r="AN517" s="20">
        <v>0</v>
      </c>
      <c r="AO517" s="19">
        <v>0</v>
      </c>
      <c r="AP517" s="20">
        <v>0</v>
      </c>
      <c r="AQ517" s="20">
        <v>0</v>
      </c>
    </row>
    <row r="518" spans="1:4" ht="17.25">
      <c r="A518" s="10">
        <v>0.35625000000000001</v>
      </c>
      <c r="B518" s="19">
        <v>0.844523</v>
      </c>
      <c r="C518" s="20">
        <v>31.1759</v>
      </c>
      <c r="D518" s="20">
        <v>875.322</v>
      </c>
      <c r="E518" s="19">
        <v>0.895239</v>
      </c>
      <c r="F518" s="20">
        <v>27.8996</v>
      </c>
      <c r="G518" s="20">
        <v>1032.45</v>
      </c>
      <c r="H518" s="19">
        <v>0.90324</v>
      </c>
      <c r="I518" s="20">
        <v>17.4215</v>
      </c>
      <c r="J518" s="20">
        <v>933.725</v>
      </c>
      <c r="K518" s="19">
        <v>0.73065</v>
      </c>
      <c r="L518" s="20">
        <v>0.0479286</v>
      </c>
      <c r="M518" s="20">
        <v>511.148</v>
      </c>
      <c r="N518" s="19">
        <v>0.847452</v>
      </c>
      <c r="O518" s="20">
        <v>31.203</v>
      </c>
      <c r="P518" s="20">
        <v>877.43</v>
      </c>
      <c r="Q518" s="19">
        <v>0.771617</v>
      </c>
      <c r="R518" s="20">
        <v>1.61936</v>
      </c>
      <c r="S518" s="20">
        <v>45.911</v>
      </c>
      <c r="T518" s="19">
        <v>0.967471</v>
      </c>
      <c r="U518" s="20">
        <v>0.542068</v>
      </c>
      <c r="V518" s="20">
        <v>111.707</v>
      </c>
      <c r="W518" s="19">
        <v>0.988876</v>
      </c>
      <c r="X518" s="20">
        <v>0.612071</v>
      </c>
      <c r="Y518" s="20">
        <v>42.7836</v>
      </c>
      <c r="Z518" s="19">
        <v>0.832336</v>
      </c>
      <c r="AA518" s="20">
        <v>3.42603</v>
      </c>
      <c r="AB518" s="20">
        <v>220.001</v>
      </c>
      <c r="AC518" s="19">
        <v>0</v>
      </c>
      <c r="AD518" s="20">
        <v>0</v>
      </c>
      <c r="AE518" s="20">
        <v>0</v>
      </c>
      <c r="AF518" s="19">
        <v>0.792044</v>
      </c>
      <c r="AG518" s="20">
        <v>0.0050404</v>
      </c>
      <c r="AH518" s="20">
        <v>101.095</v>
      </c>
      <c r="AI518" s="19">
        <v>0</v>
      </c>
      <c r="AJ518" s="20">
        <v>0</v>
      </c>
      <c r="AK518" s="20">
        <v>0</v>
      </c>
      <c r="AL518" s="19">
        <v>0</v>
      </c>
      <c r="AM518" s="20">
        <v>0</v>
      </c>
      <c r="AN518" s="20">
        <v>0</v>
      </c>
      <c r="AO518" s="19">
        <v>0</v>
      </c>
      <c r="AP518" s="20">
        <v>0</v>
      </c>
      <c r="AQ518" s="20">
        <v>0</v>
      </c>
    </row>
    <row r="519" spans="1:4" ht="17.25">
      <c r="A519" s="10">
        <v>0.35694444444444401</v>
      </c>
      <c r="B519" s="19">
        <v>0.844634</v>
      </c>
      <c r="C519" s="20">
        <v>31.2606</v>
      </c>
      <c r="D519" s="20">
        <v>875.834</v>
      </c>
      <c r="E519" s="19">
        <v>0.895367</v>
      </c>
      <c r="F519" s="20">
        <v>27.922</v>
      </c>
      <c r="G519" s="20">
        <v>1032.91</v>
      </c>
      <c r="H519" s="19">
        <v>0.903137</v>
      </c>
      <c r="I519" s="20">
        <v>17.4439</v>
      </c>
      <c r="J519" s="20">
        <v>934.02</v>
      </c>
      <c r="K519" s="19">
        <v>0.72905</v>
      </c>
      <c r="L519" s="20">
        <v>0.0479861</v>
      </c>
      <c r="M519" s="20">
        <v>511.149</v>
      </c>
      <c r="N519" s="19">
        <v>0.847878</v>
      </c>
      <c r="O519" s="20">
        <v>31.2828</v>
      </c>
      <c r="P519" s="20">
        <v>877.942</v>
      </c>
      <c r="Q519" s="19">
        <v>0.771473</v>
      </c>
      <c r="R519" s="20">
        <v>1.61715</v>
      </c>
      <c r="S519" s="20">
        <v>45.9375</v>
      </c>
      <c r="T519" s="19">
        <v>0.967042</v>
      </c>
      <c r="U519" s="20">
        <v>0.541551</v>
      </c>
      <c r="V519" s="20">
        <v>111.716</v>
      </c>
      <c r="W519" s="19">
        <v>0.988795</v>
      </c>
      <c r="X519" s="20">
        <v>0.611833</v>
      </c>
      <c r="Y519" s="20">
        <v>42.794</v>
      </c>
      <c r="Z519" s="19">
        <v>0.831632</v>
      </c>
      <c r="AA519" s="20">
        <v>3.42339</v>
      </c>
      <c r="AB519" s="20">
        <v>220.058</v>
      </c>
      <c r="AC519" s="19">
        <v>0</v>
      </c>
      <c r="AD519" s="20">
        <v>0</v>
      </c>
      <c r="AE519" s="20">
        <v>0</v>
      </c>
      <c r="AF519" s="19">
        <v>0.822327</v>
      </c>
      <c r="AG519" s="20">
        <v>0.00511092</v>
      </c>
      <c r="AH519" s="20">
        <v>101.095</v>
      </c>
      <c r="AI519" s="19">
        <v>0</v>
      </c>
      <c r="AJ519" s="20">
        <v>0</v>
      </c>
      <c r="AK519" s="20">
        <v>0</v>
      </c>
      <c r="AL519" s="19">
        <v>0</v>
      </c>
      <c r="AM519" s="20">
        <v>0</v>
      </c>
      <c r="AN519" s="20">
        <v>0</v>
      </c>
      <c r="AO519" s="19">
        <v>0</v>
      </c>
      <c r="AP519" s="20">
        <v>0</v>
      </c>
      <c r="AQ519" s="20">
        <v>0</v>
      </c>
    </row>
    <row r="520" spans="1:4" ht="17.25">
      <c r="A520" s="10">
        <v>0.35763888888888901</v>
      </c>
      <c r="B520" s="19">
        <v>0.843429</v>
      </c>
      <c r="C520" s="20">
        <v>31.2447</v>
      </c>
      <c r="D520" s="20">
        <v>876.346</v>
      </c>
      <c r="E520" s="19">
        <v>0.894878</v>
      </c>
      <c r="F520" s="20">
        <v>27.979</v>
      </c>
      <c r="G520" s="20">
        <v>1033.37</v>
      </c>
      <c r="H520" s="19">
        <v>0.903028</v>
      </c>
      <c r="I520" s="20">
        <v>17.4709</v>
      </c>
      <c r="J520" s="20">
        <v>934.306</v>
      </c>
      <c r="K520" s="19">
        <v>0.729397</v>
      </c>
      <c r="L520" s="20">
        <v>0.0481218</v>
      </c>
      <c r="M520" s="20">
        <v>511.149</v>
      </c>
      <c r="N520" s="19">
        <v>0.846332</v>
      </c>
      <c r="O520" s="20">
        <v>31.2755</v>
      </c>
      <c r="P520" s="20">
        <v>878.463</v>
      </c>
      <c r="Q520" s="19">
        <v>0.771039</v>
      </c>
      <c r="R520" s="20">
        <v>1.62017</v>
      </c>
      <c r="S520" s="20">
        <v>45.9645</v>
      </c>
      <c r="T520" s="19">
        <v>0.967009</v>
      </c>
      <c r="U520" s="20">
        <v>0.542354</v>
      </c>
      <c r="V520" s="20">
        <v>111.725</v>
      </c>
      <c r="W520" s="19">
        <v>0.988995</v>
      </c>
      <c r="X520" s="20">
        <v>0.612692</v>
      </c>
      <c r="Y520" s="20">
        <v>42.8042</v>
      </c>
      <c r="Z520" s="19">
        <v>0.831766</v>
      </c>
      <c r="AA520" s="20">
        <v>3.43174</v>
      </c>
      <c r="AB520" s="20">
        <v>220.115</v>
      </c>
      <c r="AC520" s="19">
        <v>0</v>
      </c>
      <c r="AD520" s="20">
        <v>0</v>
      </c>
      <c r="AE520" s="20">
        <v>0</v>
      </c>
      <c r="AF520" s="19">
        <v>0.822458</v>
      </c>
      <c r="AG520" s="20">
        <v>0.00510849</v>
      </c>
      <c r="AH520" s="20">
        <v>101.095</v>
      </c>
      <c r="AI520" s="19">
        <v>0</v>
      </c>
      <c r="AJ520" s="20">
        <v>0</v>
      </c>
      <c r="AK520" s="20">
        <v>0</v>
      </c>
      <c r="AL520" s="19">
        <v>0</v>
      </c>
      <c r="AM520" s="20">
        <v>0</v>
      </c>
      <c r="AN520" s="20">
        <v>0</v>
      </c>
      <c r="AO520" s="19">
        <v>0</v>
      </c>
      <c r="AP520" s="20">
        <v>0</v>
      </c>
      <c r="AQ520" s="20">
        <v>0</v>
      </c>
    </row>
    <row r="521" spans="1:4" ht="17.25">
      <c r="A521" s="10">
        <v>0.358333333333333</v>
      </c>
      <c r="B521" s="19">
        <v>0.836139</v>
      </c>
      <c r="C521" s="20">
        <v>31.3132</v>
      </c>
      <c r="D521" s="20">
        <v>876.868</v>
      </c>
      <c r="E521" s="19">
        <v>0.891508</v>
      </c>
      <c r="F521" s="20">
        <v>28.1136</v>
      </c>
      <c r="G521" s="20">
        <v>1033.85</v>
      </c>
      <c r="H521" s="19">
        <v>0.90016</v>
      </c>
      <c r="I521" s="20">
        <v>17.4924</v>
      </c>
      <c r="J521" s="20">
        <v>934.593</v>
      </c>
      <c r="K521" s="19">
        <v>0.726409</v>
      </c>
      <c r="L521" s="20">
        <v>0.0490356</v>
      </c>
      <c r="M521" s="20">
        <v>511.15</v>
      </c>
      <c r="N521" s="19">
        <v>0.839214</v>
      </c>
      <c r="O521" s="20">
        <v>31.3468</v>
      </c>
      <c r="P521" s="20">
        <v>878.977</v>
      </c>
      <c r="Q521" s="19">
        <v>0.766868</v>
      </c>
      <c r="R521" s="20">
        <v>1.62551</v>
      </c>
      <c r="S521" s="20">
        <v>45.992</v>
      </c>
      <c r="T521" s="19">
        <v>0.965341</v>
      </c>
      <c r="U521" s="20">
        <v>0.546637</v>
      </c>
      <c r="V521" s="20">
        <v>111.734</v>
      </c>
      <c r="W521" s="19">
        <v>0.989502</v>
      </c>
      <c r="X521" s="20">
        <v>0.621753</v>
      </c>
      <c r="Y521" s="20">
        <v>42.8144</v>
      </c>
      <c r="Z521" s="19">
        <v>0.82447</v>
      </c>
      <c r="AA521" s="20">
        <v>3.43411</v>
      </c>
      <c r="AB521" s="20">
        <v>220.171</v>
      </c>
      <c r="AC521" s="19">
        <v>0</v>
      </c>
      <c r="AD521" s="20">
        <v>0</v>
      </c>
      <c r="AE521" s="20">
        <v>0</v>
      </c>
      <c r="AF521" s="19">
        <v>0.853747</v>
      </c>
      <c r="AG521" s="20">
        <v>0.0145038</v>
      </c>
      <c r="AH521" s="20">
        <v>101.095</v>
      </c>
      <c r="AI521" s="19">
        <v>0</v>
      </c>
      <c r="AJ521" s="20">
        <v>0</v>
      </c>
      <c r="AK521" s="20">
        <v>0</v>
      </c>
      <c r="AL521" s="19">
        <v>0</v>
      </c>
      <c r="AM521" s="20">
        <v>0</v>
      </c>
      <c r="AN521" s="20">
        <v>0</v>
      </c>
      <c r="AO521" s="19">
        <v>0</v>
      </c>
      <c r="AP521" s="20">
        <v>0</v>
      </c>
      <c r="AQ521" s="20">
        <v>0</v>
      </c>
    </row>
    <row r="522" spans="1:4" ht="17.25">
      <c r="A522" s="10">
        <v>0.359027777777778</v>
      </c>
      <c r="B522" s="19">
        <v>0.832827</v>
      </c>
      <c r="C522" s="20">
        <v>31.2795</v>
      </c>
      <c r="D522" s="20">
        <v>877.399</v>
      </c>
      <c r="E522" s="19">
        <v>0.889647</v>
      </c>
      <c r="F522" s="20">
        <v>28.0513</v>
      </c>
      <c r="G522" s="20">
        <v>1034.32</v>
      </c>
      <c r="H522" s="19">
        <v>0.898804</v>
      </c>
      <c r="I522" s="20">
        <v>17.4815</v>
      </c>
      <c r="J522" s="20">
        <v>934.894</v>
      </c>
      <c r="K522" s="19">
        <v>0.723198</v>
      </c>
      <c r="L522" s="20">
        <v>0.049302</v>
      </c>
      <c r="M522" s="20">
        <v>511.151</v>
      </c>
      <c r="N522" s="19">
        <v>0.836142</v>
      </c>
      <c r="O522" s="20">
        <v>31.3143</v>
      </c>
      <c r="P522" s="20">
        <v>879.508</v>
      </c>
      <c r="Q522" s="19">
        <v>0.765089</v>
      </c>
      <c r="R522" s="20">
        <v>1.62601</v>
      </c>
      <c r="S522" s="20">
        <v>46.0191</v>
      </c>
      <c r="T522" s="19">
        <v>0.963754</v>
      </c>
      <c r="U522" s="20">
        <v>0.548323</v>
      </c>
      <c r="V522" s="20">
        <v>111.744</v>
      </c>
      <c r="W522" s="19">
        <v>0.989709</v>
      </c>
      <c r="X522" s="20">
        <v>0.624683</v>
      </c>
      <c r="Y522" s="20">
        <v>42.8248</v>
      </c>
      <c r="Z522" s="19">
        <v>0.827294</v>
      </c>
      <c r="AA522" s="20">
        <v>3.42441</v>
      </c>
      <c r="AB522" s="20">
        <v>220.231</v>
      </c>
      <c r="AC522" s="19">
        <v>0</v>
      </c>
      <c r="AD522" s="20">
        <v>0</v>
      </c>
      <c r="AE522" s="20">
        <v>0</v>
      </c>
      <c r="AF522" s="19">
        <v>0.883483</v>
      </c>
      <c r="AG522" s="20">
        <v>5.39084</v>
      </c>
      <c r="AH522" s="20">
        <v>101.153</v>
      </c>
      <c r="AI522" s="19">
        <v>0</v>
      </c>
      <c r="AJ522" s="20">
        <v>0</v>
      </c>
      <c r="AK522" s="20">
        <v>0</v>
      </c>
      <c r="AL522" s="19">
        <v>0</v>
      </c>
      <c r="AM522" s="20">
        <v>0</v>
      </c>
      <c r="AN522" s="20">
        <v>0</v>
      </c>
      <c r="AO522" s="19">
        <v>0</v>
      </c>
      <c r="AP522" s="20">
        <v>0</v>
      </c>
      <c r="AQ522" s="20">
        <v>0</v>
      </c>
    </row>
    <row r="523" spans="1:4" ht="17.25">
      <c r="A523" s="10">
        <v>0.359722222222222</v>
      </c>
      <c r="B523" s="19">
        <v>0.830853</v>
      </c>
      <c r="C523" s="20">
        <v>31.1226</v>
      </c>
      <c r="D523" s="20">
        <v>877.928</v>
      </c>
      <c r="E523" s="19">
        <v>0.889021</v>
      </c>
      <c r="F523" s="20">
        <v>27.9496</v>
      </c>
      <c r="G523" s="20">
        <v>1034.78</v>
      </c>
      <c r="H523" s="19">
        <v>0.898099</v>
      </c>
      <c r="I523" s="20">
        <v>17.373</v>
      </c>
      <c r="J523" s="20">
        <v>935.18</v>
      </c>
      <c r="K523" s="19">
        <v>0.72437</v>
      </c>
      <c r="L523" s="20">
        <v>0.0495108</v>
      </c>
      <c r="M523" s="20">
        <v>511.152</v>
      </c>
      <c r="N523" s="19">
        <v>0.833921</v>
      </c>
      <c r="O523" s="20">
        <v>31.1597</v>
      </c>
      <c r="P523" s="20">
        <v>880.038</v>
      </c>
      <c r="Q523" s="19">
        <v>0.764685</v>
      </c>
      <c r="R523" s="20">
        <v>1.62279</v>
      </c>
      <c r="S523" s="20">
        <v>46.0462</v>
      </c>
      <c r="T523" s="19">
        <v>0.962439</v>
      </c>
      <c r="U523" s="20">
        <v>0.547424</v>
      </c>
      <c r="V523" s="20">
        <v>111.753</v>
      </c>
      <c r="W523" s="19">
        <v>0.989512</v>
      </c>
      <c r="X523" s="20">
        <v>0.624679</v>
      </c>
      <c r="Y523" s="20">
        <v>42.8352</v>
      </c>
      <c r="Z523" s="19">
        <v>0.826791</v>
      </c>
      <c r="AA523" s="20">
        <v>3.40938</v>
      </c>
      <c r="AB523" s="20">
        <v>220.287</v>
      </c>
      <c r="AC523" s="19">
        <v>0</v>
      </c>
      <c r="AD523" s="20">
        <v>0</v>
      </c>
      <c r="AE523" s="20">
        <v>0</v>
      </c>
      <c r="AF523" s="19">
        <v>0.885962</v>
      </c>
      <c r="AG523" s="20">
        <v>5.47467</v>
      </c>
      <c r="AH523" s="20">
        <v>101.244</v>
      </c>
      <c r="AI523" s="19">
        <v>0</v>
      </c>
      <c r="AJ523" s="20">
        <v>0</v>
      </c>
      <c r="AK523" s="20">
        <v>0</v>
      </c>
      <c r="AL523" s="19">
        <v>0</v>
      </c>
      <c r="AM523" s="20">
        <v>0</v>
      </c>
      <c r="AN523" s="20">
        <v>0</v>
      </c>
      <c r="AO523" s="19">
        <v>0</v>
      </c>
      <c r="AP523" s="20">
        <v>0</v>
      </c>
      <c r="AQ523" s="20">
        <v>0</v>
      </c>
    </row>
    <row r="524" spans="1:4" ht="17.25">
      <c r="A524" s="10">
        <v>0.360416666666667</v>
      </c>
      <c r="B524" s="19">
        <v>0.825615</v>
      </c>
      <c r="C524" s="20">
        <v>31.2008</v>
      </c>
      <c r="D524" s="20">
        <v>878.439</v>
      </c>
      <c r="E524" s="19">
        <v>0.885464</v>
      </c>
      <c r="F524" s="20">
        <v>27.9205</v>
      </c>
      <c r="G524" s="20">
        <v>1035.26</v>
      </c>
      <c r="H524" s="19">
        <v>0.895436</v>
      </c>
      <c r="I524" s="20">
        <v>17.3869</v>
      </c>
      <c r="J524" s="20">
        <v>935.474</v>
      </c>
      <c r="K524" s="19">
        <v>0.723228</v>
      </c>
      <c r="L524" s="20">
        <v>0.0502875</v>
      </c>
      <c r="M524" s="20">
        <v>511.153</v>
      </c>
      <c r="N524" s="19">
        <v>0.828755</v>
      </c>
      <c r="O524" s="20">
        <v>31.2377</v>
      </c>
      <c r="P524" s="20">
        <v>880.55</v>
      </c>
      <c r="Q524" s="19">
        <v>0.7612</v>
      </c>
      <c r="R524" s="20">
        <v>1.63009</v>
      </c>
      <c r="S524" s="20">
        <v>46.0729</v>
      </c>
      <c r="T524" s="19">
        <v>0.961772</v>
      </c>
      <c r="U524" s="20">
        <v>0.553467</v>
      </c>
      <c r="V524" s="20">
        <v>111.762</v>
      </c>
      <c r="W524" s="19">
        <v>0.989934</v>
      </c>
      <c r="X524" s="20">
        <v>0.629607</v>
      </c>
      <c r="Y524" s="20">
        <v>42.8457</v>
      </c>
      <c r="Z524" s="19">
        <v>0.821987</v>
      </c>
      <c r="AA524" s="20">
        <v>3.42435</v>
      </c>
      <c r="AB524" s="20">
        <v>220.343</v>
      </c>
      <c r="AC524" s="19">
        <v>0</v>
      </c>
      <c r="AD524" s="20">
        <v>0</v>
      </c>
      <c r="AE524" s="20">
        <v>0</v>
      </c>
      <c r="AF524" s="19">
        <v>0.883606</v>
      </c>
      <c r="AG524" s="20">
        <v>5.53703</v>
      </c>
      <c r="AH524" s="20">
        <v>101.334</v>
      </c>
      <c r="AI524" s="19">
        <v>0</v>
      </c>
      <c r="AJ524" s="20">
        <v>0</v>
      </c>
      <c r="AK524" s="20">
        <v>0</v>
      </c>
      <c r="AL524" s="19">
        <v>0</v>
      </c>
      <c r="AM524" s="20">
        <v>0</v>
      </c>
      <c r="AN524" s="20">
        <v>0</v>
      </c>
      <c r="AO524" s="19">
        <v>0</v>
      </c>
      <c r="AP524" s="20">
        <v>0</v>
      </c>
      <c r="AQ524" s="20">
        <v>0</v>
      </c>
    </row>
    <row r="525" spans="1:4" ht="17.25">
      <c r="A525" s="10">
        <v>0.36111111111111099</v>
      </c>
      <c r="B525" s="19">
        <v>0.821969</v>
      </c>
      <c r="C525" s="20">
        <v>31.0188</v>
      </c>
      <c r="D525" s="20">
        <v>878.949</v>
      </c>
      <c r="E525" s="19">
        <v>0.883898</v>
      </c>
      <c r="F525" s="20">
        <v>27.8801</v>
      </c>
      <c r="G525" s="20">
        <v>1035.72</v>
      </c>
      <c r="H525" s="19">
        <v>0.894214</v>
      </c>
      <c r="I525" s="20">
        <v>17.3184</v>
      </c>
      <c r="J525" s="20">
        <v>935.759</v>
      </c>
      <c r="K525" s="19">
        <v>0.727558</v>
      </c>
      <c r="L525" s="20">
        <v>0.0505889</v>
      </c>
      <c r="M525" s="20">
        <v>511.154</v>
      </c>
      <c r="N525" s="19">
        <v>0.824561</v>
      </c>
      <c r="O525" s="20">
        <v>31.0469</v>
      </c>
      <c r="P525" s="20">
        <v>881.077</v>
      </c>
      <c r="Q525" s="19">
        <v>0.760413</v>
      </c>
      <c r="R525" s="20">
        <v>1.63586</v>
      </c>
      <c r="S525" s="20">
        <v>46.1005</v>
      </c>
      <c r="T525" s="19">
        <v>0.960604</v>
      </c>
      <c r="U525" s="20">
        <v>0.553577</v>
      </c>
      <c r="V525" s="20">
        <v>111.771</v>
      </c>
      <c r="W525" s="19">
        <v>0.990074</v>
      </c>
      <c r="X525" s="20">
        <v>0.634007</v>
      </c>
      <c r="Y525" s="20">
        <v>42.8566</v>
      </c>
      <c r="Z525" s="19">
        <v>0.820068</v>
      </c>
      <c r="AA525" s="20">
        <v>3.43009</v>
      </c>
      <c r="AB525" s="20">
        <v>220.4</v>
      </c>
      <c r="AC525" s="19">
        <v>0</v>
      </c>
      <c r="AD525" s="20">
        <v>0</v>
      </c>
      <c r="AE525" s="20">
        <v>0</v>
      </c>
      <c r="AF525" s="19">
        <v>0.88227</v>
      </c>
      <c r="AG525" s="20">
        <v>5.52978</v>
      </c>
      <c r="AH525" s="20">
        <v>101.427</v>
      </c>
      <c r="AI525" s="19">
        <v>0</v>
      </c>
      <c r="AJ525" s="20">
        <v>0</v>
      </c>
      <c r="AK525" s="20">
        <v>0</v>
      </c>
      <c r="AL525" s="19">
        <v>0</v>
      </c>
      <c r="AM525" s="20">
        <v>0</v>
      </c>
      <c r="AN525" s="20">
        <v>0</v>
      </c>
      <c r="AO525" s="19">
        <v>0</v>
      </c>
      <c r="AP525" s="20">
        <v>0</v>
      </c>
      <c r="AQ525" s="20">
        <v>0</v>
      </c>
    </row>
    <row r="526" spans="1:4" ht="17.25">
      <c r="A526" s="10">
        <v>0.36180555555555599</v>
      </c>
      <c r="B526" s="19">
        <v>0.816663</v>
      </c>
      <c r="C526" s="20">
        <v>30.8492</v>
      </c>
      <c r="D526" s="20">
        <v>879.472</v>
      </c>
      <c r="E526" s="19">
        <v>0.881613</v>
      </c>
      <c r="F526" s="20">
        <v>27.7646</v>
      </c>
      <c r="G526" s="20">
        <v>1036.18</v>
      </c>
      <c r="H526" s="19">
        <v>0.892068</v>
      </c>
      <c r="I526" s="20">
        <v>17.2301</v>
      </c>
      <c r="J526" s="20">
        <v>936.051</v>
      </c>
      <c r="K526" s="19">
        <v>0.729165</v>
      </c>
      <c r="L526" s="20">
        <v>0.0513204</v>
      </c>
      <c r="M526" s="20">
        <v>511.154</v>
      </c>
      <c r="N526" s="19">
        <v>0.820401</v>
      </c>
      <c r="O526" s="20">
        <v>30.9068</v>
      </c>
      <c r="P526" s="20">
        <v>881.593</v>
      </c>
      <c r="Q526" s="19">
        <v>0.758467</v>
      </c>
      <c r="R526" s="20">
        <v>1.63456</v>
      </c>
      <c r="S526" s="20">
        <v>46.1278</v>
      </c>
      <c r="T526" s="19">
        <v>0.95834</v>
      </c>
      <c r="U526" s="20">
        <v>0.554965</v>
      </c>
      <c r="V526" s="20">
        <v>111.78</v>
      </c>
      <c r="W526" s="19">
        <v>0.990277</v>
      </c>
      <c r="X526" s="20">
        <v>0.63706</v>
      </c>
      <c r="Y526" s="20">
        <v>42.8671</v>
      </c>
      <c r="Z526" s="19">
        <v>0.810177</v>
      </c>
      <c r="AA526" s="20">
        <v>3.44355</v>
      </c>
      <c r="AB526" s="20">
        <v>220.459</v>
      </c>
      <c r="AC526" s="19">
        <v>0</v>
      </c>
      <c r="AD526" s="20">
        <v>0</v>
      </c>
      <c r="AE526" s="20">
        <v>0</v>
      </c>
      <c r="AF526" s="19">
        <v>0.803334</v>
      </c>
      <c r="AG526" s="20">
        <v>0.00534176</v>
      </c>
      <c r="AH526" s="20">
        <v>101.506</v>
      </c>
      <c r="AI526" s="19">
        <v>0</v>
      </c>
      <c r="AJ526" s="20">
        <v>0</v>
      </c>
      <c r="AK526" s="20">
        <v>0</v>
      </c>
      <c r="AL526" s="19">
        <v>0</v>
      </c>
      <c r="AM526" s="20">
        <v>0</v>
      </c>
      <c r="AN526" s="20">
        <v>0</v>
      </c>
      <c r="AO526" s="19">
        <v>0</v>
      </c>
      <c r="AP526" s="20">
        <v>0</v>
      </c>
      <c r="AQ526" s="20">
        <v>0</v>
      </c>
    </row>
    <row r="527" spans="1:4" ht="17.25">
      <c r="A527" s="10">
        <v>0.36249999999999999</v>
      </c>
      <c r="B527" s="19">
        <v>0.818703</v>
      </c>
      <c r="C527" s="20">
        <v>30.7554</v>
      </c>
      <c r="D527" s="20">
        <v>879.986</v>
      </c>
      <c r="E527" s="19">
        <v>0.882069</v>
      </c>
      <c r="F527" s="20">
        <v>27.6958</v>
      </c>
      <c r="G527" s="20">
        <v>1036.65</v>
      </c>
      <c r="H527" s="19">
        <v>0.892316</v>
      </c>
      <c r="I527" s="20">
        <v>17.1719</v>
      </c>
      <c r="J527" s="20">
        <v>936.337</v>
      </c>
      <c r="K527" s="19">
        <v>0.726594</v>
      </c>
      <c r="L527" s="20">
        <v>0.0508042</v>
      </c>
      <c r="M527" s="20">
        <v>511.155</v>
      </c>
      <c r="N527" s="19">
        <v>0.821955</v>
      </c>
      <c r="O527" s="20">
        <v>30.7914</v>
      </c>
      <c r="P527" s="20">
        <v>882.098</v>
      </c>
      <c r="Q527" s="19">
        <v>0.758803</v>
      </c>
      <c r="R527" s="20">
        <v>1.62834</v>
      </c>
      <c r="S527" s="20">
        <v>46.1549</v>
      </c>
      <c r="T527" s="19">
        <v>0.959054</v>
      </c>
      <c r="U527" s="20">
        <v>0.5533</v>
      </c>
      <c r="V527" s="20">
        <v>111.79</v>
      </c>
      <c r="W527" s="19">
        <v>0.990188</v>
      </c>
      <c r="X527" s="20">
        <v>0.634445</v>
      </c>
      <c r="Y527" s="20">
        <v>42.8775</v>
      </c>
      <c r="Z527" s="19">
        <v>0.815249</v>
      </c>
      <c r="AA527" s="20">
        <v>3.43021</v>
      </c>
      <c r="AB527" s="20">
        <v>220.516</v>
      </c>
      <c r="AC527" s="19">
        <v>0</v>
      </c>
      <c r="AD527" s="20">
        <v>0</v>
      </c>
      <c r="AE527" s="20">
        <v>0</v>
      </c>
      <c r="AF527" s="19">
        <v>0.835826</v>
      </c>
      <c r="AG527" s="20">
        <v>0.00529324</v>
      </c>
      <c r="AH527" s="20">
        <v>101.506</v>
      </c>
      <c r="AI527" s="19">
        <v>0</v>
      </c>
      <c r="AJ527" s="20">
        <v>0</v>
      </c>
      <c r="AK527" s="20">
        <v>0</v>
      </c>
      <c r="AL527" s="19">
        <v>0</v>
      </c>
      <c r="AM527" s="20">
        <v>0</v>
      </c>
      <c r="AN527" s="20">
        <v>0</v>
      </c>
      <c r="AO527" s="19">
        <v>0</v>
      </c>
      <c r="AP527" s="20">
        <v>0</v>
      </c>
      <c r="AQ527" s="20">
        <v>0</v>
      </c>
    </row>
    <row r="528" spans="1:4" ht="17.25">
      <c r="A528" s="10">
        <v>0.36319444444444399</v>
      </c>
      <c r="B528" s="19">
        <v>0.820223</v>
      </c>
      <c r="C528" s="20">
        <v>30.8535</v>
      </c>
      <c r="D528" s="20">
        <v>880.49</v>
      </c>
      <c r="E528" s="19">
        <v>0.88294</v>
      </c>
      <c r="F528" s="20">
        <v>27.7139</v>
      </c>
      <c r="G528" s="20">
        <v>1037.1</v>
      </c>
      <c r="H528" s="19">
        <v>0.892814</v>
      </c>
      <c r="I528" s="20">
        <v>17.1515</v>
      </c>
      <c r="J528" s="20">
        <v>936.619</v>
      </c>
      <c r="K528" s="19">
        <v>0.726578</v>
      </c>
      <c r="L528" s="20">
        <v>0.0507985</v>
      </c>
      <c r="M528" s="20">
        <v>511.156</v>
      </c>
      <c r="N528" s="19">
        <v>0.823132</v>
      </c>
      <c r="O528" s="20">
        <v>30.9017</v>
      </c>
      <c r="P528" s="20">
        <v>882.603</v>
      </c>
      <c r="Q528" s="19">
        <v>0.758859</v>
      </c>
      <c r="R528" s="20">
        <v>1.62452</v>
      </c>
      <c r="S528" s="20">
        <v>46.1821</v>
      </c>
      <c r="T528" s="19">
        <v>0.959523</v>
      </c>
      <c r="U528" s="20">
        <v>0.554785</v>
      </c>
      <c r="V528" s="20">
        <v>111.799</v>
      </c>
      <c r="W528" s="19">
        <v>0.990203</v>
      </c>
      <c r="X528" s="20">
        <v>0.632632</v>
      </c>
      <c r="Y528" s="20">
        <v>42.8881</v>
      </c>
      <c r="Z528" s="19">
        <v>0.812953</v>
      </c>
      <c r="AA528" s="20">
        <v>3.44489</v>
      </c>
      <c r="AB528" s="20">
        <v>220.573</v>
      </c>
      <c r="AC528" s="19">
        <v>0</v>
      </c>
      <c r="AD528" s="20">
        <v>0</v>
      </c>
      <c r="AE528" s="20">
        <v>0</v>
      </c>
      <c r="AF528" s="19">
        <v>0</v>
      </c>
      <c r="AG528" s="20">
        <v>0</v>
      </c>
      <c r="AH528" s="20">
        <v>101.506</v>
      </c>
      <c r="AI528" s="19">
        <v>0</v>
      </c>
      <c r="AJ528" s="20">
        <v>0</v>
      </c>
      <c r="AK528" s="20">
        <v>0</v>
      </c>
      <c r="AL528" s="19">
        <v>0</v>
      </c>
      <c r="AM528" s="20">
        <v>0</v>
      </c>
      <c r="AN528" s="20">
        <v>0</v>
      </c>
      <c r="AO528" s="19">
        <v>0</v>
      </c>
      <c r="AP528" s="20">
        <v>0</v>
      </c>
      <c r="AQ528" s="20">
        <v>0</v>
      </c>
    </row>
    <row r="529" spans="1:4" ht="17.25">
      <c r="A529" s="10">
        <v>0.36388888888888898</v>
      </c>
      <c r="B529" s="19">
        <v>0.820279</v>
      </c>
      <c r="C529" s="20">
        <v>30.7982</v>
      </c>
      <c r="D529" s="20">
        <v>881.013</v>
      </c>
      <c r="E529" s="19">
        <v>0.88286</v>
      </c>
      <c r="F529" s="20">
        <v>27.6663</v>
      </c>
      <c r="G529" s="20">
        <v>1037.57</v>
      </c>
      <c r="H529" s="19">
        <v>0.892831</v>
      </c>
      <c r="I529" s="20">
        <v>17.1178</v>
      </c>
      <c r="J529" s="20">
        <v>936.909</v>
      </c>
      <c r="K529" s="19">
        <v>0.727414</v>
      </c>
      <c r="L529" s="20">
        <v>0.0505873</v>
      </c>
      <c r="M529" s="20">
        <v>511.157</v>
      </c>
      <c r="N529" s="19">
        <v>0.823276</v>
      </c>
      <c r="O529" s="20">
        <v>30.8397</v>
      </c>
      <c r="P529" s="20">
        <v>883.126</v>
      </c>
      <c r="Q529" s="19">
        <v>0.759349</v>
      </c>
      <c r="R529" s="20">
        <v>1.6293</v>
      </c>
      <c r="S529" s="20">
        <v>46.2092</v>
      </c>
      <c r="T529" s="19">
        <v>0.959761</v>
      </c>
      <c r="U529" s="20">
        <v>0.554482</v>
      </c>
      <c r="V529" s="20">
        <v>111.808</v>
      </c>
      <c r="W529" s="19">
        <v>0.990143</v>
      </c>
      <c r="X529" s="20">
        <v>0.633605</v>
      </c>
      <c r="Y529" s="20">
        <v>42.899</v>
      </c>
      <c r="Z529" s="19">
        <v>0.813487</v>
      </c>
      <c r="AA529" s="20">
        <v>3.43956</v>
      </c>
      <c r="AB529" s="20">
        <v>220.629</v>
      </c>
      <c r="AC529" s="19">
        <v>0</v>
      </c>
      <c r="AD529" s="20">
        <v>0</v>
      </c>
      <c r="AE529" s="20">
        <v>0</v>
      </c>
      <c r="AF529" s="19">
        <v>0</v>
      </c>
      <c r="AG529" s="20">
        <v>0</v>
      </c>
      <c r="AH529" s="20">
        <v>101.506</v>
      </c>
      <c r="AI529" s="19">
        <v>0</v>
      </c>
      <c r="AJ529" s="20">
        <v>0</v>
      </c>
      <c r="AK529" s="20">
        <v>0</v>
      </c>
      <c r="AL529" s="19">
        <v>0</v>
      </c>
      <c r="AM529" s="20">
        <v>0</v>
      </c>
      <c r="AN529" s="20">
        <v>0</v>
      </c>
      <c r="AO529" s="19">
        <v>0</v>
      </c>
      <c r="AP529" s="20">
        <v>0</v>
      </c>
      <c r="AQ529" s="20">
        <v>0</v>
      </c>
    </row>
    <row r="530" spans="1:4" ht="17.25">
      <c r="A530" s="10">
        <v>0.36458333333333298</v>
      </c>
      <c r="B530" s="19">
        <v>0.821416</v>
      </c>
      <c r="C530" s="20">
        <v>30.7861</v>
      </c>
      <c r="D530" s="20">
        <v>881.517</v>
      </c>
      <c r="E530" s="19">
        <v>0.883403</v>
      </c>
      <c r="F530" s="20">
        <v>27.6115</v>
      </c>
      <c r="G530" s="20">
        <v>1038.02</v>
      </c>
      <c r="H530" s="19">
        <v>0.893326</v>
      </c>
      <c r="I530" s="20">
        <v>17.0949</v>
      </c>
      <c r="J530" s="20">
        <v>937.189</v>
      </c>
      <c r="K530" s="19">
        <v>0.728533</v>
      </c>
      <c r="L530" s="20">
        <v>0.0504939</v>
      </c>
      <c r="M530" s="20">
        <v>511.158</v>
      </c>
      <c r="N530" s="19">
        <v>0.824681</v>
      </c>
      <c r="O530" s="20">
        <v>30.8231</v>
      </c>
      <c r="P530" s="20">
        <v>883.632</v>
      </c>
      <c r="Q530" s="19">
        <v>0.760322</v>
      </c>
      <c r="R530" s="20">
        <v>1.62916</v>
      </c>
      <c r="S530" s="20">
        <v>46.2359</v>
      </c>
      <c r="T530" s="19">
        <v>0.960551</v>
      </c>
      <c r="U530" s="20">
        <v>0.552472</v>
      </c>
      <c r="V530" s="20">
        <v>111.817</v>
      </c>
      <c r="W530" s="19">
        <v>0.98998</v>
      </c>
      <c r="X530" s="20">
        <v>0.632462</v>
      </c>
      <c r="Y530" s="20">
        <v>42.9093</v>
      </c>
      <c r="Z530" s="19">
        <v>0.814196</v>
      </c>
      <c r="AA530" s="20">
        <v>3.43781</v>
      </c>
      <c r="AB530" s="20">
        <v>220.687</v>
      </c>
      <c r="AC530" s="19">
        <v>0</v>
      </c>
      <c r="AD530" s="20">
        <v>0</v>
      </c>
      <c r="AE530" s="20">
        <v>0</v>
      </c>
      <c r="AF530" s="19">
        <v>0.844271</v>
      </c>
      <c r="AG530" s="20">
        <v>0.00537074</v>
      </c>
      <c r="AH530" s="20">
        <v>101.506</v>
      </c>
      <c r="AI530" s="19">
        <v>0</v>
      </c>
      <c r="AJ530" s="20">
        <v>0</v>
      </c>
      <c r="AK530" s="20">
        <v>0</v>
      </c>
      <c r="AL530" s="19">
        <v>0</v>
      </c>
      <c r="AM530" s="20">
        <v>0</v>
      </c>
      <c r="AN530" s="20">
        <v>0</v>
      </c>
      <c r="AO530" s="19">
        <v>0</v>
      </c>
      <c r="AP530" s="20">
        <v>0</v>
      </c>
      <c r="AQ530" s="20">
        <v>0</v>
      </c>
    </row>
    <row r="531" spans="1:4" ht="17.25">
      <c r="A531" s="10">
        <v>0.36527777777777798</v>
      </c>
      <c r="B531" s="19">
        <v>0.820635</v>
      </c>
      <c r="C531" s="20">
        <v>30.8186</v>
      </c>
      <c r="D531" s="20">
        <v>882.039</v>
      </c>
      <c r="E531" s="19">
        <v>0.882816</v>
      </c>
      <c r="F531" s="20">
        <v>27.6068</v>
      </c>
      <c r="G531" s="20">
        <v>1038.48</v>
      </c>
      <c r="H531" s="19">
        <v>0.893017</v>
      </c>
      <c r="I531" s="20">
        <v>17.1166</v>
      </c>
      <c r="J531" s="20">
        <v>937.47</v>
      </c>
      <c r="K531" s="19">
        <v>0.727581</v>
      </c>
      <c r="L531" s="20">
        <v>0.0505546</v>
      </c>
      <c r="M531" s="20">
        <v>511.159</v>
      </c>
      <c r="N531" s="19">
        <v>0.823602</v>
      </c>
      <c r="O531" s="20">
        <v>30.8537</v>
      </c>
      <c r="P531" s="20">
        <v>884.154</v>
      </c>
      <c r="Q531" s="19">
        <v>0.759072</v>
      </c>
      <c r="R531" s="20">
        <v>1.62832</v>
      </c>
      <c r="S531" s="20">
        <v>46.263</v>
      </c>
      <c r="T531" s="19">
        <v>0.960417</v>
      </c>
      <c r="U531" s="20">
        <v>0.554649</v>
      </c>
      <c r="V531" s="20">
        <v>111.827</v>
      </c>
      <c r="W531" s="19">
        <v>0.990111</v>
      </c>
      <c r="X531" s="20">
        <v>0.632324</v>
      </c>
      <c r="Y531" s="20">
        <v>42.9197</v>
      </c>
      <c r="Z531" s="19">
        <v>0.813801</v>
      </c>
      <c r="AA531" s="20">
        <v>3.43455</v>
      </c>
      <c r="AB531" s="20">
        <v>220.746</v>
      </c>
      <c r="AC531" s="19">
        <v>0</v>
      </c>
      <c r="AD531" s="20">
        <v>0</v>
      </c>
      <c r="AE531" s="20">
        <v>0</v>
      </c>
      <c r="AF531" s="19">
        <v>0</v>
      </c>
      <c r="AG531" s="20">
        <v>0</v>
      </c>
      <c r="AH531" s="20">
        <v>101.506</v>
      </c>
      <c r="AI531" s="19">
        <v>0</v>
      </c>
      <c r="AJ531" s="20">
        <v>0</v>
      </c>
      <c r="AK531" s="20">
        <v>0</v>
      </c>
      <c r="AL531" s="19">
        <v>0</v>
      </c>
      <c r="AM531" s="20">
        <v>0</v>
      </c>
      <c r="AN531" s="20">
        <v>0</v>
      </c>
      <c r="AO531" s="19">
        <v>0</v>
      </c>
      <c r="AP531" s="20">
        <v>0</v>
      </c>
      <c r="AQ531" s="20">
        <v>0</v>
      </c>
    </row>
    <row r="532" spans="1:4" ht="17.25">
      <c r="A532" s="10">
        <v>0.36597222222222198</v>
      </c>
      <c r="B532" s="19">
        <v>0.821307</v>
      </c>
      <c r="C532" s="20">
        <v>30.8179</v>
      </c>
      <c r="D532" s="20">
        <v>882.561</v>
      </c>
      <c r="E532" s="19">
        <v>0.883252</v>
      </c>
      <c r="F532" s="20">
        <v>27.6271</v>
      </c>
      <c r="G532" s="20">
        <v>1038.95</v>
      </c>
      <c r="H532" s="19">
        <v>0.893299</v>
      </c>
      <c r="I532" s="20">
        <v>17.1432</v>
      </c>
      <c r="J532" s="20">
        <v>937.76</v>
      </c>
      <c r="K532" s="19">
        <v>0.727505</v>
      </c>
      <c r="L532" s="20">
        <v>0.050597</v>
      </c>
      <c r="M532" s="20">
        <v>511.159</v>
      </c>
      <c r="N532" s="19">
        <v>0.82428</v>
      </c>
      <c r="O532" s="20">
        <v>30.863</v>
      </c>
      <c r="P532" s="20">
        <v>884.677</v>
      </c>
      <c r="Q532" s="19">
        <v>0.759843</v>
      </c>
      <c r="R532" s="20">
        <v>1.62818</v>
      </c>
      <c r="S532" s="20">
        <v>46.2906</v>
      </c>
      <c r="T532" s="19">
        <v>0.960715</v>
      </c>
      <c r="U532" s="20">
        <v>0.556359</v>
      </c>
      <c r="V532" s="20">
        <v>111.836</v>
      </c>
      <c r="W532" s="19">
        <v>0.99015</v>
      </c>
      <c r="X532" s="20">
        <v>0.632298</v>
      </c>
      <c r="Y532" s="20">
        <v>42.9304</v>
      </c>
      <c r="Z532" s="19">
        <v>0.814766</v>
      </c>
      <c r="AA532" s="20">
        <v>3.43973</v>
      </c>
      <c r="AB532" s="20">
        <v>220.802</v>
      </c>
      <c r="AC532" s="19">
        <v>0</v>
      </c>
      <c r="AD532" s="20">
        <v>0</v>
      </c>
      <c r="AE532" s="20">
        <v>0</v>
      </c>
      <c r="AF532" s="19">
        <v>0.803454</v>
      </c>
      <c r="AG532" s="20">
        <v>0.00520763</v>
      </c>
      <c r="AH532" s="20">
        <v>101.506</v>
      </c>
      <c r="AI532" s="19">
        <v>0</v>
      </c>
      <c r="AJ532" s="20">
        <v>0</v>
      </c>
      <c r="AK532" s="20">
        <v>0</v>
      </c>
      <c r="AL532" s="19">
        <v>0</v>
      </c>
      <c r="AM532" s="20">
        <v>0</v>
      </c>
      <c r="AN532" s="20">
        <v>0</v>
      </c>
      <c r="AO532" s="19">
        <v>0</v>
      </c>
      <c r="AP532" s="20">
        <v>0</v>
      </c>
      <c r="AQ532" s="20">
        <v>0</v>
      </c>
    </row>
    <row r="533" spans="1:4" ht="17.25">
      <c r="A533" s="10">
        <v>0.36666666666666697</v>
      </c>
      <c r="B533" s="19">
        <v>0.821752</v>
      </c>
      <c r="C533" s="20">
        <v>30.7964</v>
      </c>
      <c r="D533" s="20">
        <v>883.067</v>
      </c>
      <c r="E533" s="19">
        <v>0.883425</v>
      </c>
      <c r="F533" s="20">
        <v>27.6057</v>
      </c>
      <c r="G533" s="20">
        <v>1039.4</v>
      </c>
      <c r="H533" s="19">
        <v>0.893161</v>
      </c>
      <c r="I533" s="20">
        <v>17.128</v>
      </c>
      <c r="J533" s="20">
        <v>938.05</v>
      </c>
      <c r="K533" s="19">
        <v>0.727711</v>
      </c>
      <c r="L533" s="20">
        <v>0.0505879</v>
      </c>
      <c r="M533" s="20">
        <v>511.16</v>
      </c>
      <c r="N533" s="19">
        <v>0.824754</v>
      </c>
      <c r="O533" s="20">
        <v>30.8349</v>
      </c>
      <c r="P533" s="20">
        <v>885.183</v>
      </c>
      <c r="Q533" s="19">
        <v>0.759518</v>
      </c>
      <c r="R533" s="20">
        <v>1.62709</v>
      </c>
      <c r="S533" s="20">
        <v>46.3177</v>
      </c>
      <c r="T533" s="19">
        <v>0.96058</v>
      </c>
      <c r="U533" s="20">
        <v>0.555676</v>
      </c>
      <c r="V533" s="20">
        <v>111.845</v>
      </c>
      <c r="W533" s="19">
        <v>0.990102</v>
      </c>
      <c r="X533" s="20">
        <v>0.630218</v>
      </c>
      <c r="Y533" s="20">
        <v>42.9409</v>
      </c>
      <c r="Z533" s="19">
        <v>0.813421</v>
      </c>
      <c r="AA533" s="20">
        <v>3.43062</v>
      </c>
      <c r="AB533" s="20">
        <v>220.859</v>
      </c>
      <c r="AC533" s="19">
        <v>0</v>
      </c>
      <c r="AD533" s="20">
        <v>0</v>
      </c>
      <c r="AE533" s="20">
        <v>0</v>
      </c>
      <c r="AF533" s="19">
        <v>0</v>
      </c>
      <c r="AG533" s="20">
        <v>0</v>
      </c>
      <c r="AH533" s="20">
        <v>101.506</v>
      </c>
      <c r="AI533" s="19">
        <v>0</v>
      </c>
      <c r="AJ533" s="20">
        <v>0</v>
      </c>
      <c r="AK533" s="20">
        <v>0</v>
      </c>
      <c r="AL533" s="19">
        <v>0</v>
      </c>
      <c r="AM533" s="20">
        <v>0</v>
      </c>
      <c r="AN533" s="20">
        <v>0</v>
      </c>
      <c r="AO533" s="19">
        <v>0</v>
      </c>
      <c r="AP533" s="20">
        <v>0</v>
      </c>
      <c r="AQ533" s="20">
        <v>0</v>
      </c>
    </row>
    <row r="534" spans="1:4" ht="17.25">
      <c r="A534" s="10">
        <v>0.36736111111111103</v>
      </c>
      <c r="B534" s="19">
        <v>0.821549</v>
      </c>
      <c r="C534" s="20">
        <v>30.8514</v>
      </c>
      <c r="D534" s="20">
        <v>883.589</v>
      </c>
      <c r="E534" s="19">
        <v>0.883069</v>
      </c>
      <c r="F534" s="20">
        <v>27.6437</v>
      </c>
      <c r="G534" s="20">
        <v>1039.87</v>
      </c>
      <c r="H534" s="19">
        <v>0.893165</v>
      </c>
      <c r="I534" s="20">
        <v>17.1558</v>
      </c>
      <c r="J534" s="20">
        <v>938.331</v>
      </c>
      <c r="K534" s="19">
        <v>0.727127</v>
      </c>
      <c r="L534" s="20">
        <v>0.0506422</v>
      </c>
      <c r="M534" s="20">
        <v>511.161</v>
      </c>
      <c r="N534" s="19">
        <v>0.823942</v>
      </c>
      <c r="O534" s="20">
        <v>30.879</v>
      </c>
      <c r="P534" s="20">
        <v>885.697</v>
      </c>
      <c r="Q534" s="19">
        <v>0.759549</v>
      </c>
      <c r="R534" s="20">
        <v>1.63269</v>
      </c>
      <c r="S534" s="20">
        <v>46.3444</v>
      </c>
      <c r="T534" s="19">
        <v>0.960417</v>
      </c>
      <c r="U534" s="20">
        <v>0.557094</v>
      </c>
      <c r="V534" s="20">
        <v>111.854</v>
      </c>
      <c r="W534" s="19">
        <v>0.990219</v>
      </c>
      <c r="X534" s="20">
        <v>0.633108</v>
      </c>
      <c r="Y534" s="20">
        <v>42.9517</v>
      </c>
      <c r="Z534" s="19">
        <v>0.814431</v>
      </c>
      <c r="AA534" s="20">
        <v>3.42577</v>
      </c>
      <c r="AB534" s="20">
        <v>220.916</v>
      </c>
      <c r="AC534" s="19">
        <v>0</v>
      </c>
      <c r="AD534" s="20">
        <v>0</v>
      </c>
      <c r="AE534" s="20">
        <v>0</v>
      </c>
      <c r="AF534" s="19">
        <v>0.869244</v>
      </c>
      <c r="AG534" s="20">
        <v>0.0148441</v>
      </c>
      <c r="AH534" s="20">
        <v>101.507</v>
      </c>
      <c r="AI534" s="19">
        <v>0</v>
      </c>
      <c r="AJ534" s="20">
        <v>0</v>
      </c>
      <c r="AK534" s="20">
        <v>0</v>
      </c>
      <c r="AL534" s="19">
        <v>0</v>
      </c>
      <c r="AM534" s="20">
        <v>0</v>
      </c>
      <c r="AN534" s="20">
        <v>0</v>
      </c>
      <c r="AO534" s="19">
        <v>0</v>
      </c>
      <c r="AP534" s="20">
        <v>0</v>
      </c>
      <c r="AQ534" s="20">
        <v>0</v>
      </c>
    </row>
    <row r="535" spans="1:4" ht="17.25">
      <c r="A535" s="10">
        <v>0.36805555555555602</v>
      </c>
      <c r="B535" s="19">
        <v>0.822467</v>
      </c>
      <c r="C535" s="20">
        <v>30.7989</v>
      </c>
      <c r="D535" s="20">
        <v>884.094</v>
      </c>
      <c r="E535" s="19">
        <v>0.884044</v>
      </c>
      <c r="F535" s="20">
        <v>27.603</v>
      </c>
      <c r="G535" s="20">
        <v>1040.32</v>
      </c>
      <c r="H535" s="19">
        <v>0.894199</v>
      </c>
      <c r="I535" s="20">
        <v>17.1388</v>
      </c>
      <c r="J535" s="20">
        <v>938.612</v>
      </c>
      <c r="K535" s="19">
        <v>0.728781</v>
      </c>
      <c r="L535" s="20">
        <v>0.0503559</v>
      </c>
      <c r="M535" s="20">
        <v>511.162</v>
      </c>
      <c r="N535" s="19">
        <v>0.825825</v>
      </c>
      <c r="O535" s="20">
        <v>30.8274</v>
      </c>
      <c r="P535" s="20">
        <v>886.203</v>
      </c>
      <c r="Q535" s="19">
        <v>0.760996</v>
      </c>
      <c r="R535" s="20">
        <v>1.62733</v>
      </c>
      <c r="S535" s="20">
        <v>46.372</v>
      </c>
      <c r="T535" s="19">
        <v>0.961773</v>
      </c>
      <c r="U535" s="20">
        <v>0.555432</v>
      </c>
      <c r="V535" s="20">
        <v>111.864</v>
      </c>
      <c r="W535" s="19">
        <v>0.990015</v>
      </c>
      <c r="X535" s="20">
        <v>0.630856</v>
      </c>
      <c r="Y535" s="20">
        <v>42.962</v>
      </c>
      <c r="Z535" s="19">
        <v>0.824246</v>
      </c>
      <c r="AA535" s="20">
        <v>3.40438</v>
      </c>
      <c r="AB535" s="20">
        <v>220.974</v>
      </c>
      <c r="AC535" s="19">
        <v>0</v>
      </c>
      <c r="AD535" s="20">
        <v>0</v>
      </c>
      <c r="AE535" s="20">
        <v>0</v>
      </c>
      <c r="AF535" s="19">
        <v>0.883672</v>
      </c>
      <c r="AG535" s="20">
        <v>5.45688</v>
      </c>
      <c r="AH535" s="20">
        <v>101.587</v>
      </c>
      <c r="AI535" s="19">
        <v>0</v>
      </c>
      <c r="AJ535" s="20">
        <v>0</v>
      </c>
      <c r="AK535" s="20">
        <v>0</v>
      </c>
      <c r="AL535" s="19">
        <v>0</v>
      </c>
      <c r="AM535" s="20">
        <v>0</v>
      </c>
      <c r="AN535" s="20">
        <v>0</v>
      </c>
      <c r="AO535" s="19">
        <v>0</v>
      </c>
      <c r="AP535" s="20">
        <v>0</v>
      </c>
      <c r="AQ535" s="20">
        <v>0</v>
      </c>
    </row>
    <row r="536" spans="1:4" ht="17.25">
      <c r="A536" s="10">
        <v>0.36875000000000002</v>
      </c>
      <c r="B536" s="19">
        <v>0.822086</v>
      </c>
      <c r="C536" s="20">
        <v>30.8258</v>
      </c>
      <c r="D536" s="20">
        <v>884.59</v>
      </c>
      <c r="E536" s="19">
        <v>0.884119</v>
      </c>
      <c r="F536" s="20">
        <v>27.645</v>
      </c>
      <c r="G536" s="20">
        <v>1040.78</v>
      </c>
      <c r="H536" s="19">
        <v>0.89386</v>
      </c>
      <c r="I536" s="20">
        <v>17.1689</v>
      </c>
      <c r="J536" s="20">
        <v>938.902</v>
      </c>
      <c r="K536" s="19">
        <v>0.805104</v>
      </c>
      <c r="L536" s="20">
        <v>1.98195</v>
      </c>
      <c r="M536" s="20">
        <v>511.189</v>
      </c>
      <c r="N536" s="19">
        <v>0.825555</v>
      </c>
      <c r="O536" s="20">
        <v>30.8859</v>
      </c>
      <c r="P536" s="20">
        <v>886.726</v>
      </c>
      <c r="Q536" s="19">
        <v>0.760649</v>
      </c>
      <c r="R536" s="20">
        <v>1.62873</v>
      </c>
      <c r="S536" s="20">
        <v>46.3987</v>
      </c>
      <c r="T536" s="19">
        <v>0.961078</v>
      </c>
      <c r="U536" s="20">
        <v>0.555148</v>
      </c>
      <c r="V536" s="20">
        <v>111.873</v>
      </c>
      <c r="W536" s="19">
        <v>0.990102</v>
      </c>
      <c r="X536" s="20">
        <v>0.631989</v>
      </c>
      <c r="Y536" s="20">
        <v>42.9725</v>
      </c>
      <c r="Z536" s="19">
        <v>0.820296</v>
      </c>
      <c r="AA536" s="20">
        <v>3.40537</v>
      </c>
      <c r="AB536" s="20">
        <v>221.031</v>
      </c>
      <c r="AC536" s="19">
        <v>0</v>
      </c>
      <c r="AD536" s="20">
        <v>0</v>
      </c>
      <c r="AE536" s="20">
        <v>0</v>
      </c>
      <c r="AF536" s="19">
        <v>0.881963</v>
      </c>
      <c r="AG536" s="20">
        <v>5.48496</v>
      </c>
      <c r="AH536" s="20">
        <v>101.678</v>
      </c>
      <c r="AI536" s="19">
        <v>0</v>
      </c>
      <c r="AJ536" s="20">
        <v>0</v>
      </c>
      <c r="AK536" s="20">
        <v>0</v>
      </c>
      <c r="AL536" s="19">
        <v>0</v>
      </c>
      <c r="AM536" s="20">
        <v>0</v>
      </c>
      <c r="AN536" s="20">
        <v>0</v>
      </c>
      <c r="AO536" s="19">
        <v>0</v>
      </c>
      <c r="AP536" s="20">
        <v>0</v>
      </c>
      <c r="AQ536" s="20">
        <v>0</v>
      </c>
    </row>
    <row r="537" spans="1:4" ht="17.25">
      <c r="A537" s="10">
        <v>0.36944444444444402</v>
      </c>
      <c r="B537" s="19">
        <v>0.824391</v>
      </c>
      <c r="C537" s="20">
        <v>30.9705</v>
      </c>
      <c r="D537" s="20">
        <v>885.114</v>
      </c>
      <c r="E537" s="19">
        <v>0.884692</v>
      </c>
      <c r="F537" s="20">
        <v>27.6736</v>
      </c>
      <c r="G537" s="20">
        <v>1041.25</v>
      </c>
      <c r="H537" s="19">
        <v>0.894674</v>
      </c>
      <c r="I537" s="20">
        <v>17.2071</v>
      </c>
      <c r="J537" s="20">
        <v>939.189</v>
      </c>
      <c r="K537" s="19">
        <v>0.869587</v>
      </c>
      <c r="L537" s="20">
        <v>8.30805</v>
      </c>
      <c r="M537" s="20">
        <v>511.297</v>
      </c>
      <c r="N537" s="19">
        <v>0.827656</v>
      </c>
      <c r="O537" s="20">
        <v>31.0028</v>
      </c>
      <c r="P537" s="20">
        <v>887.233</v>
      </c>
      <c r="Q537" s="19">
        <v>0.760605</v>
      </c>
      <c r="R537" s="20">
        <v>1.62745</v>
      </c>
      <c r="S537" s="20">
        <v>46.4259</v>
      </c>
      <c r="T537" s="19">
        <v>0.961598</v>
      </c>
      <c r="U537" s="20">
        <v>0.554869</v>
      </c>
      <c r="V537" s="20">
        <v>111.882</v>
      </c>
      <c r="W537" s="19">
        <v>0.990047</v>
      </c>
      <c r="X537" s="20">
        <v>0.629591</v>
      </c>
      <c r="Y537" s="20">
        <v>42.9832</v>
      </c>
      <c r="Z537" s="19">
        <v>0.813181</v>
      </c>
      <c r="AA537" s="20">
        <v>3.40514</v>
      </c>
      <c r="AB537" s="20">
        <v>221.087</v>
      </c>
      <c r="AC537" s="19">
        <v>0</v>
      </c>
      <c r="AD537" s="20">
        <v>0</v>
      </c>
      <c r="AE537" s="20">
        <v>0</v>
      </c>
      <c r="AF537" s="19">
        <v>0</v>
      </c>
      <c r="AG537" s="20">
        <v>0</v>
      </c>
      <c r="AH537" s="20">
        <v>101.751</v>
      </c>
      <c r="AI537" s="19">
        <v>0</v>
      </c>
      <c r="AJ537" s="20">
        <v>0</v>
      </c>
      <c r="AK537" s="20">
        <v>0</v>
      </c>
      <c r="AL537" s="19">
        <v>0</v>
      </c>
      <c r="AM537" s="20">
        <v>0</v>
      </c>
      <c r="AN537" s="20">
        <v>0</v>
      </c>
      <c r="AO537" s="19">
        <v>0</v>
      </c>
      <c r="AP537" s="20">
        <v>0</v>
      </c>
      <c r="AQ537" s="20">
        <v>0</v>
      </c>
    </row>
    <row r="538" spans="1:4" ht="17.25">
      <c r="A538" s="10">
        <v>0.37013888888888902</v>
      </c>
      <c r="B538" s="19">
        <v>0.82397</v>
      </c>
      <c r="C538" s="20">
        <v>31.0318</v>
      </c>
      <c r="D538" s="20">
        <v>885.64</v>
      </c>
      <c r="E538" s="19">
        <v>0.884294</v>
      </c>
      <c r="F538" s="20">
        <v>27.7725</v>
      </c>
      <c r="G538" s="20">
        <v>1041.7</v>
      </c>
      <c r="H538" s="19">
        <v>0.894412</v>
      </c>
      <c r="I538" s="20">
        <v>17.2503</v>
      </c>
      <c r="J538" s="20">
        <v>939.472</v>
      </c>
      <c r="K538" s="19">
        <v>0.868936</v>
      </c>
      <c r="L538" s="20">
        <v>8.27192</v>
      </c>
      <c r="M538" s="20">
        <v>511.437</v>
      </c>
      <c r="N538" s="19">
        <v>0.827314</v>
      </c>
      <c r="O538" s="20">
        <v>31.0623</v>
      </c>
      <c r="P538" s="20">
        <v>887.76</v>
      </c>
      <c r="Q538" s="19">
        <v>0.760438</v>
      </c>
      <c r="R538" s="20">
        <v>1.62831</v>
      </c>
      <c r="S538" s="20">
        <v>46.4529</v>
      </c>
      <c r="T538" s="19">
        <v>0.96055</v>
      </c>
      <c r="U538" s="20">
        <v>0.555119</v>
      </c>
      <c r="V538" s="20">
        <v>111.891</v>
      </c>
      <c r="W538" s="19">
        <v>0.990067</v>
      </c>
      <c r="X538" s="20">
        <v>0.630676</v>
      </c>
      <c r="Y538" s="20">
        <v>42.9934</v>
      </c>
      <c r="Z538" s="19">
        <v>0.812498</v>
      </c>
      <c r="AA538" s="20">
        <v>3.4087</v>
      </c>
      <c r="AB538" s="20">
        <v>221.144</v>
      </c>
      <c r="AC538" s="19">
        <v>0</v>
      </c>
      <c r="AD538" s="20">
        <v>0</v>
      </c>
      <c r="AE538" s="20">
        <v>0</v>
      </c>
      <c r="AF538" s="19">
        <v>0</v>
      </c>
      <c r="AG538" s="20">
        <v>0</v>
      </c>
      <c r="AH538" s="20">
        <v>101.751</v>
      </c>
      <c r="AI538" s="19">
        <v>0</v>
      </c>
      <c r="AJ538" s="20">
        <v>0</v>
      </c>
      <c r="AK538" s="20">
        <v>0</v>
      </c>
      <c r="AL538" s="19">
        <v>0</v>
      </c>
      <c r="AM538" s="20">
        <v>0</v>
      </c>
      <c r="AN538" s="20">
        <v>0</v>
      </c>
      <c r="AO538" s="19">
        <v>0</v>
      </c>
      <c r="AP538" s="20">
        <v>0</v>
      </c>
      <c r="AQ538" s="20">
        <v>0</v>
      </c>
    </row>
    <row r="539" spans="1:4" ht="17.25">
      <c r="A539" s="10">
        <v>0.37083333333333302</v>
      </c>
      <c r="B539" s="19">
        <v>0.824838</v>
      </c>
      <c r="C539" s="20">
        <v>31.0519</v>
      </c>
      <c r="D539" s="20">
        <v>886.149</v>
      </c>
      <c r="E539" s="19">
        <v>0.884938</v>
      </c>
      <c r="F539" s="20">
        <v>27.7636</v>
      </c>
      <c r="G539" s="20">
        <v>1042.18</v>
      </c>
      <c r="H539" s="19">
        <v>0.895209</v>
      </c>
      <c r="I539" s="20">
        <v>17.2749</v>
      </c>
      <c r="J539" s="20">
        <v>939.764</v>
      </c>
      <c r="K539" s="19">
        <v>0.869657</v>
      </c>
      <c r="L539" s="20">
        <v>8.28306</v>
      </c>
      <c r="M539" s="20">
        <v>511.575</v>
      </c>
      <c r="N539" s="19">
        <v>0.829279</v>
      </c>
      <c r="O539" s="20">
        <v>31.0641</v>
      </c>
      <c r="P539" s="20">
        <v>888.277</v>
      </c>
      <c r="Q539" s="19">
        <v>0.76083</v>
      </c>
      <c r="R539" s="20">
        <v>1.62418</v>
      </c>
      <c r="S539" s="20">
        <v>46.4805</v>
      </c>
      <c r="T539" s="19">
        <v>0.960768</v>
      </c>
      <c r="U539" s="20">
        <v>0.554311</v>
      </c>
      <c r="V539" s="20">
        <v>111.901</v>
      </c>
      <c r="W539" s="19">
        <v>0.989953</v>
      </c>
      <c r="X539" s="20">
        <v>0.629414</v>
      </c>
      <c r="Y539" s="20">
        <v>43.0039</v>
      </c>
      <c r="Z539" s="19">
        <v>0.814535</v>
      </c>
      <c r="AA539" s="20">
        <v>3.4049</v>
      </c>
      <c r="AB539" s="20">
        <v>221.2</v>
      </c>
      <c r="AC539" s="19">
        <v>0</v>
      </c>
      <c r="AD539" s="20">
        <v>0</v>
      </c>
      <c r="AE539" s="20">
        <v>0</v>
      </c>
      <c r="AF539" s="19">
        <v>0.828504</v>
      </c>
      <c r="AG539" s="20">
        <v>0.00535699</v>
      </c>
      <c r="AH539" s="20">
        <v>101.751</v>
      </c>
      <c r="AI539" s="19">
        <v>0</v>
      </c>
      <c r="AJ539" s="20">
        <v>0</v>
      </c>
      <c r="AK539" s="20">
        <v>0</v>
      </c>
      <c r="AL539" s="19">
        <v>0</v>
      </c>
      <c r="AM539" s="20">
        <v>0</v>
      </c>
      <c r="AN539" s="20">
        <v>0</v>
      </c>
      <c r="AO539" s="19">
        <v>0</v>
      </c>
      <c r="AP539" s="20">
        <v>0</v>
      </c>
      <c r="AQ539" s="20">
        <v>0</v>
      </c>
    </row>
    <row r="540" spans="1:4" ht="17.25">
      <c r="A540" s="10">
        <v>0.37152777777777801</v>
      </c>
      <c r="B540" s="19">
        <v>0.825187</v>
      </c>
      <c r="C540" s="20">
        <v>31.022</v>
      </c>
      <c r="D540" s="20">
        <v>886.674</v>
      </c>
      <c r="E540" s="19">
        <v>0.885145</v>
      </c>
      <c r="F540" s="20">
        <v>27.7615</v>
      </c>
      <c r="G540" s="20">
        <v>1042.63</v>
      </c>
      <c r="H540" s="19">
        <v>0.895329</v>
      </c>
      <c r="I540" s="20">
        <v>17.2741</v>
      </c>
      <c r="J540" s="20">
        <v>940.057</v>
      </c>
      <c r="K540" s="19">
        <v>0.87916</v>
      </c>
      <c r="L540" s="20">
        <v>14.9136</v>
      </c>
      <c r="M540" s="20">
        <v>511.83</v>
      </c>
      <c r="N540" s="19">
        <v>0.828417</v>
      </c>
      <c r="O540" s="20">
        <v>31.0595</v>
      </c>
      <c r="P540" s="20">
        <v>888.804</v>
      </c>
      <c r="Q540" s="19">
        <v>0.760484</v>
      </c>
      <c r="R540" s="20">
        <v>1.62536</v>
      </c>
      <c r="S540" s="20">
        <v>46.5076</v>
      </c>
      <c r="T540" s="19">
        <v>0.960299</v>
      </c>
      <c r="U540" s="20">
        <v>0.55332</v>
      </c>
      <c r="V540" s="20">
        <v>111.91</v>
      </c>
      <c r="W540" s="19">
        <v>0.98998</v>
      </c>
      <c r="X540" s="20">
        <v>0.629175</v>
      </c>
      <c r="Y540" s="20">
        <v>43.0144</v>
      </c>
      <c r="Z540" s="19">
        <v>0.813943</v>
      </c>
      <c r="AA540" s="20">
        <v>3.40144</v>
      </c>
      <c r="AB540" s="20">
        <v>221.258</v>
      </c>
      <c r="AC540" s="19">
        <v>0</v>
      </c>
      <c r="AD540" s="20">
        <v>0</v>
      </c>
      <c r="AE540" s="20">
        <v>0</v>
      </c>
      <c r="AF540" s="19">
        <v>0</v>
      </c>
      <c r="AG540" s="20">
        <v>0</v>
      </c>
      <c r="AH540" s="20">
        <v>101.751</v>
      </c>
      <c r="AI540" s="19">
        <v>0</v>
      </c>
      <c r="AJ540" s="20">
        <v>0</v>
      </c>
      <c r="AK540" s="20">
        <v>0</v>
      </c>
      <c r="AL540" s="19">
        <v>0</v>
      </c>
      <c r="AM540" s="20">
        <v>0</v>
      </c>
      <c r="AN540" s="20">
        <v>0</v>
      </c>
      <c r="AO540" s="19">
        <v>0</v>
      </c>
      <c r="AP540" s="20">
        <v>0</v>
      </c>
      <c r="AQ540" s="20">
        <v>0</v>
      </c>
    </row>
    <row r="541" spans="1:4" ht="17.25">
      <c r="A541" s="10">
        <v>0.37222222222222201</v>
      </c>
      <c r="B541" s="19">
        <v>0.826367</v>
      </c>
      <c r="C541" s="20">
        <v>31.0799</v>
      </c>
      <c r="D541" s="20">
        <v>887.192</v>
      </c>
      <c r="E541" s="19">
        <v>0.885759</v>
      </c>
      <c r="F541" s="20">
        <v>27.7834</v>
      </c>
      <c r="G541" s="20">
        <v>1043.1</v>
      </c>
      <c r="H541" s="19">
        <v>0.895811</v>
      </c>
      <c r="I541" s="20">
        <v>17.3028</v>
      </c>
      <c r="J541" s="20">
        <v>940.345</v>
      </c>
      <c r="K541" s="19">
        <v>0.881401</v>
      </c>
      <c r="L541" s="20">
        <v>15.1208</v>
      </c>
      <c r="M541" s="20">
        <v>512.077</v>
      </c>
      <c r="N541" s="19">
        <v>0.829898</v>
      </c>
      <c r="O541" s="20">
        <v>31.1145</v>
      </c>
      <c r="P541" s="20">
        <v>889.313</v>
      </c>
      <c r="Q541" s="19">
        <v>0.76088</v>
      </c>
      <c r="R541" s="20">
        <v>1.62297</v>
      </c>
      <c r="S541" s="20">
        <v>46.5343</v>
      </c>
      <c r="T541" s="19">
        <v>0.960714</v>
      </c>
      <c r="U541" s="20">
        <v>0.552165</v>
      </c>
      <c r="V541" s="20">
        <v>111.919</v>
      </c>
      <c r="W541" s="19">
        <v>0.989809</v>
      </c>
      <c r="X541" s="20">
        <v>0.628108</v>
      </c>
      <c r="Y541" s="20">
        <v>43.025</v>
      </c>
      <c r="Z541" s="19">
        <v>0.813681</v>
      </c>
      <c r="AA541" s="20">
        <v>3.40084</v>
      </c>
      <c r="AB541" s="20">
        <v>221.315</v>
      </c>
      <c r="AC541" s="19">
        <v>0</v>
      </c>
      <c r="AD541" s="20">
        <v>0</v>
      </c>
      <c r="AE541" s="20">
        <v>0</v>
      </c>
      <c r="AF541" s="19">
        <v>0</v>
      </c>
      <c r="AG541" s="20">
        <v>0</v>
      </c>
      <c r="AH541" s="20">
        <v>101.751</v>
      </c>
      <c r="AI541" s="19">
        <v>0</v>
      </c>
      <c r="AJ541" s="20">
        <v>0</v>
      </c>
      <c r="AK541" s="20">
        <v>0</v>
      </c>
      <c r="AL541" s="19">
        <v>0</v>
      </c>
      <c r="AM541" s="20">
        <v>0</v>
      </c>
      <c r="AN541" s="20">
        <v>0</v>
      </c>
      <c r="AO541" s="19">
        <v>0</v>
      </c>
      <c r="AP541" s="20">
        <v>0</v>
      </c>
      <c r="AQ541" s="20">
        <v>0</v>
      </c>
    </row>
    <row r="542" spans="1:4" ht="17.25">
      <c r="A542" s="10">
        <v>0.37291666666666701</v>
      </c>
      <c r="B542" s="19">
        <v>0.824298</v>
      </c>
      <c r="C542" s="20">
        <v>31.0634</v>
      </c>
      <c r="D542" s="20">
        <v>887.702</v>
      </c>
      <c r="E542" s="19">
        <v>0.884944</v>
      </c>
      <c r="F542" s="20">
        <v>27.7944</v>
      </c>
      <c r="G542" s="20">
        <v>1043.56</v>
      </c>
      <c r="H542" s="19">
        <v>0.894956</v>
      </c>
      <c r="I542" s="20">
        <v>17.2962</v>
      </c>
      <c r="J542" s="20">
        <v>940.629</v>
      </c>
      <c r="K542" s="19">
        <v>0.727601</v>
      </c>
      <c r="L542" s="20">
        <v>0.0505077</v>
      </c>
      <c r="M542" s="20">
        <v>512.277</v>
      </c>
      <c r="N542" s="19">
        <v>0.8273</v>
      </c>
      <c r="O542" s="20">
        <v>31.1123</v>
      </c>
      <c r="P542" s="20">
        <v>889.824</v>
      </c>
      <c r="Q542" s="19">
        <v>0.76056</v>
      </c>
      <c r="R542" s="20">
        <v>1.62788</v>
      </c>
      <c r="S542" s="20">
        <v>46.5614</v>
      </c>
      <c r="T542" s="19">
        <v>0.960625</v>
      </c>
      <c r="U542" s="20">
        <v>0.553019</v>
      </c>
      <c r="V542" s="20">
        <v>111.928</v>
      </c>
      <c r="W542" s="19">
        <v>0.989995</v>
      </c>
      <c r="X542" s="20">
        <v>0.631395</v>
      </c>
      <c r="Y542" s="20">
        <v>43.0355</v>
      </c>
      <c r="Z542" s="19">
        <v>0.812279</v>
      </c>
      <c r="AA542" s="20">
        <v>3.40189</v>
      </c>
      <c r="AB542" s="20">
        <v>221.371</v>
      </c>
      <c r="AC542" s="19">
        <v>0</v>
      </c>
      <c r="AD542" s="20">
        <v>0</v>
      </c>
      <c r="AE542" s="20">
        <v>0</v>
      </c>
      <c r="AF542" s="19">
        <v>0</v>
      </c>
      <c r="AG542" s="20">
        <v>0</v>
      </c>
      <c r="AH542" s="20">
        <v>101.752</v>
      </c>
      <c r="AI542" s="19">
        <v>0</v>
      </c>
      <c r="AJ542" s="20">
        <v>0</v>
      </c>
      <c r="AK542" s="20">
        <v>0</v>
      </c>
      <c r="AL542" s="19">
        <v>0</v>
      </c>
      <c r="AM542" s="20">
        <v>0</v>
      </c>
      <c r="AN542" s="20">
        <v>0</v>
      </c>
      <c r="AO542" s="19">
        <v>0</v>
      </c>
      <c r="AP542" s="20">
        <v>0</v>
      </c>
      <c r="AQ542" s="20">
        <v>0</v>
      </c>
    </row>
    <row r="543" spans="1:4" ht="17.25">
      <c r="A543" s="10">
        <v>0.37361111111111101</v>
      </c>
      <c r="B543" s="19">
        <v>0.821286</v>
      </c>
      <c r="C543" s="20">
        <v>30.8835</v>
      </c>
      <c r="D543" s="20">
        <v>888.228</v>
      </c>
      <c r="E543" s="19">
        <v>0.882982</v>
      </c>
      <c r="F543" s="20">
        <v>27.7104</v>
      </c>
      <c r="G543" s="20">
        <v>1044.02</v>
      </c>
      <c r="H543" s="19">
        <v>0.893536</v>
      </c>
      <c r="I543" s="20">
        <v>17.2653</v>
      </c>
      <c r="J543" s="20">
        <v>940.912</v>
      </c>
      <c r="K543" s="19">
        <v>0.725862</v>
      </c>
      <c r="L543" s="20">
        <v>0.0505131</v>
      </c>
      <c r="M543" s="20">
        <v>512.278</v>
      </c>
      <c r="N543" s="19">
        <v>0.824353</v>
      </c>
      <c r="O543" s="20">
        <v>30.928</v>
      </c>
      <c r="P543" s="20">
        <v>890.35</v>
      </c>
      <c r="Q543" s="19">
        <v>0.760131</v>
      </c>
      <c r="R543" s="20">
        <v>1.6319</v>
      </c>
      <c r="S543" s="20">
        <v>46.5886</v>
      </c>
      <c r="T543" s="19">
        <v>0.960773</v>
      </c>
      <c r="U543" s="20">
        <v>0.554485</v>
      </c>
      <c r="V543" s="20">
        <v>111.937</v>
      </c>
      <c r="W543" s="19">
        <v>0.990129</v>
      </c>
      <c r="X543" s="20">
        <v>0.634043</v>
      </c>
      <c r="Y543" s="20">
        <v>43.0459</v>
      </c>
      <c r="Z543" s="19">
        <v>0.812751</v>
      </c>
      <c r="AA543" s="20">
        <v>3.41542</v>
      </c>
      <c r="AB543" s="20">
        <v>221.427</v>
      </c>
      <c r="AC543" s="19">
        <v>0</v>
      </c>
      <c r="AD543" s="20">
        <v>0</v>
      </c>
      <c r="AE543" s="20">
        <v>0</v>
      </c>
      <c r="AF543" s="19">
        <v>0.815339</v>
      </c>
      <c r="AG543" s="20">
        <v>0.00528682</v>
      </c>
      <c r="AH543" s="20">
        <v>101.752</v>
      </c>
      <c r="AI543" s="19">
        <v>0</v>
      </c>
      <c r="AJ543" s="20">
        <v>0</v>
      </c>
      <c r="AK543" s="20">
        <v>0</v>
      </c>
      <c r="AL543" s="19">
        <v>0</v>
      </c>
      <c r="AM543" s="20">
        <v>0</v>
      </c>
      <c r="AN543" s="20">
        <v>0</v>
      </c>
      <c r="AO543" s="19">
        <v>0</v>
      </c>
      <c r="AP543" s="20">
        <v>0</v>
      </c>
      <c r="AQ543" s="20">
        <v>0</v>
      </c>
    </row>
    <row r="544" spans="1:4" ht="17.25">
      <c r="A544" s="10">
        <v>0.374305555555556</v>
      </c>
      <c r="B544" s="19">
        <v>0.82272</v>
      </c>
      <c r="C544" s="20">
        <v>30.9253</v>
      </c>
      <c r="D544" s="20">
        <v>888.751</v>
      </c>
      <c r="E544" s="19">
        <v>0.883803</v>
      </c>
      <c r="F544" s="20">
        <v>27.6872</v>
      </c>
      <c r="G544" s="20">
        <v>1044.5</v>
      </c>
      <c r="H544" s="19">
        <v>0.894297</v>
      </c>
      <c r="I544" s="20">
        <v>17.2621</v>
      </c>
      <c r="J544" s="20">
        <v>941.204</v>
      </c>
      <c r="K544" s="19">
        <v>0.737864</v>
      </c>
      <c r="L544" s="20">
        <v>0.0550806</v>
      </c>
      <c r="M544" s="20">
        <v>512.279</v>
      </c>
      <c r="N544" s="19">
        <v>0.826248</v>
      </c>
      <c r="O544" s="20">
        <v>30.9693</v>
      </c>
      <c r="P544" s="20">
        <v>890.875</v>
      </c>
      <c r="Q544" s="19">
        <v>0.760271</v>
      </c>
      <c r="R544" s="20">
        <v>1.63014</v>
      </c>
      <c r="S544" s="20">
        <v>46.6157</v>
      </c>
      <c r="T544" s="19">
        <v>0.960029</v>
      </c>
      <c r="U544" s="20">
        <v>0.554415</v>
      </c>
      <c r="V544" s="20">
        <v>111.947</v>
      </c>
      <c r="W544" s="19">
        <v>0.990065</v>
      </c>
      <c r="X544" s="20">
        <v>0.632051</v>
      </c>
      <c r="Y544" s="20">
        <v>43.0564</v>
      </c>
      <c r="Z544" s="19">
        <v>0.812935</v>
      </c>
      <c r="AA544" s="20">
        <v>3.39869</v>
      </c>
      <c r="AB544" s="20">
        <v>221.483</v>
      </c>
      <c r="AC544" s="19">
        <v>0</v>
      </c>
      <c r="AD544" s="20">
        <v>0</v>
      </c>
      <c r="AE544" s="20">
        <v>0</v>
      </c>
      <c r="AF544" s="19">
        <v>0.8678</v>
      </c>
      <c r="AG544" s="20">
        <v>0.0147165</v>
      </c>
      <c r="AH544" s="20">
        <v>101.752</v>
      </c>
      <c r="AI544" s="19">
        <v>0</v>
      </c>
      <c r="AJ544" s="20">
        <v>0</v>
      </c>
      <c r="AK544" s="20">
        <v>0</v>
      </c>
      <c r="AL544" s="19">
        <v>0</v>
      </c>
      <c r="AM544" s="20">
        <v>0</v>
      </c>
      <c r="AN544" s="20">
        <v>0</v>
      </c>
      <c r="AO544" s="19">
        <v>0</v>
      </c>
      <c r="AP544" s="20">
        <v>0</v>
      </c>
      <c r="AQ544" s="20">
        <v>0</v>
      </c>
    </row>
    <row r="545" spans="1:4" ht="17.25">
      <c r="A545" s="10">
        <v>0.375</v>
      </c>
      <c r="B545" s="19">
        <v>0.824818</v>
      </c>
      <c r="C545" s="20">
        <v>31.0212</v>
      </c>
      <c r="D545" s="20">
        <v>889.258</v>
      </c>
      <c r="E545" s="19">
        <v>0.884668</v>
      </c>
      <c r="F545" s="20">
        <v>27.7158</v>
      </c>
      <c r="G545" s="20">
        <v>1044.95</v>
      </c>
      <c r="H545" s="19">
        <v>0.894908</v>
      </c>
      <c r="I545" s="20">
        <v>17.2743</v>
      </c>
      <c r="J545" s="20">
        <v>941.496</v>
      </c>
      <c r="K545" s="19">
        <v>0.8735</v>
      </c>
      <c r="L545" s="20">
        <v>5.931</v>
      </c>
      <c r="M545" s="20">
        <v>512.296</v>
      </c>
      <c r="N545" s="19">
        <v>0.827848</v>
      </c>
      <c r="O545" s="20">
        <v>31.0578</v>
      </c>
      <c r="P545" s="20">
        <v>891.382</v>
      </c>
      <c r="Q545" s="19">
        <v>0.760504</v>
      </c>
      <c r="R545" s="20">
        <v>1.6271</v>
      </c>
      <c r="S545" s="20">
        <v>46.6433</v>
      </c>
      <c r="T545" s="19">
        <v>0.960599</v>
      </c>
      <c r="U545" s="20">
        <v>0.55385</v>
      </c>
      <c r="V545" s="20">
        <v>111.956</v>
      </c>
      <c r="W545" s="19">
        <v>0.989966</v>
      </c>
      <c r="X545" s="20">
        <v>0.631015</v>
      </c>
      <c r="Y545" s="20">
        <v>43.0671</v>
      </c>
      <c r="Z545" s="19">
        <v>0.821229</v>
      </c>
      <c r="AA545" s="20">
        <v>3.39547</v>
      </c>
      <c r="AB545" s="20">
        <v>221.542</v>
      </c>
      <c r="AC545" s="19">
        <v>0</v>
      </c>
      <c r="AD545" s="20">
        <v>0</v>
      </c>
      <c r="AE545" s="20">
        <v>0</v>
      </c>
      <c r="AF545" s="19">
        <v>0.881182</v>
      </c>
      <c r="AG545" s="20">
        <v>5.42412</v>
      </c>
      <c r="AH545" s="20">
        <v>101.809</v>
      </c>
      <c r="AI545" s="19">
        <v>0</v>
      </c>
      <c r="AJ545" s="20">
        <v>0</v>
      </c>
      <c r="AK545" s="20">
        <v>0</v>
      </c>
      <c r="AL545" s="19">
        <v>0</v>
      </c>
      <c r="AM545" s="20">
        <v>0</v>
      </c>
      <c r="AN545" s="20">
        <v>0</v>
      </c>
      <c r="AO545" s="19">
        <v>0</v>
      </c>
      <c r="AP545" s="20">
        <v>0</v>
      </c>
      <c r="AQ545" s="20">
        <v>0</v>
      </c>
    </row>
    <row r="546" spans="1:4" ht="17.25">
      <c r="A546" s="10">
        <v>0.375694444444444</v>
      </c>
      <c r="B546" s="19">
        <v>0.823917</v>
      </c>
      <c r="C546" s="20">
        <v>31.0935</v>
      </c>
      <c r="D546" s="20">
        <v>889.767</v>
      </c>
      <c r="E546" s="19">
        <v>0.884673</v>
      </c>
      <c r="F546" s="20">
        <v>27.7957</v>
      </c>
      <c r="G546" s="20">
        <v>1045.41</v>
      </c>
      <c r="H546" s="19">
        <v>0.894716</v>
      </c>
      <c r="I546" s="20">
        <v>17.3031</v>
      </c>
      <c r="J546" s="20">
        <v>941.78</v>
      </c>
      <c r="K546" s="19">
        <v>0.808499</v>
      </c>
      <c r="L546" s="20">
        <v>1.98707</v>
      </c>
      <c r="M546" s="20">
        <v>512.333</v>
      </c>
      <c r="N546" s="19">
        <v>0.826822</v>
      </c>
      <c r="O546" s="20">
        <v>31.1338</v>
      </c>
      <c r="P546" s="20">
        <v>891.891</v>
      </c>
      <c r="Q546" s="19">
        <v>0.759698</v>
      </c>
      <c r="R546" s="20">
        <v>1.62431</v>
      </c>
      <c r="S546" s="20">
        <v>46.6704</v>
      </c>
      <c r="T546" s="19">
        <v>0.960129</v>
      </c>
      <c r="U546" s="20">
        <v>0.554269</v>
      </c>
      <c r="V546" s="20">
        <v>111.965</v>
      </c>
      <c r="W546" s="19">
        <v>0.990071</v>
      </c>
      <c r="X546" s="20">
        <v>0.630379</v>
      </c>
      <c r="Y546" s="20">
        <v>43.0777</v>
      </c>
      <c r="Z546" s="19">
        <v>0.822347</v>
      </c>
      <c r="AA546" s="20">
        <v>3.40544</v>
      </c>
      <c r="AB546" s="20">
        <v>221.598</v>
      </c>
      <c r="AC546" s="19">
        <v>0</v>
      </c>
      <c r="AD546" s="20">
        <v>0</v>
      </c>
      <c r="AE546" s="20">
        <v>0</v>
      </c>
      <c r="AF546" s="19">
        <v>0.882983</v>
      </c>
      <c r="AG546" s="20">
        <v>5.47614</v>
      </c>
      <c r="AH546" s="20">
        <v>101.899</v>
      </c>
      <c r="AI546" s="19">
        <v>0</v>
      </c>
      <c r="AJ546" s="20">
        <v>0</v>
      </c>
      <c r="AK546" s="20">
        <v>0</v>
      </c>
      <c r="AL546" s="19">
        <v>0</v>
      </c>
      <c r="AM546" s="20">
        <v>0</v>
      </c>
      <c r="AN546" s="20">
        <v>0</v>
      </c>
      <c r="AO546" s="19">
        <v>0</v>
      </c>
      <c r="AP546" s="20">
        <v>0</v>
      </c>
      <c r="AQ546" s="20">
        <v>0</v>
      </c>
    </row>
    <row r="547" spans="1:4" ht="17.25">
      <c r="A547" s="10">
        <v>0.37638888888888899</v>
      </c>
      <c r="B547" s="19">
        <v>0.824445</v>
      </c>
      <c r="C547" s="20">
        <v>31.0686</v>
      </c>
      <c r="D547" s="20">
        <v>890.293</v>
      </c>
      <c r="E547" s="19">
        <v>0.884829</v>
      </c>
      <c r="F547" s="20">
        <v>27.7952</v>
      </c>
      <c r="G547" s="20">
        <v>1045.87</v>
      </c>
      <c r="H547" s="19">
        <v>0.894994</v>
      </c>
      <c r="I547" s="20">
        <v>17.2827</v>
      </c>
      <c r="J547" s="20">
        <v>942.073</v>
      </c>
      <c r="K547" s="19">
        <v>0.810536</v>
      </c>
      <c r="L547" s="20">
        <v>1.99234</v>
      </c>
      <c r="M547" s="20">
        <v>512.367</v>
      </c>
      <c r="N547" s="19">
        <v>0.827988</v>
      </c>
      <c r="O547" s="20">
        <v>31.0896</v>
      </c>
      <c r="P547" s="20">
        <v>892.427</v>
      </c>
      <c r="Q547" s="19">
        <v>0.760182</v>
      </c>
      <c r="R547" s="20">
        <v>1.62475</v>
      </c>
      <c r="S547" s="20">
        <v>46.697</v>
      </c>
      <c r="T547" s="19">
        <v>0.9608</v>
      </c>
      <c r="U547" s="20">
        <v>0.55448</v>
      </c>
      <c r="V547" s="20">
        <v>111.974</v>
      </c>
      <c r="W547" s="19">
        <v>0.990032</v>
      </c>
      <c r="X547" s="20">
        <v>0.631176</v>
      </c>
      <c r="Y547" s="20">
        <v>43.0882</v>
      </c>
      <c r="Z547" s="19">
        <v>0.816051</v>
      </c>
      <c r="AA547" s="20">
        <v>3.4199</v>
      </c>
      <c r="AB547" s="20">
        <v>221.654</v>
      </c>
      <c r="AC547" s="19">
        <v>0</v>
      </c>
      <c r="AD547" s="20">
        <v>0</v>
      </c>
      <c r="AE547" s="20">
        <v>0</v>
      </c>
      <c r="AF547" s="19">
        <v>0</v>
      </c>
      <c r="AG547" s="20">
        <v>0</v>
      </c>
      <c r="AH547" s="20">
        <v>101.978</v>
      </c>
      <c r="AI547" s="19">
        <v>0</v>
      </c>
      <c r="AJ547" s="20">
        <v>0</v>
      </c>
      <c r="AK547" s="20">
        <v>0</v>
      </c>
      <c r="AL547" s="19">
        <v>0</v>
      </c>
      <c r="AM547" s="20">
        <v>0</v>
      </c>
      <c r="AN547" s="20">
        <v>0</v>
      </c>
      <c r="AO547" s="19">
        <v>0</v>
      </c>
      <c r="AP547" s="20">
        <v>0</v>
      </c>
      <c r="AQ547" s="20">
        <v>0</v>
      </c>
    </row>
    <row r="548" spans="1:4" ht="17.25">
      <c r="A548" s="10">
        <v>0.37708333333333299</v>
      </c>
      <c r="B548" s="19">
        <v>0.827023</v>
      </c>
      <c r="C548" s="20">
        <v>31.0655</v>
      </c>
      <c r="D548" s="20">
        <v>890.819</v>
      </c>
      <c r="E548" s="19">
        <v>0.886059</v>
      </c>
      <c r="F548" s="20">
        <v>27.8174</v>
      </c>
      <c r="G548" s="20">
        <v>1046.34</v>
      </c>
      <c r="H548" s="19">
        <v>0.895868</v>
      </c>
      <c r="I548" s="20">
        <v>17.2833</v>
      </c>
      <c r="J548" s="20">
        <v>942.365</v>
      </c>
      <c r="K548" s="19">
        <v>0.811148</v>
      </c>
      <c r="L548" s="20">
        <v>1.99614</v>
      </c>
      <c r="M548" s="20">
        <v>512.399</v>
      </c>
      <c r="N548" s="19">
        <v>0.828749</v>
      </c>
      <c r="O548" s="20">
        <v>31.1267</v>
      </c>
      <c r="P548" s="20">
        <v>892.936</v>
      </c>
      <c r="Q548" s="19">
        <v>0.760913</v>
      </c>
      <c r="R548" s="20">
        <v>1.62667</v>
      </c>
      <c r="S548" s="20">
        <v>46.7241</v>
      </c>
      <c r="T548" s="19">
        <v>0.961148</v>
      </c>
      <c r="U548" s="20">
        <v>0.553182</v>
      </c>
      <c r="V548" s="20">
        <v>111.984</v>
      </c>
      <c r="W548" s="19">
        <v>0.989994</v>
      </c>
      <c r="X548" s="20">
        <v>0.629739</v>
      </c>
      <c r="Y548" s="20">
        <v>43.0985</v>
      </c>
      <c r="Z548" s="19">
        <v>0.818016</v>
      </c>
      <c r="AA548" s="20">
        <v>3.42564</v>
      </c>
      <c r="AB548" s="20">
        <v>221.711</v>
      </c>
      <c r="AC548" s="19">
        <v>0</v>
      </c>
      <c r="AD548" s="20">
        <v>0</v>
      </c>
      <c r="AE548" s="20">
        <v>0</v>
      </c>
      <c r="AF548" s="19">
        <v>0.828556</v>
      </c>
      <c r="AG548" s="20">
        <v>0.00533543</v>
      </c>
      <c r="AH548" s="20">
        <v>101.978</v>
      </c>
      <c r="AI548" s="19">
        <v>0</v>
      </c>
      <c r="AJ548" s="20">
        <v>0</v>
      </c>
      <c r="AK548" s="20">
        <v>0</v>
      </c>
      <c r="AL548" s="19">
        <v>0</v>
      </c>
      <c r="AM548" s="20">
        <v>0</v>
      </c>
      <c r="AN548" s="20">
        <v>0</v>
      </c>
      <c r="AO548" s="19">
        <v>0</v>
      </c>
      <c r="AP548" s="20">
        <v>0</v>
      </c>
      <c r="AQ548" s="20">
        <v>0</v>
      </c>
    </row>
    <row r="549" spans="1:4" ht="17.25">
      <c r="A549" s="10">
        <v>0.37777777777777799</v>
      </c>
      <c r="B549" s="19">
        <v>0.829293</v>
      </c>
      <c r="C549" s="20">
        <v>31.2889</v>
      </c>
      <c r="D549" s="20">
        <v>891.321</v>
      </c>
      <c r="E549" s="19">
        <v>0.887141</v>
      </c>
      <c r="F549" s="20">
        <v>27.8947</v>
      </c>
      <c r="G549" s="20">
        <v>1046.8</v>
      </c>
      <c r="H549" s="19">
        <v>0.896513</v>
      </c>
      <c r="I549" s="20">
        <v>17.3278</v>
      </c>
      <c r="J549" s="20">
        <v>942.644</v>
      </c>
      <c r="K549" s="19">
        <v>0.872341</v>
      </c>
      <c r="L549" s="20">
        <v>8.36939</v>
      </c>
      <c r="M549" s="20">
        <v>512.515</v>
      </c>
      <c r="N549" s="19">
        <v>0.832209</v>
      </c>
      <c r="O549" s="20">
        <v>31.3312</v>
      </c>
      <c r="P549" s="20">
        <v>893.448</v>
      </c>
      <c r="Q549" s="19">
        <v>0.761494</v>
      </c>
      <c r="R549" s="20">
        <v>1.62218</v>
      </c>
      <c r="S549" s="20">
        <v>46.7516</v>
      </c>
      <c r="T549" s="19">
        <v>0.961647</v>
      </c>
      <c r="U549" s="20">
        <v>0.552376</v>
      </c>
      <c r="V549" s="20">
        <v>111.993</v>
      </c>
      <c r="W549" s="19">
        <v>0.989801</v>
      </c>
      <c r="X549" s="20">
        <v>0.627191</v>
      </c>
      <c r="Y549" s="20">
        <v>43.1093</v>
      </c>
      <c r="Z549" s="19">
        <v>0.824434</v>
      </c>
      <c r="AA549" s="20">
        <v>3.40995</v>
      </c>
      <c r="AB549" s="20">
        <v>221.767</v>
      </c>
      <c r="AC549" s="19">
        <v>0</v>
      </c>
      <c r="AD549" s="20">
        <v>0</v>
      </c>
      <c r="AE549" s="20">
        <v>0</v>
      </c>
      <c r="AF549" s="19">
        <v>0</v>
      </c>
      <c r="AG549" s="20">
        <v>0</v>
      </c>
      <c r="AH549" s="20">
        <v>101.978</v>
      </c>
      <c r="AI549" s="19">
        <v>0</v>
      </c>
      <c r="AJ549" s="20">
        <v>0</v>
      </c>
      <c r="AK549" s="20">
        <v>0</v>
      </c>
      <c r="AL549" s="19">
        <v>0</v>
      </c>
      <c r="AM549" s="20">
        <v>0</v>
      </c>
      <c r="AN549" s="20">
        <v>0</v>
      </c>
      <c r="AO549" s="19">
        <v>0</v>
      </c>
      <c r="AP549" s="20">
        <v>0</v>
      </c>
      <c r="AQ549" s="20">
        <v>0</v>
      </c>
    </row>
    <row r="550" spans="1:4" ht="17.25">
      <c r="A550" s="10">
        <v>0.37847222222222199</v>
      </c>
      <c r="B550" s="19">
        <v>0.829427</v>
      </c>
      <c r="C550" s="20">
        <v>31.3155</v>
      </c>
      <c r="D550" s="20">
        <v>891.852</v>
      </c>
      <c r="E550" s="19">
        <v>0.887001</v>
      </c>
      <c r="F550" s="20">
        <v>27.8911</v>
      </c>
      <c r="G550" s="20">
        <v>1047.26</v>
      </c>
      <c r="H550" s="19">
        <v>0.896281</v>
      </c>
      <c r="I550" s="20">
        <v>17.3194</v>
      </c>
      <c r="J550" s="20">
        <v>942.928</v>
      </c>
      <c r="K550" s="19">
        <v>0.880609</v>
      </c>
      <c r="L550" s="20">
        <v>14.9142</v>
      </c>
      <c r="M550" s="20">
        <v>512.757</v>
      </c>
      <c r="N550" s="19">
        <v>0.832682</v>
      </c>
      <c r="O550" s="20">
        <v>31.3461</v>
      </c>
      <c r="P550" s="20">
        <v>893.979</v>
      </c>
      <c r="Q550" s="19">
        <v>0.762326</v>
      </c>
      <c r="R550" s="20">
        <v>1.62743</v>
      </c>
      <c r="S550" s="20">
        <v>46.7783</v>
      </c>
      <c r="T550" s="19">
        <v>0.962003</v>
      </c>
      <c r="U550" s="20">
        <v>0.553223</v>
      </c>
      <c r="V550" s="20">
        <v>112.002</v>
      </c>
      <c r="W550" s="19">
        <v>0.989746</v>
      </c>
      <c r="X550" s="20">
        <v>0.627337</v>
      </c>
      <c r="Y550" s="20">
        <v>43.1196</v>
      </c>
      <c r="Z550" s="19">
        <v>0.825085</v>
      </c>
      <c r="AA550" s="20">
        <v>3.41367</v>
      </c>
      <c r="AB550" s="20">
        <v>221.826</v>
      </c>
      <c r="AC550" s="19">
        <v>0</v>
      </c>
      <c r="AD550" s="20">
        <v>0</v>
      </c>
      <c r="AE550" s="20">
        <v>0</v>
      </c>
      <c r="AF550" s="19">
        <v>0</v>
      </c>
      <c r="AG550" s="20">
        <v>0</v>
      </c>
      <c r="AH550" s="20">
        <v>101.979</v>
      </c>
      <c r="AI550" s="19">
        <v>0</v>
      </c>
      <c r="AJ550" s="20">
        <v>0</v>
      </c>
      <c r="AK550" s="20">
        <v>0</v>
      </c>
      <c r="AL550" s="19">
        <v>0</v>
      </c>
      <c r="AM550" s="20">
        <v>0</v>
      </c>
      <c r="AN550" s="20">
        <v>0</v>
      </c>
      <c r="AO550" s="19">
        <v>0</v>
      </c>
      <c r="AP550" s="20">
        <v>0</v>
      </c>
      <c r="AQ550" s="20">
        <v>0</v>
      </c>
    </row>
    <row r="551" spans="1:4" ht="17.25">
      <c r="A551" s="10">
        <v>0.37916666666666698</v>
      </c>
      <c r="B551" s="19">
        <v>0.831617</v>
      </c>
      <c r="C551" s="20">
        <v>31.392</v>
      </c>
      <c r="D551" s="20">
        <v>892.383</v>
      </c>
      <c r="E551" s="19">
        <v>0.887993</v>
      </c>
      <c r="F551" s="20">
        <v>27.9475</v>
      </c>
      <c r="G551" s="20">
        <v>1047.73</v>
      </c>
      <c r="H551" s="19">
        <v>0.897255</v>
      </c>
      <c r="I551" s="20">
        <v>17.3658</v>
      </c>
      <c r="J551" s="20">
        <v>943.222</v>
      </c>
      <c r="K551" s="19">
        <v>0.883021</v>
      </c>
      <c r="L551" s="20">
        <v>15.1412</v>
      </c>
      <c r="M551" s="20">
        <v>513.003</v>
      </c>
      <c r="N551" s="19">
        <v>0.834543</v>
      </c>
      <c r="O551" s="20">
        <v>31.4287</v>
      </c>
      <c r="P551" s="20">
        <v>894.51</v>
      </c>
      <c r="Q551" s="19">
        <v>0.763807</v>
      </c>
      <c r="R551" s="20">
        <v>1.62936</v>
      </c>
      <c r="S551" s="20">
        <v>46.8059</v>
      </c>
      <c r="T551" s="19">
        <v>0.962807</v>
      </c>
      <c r="U551" s="20">
        <v>0.552238</v>
      </c>
      <c r="V551" s="20">
        <v>112.011</v>
      </c>
      <c r="W551" s="19">
        <v>0.989719</v>
      </c>
      <c r="X551" s="20">
        <v>0.62583</v>
      </c>
      <c r="Y551" s="20">
        <v>43.1298</v>
      </c>
      <c r="Z551" s="19">
        <v>0.825809</v>
      </c>
      <c r="AA551" s="20">
        <v>3.40557</v>
      </c>
      <c r="AB551" s="20">
        <v>221.882</v>
      </c>
      <c r="AC551" s="19">
        <v>0</v>
      </c>
      <c r="AD551" s="20">
        <v>0</v>
      </c>
      <c r="AE551" s="20">
        <v>0</v>
      </c>
      <c r="AF551" s="19">
        <v>0</v>
      </c>
      <c r="AG551" s="20">
        <v>0</v>
      </c>
      <c r="AH551" s="20">
        <v>101.979</v>
      </c>
      <c r="AI551" s="19">
        <v>0</v>
      </c>
      <c r="AJ551" s="20">
        <v>0</v>
      </c>
      <c r="AK551" s="20">
        <v>0</v>
      </c>
      <c r="AL551" s="19">
        <v>0</v>
      </c>
      <c r="AM551" s="20">
        <v>0</v>
      </c>
      <c r="AN551" s="20">
        <v>0</v>
      </c>
      <c r="AO551" s="19">
        <v>0</v>
      </c>
      <c r="AP551" s="20">
        <v>0</v>
      </c>
      <c r="AQ551" s="20">
        <v>0</v>
      </c>
    </row>
    <row r="552" spans="1:4" ht="17.25">
      <c r="A552" s="10">
        <v>0.37986111111111098</v>
      </c>
      <c r="B552" s="19">
        <v>0.830698</v>
      </c>
      <c r="C552" s="20">
        <v>31.4076</v>
      </c>
      <c r="D552" s="20">
        <v>892.898</v>
      </c>
      <c r="E552" s="19">
        <v>0.888057</v>
      </c>
      <c r="F552" s="20">
        <v>27.9642</v>
      </c>
      <c r="G552" s="20">
        <v>1048.2</v>
      </c>
      <c r="H552" s="19">
        <v>0.897335</v>
      </c>
      <c r="I552" s="20">
        <v>17.3812</v>
      </c>
      <c r="J552" s="20">
        <v>943.516</v>
      </c>
      <c r="K552" s="19">
        <v>0.883234</v>
      </c>
      <c r="L552" s="20">
        <v>15.146</v>
      </c>
      <c r="M552" s="20">
        <v>513.261</v>
      </c>
      <c r="N552" s="19">
        <v>0.833798</v>
      </c>
      <c r="O552" s="20">
        <v>31.4409</v>
      </c>
      <c r="P552" s="20">
        <v>895.026</v>
      </c>
      <c r="Q552" s="19">
        <v>0.762874</v>
      </c>
      <c r="R552" s="20">
        <v>1.62813</v>
      </c>
      <c r="S552" s="20">
        <v>46.833</v>
      </c>
      <c r="T552" s="19">
        <v>0.962564</v>
      </c>
      <c r="U552" s="20">
        <v>0.552158</v>
      </c>
      <c r="V552" s="20">
        <v>112.021</v>
      </c>
      <c r="W552" s="19">
        <v>0.989729</v>
      </c>
      <c r="X552" s="20">
        <v>0.626376</v>
      </c>
      <c r="Y552" s="20">
        <v>43.1406</v>
      </c>
      <c r="Z552" s="19">
        <v>0.825476</v>
      </c>
      <c r="AA552" s="20">
        <v>3.41071</v>
      </c>
      <c r="AB552" s="20">
        <v>221.939</v>
      </c>
      <c r="AC552" s="19">
        <v>0</v>
      </c>
      <c r="AD552" s="20">
        <v>0</v>
      </c>
      <c r="AE552" s="20">
        <v>0</v>
      </c>
      <c r="AF552" s="19">
        <v>0</v>
      </c>
      <c r="AG552" s="20">
        <v>0</v>
      </c>
      <c r="AH552" s="20">
        <v>101.979</v>
      </c>
      <c r="AI552" s="19">
        <v>0</v>
      </c>
      <c r="AJ552" s="20">
        <v>0</v>
      </c>
      <c r="AK552" s="20">
        <v>0</v>
      </c>
      <c r="AL552" s="19">
        <v>0</v>
      </c>
      <c r="AM552" s="20">
        <v>0</v>
      </c>
      <c r="AN552" s="20">
        <v>0</v>
      </c>
      <c r="AO552" s="19">
        <v>0</v>
      </c>
      <c r="AP552" s="20">
        <v>0</v>
      </c>
      <c r="AQ552" s="20">
        <v>0</v>
      </c>
    </row>
    <row r="553" spans="1:4" ht="17.25">
      <c r="A553" s="10">
        <v>0.38055555555555598</v>
      </c>
      <c r="B553" s="19">
        <v>0.829966</v>
      </c>
      <c r="C553" s="20">
        <v>31.4687</v>
      </c>
      <c r="D553" s="20">
        <v>893.414</v>
      </c>
      <c r="E553" s="19">
        <v>0.887603</v>
      </c>
      <c r="F553" s="20">
        <v>27.994</v>
      </c>
      <c r="G553" s="20">
        <v>1048.66</v>
      </c>
      <c r="H553" s="19">
        <v>0.896991</v>
      </c>
      <c r="I553" s="20">
        <v>17.4141</v>
      </c>
      <c r="J553" s="20">
        <v>943.802</v>
      </c>
      <c r="K553" s="19">
        <v>0.882354</v>
      </c>
      <c r="L553" s="20">
        <v>15.1175</v>
      </c>
      <c r="M553" s="20">
        <v>513.505</v>
      </c>
      <c r="N553" s="19">
        <v>0.833873</v>
      </c>
      <c r="O553" s="20">
        <v>31.5435</v>
      </c>
      <c r="P553" s="20">
        <v>895.56</v>
      </c>
      <c r="Q553" s="19">
        <v>0.762205</v>
      </c>
      <c r="R553" s="20">
        <v>1.62769</v>
      </c>
      <c r="S553" s="20">
        <v>46.8597</v>
      </c>
      <c r="T553" s="19">
        <v>0.962945</v>
      </c>
      <c r="U553" s="20">
        <v>0.552572</v>
      </c>
      <c r="V553" s="20">
        <v>112.03</v>
      </c>
      <c r="W553" s="19">
        <v>0.989749</v>
      </c>
      <c r="X553" s="20">
        <v>0.628511</v>
      </c>
      <c r="Y553" s="20">
        <v>43.1509</v>
      </c>
      <c r="Z553" s="19">
        <v>0.824955</v>
      </c>
      <c r="AA553" s="20">
        <v>3.4175</v>
      </c>
      <c r="AB553" s="20">
        <v>221.995</v>
      </c>
      <c r="AC553" s="19">
        <v>0</v>
      </c>
      <c r="AD553" s="20">
        <v>0</v>
      </c>
      <c r="AE553" s="20">
        <v>0</v>
      </c>
      <c r="AF553" s="19">
        <v>0</v>
      </c>
      <c r="AG553" s="20">
        <v>0</v>
      </c>
      <c r="AH553" s="20">
        <v>101.979</v>
      </c>
      <c r="AI553" s="19">
        <v>0</v>
      </c>
      <c r="AJ553" s="20">
        <v>0</v>
      </c>
      <c r="AK553" s="20">
        <v>0</v>
      </c>
      <c r="AL553" s="19">
        <v>0</v>
      </c>
      <c r="AM553" s="20">
        <v>0</v>
      </c>
      <c r="AN553" s="20">
        <v>0</v>
      </c>
      <c r="AO553" s="19">
        <v>0</v>
      </c>
      <c r="AP553" s="20">
        <v>0</v>
      </c>
      <c r="AQ553" s="20">
        <v>0</v>
      </c>
    </row>
    <row r="554" spans="1:4" ht="17.25">
      <c r="A554" s="10">
        <v>0.38124999999999998</v>
      </c>
      <c r="B554" s="19">
        <v>0.830749</v>
      </c>
      <c r="C554" s="20">
        <v>31.4984</v>
      </c>
      <c r="D554" s="20">
        <v>893.947</v>
      </c>
      <c r="E554" s="19">
        <v>0.887764</v>
      </c>
      <c r="F554" s="20">
        <v>28.0261</v>
      </c>
      <c r="G554" s="20">
        <v>1049.13</v>
      </c>
      <c r="H554" s="19">
        <v>0.897228</v>
      </c>
      <c r="I554" s="20">
        <v>17.4209</v>
      </c>
      <c r="J554" s="20">
        <v>944.087</v>
      </c>
      <c r="K554" s="19">
        <v>0.882536</v>
      </c>
      <c r="L554" s="20">
        <v>15.1056</v>
      </c>
      <c r="M554" s="20">
        <v>513.752</v>
      </c>
      <c r="N554" s="19">
        <v>0.834416</v>
      </c>
      <c r="O554" s="20">
        <v>31.5296</v>
      </c>
      <c r="P554" s="20">
        <v>896.085</v>
      </c>
      <c r="Q554" s="19">
        <v>0.761856</v>
      </c>
      <c r="R554" s="20">
        <v>1.62394</v>
      </c>
      <c r="S554" s="20">
        <v>46.8873</v>
      </c>
      <c r="T554" s="19">
        <v>0.961335</v>
      </c>
      <c r="U554" s="20">
        <v>0.550732</v>
      </c>
      <c r="V554" s="20">
        <v>112.039</v>
      </c>
      <c r="W554" s="19">
        <v>0.989654</v>
      </c>
      <c r="X554" s="20">
        <v>0.627213</v>
      </c>
      <c r="Y554" s="20">
        <v>43.1614</v>
      </c>
      <c r="Z554" s="19">
        <v>0.824093</v>
      </c>
      <c r="AA554" s="20">
        <v>3.39387</v>
      </c>
      <c r="AB554" s="20">
        <v>222.054</v>
      </c>
      <c r="AC554" s="19">
        <v>0</v>
      </c>
      <c r="AD554" s="20">
        <v>0</v>
      </c>
      <c r="AE554" s="20">
        <v>0</v>
      </c>
      <c r="AF554" s="19">
        <v>0.770265</v>
      </c>
      <c r="AG554" s="20">
        <v>0.0048916</v>
      </c>
      <c r="AH554" s="20">
        <v>101.979</v>
      </c>
      <c r="AI554" s="19">
        <v>0</v>
      </c>
      <c r="AJ554" s="20">
        <v>0</v>
      </c>
      <c r="AK554" s="20">
        <v>0</v>
      </c>
      <c r="AL554" s="19">
        <v>0</v>
      </c>
      <c r="AM554" s="20">
        <v>0</v>
      </c>
      <c r="AN554" s="20">
        <v>0</v>
      </c>
      <c r="AO554" s="19">
        <v>0</v>
      </c>
      <c r="AP554" s="20">
        <v>0</v>
      </c>
      <c r="AQ554" s="20">
        <v>0</v>
      </c>
    </row>
    <row r="555" spans="1:4" ht="17.25">
      <c r="A555" s="10">
        <v>0.38194444444444398</v>
      </c>
      <c r="B555" s="19">
        <v>0.83005</v>
      </c>
      <c r="C555" s="20">
        <v>31.5097</v>
      </c>
      <c r="D555" s="20">
        <v>894.463</v>
      </c>
      <c r="E555" s="19">
        <v>0.887573</v>
      </c>
      <c r="F555" s="20">
        <v>28.0546</v>
      </c>
      <c r="G555" s="20">
        <v>1049.59</v>
      </c>
      <c r="H555" s="19">
        <v>0.896884</v>
      </c>
      <c r="I555" s="20">
        <v>17.4275</v>
      </c>
      <c r="J555" s="20">
        <v>944.382</v>
      </c>
      <c r="K555" s="19">
        <v>0.882401</v>
      </c>
      <c r="L555" s="20">
        <v>15.1124</v>
      </c>
      <c r="M555" s="20">
        <v>514.008</v>
      </c>
      <c r="N555" s="19">
        <v>0.833571</v>
      </c>
      <c r="O555" s="20">
        <v>31.5506</v>
      </c>
      <c r="P555" s="20">
        <v>896.602</v>
      </c>
      <c r="Q555" s="19">
        <v>0.761978</v>
      </c>
      <c r="R555" s="20">
        <v>1.6291</v>
      </c>
      <c r="S555" s="20">
        <v>46.914</v>
      </c>
      <c r="T555" s="19">
        <v>0.961254</v>
      </c>
      <c r="U555" s="20">
        <v>0.552948</v>
      </c>
      <c r="V555" s="20">
        <v>112.048</v>
      </c>
      <c r="W555" s="19">
        <v>0.989648</v>
      </c>
      <c r="X555" s="20">
        <v>0.626396</v>
      </c>
      <c r="Y555" s="20">
        <v>43.172</v>
      </c>
      <c r="Z555" s="19">
        <v>0.822875</v>
      </c>
      <c r="AA555" s="20">
        <v>3.3924</v>
      </c>
      <c r="AB555" s="20">
        <v>222.11</v>
      </c>
      <c r="AC555" s="19">
        <v>0</v>
      </c>
      <c r="AD555" s="20">
        <v>0</v>
      </c>
      <c r="AE555" s="20">
        <v>0</v>
      </c>
      <c r="AF555" s="19">
        <v>0.775164</v>
      </c>
      <c r="AG555" s="20">
        <v>0.00489696</v>
      </c>
      <c r="AH555" s="20">
        <v>101.979</v>
      </c>
      <c r="AI555" s="19">
        <v>0</v>
      </c>
      <c r="AJ555" s="20">
        <v>0</v>
      </c>
      <c r="AK555" s="20">
        <v>0</v>
      </c>
      <c r="AL555" s="19">
        <v>0</v>
      </c>
      <c r="AM555" s="20">
        <v>0</v>
      </c>
      <c r="AN555" s="20">
        <v>0</v>
      </c>
      <c r="AO555" s="19">
        <v>0</v>
      </c>
      <c r="AP555" s="20">
        <v>0</v>
      </c>
      <c r="AQ555" s="20">
        <v>0</v>
      </c>
    </row>
    <row r="556" spans="1:4" ht="17.25">
      <c r="A556" s="10">
        <v>0.38263888888888897</v>
      </c>
      <c r="B556" s="19">
        <v>0.811225</v>
      </c>
      <c r="C556" s="20">
        <v>28.3633</v>
      </c>
      <c r="D556" s="20">
        <v>894.958</v>
      </c>
      <c r="E556" s="19">
        <v>0.888458</v>
      </c>
      <c r="F556" s="20">
        <v>28.0601</v>
      </c>
      <c r="G556" s="20">
        <v>1050.06</v>
      </c>
      <c r="H556" s="19">
        <v>0.897734</v>
      </c>
      <c r="I556" s="20">
        <v>17.4557</v>
      </c>
      <c r="J556" s="20">
        <v>944.673</v>
      </c>
      <c r="K556" s="19">
        <v>0.883855</v>
      </c>
      <c r="L556" s="20">
        <v>15.1658</v>
      </c>
      <c r="M556" s="20">
        <v>514.265</v>
      </c>
      <c r="N556" s="19">
        <v>0.814945</v>
      </c>
      <c r="O556" s="20">
        <v>28.4</v>
      </c>
      <c r="P556" s="20">
        <v>897.089</v>
      </c>
      <c r="Q556" s="19">
        <v>0.762585</v>
      </c>
      <c r="R556" s="20">
        <v>1.62718</v>
      </c>
      <c r="S556" s="20">
        <v>46.9415</v>
      </c>
      <c r="T556" s="19">
        <v>0.96254</v>
      </c>
      <c r="U556" s="20">
        <v>0.553014</v>
      </c>
      <c r="V556" s="20">
        <v>112.057</v>
      </c>
      <c r="W556" s="19">
        <v>0.989674</v>
      </c>
      <c r="X556" s="20">
        <v>0.626424</v>
      </c>
      <c r="Y556" s="20">
        <v>43.1823</v>
      </c>
      <c r="Z556" s="19">
        <v>0.825037</v>
      </c>
      <c r="AA556" s="20">
        <v>3.40469</v>
      </c>
      <c r="AB556" s="20">
        <v>222.166</v>
      </c>
      <c r="AC556" s="19">
        <v>0</v>
      </c>
      <c r="AD556" s="20">
        <v>0</v>
      </c>
      <c r="AE556" s="20">
        <v>0</v>
      </c>
      <c r="AF556" s="19">
        <v>0</v>
      </c>
      <c r="AG556" s="20">
        <v>0</v>
      </c>
      <c r="AH556" s="20">
        <v>101.979</v>
      </c>
      <c r="AI556" s="19">
        <v>0</v>
      </c>
      <c r="AJ556" s="20">
        <v>0</v>
      </c>
      <c r="AK556" s="20">
        <v>0</v>
      </c>
      <c r="AL556" s="19">
        <v>0</v>
      </c>
      <c r="AM556" s="20">
        <v>0</v>
      </c>
      <c r="AN556" s="20">
        <v>0</v>
      </c>
      <c r="AO556" s="19">
        <v>0</v>
      </c>
      <c r="AP556" s="20">
        <v>0</v>
      </c>
      <c r="AQ556" s="20">
        <v>0</v>
      </c>
    </row>
    <row r="557" spans="1:4" ht="17.25">
      <c r="A557" s="10">
        <v>0.38333333333333303</v>
      </c>
      <c r="B557" s="19">
        <v>0.810703</v>
      </c>
      <c r="C557" s="20">
        <v>28.3639</v>
      </c>
      <c r="D557" s="20">
        <v>895.423</v>
      </c>
      <c r="E557" s="19">
        <v>0.888525</v>
      </c>
      <c r="F557" s="20">
        <v>28.0917</v>
      </c>
      <c r="G557" s="20">
        <v>1050.54</v>
      </c>
      <c r="H557" s="19">
        <v>0.897714</v>
      </c>
      <c r="I557" s="20">
        <v>17.4607</v>
      </c>
      <c r="J557" s="20">
        <v>944.969</v>
      </c>
      <c r="K557" s="19">
        <v>0.883826</v>
      </c>
      <c r="L557" s="20">
        <v>15.1711</v>
      </c>
      <c r="M557" s="20">
        <v>514.522</v>
      </c>
      <c r="N557" s="19">
        <v>0.814444</v>
      </c>
      <c r="O557" s="20">
        <v>28.4049</v>
      </c>
      <c r="P557" s="20">
        <v>897.555</v>
      </c>
      <c r="Q557" s="19">
        <v>0.762773</v>
      </c>
      <c r="R557" s="20">
        <v>1.62625</v>
      </c>
      <c r="S557" s="20">
        <v>46.9682</v>
      </c>
      <c r="T557" s="19">
        <v>0.962024</v>
      </c>
      <c r="U557" s="20">
        <v>0.552319</v>
      </c>
      <c r="V557" s="20">
        <v>112.066</v>
      </c>
      <c r="W557" s="19">
        <v>0.989683</v>
      </c>
      <c r="X557" s="20">
        <v>0.626214</v>
      </c>
      <c r="Y557" s="20">
        <v>43.1925</v>
      </c>
      <c r="Z557" s="19">
        <v>0.825852</v>
      </c>
      <c r="AA557" s="20">
        <v>3.4138</v>
      </c>
      <c r="AB557" s="20">
        <v>222.222</v>
      </c>
      <c r="AC557" s="19">
        <v>0</v>
      </c>
      <c r="AD557" s="20">
        <v>0</v>
      </c>
      <c r="AE557" s="20">
        <v>0</v>
      </c>
      <c r="AF557" s="19">
        <v>0</v>
      </c>
      <c r="AG557" s="20">
        <v>0</v>
      </c>
      <c r="AH557" s="20">
        <v>101.979</v>
      </c>
      <c r="AI557" s="19">
        <v>0</v>
      </c>
      <c r="AJ557" s="20">
        <v>0</v>
      </c>
      <c r="AK557" s="20">
        <v>0</v>
      </c>
      <c r="AL557" s="19">
        <v>0</v>
      </c>
      <c r="AM557" s="20">
        <v>0</v>
      </c>
      <c r="AN557" s="20">
        <v>0</v>
      </c>
      <c r="AO557" s="19">
        <v>0</v>
      </c>
      <c r="AP557" s="20">
        <v>0</v>
      </c>
      <c r="AQ557" s="20">
        <v>0</v>
      </c>
    </row>
    <row r="558" spans="1:4" ht="17.25">
      <c r="A558" s="10">
        <v>0.38402777777777802</v>
      </c>
      <c r="B558" s="19">
        <v>0.811675</v>
      </c>
      <c r="C558" s="20">
        <v>28.4339</v>
      </c>
      <c r="D558" s="20">
        <v>895.904</v>
      </c>
      <c r="E558" s="19">
        <v>0.88925</v>
      </c>
      <c r="F558" s="20">
        <v>28.1279</v>
      </c>
      <c r="G558" s="20">
        <v>1051.02</v>
      </c>
      <c r="H558" s="19">
        <v>0.898289</v>
      </c>
      <c r="I558" s="20">
        <v>17.489</v>
      </c>
      <c r="J558" s="20">
        <v>945.255</v>
      </c>
      <c r="K558" s="19">
        <v>0.883932</v>
      </c>
      <c r="L558" s="20">
        <v>15.1921</v>
      </c>
      <c r="M558" s="20">
        <v>514.771</v>
      </c>
      <c r="N558" s="19">
        <v>0.81523</v>
      </c>
      <c r="O558" s="20">
        <v>28.476</v>
      </c>
      <c r="P558" s="20">
        <v>898.036</v>
      </c>
      <c r="Q558" s="19">
        <v>0.763102</v>
      </c>
      <c r="R558" s="20">
        <v>1.63127</v>
      </c>
      <c r="S558" s="20">
        <v>46.9954</v>
      </c>
      <c r="T558" s="19">
        <v>0.96296</v>
      </c>
      <c r="U558" s="20">
        <v>0.552875</v>
      </c>
      <c r="V558" s="20">
        <v>112.076</v>
      </c>
      <c r="W558" s="19">
        <v>0.989854</v>
      </c>
      <c r="X558" s="20">
        <v>0.627326</v>
      </c>
      <c r="Y558" s="20">
        <v>43.203</v>
      </c>
      <c r="Z558" s="19">
        <v>0.826476</v>
      </c>
      <c r="AA558" s="20">
        <v>3.41242</v>
      </c>
      <c r="AB558" s="20">
        <v>222.279</v>
      </c>
      <c r="AC558" s="19">
        <v>0</v>
      </c>
      <c r="AD558" s="20">
        <v>0</v>
      </c>
      <c r="AE558" s="20">
        <v>0</v>
      </c>
      <c r="AF558" s="19">
        <v>0.895476</v>
      </c>
      <c r="AG558" s="20">
        <v>5.08387</v>
      </c>
      <c r="AH558" s="20">
        <v>101.986</v>
      </c>
      <c r="AI558" s="19">
        <v>0</v>
      </c>
      <c r="AJ558" s="20">
        <v>0</v>
      </c>
      <c r="AK558" s="20">
        <v>0</v>
      </c>
      <c r="AL558" s="19">
        <v>0</v>
      </c>
      <c r="AM558" s="20">
        <v>0</v>
      </c>
      <c r="AN558" s="20">
        <v>0</v>
      </c>
      <c r="AO558" s="19">
        <v>0</v>
      </c>
      <c r="AP558" s="20">
        <v>0</v>
      </c>
      <c r="AQ558" s="20">
        <v>0</v>
      </c>
    </row>
    <row r="559" spans="1:4" ht="17.25">
      <c r="A559" s="10">
        <v>0.38472222222222202</v>
      </c>
      <c r="B559" s="19">
        <v>0.81327</v>
      </c>
      <c r="C559" s="20">
        <v>28.535</v>
      </c>
      <c r="D559" s="20">
        <v>896.371</v>
      </c>
      <c r="E559" s="19">
        <v>0.889776</v>
      </c>
      <c r="F559" s="20">
        <v>28.1422</v>
      </c>
      <c r="G559" s="20">
        <v>1051.48</v>
      </c>
      <c r="H559" s="19">
        <v>0.898574</v>
      </c>
      <c r="I559" s="20">
        <v>17.496</v>
      </c>
      <c r="J559" s="20">
        <v>945.552</v>
      </c>
      <c r="K559" s="19">
        <v>0.88473</v>
      </c>
      <c r="L559" s="20">
        <v>15.1681</v>
      </c>
      <c r="M559" s="20">
        <v>515.028</v>
      </c>
      <c r="N559" s="19">
        <v>0.816615</v>
      </c>
      <c r="O559" s="20">
        <v>28.5762</v>
      </c>
      <c r="P559" s="20">
        <v>898.504</v>
      </c>
      <c r="Q559" s="19">
        <v>0.76418</v>
      </c>
      <c r="R559" s="20">
        <v>1.63134</v>
      </c>
      <c r="S559" s="20">
        <v>47.023</v>
      </c>
      <c r="T559" s="19">
        <v>0.963309</v>
      </c>
      <c r="U559" s="20">
        <v>0.551416</v>
      </c>
      <c r="V559" s="20">
        <v>112.085</v>
      </c>
      <c r="W559" s="19">
        <v>0.989718</v>
      </c>
      <c r="X559" s="20">
        <v>0.62464</v>
      </c>
      <c r="Y559" s="20">
        <v>43.2138</v>
      </c>
      <c r="Z559" s="19">
        <v>0.829192</v>
      </c>
      <c r="AA559" s="20">
        <v>3.42622</v>
      </c>
      <c r="AB559" s="20">
        <v>222.338</v>
      </c>
      <c r="AC559" s="19">
        <v>0</v>
      </c>
      <c r="AD559" s="20">
        <v>0</v>
      </c>
      <c r="AE559" s="20">
        <v>0</v>
      </c>
      <c r="AF559" s="19">
        <v>0.891683</v>
      </c>
      <c r="AG559" s="20">
        <v>5.71996</v>
      </c>
      <c r="AH559" s="20">
        <v>102.078</v>
      </c>
      <c r="AI559" s="19">
        <v>0</v>
      </c>
      <c r="AJ559" s="20">
        <v>0</v>
      </c>
      <c r="AK559" s="20">
        <v>0</v>
      </c>
      <c r="AL559" s="19">
        <v>0</v>
      </c>
      <c r="AM559" s="20">
        <v>0</v>
      </c>
      <c r="AN559" s="20">
        <v>0</v>
      </c>
      <c r="AO559" s="19">
        <v>0</v>
      </c>
      <c r="AP559" s="20">
        <v>0</v>
      </c>
      <c r="AQ559" s="20">
        <v>0</v>
      </c>
    </row>
    <row r="560" spans="1:4" ht="17.25">
      <c r="A560" s="10">
        <v>0.38541666666666702</v>
      </c>
      <c r="B560" s="19">
        <v>0.809584</v>
      </c>
      <c r="C560" s="20">
        <v>28.5789</v>
      </c>
      <c r="D560" s="20">
        <v>896.839</v>
      </c>
      <c r="E560" s="19">
        <v>0.887115</v>
      </c>
      <c r="F560" s="20">
        <v>28.1045</v>
      </c>
      <c r="G560" s="20">
        <v>1051.94</v>
      </c>
      <c r="H560" s="19">
        <v>0.896592</v>
      </c>
      <c r="I560" s="20">
        <v>17.4718</v>
      </c>
      <c r="J560" s="20">
        <v>945.838</v>
      </c>
      <c r="K560" s="19">
        <v>0.882411</v>
      </c>
      <c r="L560" s="20">
        <v>15.1242</v>
      </c>
      <c r="M560" s="20">
        <v>515.276</v>
      </c>
      <c r="N560" s="19">
        <v>0.812693</v>
      </c>
      <c r="O560" s="20">
        <v>28.6198</v>
      </c>
      <c r="P560" s="20">
        <v>898.973</v>
      </c>
      <c r="Q560" s="19">
        <v>0.762287</v>
      </c>
      <c r="R560" s="20">
        <v>1.627</v>
      </c>
      <c r="S560" s="20">
        <v>47.0497</v>
      </c>
      <c r="T560" s="19">
        <v>0.961465</v>
      </c>
      <c r="U560" s="20">
        <v>0.553183</v>
      </c>
      <c r="V560" s="20">
        <v>112.094</v>
      </c>
      <c r="W560" s="19">
        <v>0.989867</v>
      </c>
      <c r="X560" s="20">
        <v>0.628315</v>
      </c>
      <c r="Y560" s="20">
        <v>43.224</v>
      </c>
      <c r="Z560" s="19">
        <v>0.824407</v>
      </c>
      <c r="AA560" s="20">
        <v>3.42147</v>
      </c>
      <c r="AB560" s="20">
        <v>222.395</v>
      </c>
      <c r="AC560" s="19">
        <v>0</v>
      </c>
      <c r="AD560" s="20">
        <v>0</v>
      </c>
      <c r="AE560" s="20">
        <v>0</v>
      </c>
      <c r="AF560" s="19">
        <v>0.89073</v>
      </c>
      <c r="AG560" s="20">
        <v>5.78765</v>
      </c>
      <c r="AH560" s="20">
        <v>102.173</v>
      </c>
      <c r="AI560" s="19">
        <v>0</v>
      </c>
      <c r="AJ560" s="20">
        <v>0</v>
      </c>
      <c r="AK560" s="20">
        <v>0</v>
      </c>
      <c r="AL560" s="19">
        <v>0</v>
      </c>
      <c r="AM560" s="20">
        <v>0</v>
      </c>
      <c r="AN560" s="20">
        <v>0</v>
      </c>
      <c r="AO560" s="19">
        <v>0</v>
      </c>
      <c r="AP560" s="20">
        <v>0</v>
      </c>
      <c r="AQ560" s="20">
        <v>0</v>
      </c>
    </row>
    <row r="561" spans="1:4" ht="17.25">
      <c r="A561" s="10">
        <v>0.38611111111111102</v>
      </c>
      <c r="B561" s="19">
        <v>0.810019</v>
      </c>
      <c r="C561" s="20">
        <v>28.7039</v>
      </c>
      <c r="D561" s="20">
        <v>897.325</v>
      </c>
      <c r="E561" s="19">
        <v>0.887299</v>
      </c>
      <c r="F561" s="20">
        <v>28.0652</v>
      </c>
      <c r="G561" s="20">
        <v>1052.41</v>
      </c>
      <c r="H561" s="19">
        <v>0.896585</v>
      </c>
      <c r="I561" s="20">
        <v>17.4592</v>
      </c>
      <c r="J561" s="20">
        <v>946.125</v>
      </c>
      <c r="K561" s="19">
        <v>0.882252</v>
      </c>
      <c r="L561" s="20">
        <v>15.1131</v>
      </c>
      <c r="M561" s="20">
        <v>515.524</v>
      </c>
      <c r="N561" s="19">
        <v>0.813651</v>
      </c>
      <c r="O561" s="20">
        <v>28.7421</v>
      </c>
      <c r="P561" s="20">
        <v>899.459</v>
      </c>
      <c r="Q561" s="19">
        <v>0.762164</v>
      </c>
      <c r="R561" s="20">
        <v>1.6312</v>
      </c>
      <c r="S561" s="20">
        <v>47.0772</v>
      </c>
      <c r="T561" s="19">
        <v>0.961873</v>
      </c>
      <c r="U561" s="20">
        <v>0.553211</v>
      </c>
      <c r="V561" s="20">
        <v>112.103</v>
      </c>
      <c r="W561" s="19">
        <v>0.989823</v>
      </c>
      <c r="X561" s="20">
        <v>0.629484</v>
      </c>
      <c r="Y561" s="20">
        <v>43.2347</v>
      </c>
      <c r="Z561" s="19">
        <v>0.824079</v>
      </c>
      <c r="AA561" s="20">
        <v>3.42214</v>
      </c>
      <c r="AB561" s="20">
        <v>222.451</v>
      </c>
      <c r="AC561" s="19">
        <v>0</v>
      </c>
      <c r="AD561" s="20">
        <v>0</v>
      </c>
      <c r="AE561" s="20">
        <v>0</v>
      </c>
      <c r="AF561" s="19">
        <v>0.888706</v>
      </c>
      <c r="AG561" s="20">
        <v>5.71467</v>
      </c>
      <c r="AH561" s="20">
        <v>102.273</v>
      </c>
      <c r="AI561" s="19">
        <v>0</v>
      </c>
      <c r="AJ561" s="20">
        <v>0</v>
      </c>
      <c r="AK561" s="20">
        <v>0</v>
      </c>
      <c r="AL561" s="19">
        <v>0</v>
      </c>
      <c r="AM561" s="20">
        <v>0</v>
      </c>
      <c r="AN561" s="20">
        <v>0</v>
      </c>
      <c r="AO561" s="19">
        <v>0</v>
      </c>
      <c r="AP561" s="20">
        <v>0</v>
      </c>
      <c r="AQ561" s="20">
        <v>0</v>
      </c>
    </row>
    <row r="562" spans="1:4" ht="17.25">
      <c r="A562" s="10">
        <v>0.38680555555555601</v>
      </c>
      <c r="B562" s="19">
        <v>0.811184</v>
      </c>
      <c r="C562" s="20">
        <v>28.7782</v>
      </c>
      <c r="D562" s="20">
        <v>897.796</v>
      </c>
      <c r="E562" s="19">
        <v>0.887152</v>
      </c>
      <c r="F562" s="20">
        <v>28.0646</v>
      </c>
      <c r="G562" s="20">
        <v>1052.87</v>
      </c>
      <c r="H562" s="19">
        <v>0.896622</v>
      </c>
      <c r="I562" s="20">
        <v>17.4597</v>
      </c>
      <c r="J562" s="20">
        <v>946.42</v>
      </c>
      <c r="K562" s="19">
        <v>0.882169</v>
      </c>
      <c r="L562" s="20">
        <v>15.0847</v>
      </c>
      <c r="M562" s="20">
        <v>515.776</v>
      </c>
      <c r="N562" s="19">
        <v>0.815275</v>
      </c>
      <c r="O562" s="20">
        <v>28.8202</v>
      </c>
      <c r="P562" s="20">
        <v>899.947</v>
      </c>
      <c r="Q562" s="19">
        <v>0.761941</v>
      </c>
      <c r="R562" s="20">
        <v>1.63105</v>
      </c>
      <c r="S562" s="20">
        <v>47.104</v>
      </c>
      <c r="T562" s="19">
        <v>0.961948</v>
      </c>
      <c r="U562" s="20">
        <v>0.556171</v>
      </c>
      <c r="V562" s="20">
        <v>112.112</v>
      </c>
      <c r="W562" s="19">
        <v>0.989801</v>
      </c>
      <c r="X562" s="20">
        <v>0.629417</v>
      </c>
      <c r="Y562" s="20">
        <v>43.2448</v>
      </c>
      <c r="Z562" s="19">
        <v>0.82414</v>
      </c>
      <c r="AA562" s="20">
        <v>3.41166</v>
      </c>
      <c r="AB562" s="20">
        <v>222.51</v>
      </c>
      <c r="AC562" s="19">
        <v>0</v>
      </c>
      <c r="AD562" s="20">
        <v>0</v>
      </c>
      <c r="AE562" s="20">
        <v>0</v>
      </c>
      <c r="AF562" s="19">
        <v>0.887948</v>
      </c>
      <c r="AG562" s="20">
        <v>5.64836</v>
      </c>
      <c r="AH562" s="20">
        <v>102.366</v>
      </c>
      <c r="AI562" s="19">
        <v>0</v>
      </c>
      <c r="AJ562" s="20">
        <v>0</v>
      </c>
      <c r="AK562" s="20">
        <v>0</v>
      </c>
      <c r="AL562" s="19">
        <v>0</v>
      </c>
      <c r="AM562" s="20">
        <v>0</v>
      </c>
      <c r="AN562" s="20">
        <v>0</v>
      </c>
      <c r="AO562" s="19">
        <v>0</v>
      </c>
      <c r="AP562" s="20">
        <v>0</v>
      </c>
      <c r="AQ562" s="20">
        <v>0</v>
      </c>
    </row>
    <row r="563" spans="1:4" ht="17.25">
      <c r="A563" s="10">
        <v>0.38750000000000001</v>
      </c>
      <c r="B563" s="19">
        <v>0.812382</v>
      </c>
      <c r="C563" s="20">
        <v>28.844</v>
      </c>
      <c r="D563" s="20">
        <v>898.284</v>
      </c>
      <c r="E563" s="19">
        <v>0.8875</v>
      </c>
      <c r="F563" s="20">
        <v>28.0249</v>
      </c>
      <c r="G563" s="20">
        <v>1053.34</v>
      </c>
      <c r="H563" s="19">
        <v>0.897138</v>
      </c>
      <c r="I563" s="20">
        <v>17.4357</v>
      </c>
      <c r="J563" s="20">
        <v>946.716</v>
      </c>
      <c r="K563" s="19">
        <v>0.882576</v>
      </c>
      <c r="L563" s="20">
        <v>15.0589</v>
      </c>
      <c r="M563" s="20">
        <v>516.031</v>
      </c>
      <c r="N563" s="19">
        <v>0.816399</v>
      </c>
      <c r="O563" s="20">
        <v>28.891</v>
      </c>
      <c r="P563" s="20">
        <v>900.428</v>
      </c>
      <c r="Q563" s="19">
        <v>0.762099</v>
      </c>
      <c r="R563" s="20">
        <v>1.6282</v>
      </c>
      <c r="S563" s="20">
        <v>47.1316</v>
      </c>
      <c r="T563" s="19">
        <v>0.961931</v>
      </c>
      <c r="U563" s="20">
        <v>0.555322</v>
      </c>
      <c r="V563" s="20">
        <v>112.122</v>
      </c>
      <c r="W563" s="19">
        <v>0.989746</v>
      </c>
      <c r="X563" s="20">
        <v>0.628003</v>
      </c>
      <c r="Y563" s="20">
        <v>43.2555</v>
      </c>
      <c r="Z563" s="19">
        <v>0.824708</v>
      </c>
      <c r="AA563" s="20">
        <v>3.39312</v>
      </c>
      <c r="AB563" s="20">
        <v>222.566</v>
      </c>
      <c r="AC563" s="19">
        <v>0</v>
      </c>
      <c r="AD563" s="20">
        <v>0</v>
      </c>
      <c r="AE563" s="20">
        <v>0</v>
      </c>
      <c r="AF563" s="19">
        <v>0.887308</v>
      </c>
      <c r="AG563" s="20">
        <v>5.58648</v>
      </c>
      <c r="AH563" s="20">
        <v>102.458</v>
      </c>
      <c r="AI563" s="19">
        <v>0</v>
      </c>
      <c r="AJ563" s="20">
        <v>0</v>
      </c>
      <c r="AK563" s="20">
        <v>0</v>
      </c>
      <c r="AL563" s="19">
        <v>0</v>
      </c>
      <c r="AM563" s="20">
        <v>0</v>
      </c>
      <c r="AN563" s="20">
        <v>0</v>
      </c>
      <c r="AO563" s="19">
        <v>0</v>
      </c>
      <c r="AP563" s="20">
        <v>0</v>
      </c>
      <c r="AQ563" s="20">
        <v>0</v>
      </c>
    </row>
    <row r="564" spans="1:4" ht="17.25">
      <c r="A564" s="10">
        <v>0.38819444444444401</v>
      </c>
      <c r="B564" s="19">
        <v>0.811131</v>
      </c>
      <c r="C564" s="20">
        <v>28.9414</v>
      </c>
      <c r="D564" s="20">
        <v>898.766</v>
      </c>
      <c r="E564" s="19">
        <v>0.886434</v>
      </c>
      <c r="F564" s="20">
        <v>27.9991</v>
      </c>
      <c r="G564" s="20">
        <v>1053.81</v>
      </c>
      <c r="H564" s="19">
        <v>0.896277</v>
      </c>
      <c r="I564" s="20">
        <v>17.4379</v>
      </c>
      <c r="J564" s="20">
        <v>947.011</v>
      </c>
      <c r="K564" s="19">
        <v>0.881657</v>
      </c>
      <c r="L564" s="20">
        <v>15.0604</v>
      </c>
      <c r="M564" s="20">
        <v>516.278</v>
      </c>
      <c r="N564" s="19">
        <v>0.81444</v>
      </c>
      <c r="O564" s="20">
        <v>28.986</v>
      </c>
      <c r="P564" s="20">
        <v>900.902</v>
      </c>
      <c r="Q564" s="19">
        <v>0.761274</v>
      </c>
      <c r="R564" s="20">
        <v>1.62445</v>
      </c>
      <c r="S564" s="20">
        <v>47.1583</v>
      </c>
      <c r="T564" s="19">
        <v>0.961397</v>
      </c>
      <c r="U564" s="20">
        <v>0.554173</v>
      </c>
      <c r="V564" s="20">
        <v>112.131</v>
      </c>
      <c r="W564" s="19">
        <v>0.989839</v>
      </c>
      <c r="X564" s="20">
        <v>0.630469</v>
      </c>
      <c r="Y564" s="20">
        <v>43.2659</v>
      </c>
      <c r="Z564" s="19">
        <v>0.821859</v>
      </c>
      <c r="AA564" s="20">
        <v>3.39611</v>
      </c>
      <c r="AB564" s="20">
        <v>222.622</v>
      </c>
      <c r="AC564" s="19">
        <v>0</v>
      </c>
      <c r="AD564" s="20">
        <v>0</v>
      </c>
      <c r="AE564" s="20">
        <v>0</v>
      </c>
      <c r="AF564" s="19">
        <v>0.885307</v>
      </c>
      <c r="AG564" s="20">
        <v>5.55432</v>
      </c>
      <c r="AH564" s="20">
        <v>102.551</v>
      </c>
      <c r="AI564" s="19">
        <v>0</v>
      </c>
      <c r="AJ564" s="20">
        <v>0</v>
      </c>
      <c r="AK564" s="20">
        <v>0</v>
      </c>
      <c r="AL564" s="19">
        <v>0</v>
      </c>
      <c r="AM564" s="20">
        <v>0</v>
      </c>
      <c r="AN564" s="20">
        <v>0</v>
      </c>
      <c r="AO564" s="19">
        <v>0</v>
      </c>
      <c r="AP564" s="20">
        <v>0</v>
      </c>
      <c r="AQ564" s="20">
        <v>0</v>
      </c>
    </row>
    <row r="565" spans="1:4" ht="17.25">
      <c r="A565" s="10">
        <v>0.38888888888888901</v>
      </c>
      <c r="B565" s="19">
        <v>0.812437</v>
      </c>
      <c r="C565" s="20">
        <v>28.9852</v>
      </c>
      <c r="D565" s="20">
        <v>899.24</v>
      </c>
      <c r="E565" s="19">
        <v>0.886889</v>
      </c>
      <c r="F565" s="20">
        <v>27.9602</v>
      </c>
      <c r="G565" s="20">
        <v>1054.27</v>
      </c>
      <c r="H565" s="19">
        <v>0.896433</v>
      </c>
      <c r="I565" s="20">
        <v>17.3605</v>
      </c>
      <c r="J565" s="20">
        <v>947.292</v>
      </c>
      <c r="K565" s="19">
        <v>0.88177</v>
      </c>
      <c r="L565" s="20">
        <v>15.0211</v>
      </c>
      <c r="M565" s="20">
        <v>516.525</v>
      </c>
      <c r="N565" s="19">
        <v>0.816056</v>
      </c>
      <c r="O565" s="20">
        <v>29.0232</v>
      </c>
      <c r="P565" s="20">
        <v>901.377</v>
      </c>
      <c r="Q565" s="19">
        <v>0.761262</v>
      </c>
      <c r="R565" s="20">
        <v>1.62472</v>
      </c>
      <c r="S565" s="20">
        <v>47.1854</v>
      </c>
      <c r="T565" s="19">
        <v>0.961326</v>
      </c>
      <c r="U565" s="20">
        <v>0.552785</v>
      </c>
      <c r="V565" s="20">
        <v>112.14</v>
      </c>
      <c r="W565" s="19">
        <v>0.989721</v>
      </c>
      <c r="X565" s="20">
        <v>0.628053</v>
      </c>
      <c r="Y565" s="20">
        <v>43.2764</v>
      </c>
      <c r="Z565" s="19">
        <v>0.821538</v>
      </c>
      <c r="AA565" s="20">
        <v>3.38577</v>
      </c>
      <c r="AB565" s="20">
        <v>222.678</v>
      </c>
      <c r="AC565" s="19">
        <v>0</v>
      </c>
      <c r="AD565" s="20">
        <v>0</v>
      </c>
      <c r="AE565" s="20">
        <v>0</v>
      </c>
      <c r="AF565" s="19">
        <v>0.885316</v>
      </c>
      <c r="AG565" s="20">
        <v>5.54129</v>
      </c>
      <c r="AH565" s="20">
        <v>102.642</v>
      </c>
      <c r="AI565" s="19">
        <v>0</v>
      </c>
      <c r="AJ565" s="20">
        <v>0</v>
      </c>
      <c r="AK565" s="20">
        <v>0</v>
      </c>
      <c r="AL565" s="19">
        <v>0</v>
      </c>
      <c r="AM565" s="20">
        <v>0</v>
      </c>
      <c r="AN565" s="20">
        <v>0</v>
      </c>
      <c r="AO565" s="19">
        <v>0</v>
      </c>
      <c r="AP565" s="20">
        <v>0</v>
      </c>
      <c r="AQ565" s="20">
        <v>0</v>
      </c>
    </row>
    <row r="566" spans="1:4" ht="17.25">
      <c r="A566" s="10">
        <v>0.389583333333333</v>
      </c>
      <c r="B566" s="19">
        <v>0.812469</v>
      </c>
      <c r="C566" s="20">
        <v>29.0791</v>
      </c>
      <c r="D566" s="20">
        <v>899.732</v>
      </c>
      <c r="E566" s="19">
        <v>0.886512</v>
      </c>
      <c r="F566" s="20">
        <v>28.0227</v>
      </c>
      <c r="G566" s="20">
        <v>1054.73</v>
      </c>
      <c r="H566" s="19">
        <v>0.896106</v>
      </c>
      <c r="I566" s="20">
        <v>17.4037</v>
      </c>
      <c r="J566" s="20">
        <v>947.576</v>
      </c>
      <c r="K566" s="19">
        <v>0.726731</v>
      </c>
      <c r="L566" s="20">
        <v>0.0500651</v>
      </c>
      <c r="M566" s="20">
        <v>516.729</v>
      </c>
      <c r="N566" s="19">
        <v>0.815537</v>
      </c>
      <c r="O566" s="20">
        <v>29.1237</v>
      </c>
      <c r="P566" s="20">
        <v>901.87</v>
      </c>
      <c r="Q566" s="19">
        <v>0.7616</v>
      </c>
      <c r="R566" s="20">
        <v>1.62971</v>
      </c>
      <c r="S566" s="20">
        <v>47.2124</v>
      </c>
      <c r="T566" s="19">
        <v>0.961314</v>
      </c>
      <c r="U566" s="20">
        <v>0.554068</v>
      </c>
      <c r="V566" s="20">
        <v>112.15</v>
      </c>
      <c r="W566" s="19">
        <v>0.989798</v>
      </c>
      <c r="X566" s="20">
        <v>0.629637</v>
      </c>
      <c r="Y566" s="20">
        <v>43.2867</v>
      </c>
      <c r="Z566" s="19">
        <v>0.821342</v>
      </c>
      <c r="AA566" s="20">
        <v>3.3856</v>
      </c>
      <c r="AB566" s="20">
        <v>222.734</v>
      </c>
      <c r="AC566" s="19">
        <v>0</v>
      </c>
      <c r="AD566" s="20">
        <v>0</v>
      </c>
      <c r="AE566" s="20">
        <v>0</v>
      </c>
      <c r="AF566" s="19">
        <v>0.87699</v>
      </c>
      <c r="AG566" s="20">
        <v>5.2257</v>
      </c>
      <c r="AH566" s="20">
        <v>102.734</v>
      </c>
      <c r="AI566" s="19">
        <v>0</v>
      </c>
      <c r="AJ566" s="20">
        <v>0</v>
      </c>
      <c r="AK566" s="20">
        <v>0</v>
      </c>
      <c r="AL566" s="19">
        <v>0</v>
      </c>
      <c r="AM566" s="20">
        <v>0</v>
      </c>
      <c r="AN566" s="20">
        <v>0</v>
      </c>
      <c r="AO566" s="19">
        <v>0</v>
      </c>
      <c r="AP566" s="20">
        <v>0</v>
      </c>
      <c r="AQ566" s="20">
        <v>0</v>
      </c>
    </row>
    <row r="567" spans="1:4" ht="17.25">
      <c r="A567" s="10">
        <v>0.390277777777778</v>
      </c>
      <c r="B567" s="19">
        <v>0.81311</v>
      </c>
      <c r="C567" s="20">
        <v>29.1161</v>
      </c>
      <c r="D567" s="20">
        <v>900.21</v>
      </c>
      <c r="E567" s="19">
        <v>0.886047</v>
      </c>
      <c r="F567" s="20">
        <v>27.9045</v>
      </c>
      <c r="G567" s="20">
        <v>1055.21</v>
      </c>
      <c r="H567" s="19">
        <v>0.89588</v>
      </c>
      <c r="I567" s="20">
        <v>17.3448</v>
      </c>
      <c r="J567" s="20">
        <v>947.871</v>
      </c>
      <c r="K567" s="19">
        <v>0.726856</v>
      </c>
      <c r="L567" s="20">
        <v>0.0498799</v>
      </c>
      <c r="M567" s="20">
        <v>516.73</v>
      </c>
      <c r="N567" s="19">
        <v>0.816139</v>
      </c>
      <c r="O567" s="20">
        <v>29.1538</v>
      </c>
      <c r="P567" s="20">
        <v>902.348</v>
      </c>
      <c r="Q567" s="19">
        <v>0.761326</v>
      </c>
      <c r="R567" s="20">
        <v>1.62464</v>
      </c>
      <c r="S567" s="20">
        <v>47.24</v>
      </c>
      <c r="T567" s="19">
        <v>0.961557</v>
      </c>
      <c r="U567" s="20">
        <v>0.554615</v>
      </c>
      <c r="V567" s="20">
        <v>112.159</v>
      </c>
      <c r="W567" s="19">
        <v>0.989773</v>
      </c>
      <c r="X567" s="20">
        <v>0.628891</v>
      </c>
      <c r="Y567" s="20">
        <v>43.2974</v>
      </c>
      <c r="Z567" s="19">
        <v>0.815488</v>
      </c>
      <c r="AA567" s="20">
        <v>3.40715</v>
      </c>
      <c r="AB567" s="20">
        <v>222.792</v>
      </c>
      <c r="AC567" s="19">
        <v>0</v>
      </c>
      <c r="AD567" s="20">
        <v>0</v>
      </c>
      <c r="AE567" s="20">
        <v>0</v>
      </c>
      <c r="AF567" s="19">
        <v>0.831044</v>
      </c>
      <c r="AG567" s="20">
        <v>0.00532578</v>
      </c>
      <c r="AH567" s="20">
        <v>102.746</v>
      </c>
      <c r="AI567" s="19">
        <v>0</v>
      </c>
      <c r="AJ567" s="20">
        <v>0</v>
      </c>
      <c r="AK567" s="20">
        <v>0</v>
      </c>
      <c r="AL567" s="19">
        <v>0</v>
      </c>
      <c r="AM567" s="20">
        <v>0</v>
      </c>
      <c r="AN567" s="20">
        <v>0</v>
      </c>
      <c r="AO567" s="19">
        <v>0</v>
      </c>
      <c r="AP567" s="20">
        <v>0</v>
      </c>
      <c r="AQ567" s="20">
        <v>0</v>
      </c>
    </row>
    <row r="568" spans="1:4" ht="17.25">
      <c r="A568" s="10">
        <v>0.390972222222222</v>
      </c>
      <c r="B568" s="19">
        <v>0.813558</v>
      </c>
      <c r="C568" s="20">
        <v>29.2271</v>
      </c>
      <c r="D568" s="20">
        <v>900.704</v>
      </c>
      <c r="E568" s="19">
        <v>0.88589</v>
      </c>
      <c r="F568" s="20">
        <v>27.8979</v>
      </c>
      <c r="G568" s="20">
        <v>1055.68</v>
      </c>
      <c r="H568" s="19">
        <v>0.895848</v>
      </c>
      <c r="I568" s="20">
        <v>17.3558</v>
      </c>
      <c r="J568" s="20">
        <v>948.165</v>
      </c>
      <c r="K568" s="19">
        <v>0.725652</v>
      </c>
      <c r="L568" s="20">
        <v>0.0497454</v>
      </c>
      <c r="M568" s="20">
        <v>516.731</v>
      </c>
      <c r="N568" s="19">
        <v>0.817273</v>
      </c>
      <c r="O568" s="20">
        <v>29.2689</v>
      </c>
      <c r="P568" s="20">
        <v>902.859</v>
      </c>
      <c r="Q568" s="19">
        <v>0.76193</v>
      </c>
      <c r="R568" s="20">
        <v>1.62952</v>
      </c>
      <c r="S568" s="20">
        <v>47.2671</v>
      </c>
      <c r="T568" s="19">
        <v>0.962002</v>
      </c>
      <c r="U568" s="20">
        <v>0.555544</v>
      </c>
      <c r="V568" s="20">
        <v>112.168</v>
      </c>
      <c r="W568" s="19">
        <v>0.989766</v>
      </c>
      <c r="X568" s="20">
        <v>0.629909</v>
      </c>
      <c r="Y568" s="20">
        <v>43.3079</v>
      </c>
      <c r="Z568" s="19">
        <v>0.81664</v>
      </c>
      <c r="AA568" s="20">
        <v>3.42676</v>
      </c>
      <c r="AB568" s="20">
        <v>222.848</v>
      </c>
      <c r="AC568" s="19">
        <v>0</v>
      </c>
      <c r="AD568" s="20">
        <v>0</v>
      </c>
      <c r="AE568" s="20">
        <v>0</v>
      </c>
      <c r="AF568" s="19">
        <v>0.818199</v>
      </c>
      <c r="AG568" s="20">
        <v>0.00527431</v>
      </c>
      <c r="AH568" s="20">
        <v>102.746</v>
      </c>
      <c r="AI568" s="19">
        <v>0</v>
      </c>
      <c r="AJ568" s="20">
        <v>0</v>
      </c>
      <c r="AK568" s="20">
        <v>0</v>
      </c>
      <c r="AL568" s="19">
        <v>0</v>
      </c>
      <c r="AM568" s="20">
        <v>0</v>
      </c>
      <c r="AN568" s="20">
        <v>0</v>
      </c>
      <c r="AO568" s="19">
        <v>0</v>
      </c>
      <c r="AP568" s="20">
        <v>0</v>
      </c>
      <c r="AQ568" s="20">
        <v>0</v>
      </c>
    </row>
    <row r="569" spans="1:4" ht="17.25">
      <c r="A569" s="10">
        <v>0.391666666666667</v>
      </c>
      <c r="B569" s="19">
        <v>0.815683</v>
      </c>
      <c r="C569" s="20">
        <v>29.2427</v>
      </c>
      <c r="D569" s="20">
        <v>901.2</v>
      </c>
      <c r="E569" s="19">
        <v>0.886513</v>
      </c>
      <c r="F569" s="20">
        <v>27.833</v>
      </c>
      <c r="G569" s="20">
        <v>1056.14</v>
      </c>
      <c r="H569" s="19">
        <v>0.896223</v>
      </c>
      <c r="I569" s="20">
        <v>17.3024</v>
      </c>
      <c r="J569" s="20">
        <v>948.449</v>
      </c>
      <c r="K569" s="19">
        <v>0.722893</v>
      </c>
      <c r="L569" s="20">
        <v>0.0495429</v>
      </c>
      <c r="M569" s="20">
        <v>516.732</v>
      </c>
      <c r="N569" s="19">
        <v>0.819025</v>
      </c>
      <c r="O569" s="20">
        <v>29.2905</v>
      </c>
      <c r="P569" s="20">
        <v>903.339</v>
      </c>
      <c r="Q569" s="19">
        <v>0.765044</v>
      </c>
      <c r="R569" s="20">
        <v>1.62512</v>
      </c>
      <c r="S569" s="20">
        <v>47.2938</v>
      </c>
      <c r="T569" s="19">
        <v>0.962432</v>
      </c>
      <c r="U569" s="20">
        <v>0.549979</v>
      </c>
      <c r="V569" s="20">
        <v>112.177</v>
      </c>
      <c r="W569" s="19">
        <v>0.989815</v>
      </c>
      <c r="X569" s="20">
        <v>0.628789</v>
      </c>
      <c r="Y569" s="20">
        <v>43.3184</v>
      </c>
      <c r="Z569" s="19">
        <v>0.820076</v>
      </c>
      <c r="AA569" s="20">
        <v>3.42485</v>
      </c>
      <c r="AB569" s="20">
        <v>222.906</v>
      </c>
      <c r="AC569" s="19">
        <v>0</v>
      </c>
      <c r="AD569" s="20">
        <v>0</v>
      </c>
      <c r="AE569" s="20">
        <v>0</v>
      </c>
      <c r="AF569" s="19">
        <v>0.849958</v>
      </c>
      <c r="AG569" s="20">
        <v>0.00534848</v>
      </c>
      <c r="AH569" s="20">
        <v>102.746</v>
      </c>
      <c r="AI569" s="19">
        <v>0</v>
      </c>
      <c r="AJ569" s="20">
        <v>0</v>
      </c>
      <c r="AK569" s="20">
        <v>0</v>
      </c>
      <c r="AL569" s="19">
        <v>0</v>
      </c>
      <c r="AM569" s="20">
        <v>0</v>
      </c>
      <c r="AN569" s="20">
        <v>0</v>
      </c>
      <c r="AO569" s="19">
        <v>0</v>
      </c>
      <c r="AP569" s="20">
        <v>0</v>
      </c>
      <c r="AQ569" s="20">
        <v>0</v>
      </c>
    </row>
    <row r="570" spans="1:4" ht="17.25">
      <c r="A570" s="10">
        <v>0.39236111111111099</v>
      </c>
      <c r="B570" s="19">
        <v>0.820882</v>
      </c>
      <c r="C570" s="20">
        <v>29.3632</v>
      </c>
      <c r="D570" s="20">
        <v>901.68</v>
      </c>
      <c r="E570" s="19">
        <v>0.889007</v>
      </c>
      <c r="F570" s="20">
        <v>27.8793</v>
      </c>
      <c r="G570" s="20">
        <v>1056.6</v>
      </c>
      <c r="H570" s="19">
        <v>0.898164</v>
      </c>
      <c r="I570" s="20">
        <v>17.3199</v>
      </c>
      <c r="J570" s="20">
        <v>948.742</v>
      </c>
      <c r="K570" s="19">
        <v>0.728186</v>
      </c>
      <c r="L570" s="20">
        <v>0.04934</v>
      </c>
      <c r="M570" s="20">
        <v>516.732</v>
      </c>
      <c r="N570" s="19">
        <v>0.824479</v>
      </c>
      <c r="O570" s="20">
        <v>29.4023</v>
      </c>
      <c r="P570" s="20">
        <v>903.828</v>
      </c>
      <c r="Q570" s="19">
        <v>0.766127</v>
      </c>
      <c r="R570" s="20">
        <v>1.62738</v>
      </c>
      <c r="S570" s="20">
        <v>47.3213</v>
      </c>
      <c r="T570" s="19">
        <v>0.964368</v>
      </c>
      <c r="U570" s="20">
        <v>0.550671</v>
      </c>
      <c r="V570" s="20">
        <v>112.186</v>
      </c>
      <c r="W570" s="19">
        <v>0.989617</v>
      </c>
      <c r="X570" s="20">
        <v>0.626939</v>
      </c>
      <c r="Y570" s="20">
        <v>43.3286</v>
      </c>
      <c r="Z570" s="19">
        <v>0.821999</v>
      </c>
      <c r="AA570" s="20">
        <v>3.41414</v>
      </c>
      <c r="AB570" s="20">
        <v>222.961</v>
      </c>
      <c r="AC570" s="19">
        <v>0</v>
      </c>
      <c r="AD570" s="20">
        <v>0</v>
      </c>
      <c r="AE570" s="20">
        <v>0</v>
      </c>
      <c r="AF570" s="19">
        <v>0.839801</v>
      </c>
      <c r="AG570" s="20">
        <v>0.00525943</v>
      </c>
      <c r="AH570" s="20">
        <v>102.746</v>
      </c>
      <c r="AI570" s="19">
        <v>0</v>
      </c>
      <c r="AJ570" s="20">
        <v>0</v>
      </c>
      <c r="AK570" s="20">
        <v>0</v>
      </c>
      <c r="AL570" s="19">
        <v>0</v>
      </c>
      <c r="AM570" s="20">
        <v>0</v>
      </c>
      <c r="AN570" s="20">
        <v>0</v>
      </c>
      <c r="AO570" s="19">
        <v>0</v>
      </c>
      <c r="AP570" s="20">
        <v>0</v>
      </c>
      <c r="AQ570" s="20">
        <v>0</v>
      </c>
    </row>
    <row r="571" spans="1:4" ht="17.25">
      <c r="A571" s="10">
        <v>0.39305555555555599</v>
      </c>
      <c r="B571" s="19">
        <v>0.817257</v>
      </c>
      <c r="C571" s="20">
        <v>29.4131</v>
      </c>
      <c r="D571" s="20">
        <v>902.161</v>
      </c>
      <c r="E571" s="19">
        <v>0.887067</v>
      </c>
      <c r="F571" s="20">
        <v>27.8852</v>
      </c>
      <c r="G571" s="20">
        <v>1057.06</v>
      </c>
      <c r="H571" s="19">
        <v>0.896531</v>
      </c>
      <c r="I571" s="20">
        <v>17.3241</v>
      </c>
      <c r="J571" s="20">
        <v>949.026</v>
      </c>
      <c r="K571" s="19">
        <v>0.725273</v>
      </c>
      <c r="L571" s="20">
        <v>0.0496414</v>
      </c>
      <c r="M571" s="20">
        <v>516.733</v>
      </c>
      <c r="N571" s="19">
        <v>0.820612</v>
      </c>
      <c r="O571" s="20">
        <v>29.4419</v>
      </c>
      <c r="P571" s="20">
        <v>904.31</v>
      </c>
      <c r="Q571" s="19">
        <v>0.763962</v>
      </c>
      <c r="R571" s="20">
        <v>1.62566</v>
      </c>
      <c r="S571" s="20">
        <v>47.3485</v>
      </c>
      <c r="T571" s="19">
        <v>0.962209</v>
      </c>
      <c r="U571" s="20">
        <v>0.551142</v>
      </c>
      <c r="V571" s="20">
        <v>112.195</v>
      </c>
      <c r="W571" s="19">
        <v>0.989722</v>
      </c>
      <c r="X571" s="20">
        <v>0.629124</v>
      </c>
      <c r="Y571" s="20">
        <v>43.3393</v>
      </c>
      <c r="Z571" s="19">
        <v>0.819454</v>
      </c>
      <c r="AA571" s="20">
        <v>3.41549</v>
      </c>
      <c r="AB571" s="20">
        <v>223.018</v>
      </c>
      <c r="AC571" s="19">
        <v>0</v>
      </c>
      <c r="AD571" s="20">
        <v>0</v>
      </c>
      <c r="AE571" s="20">
        <v>0</v>
      </c>
      <c r="AF571" s="19">
        <v>0.834201</v>
      </c>
      <c r="AG571" s="20">
        <v>0.00523923</v>
      </c>
      <c r="AH571" s="20">
        <v>102.746</v>
      </c>
      <c r="AI571" s="19">
        <v>0</v>
      </c>
      <c r="AJ571" s="20">
        <v>0</v>
      </c>
      <c r="AK571" s="20">
        <v>0</v>
      </c>
      <c r="AL571" s="19">
        <v>0</v>
      </c>
      <c r="AM571" s="20">
        <v>0</v>
      </c>
      <c r="AN571" s="20">
        <v>0</v>
      </c>
      <c r="AO571" s="19">
        <v>0</v>
      </c>
      <c r="AP571" s="20">
        <v>0</v>
      </c>
      <c r="AQ571" s="20">
        <v>0</v>
      </c>
    </row>
    <row r="572" spans="1:4" ht="17.25">
      <c r="A572" s="10">
        <v>0.39374999999999999</v>
      </c>
      <c r="B572" s="19">
        <v>0.798924</v>
      </c>
      <c r="C572" s="20">
        <v>26.9664</v>
      </c>
      <c r="D572" s="20">
        <v>902.65</v>
      </c>
      <c r="E572" s="19">
        <v>0.888076</v>
      </c>
      <c r="F572" s="20">
        <v>27.9836</v>
      </c>
      <c r="G572" s="20">
        <v>1057.53</v>
      </c>
      <c r="H572" s="19">
        <v>0.897514</v>
      </c>
      <c r="I572" s="20">
        <v>17.3785</v>
      </c>
      <c r="J572" s="20">
        <v>949.32</v>
      </c>
      <c r="K572" s="19">
        <v>0.722304</v>
      </c>
      <c r="L572" s="20">
        <v>0.0495037</v>
      </c>
      <c r="M572" s="20">
        <v>516.734</v>
      </c>
      <c r="N572" s="19">
        <v>0.802819</v>
      </c>
      <c r="O572" s="20">
        <v>27.0212</v>
      </c>
      <c r="P572" s="20">
        <v>904.792</v>
      </c>
      <c r="Q572" s="19">
        <v>0.764456</v>
      </c>
      <c r="R572" s="20">
        <v>1.6251</v>
      </c>
      <c r="S572" s="20">
        <v>47.3751</v>
      </c>
      <c r="T572" s="19">
        <v>0.963368</v>
      </c>
      <c r="U572" s="20">
        <v>0.550697</v>
      </c>
      <c r="V572" s="20">
        <v>112.205</v>
      </c>
      <c r="W572" s="19">
        <v>0.989782</v>
      </c>
      <c r="X572" s="20">
        <v>0.628212</v>
      </c>
      <c r="Y572" s="20">
        <v>43.3497</v>
      </c>
      <c r="Z572" s="19">
        <v>0.820815</v>
      </c>
      <c r="AA572" s="20">
        <v>3.41274</v>
      </c>
      <c r="AB572" s="20">
        <v>223.077</v>
      </c>
      <c r="AC572" s="19">
        <v>0</v>
      </c>
      <c r="AD572" s="20">
        <v>0</v>
      </c>
      <c r="AE572" s="20">
        <v>0</v>
      </c>
      <c r="AF572" s="19">
        <v>0</v>
      </c>
      <c r="AG572" s="20">
        <v>0</v>
      </c>
      <c r="AH572" s="20">
        <v>102.746</v>
      </c>
      <c r="AI572" s="19">
        <v>0</v>
      </c>
      <c r="AJ572" s="20">
        <v>0</v>
      </c>
      <c r="AK572" s="20">
        <v>0</v>
      </c>
      <c r="AL572" s="19">
        <v>0</v>
      </c>
      <c r="AM572" s="20">
        <v>0</v>
      </c>
      <c r="AN572" s="20">
        <v>0</v>
      </c>
      <c r="AO572" s="19">
        <v>0</v>
      </c>
      <c r="AP572" s="20">
        <v>0</v>
      </c>
      <c r="AQ572" s="20">
        <v>0</v>
      </c>
    </row>
    <row r="573" spans="1:4" ht="17.25">
      <c r="A573" s="10">
        <v>0.39444444444444399</v>
      </c>
      <c r="B573" s="19">
        <v>0.796604</v>
      </c>
      <c r="C573" s="20">
        <v>26.6382</v>
      </c>
      <c r="D573" s="20">
        <v>903.103</v>
      </c>
      <c r="E573" s="19">
        <v>0.887999</v>
      </c>
      <c r="F573" s="20">
        <v>27.957</v>
      </c>
      <c r="G573" s="20">
        <v>1058</v>
      </c>
      <c r="H573" s="19">
        <v>0.897229</v>
      </c>
      <c r="I573" s="20">
        <v>17.361</v>
      </c>
      <c r="J573" s="20">
        <v>949.61</v>
      </c>
      <c r="K573" s="19">
        <v>0.722522</v>
      </c>
      <c r="L573" s="20">
        <v>0.0494688</v>
      </c>
      <c r="M573" s="20">
        <v>516.735</v>
      </c>
      <c r="N573" s="19">
        <v>0.799993</v>
      </c>
      <c r="O573" s="20">
        <v>26.6853</v>
      </c>
      <c r="P573" s="20">
        <v>905.245</v>
      </c>
      <c r="Q573" s="19">
        <v>0.764505</v>
      </c>
      <c r="R573" s="20">
        <v>1.62441</v>
      </c>
      <c r="S573" s="20">
        <v>47.4022</v>
      </c>
      <c r="T573" s="19">
        <v>0.962995</v>
      </c>
      <c r="U573" s="20">
        <v>0.548848</v>
      </c>
      <c r="V573" s="20">
        <v>112.214</v>
      </c>
      <c r="W573" s="19">
        <v>0.989751</v>
      </c>
      <c r="X573" s="20">
        <v>0.626602</v>
      </c>
      <c r="Y573" s="20">
        <v>43.3602</v>
      </c>
      <c r="Z573" s="19">
        <v>0.821826</v>
      </c>
      <c r="AA573" s="20">
        <v>3.41621</v>
      </c>
      <c r="AB573" s="20">
        <v>223.133</v>
      </c>
      <c r="AC573" s="19">
        <v>0</v>
      </c>
      <c r="AD573" s="20">
        <v>0</v>
      </c>
      <c r="AE573" s="20">
        <v>0</v>
      </c>
      <c r="AF573" s="19">
        <v>0</v>
      </c>
      <c r="AG573" s="20">
        <v>0</v>
      </c>
      <c r="AH573" s="20">
        <v>102.746</v>
      </c>
      <c r="AI573" s="19">
        <v>0</v>
      </c>
      <c r="AJ573" s="20">
        <v>0</v>
      </c>
      <c r="AK573" s="20">
        <v>0</v>
      </c>
      <c r="AL573" s="19">
        <v>0</v>
      </c>
      <c r="AM573" s="20">
        <v>0</v>
      </c>
      <c r="AN573" s="20">
        <v>0</v>
      </c>
      <c r="AO573" s="19">
        <v>0</v>
      </c>
      <c r="AP573" s="20">
        <v>0</v>
      </c>
      <c r="AQ573" s="20">
        <v>0</v>
      </c>
    </row>
    <row r="574" spans="1:4" ht="17.25">
      <c r="A574" s="10">
        <v>0.39513888888888898</v>
      </c>
      <c r="B574" s="19">
        <v>0.795428</v>
      </c>
      <c r="C574" s="20">
        <v>26.7456</v>
      </c>
      <c r="D574" s="20">
        <v>903.555</v>
      </c>
      <c r="E574" s="19">
        <v>0.887434</v>
      </c>
      <c r="F574" s="20">
        <v>28.0286</v>
      </c>
      <c r="G574" s="20">
        <v>1058.48</v>
      </c>
      <c r="H574" s="19">
        <v>0.896626</v>
      </c>
      <c r="I574" s="20">
        <v>17.4068</v>
      </c>
      <c r="J574" s="20">
        <v>949.895</v>
      </c>
      <c r="K574" s="19">
        <v>0.722482</v>
      </c>
      <c r="L574" s="20">
        <v>0.0498815</v>
      </c>
      <c r="M574" s="20">
        <v>516.765</v>
      </c>
      <c r="N574" s="19">
        <v>0.798968</v>
      </c>
      <c r="O574" s="20">
        <v>26.7929</v>
      </c>
      <c r="P574" s="20">
        <v>905.698</v>
      </c>
      <c r="Q574" s="19">
        <v>0.764066</v>
      </c>
      <c r="R574" s="20">
        <v>1.63049</v>
      </c>
      <c r="S574" s="20">
        <v>47.4293</v>
      </c>
      <c r="T574" s="19">
        <v>0.962798</v>
      </c>
      <c r="U574" s="20">
        <v>0.551197</v>
      </c>
      <c r="V574" s="20">
        <v>112.223</v>
      </c>
      <c r="W574" s="19">
        <v>0.989778</v>
      </c>
      <c r="X574" s="20">
        <v>0.631207</v>
      </c>
      <c r="Y574" s="20">
        <v>43.3707</v>
      </c>
      <c r="Z574" s="19">
        <v>0.81958</v>
      </c>
      <c r="AA574" s="20">
        <v>3.42004</v>
      </c>
      <c r="AB574" s="20">
        <v>223.19</v>
      </c>
      <c r="AC574" s="19">
        <v>0</v>
      </c>
      <c r="AD574" s="20">
        <v>0</v>
      </c>
      <c r="AE574" s="20">
        <v>0</v>
      </c>
      <c r="AF574" s="19">
        <v>0</v>
      </c>
      <c r="AG574" s="20">
        <v>0</v>
      </c>
      <c r="AH574" s="20">
        <v>102.746</v>
      </c>
      <c r="AI574" s="19">
        <v>0</v>
      </c>
      <c r="AJ574" s="20">
        <v>0</v>
      </c>
      <c r="AK574" s="20">
        <v>0</v>
      </c>
      <c r="AL574" s="19">
        <v>0</v>
      </c>
      <c r="AM574" s="20">
        <v>0</v>
      </c>
      <c r="AN574" s="20">
        <v>0</v>
      </c>
      <c r="AO574" s="19">
        <v>0</v>
      </c>
      <c r="AP574" s="20">
        <v>0</v>
      </c>
      <c r="AQ574" s="20">
        <v>0</v>
      </c>
    </row>
    <row r="575" spans="1:4" ht="17.25">
      <c r="A575" s="10">
        <v>0.39583333333333298</v>
      </c>
      <c r="B575" s="19">
        <v>0.79437</v>
      </c>
      <c r="C575" s="20">
        <v>26.7909</v>
      </c>
      <c r="D575" s="20">
        <v>903.994</v>
      </c>
      <c r="E575" s="19">
        <v>0.887251</v>
      </c>
      <c r="F575" s="20">
        <v>28.1034</v>
      </c>
      <c r="G575" s="20">
        <v>1058.94</v>
      </c>
      <c r="H575" s="19">
        <v>0.896493</v>
      </c>
      <c r="I575" s="20">
        <v>17.4332</v>
      </c>
      <c r="J575" s="20">
        <v>950.19</v>
      </c>
      <c r="K575" s="19">
        <v>0.719751</v>
      </c>
      <c r="L575" s="20">
        <v>0.0499387</v>
      </c>
      <c r="M575" s="20">
        <v>516.766</v>
      </c>
      <c r="N575" s="19">
        <v>0.797698</v>
      </c>
      <c r="O575" s="20">
        <v>26.8451</v>
      </c>
      <c r="P575" s="20">
        <v>906.138</v>
      </c>
      <c r="Q575" s="19">
        <v>0.763602</v>
      </c>
      <c r="R575" s="20">
        <v>1.63144</v>
      </c>
      <c r="S575" s="20">
        <v>47.4569</v>
      </c>
      <c r="T575" s="19">
        <v>0.962314</v>
      </c>
      <c r="U575" s="20">
        <v>0.550979</v>
      </c>
      <c r="V575" s="20">
        <v>112.232</v>
      </c>
      <c r="W575" s="19">
        <v>0.989824</v>
      </c>
      <c r="X575" s="20">
        <v>0.631071</v>
      </c>
      <c r="Y575" s="20">
        <v>43.381</v>
      </c>
      <c r="Z575" s="19">
        <v>0.818525</v>
      </c>
      <c r="AA575" s="20">
        <v>3.4149</v>
      </c>
      <c r="AB575" s="20">
        <v>223.246</v>
      </c>
      <c r="AC575" s="19">
        <v>0</v>
      </c>
      <c r="AD575" s="20">
        <v>0</v>
      </c>
      <c r="AE575" s="20">
        <v>0</v>
      </c>
      <c r="AF575" s="19">
        <v>0</v>
      </c>
      <c r="AG575" s="20">
        <v>0</v>
      </c>
      <c r="AH575" s="20">
        <v>102.746</v>
      </c>
      <c r="AI575" s="19">
        <v>0</v>
      </c>
      <c r="AJ575" s="20">
        <v>0</v>
      </c>
      <c r="AK575" s="20">
        <v>0</v>
      </c>
      <c r="AL575" s="19">
        <v>0</v>
      </c>
      <c r="AM575" s="20">
        <v>0</v>
      </c>
      <c r="AN575" s="20">
        <v>0</v>
      </c>
      <c r="AO575" s="19">
        <v>0</v>
      </c>
      <c r="AP575" s="20">
        <v>0</v>
      </c>
      <c r="AQ575" s="20">
        <v>0</v>
      </c>
    </row>
    <row r="576" spans="1:4" ht="17.25">
      <c r="A576" s="10">
        <v>0.39652777777777798</v>
      </c>
      <c r="B576" s="19">
        <v>0.793809</v>
      </c>
      <c r="C576" s="20">
        <v>26.827</v>
      </c>
      <c r="D576" s="20">
        <v>904.448</v>
      </c>
      <c r="E576" s="19">
        <v>0.886568</v>
      </c>
      <c r="F576" s="20">
        <v>28.1061</v>
      </c>
      <c r="G576" s="20">
        <v>1059.41</v>
      </c>
      <c r="H576" s="19">
        <v>0.895973</v>
      </c>
      <c r="I576" s="20">
        <v>17.4441</v>
      </c>
      <c r="J576" s="20">
        <v>950.476</v>
      </c>
      <c r="K576" s="19">
        <v>0.719558</v>
      </c>
      <c r="L576" s="20">
        <v>0.0499285</v>
      </c>
      <c r="M576" s="20">
        <v>516.767</v>
      </c>
      <c r="N576" s="19">
        <v>0.797279</v>
      </c>
      <c r="O576" s="20">
        <v>26.8752</v>
      </c>
      <c r="P576" s="20">
        <v>906.592</v>
      </c>
      <c r="Q576" s="19">
        <v>0.762421</v>
      </c>
      <c r="R576" s="20">
        <v>1.63104</v>
      </c>
      <c r="S576" s="20">
        <v>47.4841</v>
      </c>
      <c r="T576" s="19">
        <v>0.961279</v>
      </c>
      <c r="U576" s="20">
        <v>0.550908</v>
      </c>
      <c r="V576" s="20">
        <v>112.241</v>
      </c>
      <c r="W576" s="19">
        <v>0.990001</v>
      </c>
      <c r="X576" s="20">
        <v>0.632208</v>
      </c>
      <c r="Y576" s="20">
        <v>43.3917</v>
      </c>
      <c r="Z576" s="19">
        <v>0.816942</v>
      </c>
      <c r="AA576" s="20">
        <v>3.41854</v>
      </c>
      <c r="AB576" s="20">
        <v>223.303</v>
      </c>
      <c r="AC576" s="19">
        <v>0</v>
      </c>
      <c r="AD576" s="20">
        <v>0</v>
      </c>
      <c r="AE576" s="20">
        <v>0</v>
      </c>
      <c r="AF576" s="19">
        <v>0</v>
      </c>
      <c r="AG576" s="20">
        <v>0</v>
      </c>
      <c r="AH576" s="20">
        <v>102.746</v>
      </c>
      <c r="AI576" s="19">
        <v>0</v>
      </c>
      <c r="AJ576" s="20">
        <v>0</v>
      </c>
      <c r="AK576" s="20">
        <v>0</v>
      </c>
      <c r="AL576" s="19">
        <v>0</v>
      </c>
      <c r="AM576" s="20">
        <v>0</v>
      </c>
      <c r="AN576" s="20">
        <v>0</v>
      </c>
      <c r="AO576" s="19">
        <v>0</v>
      </c>
      <c r="AP576" s="20">
        <v>0</v>
      </c>
      <c r="AQ576" s="20">
        <v>0</v>
      </c>
    </row>
    <row r="577" spans="1:4" ht="17.25">
      <c r="A577" s="10">
        <v>0.39722222222222198</v>
      </c>
      <c r="B577" s="19">
        <v>0.793875</v>
      </c>
      <c r="C577" s="20">
        <v>26.8685</v>
      </c>
      <c r="D577" s="20">
        <v>904.888</v>
      </c>
      <c r="E577" s="19">
        <v>0.886804</v>
      </c>
      <c r="F577" s="20">
        <v>28.1307</v>
      </c>
      <c r="G577" s="20">
        <v>1059.87</v>
      </c>
      <c r="H577" s="19">
        <v>0.896354</v>
      </c>
      <c r="I577" s="20">
        <v>17.4914</v>
      </c>
      <c r="J577" s="20">
        <v>950.772</v>
      </c>
      <c r="K577" s="19">
        <v>0.719371</v>
      </c>
      <c r="L577" s="20">
        <v>0.0499249</v>
      </c>
      <c r="M577" s="20">
        <v>516.768</v>
      </c>
      <c r="N577" s="19">
        <v>0.798266</v>
      </c>
      <c r="O577" s="20">
        <v>26.9199</v>
      </c>
      <c r="P577" s="20">
        <v>907.048</v>
      </c>
      <c r="Q577" s="19">
        <v>0.763437</v>
      </c>
      <c r="R577" s="20">
        <v>1.63718</v>
      </c>
      <c r="S577" s="20">
        <v>47.5118</v>
      </c>
      <c r="T577" s="19">
        <v>0.961606</v>
      </c>
      <c r="U577" s="20">
        <v>0.552074</v>
      </c>
      <c r="V577" s="20">
        <v>112.251</v>
      </c>
      <c r="W577" s="19">
        <v>0.989999</v>
      </c>
      <c r="X577" s="20">
        <v>0.633557</v>
      </c>
      <c r="Y577" s="20">
        <v>43.4022</v>
      </c>
      <c r="Z577" s="19">
        <v>0.819065</v>
      </c>
      <c r="AA577" s="20">
        <v>3.42503</v>
      </c>
      <c r="AB577" s="20">
        <v>223.362</v>
      </c>
      <c r="AC577" s="19">
        <v>0</v>
      </c>
      <c r="AD577" s="20">
        <v>0</v>
      </c>
      <c r="AE577" s="20">
        <v>0</v>
      </c>
      <c r="AF577" s="19">
        <v>0</v>
      </c>
      <c r="AG577" s="20">
        <v>0</v>
      </c>
      <c r="AH577" s="20">
        <v>102.746</v>
      </c>
      <c r="AI577" s="19">
        <v>0</v>
      </c>
      <c r="AJ577" s="20">
        <v>0</v>
      </c>
      <c r="AK577" s="20">
        <v>0</v>
      </c>
      <c r="AL577" s="19">
        <v>0</v>
      </c>
      <c r="AM577" s="20">
        <v>0</v>
      </c>
      <c r="AN577" s="20">
        <v>0</v>
      </c>
      <c r="AO577" s="19">
        <v>0</v>
      </c>
      <c r="AP577" s="20">
        <v>0</v>
      </c>
      <c r="AQ577" s="20">
        <v>0</v>
      </c>
    </row>
    <row r="578" spans="1:4" ht="17.25">
      <c r="A578" s="10">
        <v>0.39791666666666697</v>
      </c>
      <c r="B578" s="19">
        <v>0.79276</v>
      </c>
      <c r="C578" s="20">
        <v>26.8857</v>
      </c>
      <c r="D578" s="20">
        <v>905.328</v>
      </c>
      <c r="E578" s="19">
        <v>0.886006</v>
      </c>
      <c r="F578" s="20">
        <v>28.1559</v>
      </c>
      <c r="G578" s="20">
        <v>1060.33</v>
      </c>
      <c r="H578" s="19">
        <v>0.895648</v>
      </c>
      <c r="I578" s="20">
        <v>17.4968</v>
      </c>
      <c r="J578" s="20">
        <v>951.068</v>
      </c>
      <c r="K578" s="19">
        <v>0.718743</v>
      </c>
      <c r="L578" s="20">
        <v>0.0500793</v>
      </c>
      <c r="M578" s="20">
        <v>516.768</v>
      </c>
      <c r="N578" s="19">
        <v>0.796074</v>
      </c>
      <c r="O578" s="20">
        <v>26.9269</v>
      </c>
      <c r="P578" s="20">
        <v>907.482</v>
      </c>
      <c r="Q578" s="19">
        <v>0.762332</v>
      </c>
      <c r="R578" s="20">
        <v>1.63301</v>
      </c>
      <c r="S578" s="20">
        <v>47.5381</v>
      </c>
      <c r="T578" s="19">
        <v>0.960863</v>
      </c>
      <c r="U578" s="20">
        <v>0.551899</v>
      </c>
      <c r="V578" s="20">
        <v>112.26</v>
      </c>
      <c r="W578" s="19">
        <v>0.990117</v>
      </c>
      <c r="X578" s="20">
        <v>0.63316</v>
      </c>
      <c r="Y578" s="20">
        <v>43.4129</v>
      </c>
      <c r="Z578" s="19">
        <v>0.822143</v>
      </c>
      <c r="AA578" s="20">
        <v>3.41512</v>
      </c>
      <c r="AB578" s="20">
        <v>223.418</v>
      </c>
      <c r="AC578" s="19">
        <v>0</v>
      </c>
      <c r="AD578" s="20">
        <v>0</v>
      </c>
      <c r="AE578" s="20">
        <v>0</v>
      </c>
      <c r="AF578" s="19">
        <v>0.880963</v>
      </c>
      <c r="AG578" s="20">
        <v>5.43162</v>
      </c>
      <c r="AH578" s="20">
        <v>102.778</v>
      </c>
      <c r="AI578" s="19">
        <v>0</v>
      </c>
      <c r="AJ578" s="20">
        <v>0</v>
      </c>
      <c r="AK578" s="20">
        <v>0</v>
      </c>
      <c r="AL578" s="19">
        <v>0</v>
      </c>
      <c r="AM578" s="20">
        <v>0</v>
      </c>
      <c r="AN578" s="20">
        <v>0</v>
      </c>
      <c r="AO578" s="19">
        <v>0</v>
      </c>
      <c r="AP578" s="20">
        <v>0</v>
      </c>
      <c r="AQ578" s="20">
        <v>0</v>
      </c>
    </row>
    <row r="579" spans="1:4" ht="17.25">
      <c r="A579" s="10">
        <v>0.39861111111111103</v>
      </c>
      <c r="B579" s="19">
        <v>0.793807</v>
      </c>
      <c r="C579" s="20">
        <v>26.8608</v>
      </c>
      <c r="D579" s="20">
        <v>905.791</v>
      </c>
      <c r="E579" s="19">
        <v>0.887151</v>
      </c>
      <c r="F579" s="20">
        <v>28.2216</v>
      </c>
      <c r="G579" s="20">
        <v>1060.81</v>
      </c>
      <c r="H579" s="19">
        <v>0.896414</v>
      </c>
      <c r="I579" s="20">
        <v>17.5103</v>
      </c>
      <c r="J579" s="20">
        <v>951.355</v>
      </c>
      <c r="K579" s="19">
        <v>0.720031</v>
      </c>
      <c r="L579" s="20">
        <v>0.0500465</v>
      </c>
      <c r="M579" s="20">
        <v>516.769</v>
      </c>
      <c r="N579" s="19">
        <v>0.797232</v>
      </c>
      <c r="O579" s="20">
        <v>26.9128</v>
      </c>
      <c r="P579" s="20">
        <v>907.938</v>
      </c>
      <c r="Q579" s="19">
        <v>0.762598</v>
      </c>
      <c r="R579" s="20">
        <v>1.6273</v>
      </c>
      <c r="S579" s="20">
        <v>47.5662</v>
      </c>
      <c r="T579" s="19">
        <v>0.961538</v>
      </c>
      <c r="U579" s="20">
        <v>0.551681</v>
      </c>
      <c r="V579" s="20">
        <v>112.269</v>
      </c>
      <c r="W579" s="19">
        <v>0.990037</v>
      </c>
      <c r="X579" s="20">
        <v>0.631371</v>
      </c>
      <c r="Y579" s="20">
        <v>43.4233</v>
      </c>
      <c r="Z579" s="19">
        <v>0.82483</v>
      </c>
      <c r="AA579" s="20">
        <v>3.41791</v>
      </c>
      <c r="AB579" s="20">
        <v>223.475</v>
      </c>
      <c r="AC579" s="19">
        <v>0</v>
      </c>
      <c r="AD579" s="20">
        <v>0</v>
      </c>
      <c r="AE579" s="20">
        <v>0</v>
      </c>
      <c r="AF579" s="19">
        <v>0.883962</v>
      </c>
      <c r="AG579" s="20">
        <v>5.49353</v>
      </c>
      <c r="AH579" s="20">
        <v>102.868</v>
      </c>
      <c r="AI579" s="19">
        <v>0</v>
      </c>
      <c r="AJ579" s="20">
        <v>0</v>
      </c>
      <c r="AK579" s="20">
        <v>0</v>
      </c>
      <c r="AL579" s="19">
        <v>0</v>
      </c>
      <c r="AM579" s="20">
        <v>0</v>
      </c>
      <c r="AN579" s="20">
        <v>0</v>
      </c>
      <c r="AO579" s="19">
        <v>0</v>
      </c>
      <c r="AP579" s="20">
        <v>0</v>
      </c>
      <c r="AQ579" s="20">
        <v>0</v>
      </c>
    </row>
    <row r="580" spans="1:4" ht="17.25">
      <c r="A580" s="10">
        <v>0.39930555555555602</v>
      </c>
      <c r="B580" s="19">
        <v>0.79472</v>
      </c>
      <c r="C580" s="20">
        <v>26.9153</v>
      </c>
      <c r="D580" s="20">
        <v>906.232</v>
      </c>
      <c r="E580" s="19">
        <v>0.887603</v>
      </c>
      <c r="F580" s="20">
        <v>28.2868</v>
      </c>
      <c r="G580" s="20">
        <v>1061.27</v>
      </c>
      <c r="H580" s="19">
        <v>0.896805</v>
      </c>
      <c r="I580" s="20">
        <v>17.5356</v>
      </c>
      <c r="J580" s="20">
        <v>951.637</v>
      </c>
      <c r="K580" s="19">
        <v>0.719217</v>
      </c>
      <c r="L580" s="20">
        <v>0.0499842</v>
      </c>
      <c r="M580" s="20">
        <v>516.77</v>
      </c>
      <c r="N580" s="19">
        <v>0.798312</v>
      </c>
      <c r="O580" s="20">
        <v>26.9466</v>
      </c>
      <c r="P580" s="20">
        <v>908.379</v>
      </c>
      <c r="Q580" s="19">
        <v>0.763317</v>
      </c>
      <c r="R580" s="20">
        <v>1.63118</v>
      </c>
      <c r="S580" s="20">
        <v>47.5924</v>
      </c>
      <c r="T580" s="19">
        <v>0.961978</v>
      </c>
      <c r="U580" s="20">
        <v>0.550609</v>
      </c>
      <c r="V580" s="20">
        <v>112.278</v>
      </c>
      <c r="W580" s="19">
        <v>0.990005</v>
      </c>
      <c r="X580" s="20">
        <v>0.632075</v>
      </c>
      <c r="Y580" s="20">
        <v>43.4338</v>
      </c>
      <c r="Z580" s="19">
        <v>0.824587</v>
      </c>
      <c r="AA580" s="20">
        <v>3.43576</v>
      </c>
      <c r="AB580" s="20">
        <v>223.531</v>
      </c>
      <c r="AC580" s="19">
        <v>0</v>
      </c>
      <c r="AD580" s="20">
        <v>0</v>
      </c>
      <c r="AE580" s="20">
        <v>0</v>
      </c>
      <c r="AF580" s="19">
        <v>0.884604</v>
      </c>
      <c r="AG580" s="20">
        <v>5.52917</v>
      </c>
      <c r="AH580" s="20">
        <v>102.959</v>
      </c>
      <c r="AI580" s="19">
        <v>0</v>
      </c>
      <c r="AJ580" s="20">
        <v>0</v>
      </c>
      <c r="AK580" s="20">
        <v>0</v>
      </c>
      <c r="AL580" s="19">
        <v>0</v>
      </c>
      <c r="AM580" s="20">
        <v>0</v>
      </c>
      <c r="AN580" s="20">
        <v>0</v>
      </c>
      <c r="AO580" s="19">
        <v>0</v>
      </c>
      <c r="AP580" s="20">
        <v>0</v>
      </c>
      <c r="AQ580" s="20">
        <v>0</v>
      </c>
    </row>
    <row r="581" spans="1:4" ht="17.25">
      <c r="A581" s="10">
        <v>0.4</v>
      </c>
      <c r="B581" s="19">
        <v>0.806802</v>
      </c>
      <c r="C581" s="20">
        <v>26.8511</v>
      </c>
      <c r="D581" s="20">
        <v>906.687</v>
      </c>
      <c r="E581" s="19">
        <v>0.892399</v>
      </c>
      <c r="F581" s="20">
        <v>28.3022</v>
      </c>
      <c r="G581" s="20">
        <v>1061.75</v>
      </c>
      <c r="H581" s="19">
        <v>0.900468</v>
      </c>
      <c r="I581" s="20">
        <v>17.5352</v>
      </c>
      <c r="J581" s="20">
        <v>951.934</v>
      </c>
      <c r="K581" s="19">
        <v>0.723959</v>
      </c>
      <c r="L581" s="20">
        <v>0.0488606</v>
      </c>
      <c r="M581" s="20">
        <v>516.771</v>
      </c>
      <c r="N581" s="19">
        <v>0.810249</v>
      </c>
      <c r="O581" s="20">
        <v>26.8863</v>
      </c>
      <c r="P581" s="20">
        <v>908.836</v>
      </c>
      <c r="Q581" s="19">
        <v>0.7682</v>
      </c>
      <c r="R581" s="20">
        <v>1.62926</v>
      </c>
      <c r="S581" s="20">
        <v>47.6196</v>
      </c>
      <c r="T581" s="19">
        <v>0.964444</v>
      </c>
      <c r="U581" s="20">
        <v>0.546735</v>
      </c>
      <c r="V581" s="20">
        <v>112.287</v>
      </c>
      <c r="W581" s="19">
        <v>0.989366</v>
      </c>
      <c r="X581" s="20">
        <v>0.620803</v>
      </c>
      <c r="Y581" s="20">
        <v>43.4445</v>
      </c>
      <c r="Z581" s="19">
        <v>0.82763</v>
      </c>
      <c r="AA581" s="20">
        <v>3.43845</v>
      </c>
      <c r="AB581" s="20">
        <v>223.591</v>
      </c>
      <c r="AC581" s="19">
        <v>0</v>
      </c>
      <c r="AD581" s="20">
        <v>0</v>
      </c>
      <c r="AE581" s="20">
        <v>0</v>
      </c>
      <c r="AF581" s="19">
        <v>0.812629</v>
      </c>
      <c r="AG581" s="20">
        <v>0.00523086</v>
      </c>
      <c r="AH581" s="20">
        <v>103.002</v>
      </c>
      <c r="AI581" s="19">
        <v>0</v>
      </c>
      <c r="AJ581" s="20">
        <v>0</v>
      </c>
      <c r="AK581" s="20">
        <v>0</v>
      </c>
      <c r="AL581" s="19">
        <v>0</v>
      </c>
      <c r="AM581" s="20">
        <v>0</v>
      </c>
      <c r="AN581" s="20">
        <v>0</v>
      </c>
      <c r="AO581" s="19">
        <v>0</v>
      </c>
      <c r="AP581" s="20">
        <v>0</v>
      </c>
      <c r="AQ581" s="20">
        <v>0</v>
      </c>
    </row>
    <row r="582" spans="1:4" ht="17.25">
      <c r="A582" s="10">
        <v>0.40069444444444402</v>
      </c>
      <c r="B582" s="19">
        <v>0.806033</v>
      </c>
      <c r="C582" s="20">
        <v>26.7842</v>
      </c>
      <c r="D582" s="20">
        <v>907.127</v>
      </c>
      <c r="E582" s="19">
        <v>0.892431</v>
      </c>
      <c r="F582" s="20">
        <v>28.2628</v>
      </c>
      <c r="G582" s="20">
        <v>1062.23</v>
      </c>
      <c r="H582" s="19">
        <v>0.900395</v>
      </c>
      <c r="I582" s="20">
        <v>17.4737</v>
      </c>
      <c r="J582" s="20">
        <v>952.231</v>
      </c>
      <c r="K582" s="19">
        <v>0.724004</v>
      </c>
      <c r="L582" s="20">
        <v>0.0487892</v>
      </c>
      <c r="M582" s="20">
        <v>516.772</v>
      </c>
      <c r="N582" s="19">
        <v>0.809264</v>
      </c>
      <c r="O582" s="20">
        <v>26.8299</v>
      </c>
      <c r="P582" s="20">
        <v>909.276</v>
      </c>
      <c r="Q582" s="19">
        <v>0.768639</v>
      </c>
      <c r="R582" s="20">
        <v>1.62947</v>
      </c>
      <c r="S582" s="20">
        <v>47.6471</v>
      </c>
      <c r="T582" s="19">
        <v>0.965279</v>
      </c>
      <c r="U582" s="20">
        <v>0.546137</v>
      </c>
      <c r="V582" s="20">
        <v>112.296</v>
      </c>
      <c r="W582" s="19">
        <v>0.989379</v>
      </c>
      <c r="X582" s="20">
        <v>0.620652</v>
      </c>
      <c r="Y582" s="20">
        <v>43.4545</v>
      </c>
      <c r="Z582" s="19">
        <v>0.826098</v>
      </c>
      <c r="AA582" s="20">
        <v>3.44155</v>
      </c>
      <c r="AB582" s="20">
        <v>223.648</v>
      </c>
      <c r="AC582" s="19">
        <v>0</v>
      </c>
      <c r="AD582" s="20">
        <v>0</v>
      </c>
      <c r="AE582" s="20">
        <v>0</v>
      </c>
      <c r="AF582" s="19">
        <v>0</v>
      </c>
      <c r="AG582" s="20">
        <v>0</v>
      </c>
      <c r="AH582" s="20">
        <v>103.002</v>
      </c>
      <c r="AI582" s="19">
        <v>0</v>
      </c>
      <c r="AJ582" s="20">
        <v>0</v>
      </c>
      <c r="AK582" s="20">
        <v>0</v>
      </c>
      <c r="AL582" s="19">
        <v>0</v>
      </c>
      <c r="AM582" s="20">
        <v>0</v>
      </c>
      <c r="AN582" s="20">
        <v>0</v>
      </c>
      <c r="AO582" s="19">
        <v>0</v>
      </c>
      <c r="AP582" s="20">
        <v>0</v>
      </c>
      <c r="AQ582" s="20">
        <v>0</v>
      </c>
    </row>
    <row r="583" spans="1:4" ht="17.25">
      <c r="A583" s="10">
        <v>0.40138888888888902</v>
      </c>
      <c r="B583" s="19">
        <v>0.806087</v>
      </c>
      <c r="C583" s="20">
        <v>26.7909</v>
      </c>
      <c r="D583" s="20">
        <v>907.566</v>
      </c>
      <c r="E583" s="19">
        <v>0.891987</v>
      </c>
      <c r="F583" s="20">
        <v>28.2247</v>
      </c>
      <c r="G583" s="20">
        <v>1062.71</v>
      </c>
      <c r="H583" s="19">
        <v>0.900033</v>
      </c>
      <c r="I583" s="20">
        <v>17.4611</v>
      </c>
      <c r="J583" s="20">
        <v>952.517</v>
      </c>
      <c r="K583" s="19">
        <v>0.725135</v>
      </c>
      <c r="L583" s="20">
        <v>2.427</v>
      </c>
      <c r="M583" s="20">
        <v>516.774</v>
      </c>
      <c r="N583" s="19">
        <v>0.808402</v>
      </c>
      <c r="O583" s="20">
        <v>26.8374</v>
      </c>
      <c r="P583" s="20">
        <v>909.731</v>
      </c>
      <c r="Q583" s="19">
        <v>0.768365</v>
      </c>
      <c r="R583" s="20">
        <v>1.62708</v>
      </c>
      <c r="S583" s="20">
        <v>47.6743</v>
      </c>
      <c r="T583" s="19">
        <v>0.965063</v>
      </c>
      <c r="U583" s="20">
        <v>0.547562</v>
      </c>
      <c r="V583" s="20">
        <v>112.306</v>
      </c>
      <c r="W583" s="19">
        <v>0.989423</v>
      </c>
      <c r="X583" s="20">
        <v>0.621346</v>
      </c>
      <c r="Y583" s="20">
        <v>43.465</v>
      </c>
      <c r="Z583" s="19">
        <v>0.829718</v>
      </c>
      <c r="AA583" s="20">
        <v>3.44665</v>
      </c>
      <c r="AB583" s="20">
        <v>223.704</v>
      </c>
      <c r="AC583" s="19">
        <v>0</v>
      </c>
      <c r="AD583" s="20">
        <v>0</v>
      </c>
      <c r="AE583" s="20">
        <v>0</v>
      </c>
      <c r="AF583" s="19">
        <v>0</v>
      </c>
      <c r="AG583" s="20">
        <v>0</v>
      </c>
      <c r="AH583" s="20">
        <v>103.002</v>
      </c>
      <c r="AI583" s="19">
        <v>0</v>
      </c>
      <c r="AJ583" s="20">
        <v>0</v>
      </c>
      <c r="AK583" s="20">
        <v>0</v>
      </c>
      <c r="AL583" s="19">
        <v>0</v>
      </c>
      <c r="AM583" s="20">
        <v>0</v>
      </c>
      <c r="AN583" s="20">
        <v>0</v>
      </c>
      <c r="AO583" s="19">
        <v>0</v>
      </c>
      <c r="AP583" s="20">
        <v>0</v>
      </c>
      <c r="AQ583" s="20">
        <v>0</v>
      </c>
    </row>
    <row r="584" spans="1:4" ht="17.25">
      <c r="A584" s="10">
        <v>0.40208333333333302</v>
      </c>
      <c r="B584" s="19">
        <v>0.805362</v>
      </c>
      <c r="C584" s="20">
        <v>26.7667</v>
      </c>
      <c r="D584" s="20">
        <v>908.02</v>
      </c>
      <c r="E584" s="19">
        <v>0.892033</v>
      </c>
      <c r="F584" s="20">
        <v>28.1527</v>
      </c>
      <c r="G584" s="20">
        <v>1063.17</v>
      </c>
      <c r="H584" s="19">
        <v>0.900088</v>
      </c>
      <c r="I584" s="20">
        <v>17.4464</v>
      </c>
      <c r="J584" s="20">
        <v>952.813</v>
      </c>
      <c r="K584" s="19">
        <v>0.809515</v>
      </c>
      <c r="L584" s="20">
        <v>1.96693</v>
      </c>
      <c r="M584" s="20">
        <v>516.807</v>
      </c>
      <c r="N584" s="19">
        <v>0.808324</v>
      </c>
      <c r="O584" s="20">
        <v>26.8112</v>
      </c>
      <c r="P584" s="20">
        <v>910.185</v>
      </c>
      <c r="Q584" s="19">
        <v>0.767574</v>
      </c>
      <c r="R584" s="20">
        <v>1.62679</v>
      </c>
      <c r="S584" s="20">
        <v>47.7015</v>
      </c>
      <c r="T584" s="19">
        <v>0.965483</v>
      </c>
      <c r="U584" s="20">
        <v>0.54973</v>
      </c>
      <c r="V584" s="20">
        <v>112.315</v>
      </c>
      <c r="W584" s="19">
        <v>0.989458</v>
      </c>
      <c r="X584" s="20">
        <v>0.621213</v>
      </c>
      <c r="Y584" s="20">
        <v>43.4754</v>
      </c>
      <c r="Z584" s="19">
        <v>0.829496</v>
      </c>
      <c r="AA584" s="20">
        <v>3.43929</v>
      </c>
      <c r="AB584" s="20">
        <v>223.761</v>
      </c>
      <c r="AC584" s="19">
        <v>0</v>
      </c>
      <c r="AD584" s="20">
        <v>0</v>
      </c>
      <c r="AE584" s="20">
        <v>0</v>
      </c>
      <c r="AF584" s="19">
        <v>0</v>
      </c>
      <c r="AG584" s="20">
        <v>0</v>
      </c>
      <c r="AH584" s="20">
        <v>103.002</v>
      </c>
      <c r="AI584" s="19">
        <v>0</v>
      </c>
      <c r="AJ584" s="20">
        <v>0</v>
      </c>
      <c r="AK584" s="20">
        <v>0</v>
      </c>
      <c r="AL584" s="19">
        <v>0</v>
      </c>
      <c r="AM584" s="20">
        <v>0</v>
      </c>
      <c r="AN584" s="20">
        <v>0</v>
      </c>
      <c r="AO584" s="19">
        <v>0</v>
      </c>
      <c r="AP584" s="20">
        <v>0</v>
      </c>
      <c r="AQ584" s="20">
        <v>0</v>
      </c>
    </row>
    <row r="585" spans="1:4" ht="17.25">
      <c r="A585" s="10">
        <v>0.40277777777777801</v>
      </c>
      <c r="B585" s="19">
        <v>0.805853</v>
      </c>
      <c r="C585" s="20">
        <v>26.7136</v>
      </c>
      <c r="D585" s="20">
        <v>908.458</v>
      </c>
      <c r="E585" s="19">
        <v>0.892377</v>
      </c>
      <c r="F585" s="20">
        <v>28.1256</v>
      </c>
      <c r="G585" s="20">
        <v>1063.62</v>
      </c>
      <c r="H585" s="19">
        <v>0.900213</v>
      </c>
      <c r="I585" s="20">
        <v>17.3993</v>
      </c>
      <c r="J585" s="20">
        <v>953.098</v>
      </c>
      <c r="K585" s="19">
        <v>0.987767</v>
      </c>
      <c r="L585" s="20">
        <v>21.1554</v>
      </c>
      <c r="M585" s="20">
        <v>516.976</v>
      </c>
      <c r="N585" s="19">
        <v>0.809866</v>
      </c>
      <c r="O585" s="20">
        <v>26.7476</v>
      </c>
      <c r="P585" s="20">
        <v>910.624</v>
      </c>
      <c r="Q585" s="19">
        <v>0.768285</v>
      </c>
      <c r="R585" s="20">
        <v>1.6273</v>
      </c>
      <c r="S585" s="20">
        <v>47.7285</v>
      </c>
      <c r="T585" s="19">
        <v>0.965468</v>
      </c>
      <c r="U585" s="20">
        <v>0.549225</v>
      </c>
      <c r="V585" s="20">
        <v>112.324</v>
      </c>
      <c r="W585" s="19">
        <v>0.989369</v>
      </c>
      <c r="X585" s="20">
        <v>0.619988</v>
      </c>
      <c r="Y585" s="20">
        <v>43.4859</v>
      </c>
      <c r="Z585" s="19">
        <v>0.830732</v>
      </c>
      <c r="AA585" s="20">
        <v>3.4366</v>
      </c>
      <c r="AB585" s="20">
        <v>223.818</v>
      </c>
      <c r="AC585" s="19">
        <v>0</v>
      </c>
      <c r="AD585" s="20">
        <v>0</v>
      </c>
      <c r="AE585" s="20">
        <v>0</v>
      </c>
      <c r="AF585" s="19">
        <v>0</v>
      </c>
      <c r="AG585" s="20">
        <v>0</v>
      </c>
      <c r="AH585" s="20">
        <v>103.002</v>
      </c>
      <c r="AI585" s="19">
        <v>0</v>
      </c>
      <c r="AJ585" s="20">
        <v>0</v>
      </c>
      <c r="AK585" s="20">
        <v>0</v>
      </c>
      <c r="AL585" s="19">
        <v>0</v>
      </c>
      <c r="AM585" s="20">
        <v>0</v>
      </c>
      <c r="AN585" s="20">
        <v>0</v>
      </c>
      <c r="AO585" s="19">
        <v>0</v>
      </c>
      <c r="AP585" s="20">
        <v>0</v>
      </c>
      <c r="AQ585" s="20">
        <v>0</v>
      </c>
    </row>
    <row r="586" spans="1:4" ht="17.25">
      <c r="A586" s="10">
        <v>0.40347222222222201</v>
      </c>
      <c r="B586" s="19">
        <v>0.807123</v>
      </c>
      <c r="C586" s="20">
        <v>26.802</v>
      </c>
      <c r="D586" s="20">
        <v>908.911</v>
      </c>
      <c r="E586" s="19">
        <v>0.89275</v>
      </c>
      <c r="F586" s="20">
        <v>28.1812</v>
      </c>
      <c r="G586" s="20">
        <v>1064.1</v>
      </c>
      <c r="H586" s="19">
        <v>0.900728</v>
      </c>
      <c r="I586" s="20">
        <v>17.4287</v>
      </c>
      <c r="J586" s="20">
        <v>953.393</v>
      </c>
      <c r="K586" s="19">
        <v>0.987705</v>
      </c>
      <c r="L586" s="20">
        <v>20.317</v>
      </c>
      <c r="M586" s="20">
        <v>517.33</v>
      </c>
      <c r="N586" s="19">
        <v>0.811059</v>
      </c>
      <c r="O586" s="20">
        <v>26.8407</v>
      </c>
      <c r="P586" s="20">
        <v>911.07</v>
      </c>
      <c r="Q586" s="19">
        <v>0.768408</v>
      </c>
      <c r="R586" s="20">
        <v>1.62927</v>
      </c>
      <c r="S586" s="20">
        <v>47.7552</v>
      </c>
      <c r="T586" s="19">
        <v>0.966127</v>
      </c>
      <c r="U586" s="20">
        <v>0.549776</v>
      </c>
      <c r="V586" s="20">
        <v>112.333</v>
      </c>
      <c r="W586" s="19">
        <v>0.989279</v>
      </c>
      <c r="X586" s="20">
        <v>0.619743</v>
      </c>
      <c r="Y586" s="20">
        <v>43.4962</v>
      </c>
      <c r="Z586" s="19">
        <v>0.830022</v>
      </c>
      <c r="AA586" s="20">
        <v>3.43167</v>
      </c>
      <c r="AB586" s="20">
        <v>223.874</v>
      </c>
      <c r="AC586" s="19">
        <v>0</v>
      </c>
      <c r="AD586" s="20">
        <v>0</v>
      </c>
      <c r="AE586" s="20">
        <v>0</v>
      </c>
      <c r="AF586" s="19">
        <v>0.822435</v>
      </c>
      <c r="AG586" s="20">
        <v>0.00515334</v>
      </c>
      <c r="AH586" s="20">
        <v>103.002</v>
      </c>
      <c r="AI586" s="19">
        <v>0</v>
      </c>
      <c r="AJ586" s="20">
        <v>0</v>
      </c>
      <c r="AK586" s="20">
        <v>0</v>
      </c>
      <c r="AL586" s="19">
        <v>0</v>
      </c>
      <c r="AM586" s="20">
        <v>0</v>
      </c>
      <c r="AN586" s="20">
        <v>0</v>
      </c>
      <c r="AO586" s="19">
        <v>0</v>
      </c>
      <c r="AP586" s="20">
        <v>0</v>
      </c>
      <c r="AQ586" s="20">
        <v>0</v>
      </c>
    </row>
    <row r="587" spans="1:4" ht="17.25">
      <c r="A587" s="10">
        <v>0.40416666666666701</v>
      </c>
      <c r="B587" s="19">
        <v>0.80623</v>
      </c>
      <c r="C587" s="20">
        <v>26.91</v>
      </c>
      <c r="D587" s="20">
        <v>909.366</v>
      </c>
      <c r="E587" s="19">
        <v>0.89286</v>
      </c>
      <c r="F587" s="20">
        <v>28.229</v>
      </c>
      <c r="G587" s="20">
        <v>1064.56</v>
      </c>
      <c r="H587" s="19">
        <v>0.900519</v>
      </c>
      <c r="I587" s="20">
        <v>17.4877</v>
      </c>
      <c r="J587" s="20">
        <v>953.679</v>
      </c>
      <c r="K587" s="19">
        <v>-0.992524</v>
      </c>
      <c r="L587" s="20">
        <v>14.7066</v>
      </c>
      <c r="M587" s="20">
        <v>517.575</v>
      </c>
      <c r="N587" s="19">
        <v>0.810474</v>
      </c>
      <c r="O587" s="20">
        <v>26.9326</v>
      </c>
      <c r="P587" s="20">
        <v>911.511</v>
      </c>
      <c r="Q587" s="19">
        <v>0.768883</v>
      </c>
      <c r="R587" s="20">
        <v>1.62889</v>
      </c>
      <c r="S587" s="20">
        <v>47.7823</v>
      </c>
      <c r="T587" s="19">
        <v>0.965736</v>
      </c>
      <c r="U587" s="20">
        <v>0.550373</v>
      </c>
      <c r="V587" s="20">
        <v>112.342</v>
      </c>
      <c r="W587" s="19">
        <v>0.98938</v>
      </c>
      <c r="X587" s="20">
        <v>0.621669</v>
      </c>
      <c r="Y587" s="20">
        <v>43.5066</v>
      </c>
      <c r="Z587" s="19">
        <v>0.829729</v>
      </c>
      <c r="AA587" s="20">
        <v>3.43379</v>
      </c>
      <c r="AB587" s="20">
        <v>223.934</v>
      </c>
      <c r="AC587" s="19">
        <v>0</v>
      </c>
      <c r="AD587" s="20">
        <v>0</v>
      </c>
      <c r="AE587" s="20">
        <v>0</v>
      </c>
      <c r="AF587" s="19">
        <v>0</v>
      </c>
      <c r="AG587" s="20">
        <v>0</v>
      </c>
      <c r="AH587" s="20">
        <v>103.002</v>
      </c>
      <c r="AI587" s="19">
        <v>0</v>
      </c>
      <c r="AJ587" s="20">
        <v>0</v>
      </c>
      <c r="AK587" s="20">
        <v>0</v>
      </c>
      <c r="AL587" s="19">
        <v>0</v>
      </c>
      <c r="AM587" s="20">
        <v>0</v>
      </c>
      <c r="AN587" s="20">
        <v>0</v>
      </c>
      <c r="AO587" s="19">
        <v>0</v>
      </c>
      <c r="AP587" s="20">
        <v>0</v>
      </c>
      <c r="AQ587" s="20">
        <v>0</v>
      </c>
    </row>
    <row r="588" spans="1:4" ht="17.25">
      <c r="A588" s="10">
        <v>0.40486111111111101</v>
      </c>
      <c r="B588" s="19">
        <v>0.807364</v>
      </c>
      <c r="C588" s="20">
        <v>26.8545</v>
      </c>
      <c r="D588" s="20">
        <v>909.814</v>
      </c>
      <c r="E588" s="19">
        <v>0.892844</v>
      </c>
      <c r="F588" s="20">
        <v>28.2391</v>
      </c>
      <c r="G588" s="20">
        <v>1065.04</v>
      </c>
      <c r="H588" s="19">
        <v>0.90063</v>
      </c>
      <c r="I588" s="20">
        <v>17.4637</v>
      </c>
      <c r="J588" s="20">
        <v>953.97</v>
      </c>
      <c r="K588" s="19">
        <v>-0.992524</v>
      </c>
      <c r="L588" s="20">
        <v>14.679</v>
      </c>
      <c r="M588" s="20">
        <v>517.824</v>
      </c>
      <c r="N588" s="19">
        <v>0.810409</v>
      </c>
      <c r="O588" s="20">
        <v>26.8943</v>
      </c>
      <c r="P588" s="20">
        <v>911.967</v>
      </c>
      <c r="Q588" s="19">
        <v>0.768779</v>
      </c>
      <c r="R588" s="20">
        <v>1.62769</v>
      </c>
      <c r="S588" s="20">
        <v>47.8095</v>
      </c>
      <c r="T588" s="19">
        <v>0.964859</v>
      </c>
      <c r="U588" s="20">
        <v>0.550634</v>
      </c>
      <c r="V588" s="20">
        <v>112.351</v>
      </c>
      <c r="W588" s="19">
        <v>0.989232</v>
      </c>
      <c r="X588" s="20">
        <v>0.620024</v>
      </c>
      <c r="Y588" s="20">
        <v>43.5167</v>
      </c>
      <c r="Z588" s="19">
        <v>0.829719</v>
      </c>
      <c r="AA588" s="20">
        <v>3.43028</v>
      </c>
      <c r="AB588" s="20">
        <v>223.991</v>
      </c>
      <c r="AC588" s="19">
        <v>0</v>
      </c>
      <c r="AD588" s="20">
        <v>0</v>
      </c>
      <c r="AE588" s="20">
        <v>0</v>
      </c>
      <c r="AF588" s="19">
        <v>0.829005</v>
      </c>
      <c r="AG588" s="20">
        <v>0.00514754</v>
      </c>
      <c r="AH588" s="20">
        <v>103.002</v>
      </c>
      <c r="AI588" s="19">
        <v>0</v>
      </c>
      <c r="AJ588" s="20">
        <v>0</v>
      </c>
      <c r="AK588" s="20">
        <v>0</v>
      </c>
      <c r="AL588" s="19">
        <v>0</v>
      </c>
      <c r="AM588" s="20">
        <v>0</v>
      </c>
      <c r="AN588" s="20">
        <v>0</v>
      </c>
      <c r="AO588" s="19">
        <v>0</v>
      </c>
      <c r="AP588" s="20">
        <v>0</v>
      </c>
      <c r="AQ588" s="20">
        <v>0</v>
      </c>
    </row>
    <row r="589" spans="1:4" ht="17.25">
      <c r="A589" s="10">
        <v>0.405555555555556</v>
      </c>
      <c r="B589" s="19">
        <v>0.809065</v>
      </c>
      <c r="C589" s="20">
        <v>26.8656</v>
      </c>
      <c r="D589" s="20">
        <v>910.255</v>
      </c>
      <c r="E589" s="19">
        <v>0.893493</v>
      </c>
      <c r="F589" s="20">
        <v>28.273</v>
      </c>
      <c r="G589" s="20">
        <v>1065.52</v>
      </c>
      <c r="H589" s="19">
        <v>0.901392</v>
      </c>
      <c r="I589" s="20">
        <v>17.4987</v>
      </c>
      <c r="J589" s="20">
        <v>954.267</v>
      </c>
      <c r="K589" s="19">
        <v>-0.992463</v>
      </c>
      <c r="L589" s="20">
        <v>14.6337</v>
      </c>
      <c r="M589" s="20">
        <v>518.073</v>
      </c>
      <c r="N589" s="19">
        <v>0.811801</v>
      </c>
      <c r="O589" s="20">
        <v>26.9135</v>
      </c>
      <c r="P589" s="20">
        <v>912.423</v>
      </c>
      <c r="Q589" s="19">
        <v>0.768821</v>
      </c>
      <c r="R589" s="20">
        <v>1.62657</v>
      </c>
      <c r="S589" s="20">
        <v>47.837</v>
      </c>
      <c r="T589" s="19">
        <v>0.965738</v>
      </c>
      <c r="U589" s="20">
        <v>0.548587</v>
      </c>
      <c r="V589" s="20">
        <v>112.361</v>
      </c>
      <c r="W589" s="19">
        <v>0.989102</v>
      </c>
      <c r="X589" s="20">
        <v>0.618472</v>
      </c>
      <c r="Y589" s="20">
        <v>43.5272</v>
      </c>
      <c r="Z589" s="19">
        <v>0.830098</v>
      </c>
      <c r="AA589" s="20">
        <v>3.43426</v>
      </c>
      <c r="AB589" s="20">
        <v>224.047</v>
      </c>
      <c r="AC589" s="19">
        <v>0</v>
      </c>
      <c r="AD589" s="20">
        <v>0</v>
      </c>
      <c r="AE589" s="20">
        <v>0</v>
      </c>
      <c r="AF589" s="19">
        <v>0</v>
      </c>
      <c r="AG589" s="20">
        <v>0</v>
      </c>
      <c r="AH589" s="20">
        <v>103.002</v>
      </c>
      <c r="AI589" s="19">
        <v>0</v>
      </c>
      <c r="AJ589" s="20">
        <v>0</v>
      </c>
      <c r="AK589" s="20">
        <v>0</v>
      </c>
      <c r="AL589" s="19">
        <v>0</v>
      </c>
      <c r="AM589" s="20">
        <v>0</v>
      </c>
      <c r="AN589" s="20">
        <v>0</v>
      </c>
      <c r="AO589" s="19">
        <v>0</v>
      </c>
      <c r="AP589" s="20">
        <v>0</v>
      </c>
      <c r="AQ589" s="20">
        <v>0</v>
      </c>
    </row>
    <row r="590" spans="1:4" ht="17.25">
      <c r="A590" s="10">
        <v>0.40625</v>
      </c>
      <c r="B590" s="19">
        <v>0.808797</v>
      </c>
      <c r="C590" s="20">
        <v>26.8954</v>
      </c>
      <c r="D590" s="20">
        <v>910.695</v>
      </c>
      <c r="E590" s="19">
        <v>0.893336</v>
      </c>
      <c r="F590" s="20">
        <v>28.2835</v>
      </c>
      <c r="G590" s="20">
        <v>1065.98</v>
      </c>
      <c r="H590" s="19">
        <v>0.901186</v>
      </c>
      <c r="I590" s="20">
        <v>17.5142</v>
      </c>
      <c r="J590" s="20">
        <v>954.553</v>
      </c>
      <c r="K590" s="19">
        <v>-0.992564</v>
      </c>
      <c r="L590" s="20">
        <v>14.6434</v>
      </c>
      <c r="M590" s="20">
        <v>518.308</v>
      </c>
      <c r="N590" s="19">
        <v>0.812159</v>
      </c>
      <c r="O590" s="20">
        <v>26.9409</v>
      </c>
      <c r="P590" s="20">
        <v>912.865</v>
      </c>
      <c r="Q590" s="19">
        <v>0.768894</v>
      </c>
      <c r="R590" s="20">
        <v>1.62645</v>
      </c>
      <c r="S590" s="20">
        <v>47.8641</v>
      </c>
      <c r="T590" s="19">
        <v>0.965583</v>
      </c>
      <c r="U590" s="20">
        <v>0.547557</v>
      </c>
      <c r="V590" s="20">
        <v>112.37</v>
      </c>
      <c r="W590" s="19">
        <v>0.989234</v>
      </c>
      <c r="X590" s="20">
        <v>0.619331</v>
      </c>
      <c r="Y590" s="20">
        <v>43.5375</v>
      </c>
      <c r="Z590" s="19">
        <v>0.830884</v>
      </c>
      <c r="AA590" s="20">
        <v>3.4465</v>
      </c>
      <c r="AB590" s="20">
        <v>224.104</v>
      </c>
      <c r="AC590" s="19">
        <v>0</v>
      </c>
      <c r="AD590" s="20">
        <v>0</v>
      </c>
      <c r="AE590" s="20">
        <v>0</v>
      </c>
      <c r="AF590" s="19">
        <v>0</v>
      </c>
      <c r="AG590" s="20">
        <v>0</v>
      </c>
      <c r="AH590" s="20">
        <v>103.002</v>
      </c>
      <c r="AI590" s="19">
        <v>0</v>
      </c>
      <c r="AJ590" s="20">
        <v>0</v>
      </c>
      <c r="AK590" s="20">
        <v>0</v>
      </c>
      <c r="AL590" s="19">
        <v>0</v>
      </c>
      <c r="AM590" s="20">
        <v>0</v>
      </c>
      <c r="AN590" s="20">
        <v>0</v>
      </c>
      <c r="AO590" s="19">
        <v>0</v>
      </c>
      <c r="AP590" s="20">
        <v>0</v>
      </c>
      <c r="AQ590" s="20">
        <v>0</v>
      </c>
    </row>
    <row r="591" spans="1:4" ht="17.25">
      <c r="A591" s="10">
        <v>0.406944444444444</v>
      </c>
      <c r="B591" s="19">
        <v>0.806266</v>
      </c>
      <c r="C591" s="20">
        <v>26.9522</v>
      </c>
      <c r="D591" s="20">
        <v>911.151</v>
      </c>
      <c r="E591" s="19">
        <v>0.892329</v>
      </c>
      <c r="F591" s="20">
        <v>28.3572</v>
      </c>
      <c r="G591" s="20">
        <v>1066.45</v>
      </c>
      <c r="H591" s="19">
        <v>0.900323</v>
      </c>
      <c r="I591" s="20">
        <v>17.5325</v>
      </c>
      <c r="J591" s="20">
        <v>954.85</v>
      </c>
      <c r="K591" s="19">
        <v>-0.992626</v>
      </c>
      <c r="L591" s="20">
        <v>14.7236</v>
      </c>
      <c r="M591" s="20">
        <v>518.557</v>
      </c>
      <c r="N591" s="19">
        <v>0.809888</v>
      </c>
      <c r="O591" s="20">
        <v>26.9984</v>
      </c>
      <c r="P591" s="20">
        <v>913.314</v>
      </c>
      <c r="Q591" s="19">
        <v>0.767215</v>
      </c>
      <c r="R591" s="20">
        <v>1.62703</v>
      </c>
      <c r="S591" s="20">
        <v>47.8912</v>
      </c>
      <c r="T591" s="19">
        <v>0.964329</v>
      </c>
      <c r="U591" s="20">
        <v>0.547776</v>
      </c>
      <c r="V591" s="20">
        <v>112.379</v>
      </c>
      <c r="W591" s="19">
        <v>0.989291</v>
      </c>
      <c r="X591" s="20">
        <v>0.621996</v>
      </c>
      <c r="Y591" s="20">
        <v>43.5479</v>
      </c>
      <c r="Z591" s="19">
        <v>0.836496</v>
      </c>
      <c r="AA591" s="20">
        <v>3.45672</v>
      </c>
      <c r="AB591" s="20">
        <v>224.161</v>
      </c>
      <c r="AC591" s="19">
        <v>0</v>
      </c>
      <c r="AD591" s="20">
        <v>0</v>
      </c>
      <c r="AE591" s="20">
        <v>0</v>
      </c>
      <c r="AF591" s="19">
        <v>0.888626</v>
      </c>
      <c r="AG591" s="20">
        <v>5.44103</v>
      </c>
      <c r="AH591" s="20">
        <v>103.034</v>
      </c>
      <c r="AI591" s="19">
        <v>0</v>
      </c>
      <c r="AJ591" s="20">
        <v>0</v>
      </c>
      <c r="AK591" s="20">
        <v>0</v>
      </c>
      <c r="AL591" s="19">
        <v>0</v>
      </c>
      <c r="AM591" s="20">
        <v>0</v>
      </c>
      <c r="AN591" s="20">
        <v>0</v>
      </c>
      <c r="AO591" s="19">
        <v>0</v>
      </c>
      <c r="AP591" s="20">
        <v>0</v>
      </c>
      <c r="AQ591" s="20">
        <v>0</v>
      </c>
    </row>
    <row r="592" spans="1:4" ht="17.25">
      <c r="A592" s="10">
        <v>0.40763888888888899</v>
      </c>
      <c r="B592" s="19">
        <v>0.805485</v>
      </c>
      <c r="C592" s="20">
        <v>27.0674</v>
      </c>
      <c r="D592" s="20">
        <v>911.609</v>
      </c>
      <c r="E592" s="19">
        <v>0.892002</v>
      </c>
      <c r="F592" s="20">
        <v>28.4146</v>
      </c>
      <c r="G592" s="20">
        <v>1066.93</v>
      </c>
      <c r="H592" s="19">
        <v>0.900113</v>
      </c>
      <c r="I592" s="20">
        <v>17.5744</v>
      </c>
      <c r="J592" s="20">
        <v>955.147</v>
      </c>
      <c r="K592" s="19">
        <v>-0.992589</v>
      </c>
      <c r="L592" s="20">
        <v>14.7633</v>
      </c>
      <c r="M592" s="20">
        <v>518.799</v>
      </c>
      <c r="N592" s="19">
        <v>0.809405</v>
      </c>
      <c r="O592" s="20">
        <v>27.1073</v>
      </c>
      <c r="P592" s="20">
        <v>913.757</v>
      </c>
      <c r="Q592" s="19">
        <v>0.767165</v>
      </c>
      <c r="R592" s="20">
        <v>1.627</v>
      </c>
      <c r="S592" s="20">
        <v>47.9183</v>
      </c>
      <c r="T592" s="19">
        <v>0.964624</v>
      </c>
      <c r="U592" s="20">
        <v>0.547641</v>
      </c>
      <c r="V592" s="20">
        <v>112.388</v>
      </c>
      <c r="W592" s="19">
        <v>0.989576</v>
      </c>
      <c r="X592" s="20">
        <v>0.622903</v>
      </c>
      <c r="Y592" s="20">
        <v>43.5581</v>
      </c>
      <c r="Z592" s="19">
        <v>0.827658</v>
      </c>
      <c r="AA592" s="20">
        <v>3.43706</v>
      </c>
      <c r="AB592" s="20">
        <v>224.22</v>
      </c>
      <c r="AC592" s="19">
        <v>0</v>
      </c>
      <c r="AD592" s="20">
        <v>0</v>
      </c>
      <c r="AE592" s="20">
        <v>0</v>
      </c>
      <c r="AF592" s="19">
        <v>0</v>
      </c>
      <c r="AG592" s="20">
        <v>0</v>
      </c>
      <c r="AH592" s="20">
        <v>103.111</v>
      </c>
      <c r="AI592" s="19">
        <v>0</v>
      </c>
      <c r="AJ592" s="20">
        <v>0</v>
      </c>
      <c r="AK592" s="20">
        <v>0</v>
      </c>
      <c r="AL592" s="19">
        <v>0</v>
      </c>
      <c r="AM592" s="20">
        <v>0</v>
      </c>
      <c r="AN592" s="20">
        <v>0</v>
      </c>
      <c r="AO592" s="19">
        <v>0</v>
      </c>
      <c r="AP592" s="20">
        <v>0</v>
      </c>
      <c r="AQ592" s="20">
        <v>0</v>
      </c>
    </row>
    <row r="593" spans="1:4" ht="17.25">
      <c r="A593" s="10">
        <v>0.40833333333333299</v>
      </c>
      <c r="B593" s="19">
        <v>0.809985</v>
      </c>
      <c r="C593" s="20">
        <v>27.2857</v>
      </c>
      <c r="D593" s="20">
        <v>912.054</v>
      </c>
      <c r="E593" s="19">
        <v>0.893049</v>
      </c>
      <c r="F593" s="20">
        <v>28.3952</v>
      </c>
      <c r="G593" s="20">
        <v>1067.4</v>
      </c>
      <c r="H593" s="19">
        <v>0.900953</v>
      </c>
      <c r="I593" s="20">
        <v>17.5661</v>
      </c>
      <c r="J593" s="20">
        <v>955.435</v>
      </c>
      <c r="K593" s="19">
        <v>-0.99256</v>
      </c>
      <c r="L593" s="20">
        <v>14.6979</v>
      </c>
      <c r="M593" s="20">
        <v>519.04</v>
      </c>
      <c r="N593" s="19">
        <v>0.813086</v>
      </c>
      <c r="O593" s="20">
        <v>27.3296</v>
      </c>
      <c r="P593" s="20">
        <v>914.203</v>
      </c>
      <c r="Q593" s="19">
        <v>0.767959</v>
      </c>
      <c r="R593" s="20">
        <v>1.62744</v>
      </c>
      <c r="S593" s="20">
        <v>47.9454</v>
      </c>
      <c r="T593" s="19">
        <v>0.96519</v>
      </c>
      <c r="U593" s="20">
        <v>0.546605</v>
      </c>
      <c r="V593" s="20">
        <v>112.397</v>
      </c>
      <c r="W593" s="19">
        <v>0.989387</v>
      </c>
      <c r="X593" s="20">
        <v>0.620432</v>
      </c>
      <c r="Y593" s="20">
        <v>43.5684</v>
      </c>
      <c r="Z593" s="19">
        <v>0.828919</v>
      </c>
      <c r="AA593" s="20">
        <v>3.42763</v>
      </c>
      <c r="AB593" s="20">
        <v>224.277</v>
      </c>
      <c r="AC593" s="19">
        <v>0</v>
      </c>
      <c r="AD593" s="20">
        <v>0</v>
      </c>
      <c r="AE593" s="20">
        <v>0</v>
      </c>
      <c r="AF593" s="19">
        <v>0</v>
      </c>
      <c r="AG593" s="20">
        <v>0</v>
      </c>
      <c r="AH593" s="20">
        <v>103.111</v>
      </c>
      <c r="AI593" s="19">
        <v>0</v>
      </c>
      <c r="AJ593" s="20">
        <v>0</v>
      </c>
      <c r="AK593" s="20">
        <v>0</v>
      </c>
      <c r="AL593" s="19">
        <v>0</v>
      </c>
      <c r="AM593" s="20">
        <v>0</v>
      </c>
      <c r="AN593" s="20">
        <v>0</v>
      </c>
      <c r="AO593" s="19">
        <v>0</v>
      </c>
      <c r="AP593" s="20">
        <v>0</v>
      </c>
      <c r="AQ593" s="20">
        <v>0</v>
      </c>
    </row>
    <row r="594" spans="1:4" ht="17.25">
      <c r="A594" s="10">
        <v>0.40902777777777799</v>
      </c>
      <c r="B594" s="19">
        <v>0.815594</v>
      </c>
      <c r="C594" s="20">
        <v>27.9193</v>
      </c>
      <c r="D594" s="20">
        <v>912.513</v>
      </c>
      <c r="E594" s="19">
        <v>0.893295</v>
      </c>
      <c r="F594" s="20">
        <v>28.4067</v>
      </c>
      <c r="G594" s="20">
        <v>1067.88</v>
      </c>
      <c r="H594" s="19">
        <v>0.901194</v>
      </c>
      <c r="I594" s="20">
        <v>17.5651</v>
      </c>
      <c r="J594" s="20">
        <v>955.718</v>
      </c>
      <c r="K594" s="19">
        <v>-0.992576</v>
      </c>
      <c r="L594" s="20">
        <v>14.67</v>
      </c>
      <c r="M594" s="20">
        <v>519.289</v>
      </c>
      <c r="N594" s="19">
        <v>0.818863</v>
      </c>
      <c r="O594" s="20">
        <v>27.9504</v>
      </c>
      <c r="P594" s="20">
        <v>914.671</v>
      </c>
      <c r="Q594" s="19">
        <v>0.76809</v>
      </c>
      <c r="R594" s="20">
        <v>1.62388</v>
      </c>
      <c r="S594" s="20">
        <v>47.9725</v>
      </c>
      <c r="T594" s="19">
        <v>0.965425</v>
      </c>
      <c r="U594" s="20">
        <v>0.546604</v>
      </c>
      <c r="V594" s="20">
        <v>112.406</v>
      </c>
      <c r="W594" s="19">
        <v>0.989299</v>
      </c>
      <c r="X594" s="20">
        <v>0.619743</v>
      </c>
      <c r="Y594" s="20">
        <v>43.5788</v>
      </c>
      <c r="Z594" s="19">
        <v>0.82852</v>
      </c>
      <c r="AA594" s="20">
        <v>3.4292</v>
      </c>
      <c r="AB594" s="20">
        <v>224.334</v>
      </c>
      <c r="AC594" s="19">
        <v>0</v>
      </c>
      <c r="AD594" s="20">
        <v>0</v>
      </c>
      <c r="AE594" s="20">
        <v>0</v>
      </c>
      <c r="AF594" s="19">
        <v>0.870424</v>
      </c>
      <c r="AG594" s="20">
        <v>0.00559965</v>
      </c>
      <c r="AH594" s="20">
        <v>103.111</v>
      </c>
      <c r="AI594" s="19">
        <v>0</v>
      </c>
      <c r="AJ594" s="20">
        <v>0</v>
      </c>
      <c r="AK594" s="20">
        <v>0</v>
      </c>
      <c r="AL594" s="19">
        <v>0</v>
      </c>
      <c r="AM594" s="20">
        <v>0</v>
      </c>
      <c r="AN594" s="20">
        <v>0</v>
      </c>
      <c r="AO594" s="19">
        <v>0</v>
      </c>
      <c r="AP594" s="20">
        <v>0</v>
      </c>
      <c r="AQ594" s="20">
        <v>0</v>
      </c>
    </row>
    <row r="595" spans="1:4" ht="17.25">
      <c r="A595" s="10">
        <v>0.40972222222222199</v>
      </c>
      <c r="B595" s="19">
        <v>0.816975</v>
      </c>
      <c r="C595" s="20">
        <v>28.1957</v>
      </c>
      <c r="D595" s="20">
        <v>912.974</v>
      </c>
      <c r="E595" s="19">
        <v>0.892781</v>
      </c>
      <c r="F595" s="20">
        <v>28.3404</v>
      </c>
      <c r="G595" s="20">
        <v>1068.35</v>
      </c>
      <c r="H595" s="19">
        <v>0.90086</v>
      </c>
      <c r="I595" s="20">
        <v>17.5692</v>
      </c>
      <c r="J595" s="20">
        <v>956.016</v>
      </c>
      <c r="K595" s="19">
        <v>-0.99255</v>
      </c>
      <c r="L595" s="20">
        <v>14.661</v>
      </c>
      <c r="M595" s="20">
        <v>519.538</v>
      </c>
      <c r="N595" s="19">
        <v>0.820699</v>
      </c>
      <c r="O595" s="20">
        <v>28.2409</v>
      </c>
      <c r="P595" s="20">
        <v>915.148</v>
      </c>
      <c r="Q595" s="19">
        <v>0.7673</v>
      </c>
      <c r="R595" s="20">
        <v>1.62127</v>
      </c>
      <c r="S595" s="20">
        <v>47.9995</v>
      </c>
      <c r="T595" s="19">
        <v>0.964785</v>
      </c>
      <c r="U595" s="20">
        <v>0.547827</v>
      </c>
      <c r="V595" s="20">
        <v>112.415</v>
      </c>
      <c r="W595" s="19">
        <v>0.989168</v>
      </c>
      <c r="X595" s="20">
        <v>0.619339</v>
      </c>
      <c r="Y595" s="20">
        <v>43.5893</v>
      </c>
      <c r="Z595" s="19">
        <v>0.834449</v>
      </c>
      <c r="AA595" s="20">
        <v>3.4335</v>
      </c>
      <c r="AB595" s="20">
        <v>224.393</v>
      </c>
      <c r="AC595" s="19">
        <v>0</v>
      </c>
      <c r="AD595" s="20">
        <v>0</v>
      </c>
      <c r="AE595" s="20">
        <v>0</v>
      </c>
      <c r="AF595" s="19">
        <v>0.890672</v>
      </c>
      <c r="AG595" s="20">
        <v>5.54007</v>
      </c>
      <c r="AH595" s="20">
        <v>103.131</v>
      </c>
      <c r="AI595" s="19">
        <v>0</v>
      </c>
      <c r="AJ595" s="20">
        <v>0</v>
      </c>
      <c r="AK595" s="20">
        <v>0</v>
      </c>
      <c r="AL595" s="19">
        <v>0</v>
      </c>
      <c r="AM595" s="20">
        <v>0</v>
      </c>
      <c r="AN595" s="20">
        <v>0</v>
      </c>
      <c r="AO595" s="19">
        <v>0</v>
      </c>
      <c r="AP595" s="20">
        <v>0</v>
      </c>
      <c r="AQ595" s="20">
        <v>0</v>
      </c>
    </row>
    <row r="596" spans="1:4" ht="17.25">
      <c r="A596" s="10">
        <v>0.41041666666666698</v>
      </c>
      <c r="B596" s="19">
        <v>0.81607</v>
      </c>
      <c r="C596" s="20">
        <v>28.4006</v>
      </c>
      <c r="D596" s="20">
        <v>913.454</v>
      </c>
      <c r="E596" s="19">
        <v>0.89285</v>
      </c>
      <c r="F596" s="20">
        <v>28.4366</v>
      </c>
      <c r="G596" s="20">
        <v>1068.83</v>
      </c>
      <c r="H596" s="19">
        <v>0.90084</v>
      </c>
      <c r="I596" s="20">
        <v>17.6018</v>
      </c>
      <c r="J596" s="20">
        <v>956.314</v>
      </c>
      <c r="K596" s="19">
        <v>-0.992556</v>
      </c>
      <c r="L596" s="20">
        <v>14.7047</v>
      </c>
      <c r="M596" s="20">
        <v>519.783</v>
      </c>
      <c r="N596" s="19">
        <v>0.820137</v>
      </c>
      <c r="O596" s="20">
        <v>28.4356</v>
      </c>
      <c r="P596" s="20">
        <v>915.628</v>
      </c>
      <c r="Q596" s="19">
        <v>0.766579</v>
      </c>
      <c r="R596" s="20">
        <v>1.62379</v>
      </c>
      <c r="S596" s="20">
        <v>48.0266</v>
      </c>
      <c r="T596" s="19">
        <v>0.963954</v>
      </c>
      <c r="U596" s="20">
        <v>0.549245</v>
      </c>
      <c r="V596" s="20">
        <v>112.424</v>
      </c>
      <c r="W596" s="19">
        <v>0.989351</v>
      </c>
      <c r="X596" s="20">
        <v>0.620313</v>
      </c>
      <c r="Y596" s="20">
        <v>43.5996</v>
      </c>
      <c r="Z596" s="19">
        <v>0.833067</v>
      </c>
      <c r="AA596" s="20">
        <v>3.43106</v>
      </c>
      <c r="AB596" s="20">
        <v>224.447</v>
      </c>
      <c r="AC596" s="19">
        <v>0</v>
      </c>
      <c r="AD596" s="20">
        <v>0</v>
      </c>
      <c r="AE596" s="20">
        <v>0</v>
      </c>
      <c r="AF596" s="19">
        <v>0.892947</v>
      </c>
      <c r="AG596" s="20">
        <v>5.69346</v>
      </c>
      <c r="AH596" s="20">
        <v>103.225</v>
      </c>
      <c r="AI596" s="19">
        <v>0</v>
      </c>
      <c r="AJ596" s="20">
        <v>0</v>
      </c>
      <c r="AK596" s="20">
        <v>0</v>
      </c>
      <c r="AL596" s="19">
        <v>0</v>
      </c>
      <c r="AM596" s="20">
        <v>0</v>
      </c>
      <c r="AN596" s="20">
        <v>0</v>
      </c>
      <c r="AO596" s="19">
        <v>0</v>
      </c>
      <c r="AP596" s="20">
        <v>0</v>
      </c>
      <c r="AQ596" s="20">
        <v>0</v>
      </c>
    </row>
    <row r="597" spans="1:4" ht="17.25">
      <c r="A597" s="10">
        <v>0.41111111111111098</v>
      </c>
      <c r="B597" s="19">
        <v>0.817823</v>
      </c>
      <c r="C597" s="20">
        <v>28.5108</v>
      </c>
      <c r="D597" s="20">
        <v>913.92</v>
      </c>
      <c r="E597" s="19">
        <v>0.892475</v>
      </c>
      <c r="F597" s="20">
        <v>28.366</v>
      </c>
      <c r="G597" s="20">
        <v>1069.29</v>
      </c>
      <c r="H597" s="19">
        <v>0.900472</v>
      </c>
      <c r="I597" s="20">
        <v>17.5546</v>
      </c>
      <c r="J597" s="20">
        <v>956.612</v>
      </c>
      <c r="K597" s="19">
        <v>-0.992561</v>
      </c>
      <c r="L597" s="20">
        <v>14.721</v>
      </c>
      <c r="M597" s="20">
        <v>520.024</v>
      </c>
      <c r="N597" s="19">
        <v>0.821369</v>
      </c>
      <c r="O597" s="20">
        <v>28.5649</v>
      </c>
      <c r="P597" s="20">
        <v>916.095</v>
      </c>
      <c r="Q597" s="19">
        <v>0.766743</v>
      </c>
      <c r="R597" s="20">
        <v>1.62403</v>
      </c>
      <c r="S597" s="20">
        <v>48.0532</v>
      </c>
      <c r="T597" s="19">
        <v>0.965024</v>
      </c>
      <c r="U597" s="20">
        <v>0.550415</v>
      </c>
      <c r="V597" s="20">
        <v>112.433</v>
      </c>
      <c r="W597" s="19">
        <v>0.989329</v>
      </c>
      <c r="X597" s="20">
        <v>0.621701</v>
      </c>
      <c r="Y597" s="20">
        <v>43.61</v>
      </c>
      <c r="Z597" s="19">
        <v>0.837245</v>
      </c>
      <c r="AA597" s="20">
        <v>3.42727</v>
      </c>
      <c r="AB597" s="20">
        <v>224.506</v>
      </c>
      <c r="AC597" s="19">
        <v>0</v>
      </c>
      <c r="AD597" s="20">
        <v>0</v>
      </c>
      <c r="AE597" s="20">
        <v>0</v>
      </c>
      <c r="AF597" s="19">
        <v>0.896564</v>
      </c>
      <c r="AG597" s="20">
        <v>5.70438</v>
      </c>
      <c r="AH597" s="20">
        <v>103.318</v>
      </c>
      <c r="AI597" s="19">
        <v>0</v>
      </c>
      <c r="AJ597" s="20">
        <v>0</v>
      </c>
      <c r="AK597" s="20">
        <v>0</v>
      </c>
      <c r="AL597" s="19">
        <v>0</v>
      </c>
      <c r="AM597" s="20">
        <v>0</v>
      </c>
      <c r="AN597" s="20">
        <v>0</v>
      </c>
      <c r="AO597" s="19">
        <v>0</v>
      </c>
      <c r="AP597" s="20">
        <v>0</v>
      </c>
      <c r="AQ597" s="20">
        <v>0</v>
      </c>
    </row>
    <row r="598" spans="1:4" ht="17.25">
      <c r="A598" s="10">
        <v>0.41180555555555598</v>
      </c>
      <c r="B598" s="19">
        <v>0.817976</v>
      </c>
      <c r="C598" s="20">
        <v>28.5756</v>
      </c>
      <c r="D598" s="20">
        <v>914.404</v>
      </c>
      <c r="E598" s="19">
        <v>0.892131</v>
      </c>
      <c r="F598" s="20">
        <v>28.3063</v>
      </c>
      <c r="G598" s="20">
        <v>1069.76</v>
      </c>
      <c r="H598" s="19">
        <v>0.900182</v>
      </c>
      <c r="I598" s="20">
        <v>17.5192</v>
      </c>
      <c r="J598" s="20">
        <v>956.9</v>
      </c>
      <c r="K598" s="19">
        <v>-0.992534</v>
      </c>
      <c r="L598" s="20">
        <v>14.7009</v>
      </c>
      <c r="M598" s="20">
        <v>520.273</v>
      </c>
      <c r="N598" s="19">
        <v>0.821827</v>
      </c>
      <c r="O598" s="20">
        <v>28.6289</v>
      </c>
      <c r="P598" s="20">
        <v>916.572</v>
      </c>
      <c r="Q598" s="19">
        <v>0.767026</v>
      </c>
      <c r="R598" s="20">
        <v>1.62182</v>
      </c>
      <c r="S598" s="20">
        <v>48.0802</v>
      </c>
      <c r="T598" s="19">
        <v>0.964632</v>
      </c>
      <c r="U598" s="20">
        <v>0.549154</v>
      </c>
      <c r="V598" s="20">
        <v>112.443</v>
      </c>
      <c r="W598" s="19">
        <v>0.989449</v>
      </c>
      <c r="X598" s="20">
        <v>0.621012</v>
      </c>
      <c r="Y598" s="20">
        <v>43.6202</v>
      </c>
      <c r="Z598" s="19">
        <v>0.836686</v>
      </c>
      <c r="AA598" s="20">
        <v>3.43433</v>
      </c>
      <c r="AB598" s="20">
        <v>224.564</v>
      </c>
      <c r="AC598" s="19">
        <v>0</v>
      </c>
      <c r="AD598" s="20">
        <v>0</v>
      </c>
      <c r="AE598" s="20">
        <v>0</v>
      </c>
      <c r="AF598" s="19">
        <v>0.898544</v>
      </c>
      <c r="AG598" s="20">
        <v>5.75879</v>
      </c>
      <c r="AH598" s="20">
        <v>103.412</v>
      </c>
      <c r="AI598" s="19">
        <v>0</v>
      </c>
      <c r="AJ598" s="20">
        <v>0</v>
      </c>
      <c r="AK598" s="20">
        <v>0</v>
      </c>
      <c r="AL598" s="19">
        <v>0</v>
      </c>
      <c r="AM598" s="20">
        <v>0</v>
      </c>
      <c r="AN598" s="20">
        <v>0</v>
      </c>
      <c r="AO598" s="19">
        <v>0</v>
      </c>
      <c r="AP598" s="20">
        <v>0</v>
      </c>
      <c r="AQ598" s="20">
        <v>0</v>
      </c>
    </row>
    <row r="599" spans="1:4" ht="17.25">
      <c r="A599" s="10">
        <v>0.41249999999999998</v>
      </c>
      <c r="B599" s="19">
        <v>0.820424</v>
      </c>
      <c r="C599" s="20">
        <v>28.7509</v>
      </c>
      <c r="D599" s="20">
        <v>914.882</v>
      </c>
      <c r="E599" s="19">
        <v>0.89253</v>
      </c>
      <c r="F599" s="20">
        <v>28.2525</v>
      </c>
      <c r="G599" s="20">
        <v>1070.24</v>
      </c>
      <c r="H599" s="19">
        <v>0.900644</v>
      </c>
      <c r="I599" s="20">
        <v>17.5229</v>
      </c>
      <c r="J599" s="20">
        <v>957.192</v>
      </c>
      <c r="K599" s="19">
        <v>-0.99254</v>
      </c>
      <c r="L599" s="20">
        <v>14.6861</v>
      </c>
      <c r="M599" s="20">
        <v>520.522</v>
      </c>
      <c r="N599" s="19">
        <v>0.823597</v>
      </c>
      <c r="O599" s="20">
        <v>28.7901</v>
      </c>
      <c r="P599" s="20">
        <v>917.042</v>
      </c>
      <c r="Q599" s="19">
        <v>0.768147</v>
      </c>
      <c r="R599" s="20">
        <v>1.62706</v>
      </c>
      <c r="S599" s="20">
        <v>48.1082</v>
      </c>
      <c r="T599" s="19">
        <v>0.964902</v>
      </c>
      <c r="U599" s="20">
        <v>0.548535</v>
      </c>
      <c r="V599" s="20">
        <v>112.452</v>
      </c>
      <c r="W599" s="19">
        <v>0.989376</v>
      </c>
      <c r="X599" s="20">
        <v>0.620367</v>
      </c>
      <c r="Y599" s="20">
        <v>43.6307</v>
      </c>
      <c r="Z599" s="19">
        <v>0.829836</v>
      </c>
      <c r="AA599" s="20">
        <v>3.46273</v>
      </c>
      <c r="AB599" s="20">
        <v>224.62</v>
      </c>
      <c r="AC599" s="19">
        <v>0</v>
      </c>
      <c r="AD599" s="20">
        <v>0</v>
      </c>
      <c r="AE599" s="20">
        <v>0</v>
      </c>
      <c r="AF599" s="19">
        <v>0.882003</v>
      </c>
      <c r="AG599" s="20">
        <v>0.00561577</v>
      </c>
      <c r="AH599" s="20">
        <v>103.472</v>
      </c>
      <c r="AI599" s="19">
        <v>0</v>
      </c>
      <c r="AJ599" s="20">
        <v>0</v>
      </c>
      <c r="AK599" s="20">
        <v>0</v>
      </c>
      <c r="AL599" s="19">
        <v>0</v>
      </c>
      <c r="AM599" s="20">
        <v>0</v>
      </c>
      <c r="AN599" s="20">
        <v>0</v>
      </c>
      <c r="AO599" s="19">
        <v>0</v>
      </c>
      <c r="AP599" s="20">
        <v>0</v>
      </c>
      <c r="AQ599" s="20">
        <v>0</v>
      </c>
    </row>
    <row r="600" spans="1:4" ht="17.25">
      <c r="A600" s="10">
        <v>0.41319444444444398</v>
      </c>
      <c r="B600" s="19">
        <v>0.819362</v>
      </c>
      <c r="C600" s="20">
        <v>28.803</v>
      </c>
      <c r="D600" s="20">
        <v>915.369</v>
      </c>
      <c r="E600" s="19">
        <v>0.8916</v>
      </c>
      <c r="F600" s="20">
        <v>28.2376</v>
      </c>
      <c r="G600" s="20">
        <v>1070.71</v>
      </c>
      <c r="H600" s="19">
        <v>0.899789</v>
      </c>
      <c r="I600" s="20">
        <v>17.5069</v>
      </c>
      <c r="J600" s="20">
        <v>957.479</v>
      </c>
      <c r="K600" s="19">
        <v>-0.992564</v>
      </c>
      <c r="L600" s="20">
        <v>14.7208</v>
      </c>
      <c r="M600" s="20">
        <v>520.762</v>
      </c>
      <c r="N600" s="19">
        <v>0.822618</v>
      </c>
      <c r="O600" s="20">
        <v>28.8477</v>
      </c>
      <c r="P600" s="20">
        <v>917.53</v>
      </c>
      <c r="Q600" s="19">
        <v>0.766406</v>
      </c>
      <c r="R600" s="20">
        <v>1.6224</v>
      </c>
      <c r="S600" s="20">
        <v>48.1353</v>
      </c>
      <c r="T600" s="19">
        <v>0.964141</v>
      </c>
      <c r="U600" s="20">
        <v>0.549364</v>
      </c>
      <c r="V600" s="20">
        <v>112.461</v>
      </c>
      <c r="W600" s="19">
        <v>0.989311</v>
      </c>
      <c r="X600" s="20">
        <v>0.621773</v>
      </c>
      <c r="Y600" s="20">
        <v>43.6408</v>
      </c>
      <c r="Z600" s="19">
        <v>0.829242</v>
      </c>
      <c r="AA600" s="20">
        <v>3.46266</v>
      </c>
      <c r="AB600" s="20">
        <v>224.677</v>
      </c>
      <c r="AC600" s="19">
        <v>0</v>
      </c>
      <c r="AD600" s="20">
        <v>0</v>
      </c>
      <c r="AE600" s="20">
        <v>0</v>
      </c>
      <c r="AF600" s="19">
        <v>0.843135</v>
      </c>
      <c r="AG600" s="20">
        <v>0.00560552</v>
      </c>
      <c r="AH600" s="20">
        <v>103.472</v>
      </c>
      <c r="AI600" s="19">
        <v>0</v>
      </c>
      <c r="AJ600" s="20">
        <v>0</v>
      </c>
      <c r="AK600" s="20">
        <v>0</v>
      </c>
      <c r="AL600" s="19">
        <v>0</v>
      </c>
      <c r="AM600" s="20">
        <v>0</v>
      </c>
      <c r="AN600" s="20">
        <v>0</v>
      </c>
      <c r="AO600" s="19">
        <v>0</v>
      </c>
      <c r="AP600" s="20">
        <v>0</v>
      </c>
      <c r="AQ600" s="20">
        <v>0</v>
      </c>
    </row>
    <row r="601" spans="1:4" ht="17.25">
      <c r="A601" s="10">
        <v>0.41388888888888897</v>
      </c>
      <c r="B601" s="19">
        <v>0.819961</v>
      </c>
      <c r="C601" s="20">
        <v>28.965</v>
      </c>
      <c r="D601" s="20">
        <v>915.787</v>
      </c>
      <c r="E601" s="19">
        <v>0.891583</v>
      </c>
      <c r="F601" s="20">
        <v>28.2769</v>
      </c>
      <c r="G601" s="20">
        <v>1071.12</v>
      </c>
      <c r="H601" s="19">
        <v>0.900101</v>
      </c>
      <c r="I601" s="20">
        <v>17.5065</v>
      </c>
      <c r="J601" s="20">
        <v>957.742</v>
      </c>
      <c r="K601" s="19">
        <v>-0.992561</v>
      </c>
      <c r="L601" s="20">
        <v>14.7351</v>
      </c>
      <c r="M601" s="20">
        <v>520.979</v>
      </c>
      <c r="N601" s="19">
        <v>0.823638</v>
      </c>
      <c r="O601" s="20">
        <v>28.999</v>
      </c>
      <c r="P601" s="20">
        <v>917.94</v>
      </c>
      <c r="Q601" s="19">
        <v>0.767575</v>
      </c>
      <c r="R601" s="20">
        <v>1.62697</v>
      </c>
      <c r="S601" s="20">
        <v>48.1614</v>
      </c>
      <c r="T601" s="19">
        <v>0.964956</v>
      </c>
      <c r="U601" s="20">
        <v>0.549968</v>
      </c>
      <c r="V601" s="20">
        <v>112.47</v>
      </c>
      <c r="W601" s="19">
        <v>0.989415</v>
      </c>
      <c r="X601" s="20">
        <v>0.622674</v>
      </c>
      <c r="Y601" s="20">
        <v>43.6514</v>
      </c>
      <c r="Z601" s="19">
        <v>0.829341</v>
      </c>
      <c r="AA601" s="20">
        <v>3.46073</v>
      </c>
      <c r="AB601" s="20">
        <v>224.735</v>
      </c>
      <c r="AC601" s="19">
        <v>0</v>
      </c>
      <c r="AD601" s="20">
        <v>0</v>
      </c>
      <c r="AE601" s="20">
        <v>0</v>
      </c>
      <c r="AF601" s="19">
        <v>0.88315</v>
      </c>
      <c r="AG601" s="20">
        <v>0.00561489</v>
      </c>
      <c r="AH601" s="20">
        <v>103.472</v>
      </c>
      <c r="AI601" s="19">
        <v>0</v>
      </c>
      <c r="AJ601" s="20">
        <v>0</v>
      </c>
      <c r="AK601" s="20">
        <v>0</v>
      </c>
      <c r="AL601" s="19">
        <v>0</v>
      </c>
      <c r="AM601" s="20">
        <v>0</v>
      </c>
      <c r="AN601" s="20">
        <v>0</v>
      </c>
      <c r="AO601" s="19">
        <v>0</v>
      </c>
      <c r="AP601" s="20">
        <v>0</v>
      </c>
      <c r="AQ601" s="20">
        <v>0</v>
      </c>
    </row>
    <row r="602" spans="1:4" ht="17.25">
      <c r="A602" s="10">
        <v>0.41458333333333303</v>
      </c>
      <c r="B602" s="19">
        <v>0.822342</v>
      </c>
      <c r="C602" s="20">
        <v>29.1345</v>
      </c>
      <c r="D602" s="20">
        <v>916.271</v>
      </c>
      <c r="E602" s="19">
        <v>0.892156</v>
      </c>
      <c r="F602" s="20">
        <v>28.307</v>
      </c>
      <c r="G602" s="20">
        <v>1071.6</v>
      </c>
      <c r="H602" s="19">
        <v>0.900144</v>
      </c>
      <c r="I602" s="20">
        <v>17.5448</v>
      </c>
      <c r="J602" s="20">
        <v>958.029</v>
      </c>
      <c r="K602" s="19">
        <v>-0.992551</v>
      </c>
      <c r="L602" s="20">
        <v>14.7215</v>
      </c>
      <c r="M602" s="20">
        <v>521.22</v>
      </c>
      <c r="N602" s="19">
        <v>0.82571</v>
      </c>
      <c r="O602" s="20">
        <v>29.1733</v>
      </c>
      <c r="P602" s="20">
        <v>918.433</v>
      </c>
      <c r="Q602" s="19">
        <v>0.767229</v>
      </c>
      <c r="R602" s="20">
        <v>1.62753</v>
      </c>
      <c r="S602" s="20">
        <v>48.1886</v>
      </c>
      <c r="T602" s="19">
        <v>0.965113</v>
      </c>
      <c r="U602" s="20">
        <v>0.54984</v>
      </c>
      <c r="V602" s="20">
        <v>112.479</v>
      </c>
      <c r="W602" s="19">
        <v>0.989418</v>
      </c>
      <c r="X602" s="20">
        <v>0.622608</v>
      </c>
      <c r="Y602" s="20">
        <v>43.6616</v>
      </c>
      <c r="Z602" s="19">
        <v>0.837358</v>
      </c>
      <c r="AA602" s="20">
        <v>3.45399</v>
      </c>
      <c r="AB602" s="20">
        <v>224.794</v>
      </c>
      <c r="AC602" s="19">
        <v>0</v>
      </c>
      <c r="AD602" s="20">
        <v>0</v>
      </c>
      <c r="AE602" s="20">
        <v>0</v>
      </c>
      <c r="AF602" s="19">
        <v>0.895119</v>
      </c>
      <c r="AG602" s="20">
        <v>5.70533</v>
      </c>
      <c r="AH602" s="20">
        <v>103.508</v>
      </c>
      <c r="AI602" s="19">
        <v>0</v>
      </c>
      <c r="AJ602" s="20">
        <v>0</v>
      </c>
      <c r="AK602" s="20">
        <v>0</v>
      </c>
      <c r="AL602" s="19">
        <v>0</v>
      </c>
      <c r="AM602" s="20">
        <v>0</v>
      </c>
      <c r="AN602" s="20">
        <v>0</v>
      </c>
      <c r="AO602" s="19">
        <v>0</v>
      </c>
      <c r="AP602" s="20">
        <v>0</v>
      </c>
      <c r="AQ602" s="20">
        <v>0</v>
      </c>
    </row>
    <row r="603" spans="1:4" ht="17.25">
      <c r="A603" s="10">
        <v>0.41527777777777802</v>
      </c>
      <c r="B603" s="19">
        <v>0.821575</v>
      </c>
      <c r="C603" s="20">
        <v>29.199</v>
      </c>
      <c r="D603" s="20">
        <v>916.749</v>
      </c>
      <c r="E603" s="19">
        <v>0.893162</v>
      </c>
      <c r="F603" s="20">
        <v>28.3197</v>
      </c>
      <c r="G603" s="20">
        <v>1072.08</v>
      </c>
      <c r="H603" s="19">
        <v>0.900959</v>
      </c>
      <c r="I603" s="20">
        <v>17.5339</v>
      </c>
      <c r="J603" s="20">
        <v>958.331</v>
      </c>
      <c r="K603" s="19">
        <v>-0.992572</v>
      </c>
      <c r="L603" s="20">
        <v>14.7379</v>
      </c>
      <c r="M603" s="20">
        <v>521.47</v>
      </c>
      <c r="N603" s="19">
        <v>0.826126</v>
      </c>
      <c r="O603" s="20">
        <v>29.2361</v>
      </c>
      <c r="P603" s="20">
        <v>918.928</v>
      </c>
      <c r="Q603" s="19">
        <v>0.767572</v>
      </c>
      <c r="R603" s="20">
        <v>1.62708</v>
      </c>
      <c r="S603" s="20">
        <v>48.2157</v>
      </c>
      <c r="T603" s="19">
        <v>0.965149</v>
      </c>
      <c r="U603" s="20">
        <v>0.549592</v>
      </c>
      <c r="V603" s="20">
        <v>112.488</v>
      </c>
      <c r="W603" s="19">
        <v>0.989364</v>
      </c>
      <c r="X603" s="20">
        <v>0.622064</v>
      </c>
      <c r="Y603" s="20">
        <v>43.6719</v>
      </c>
      <c r="Z603" s="19">
        <v>0.837995</v>
      </c>
      <c r="AA603" s="20">
        <v>3.47132</v>
      </c>
      <c r="AB603" s="20">
        <v>224.851</v>
      </c>
      <c r="AC603" s="19">
        <v>0</v>
      </c>
      <c r="AD603" s="20">
        <v>0</v>
      </c>
      <c r="AE603" s="20">
        <v>0</v>
      </c>
      <c r="AF603" s="19">
        <v>0.897078</v>
      </c>
      <c r="AG603" s="20">
        <v>5.80563</v>
      </c>
      <c r="AH603" s="20">
        <v>103.602</v>
      </c>
      <c r="AI603" s="19">
        <v>0</v>
      </c>
      <c r="AJ603" s="20">
        <v>0</v>
      </c>
      <c r="AK603" s="20">
        <v>0</v>
      </c>
      <c r="AL603" s="19">
        <v>0</v>
      </c>
      <c r="AM603" s="20">
        <v>0</v>
      </c>
      <c r="AN603" s="20">
        <v>0</v>
      </c>
      <c r="AO603" s="19">
        <v>0</v>
      </c>
      <c r="AP603" s="20">
        <v>0</v>
      </c>
      <c r="AQ603" s="20">
        <v>0</v>
      </c>
    </row>
    <row r="604" spans="1:4" ht="17.25">
      <c r="A604" s="10">
        <v>0.41597222222222202</v>
      </c>
      <c r="B604" s="19">
        <v>0.824189</v>
      </c>
      <c r="C604" s="20">
        <v>29.3705</v>
      </c>
      <c r="D604" s="20">
        <v>917.261</v>
      </c>
      <c r="E604" s="19">
        <v>0.89243</v>
      </c>
      <c r="F604" s="20">
        <v>28.3615</v>
      </c>
      <c r="G604" s="20">
        <v>1072.55</v>
      </c>
      <c r="H604" s="19">
        <v>0.900442</v>
      </c>
      <c r="I604" s="20">
        <v>17.583</v>
      </c>
      <c r="J604" s="20">
        <v>958.619</v>
      </c>
      <c r="K604" s="19">
        <v>-0.992552</v>
      </c>
      <c r="L604" s="20">
        <v>14.7223</v>
      </c>
      <c r="M604" s="20">
        <v>521.719</v>
      </c>
      <c r="N604" s="19">
        <v>0.827322</v>
      </c>
      <c r="O604" s="20">
        <v>29.4021</v>
      </c>
      <c r="P604" s="20">
        <v>919.425</v>
      </c>
      <c r="Q604" s="19">
        <v>0.767339</v>
      </c>
      <c r="R604" s="20">
        <v>1.62545</v>
      </c>
      <c r="S604" s="20">
        <v>48.2428</v>
      </c>
      <c r="T604" s="19">
        <v>0.965014</v>
      </c>
      <c r="U604" s="20">
        <v>0.550982</v>
      </c>
      <c r="V604" s="20">
        <v>112.498</v>
      </c>
      <c r="W604" s="19">
        <v>0.989302</v>
      </c>
      <c r="X604" s="20">
        <v>0.622681</v>
      </c>
      <c r="Y604" s="20">
        <v>43.6823</v>
      </c>
      <c r="Z604" s="19">
        <v>0.838059</v>
      </c>
      <c r="AA604" s="20">
        <v>3.47659</v>
      </c>
      <c r="AB604" s="20">
        <v>224.912</v>
      </c>
      <c r="AC604" s="19">
        <v>0</v>
      </c>
      <c r="AD604" s="20">
        <v>0</v>
      </c>
      <c r="AE604" s="20">
        <v>0</v>
      </c>
      <c r="AF604" s="19">
        <v>0.898042</v>
      </c>
      <c r="AG604" s="20">
        <v>5.85042</v>
      </c>
      <c r="AH604" s="20">
        <v>103.703</v>
      </c>
      <c r="AI604" s="19">
        <v>0</v>
      </c>
      <c r="AJ604" s="20">
        <v>0</v>
      </c>
      <c r="AK604" s="20">
        <v>0</v>
      </c>
      <c r="AL604" s="19">
        <v>0</v>
      </c>
      <c r="AM604" s="20">
        <v>0</v>
      </c>
      <c r="AN604" s="20">
        <v>0</v>
      </c>
      <c r="AO604" s="19">
        <v>0</v>
      </c>
      <c r="AP604" s="20">
        <v>0</v>
      </c>
      <c r="AQ604" s="20">
        <v>0</v>
      </c>
    </row>
    <row r="605" spans="1:4" ht="17.25">
      <c r="A605" s="10">
        <v>0.41666666666666702</v>
      </c>
      <c r="B605" s="19">
        <v>0.823728</v>
      </c>
      <c r="C605" s="20">
        <v>29.4328</v>
      </c>
      <c r="D605" s="20">
        <v>917.743</v>
      </c>
      <c r="E605" s="19">
        <v>0.892451</v>
      </c>
      <c r="F605" s="20">
        <v>28.4071</v>
      </c>
      <c r="G605" s="20">
        <v>1073.03</v>
      </c>
      <c r="H605" s="19">
        <v>0.900391</v>
      </c>
      <c r="I605" s="20">
        <v>17.5861</v>
      </c>
      <c r="J605" s="20">
        <v>958.917</v>
      </c>
      <c r="K605" s="19">
        <v>0.656739</v>
      </c>
      <c r="L605" s="20">
        <v>0.0615337</v>
      </c>
      <c r="M605" s="20">
        <v>521.777</v>
      </c>
      <c r="N605" s="19">
        <v>0.827261</v>
      </c>
      <c r="O605" s="20">
        <v>29.4694</v>
      </c>
      <c r="P605" s="20">
        <v>919.907</v>
      </c>
      <c r="Q605" s="19">
        <v>0.767401</v>
      </c>
      <c r="R605" s="20">
        <v>1.62462</v>
      </c>
      <c r="S605" s="20">
        <v>48.2699</v>
      </c>
      <c r="T605" s="19">
        <v>0.965027</v>
      </c>
      <c r="U605" s="20">
        <v>0.550576</v>
      </c>
      <c r="V605" s="20">
        <v>112.507</v>
      </c>
      <c r="W605" s="19">
        <v>0.98937</v>
      </c>
      <c r="X605" s="20">
        <v>0.62231</v>
      </c>
      <c r="Y605" s="20">
        <v>43.6927</v>
      </c>
      <c r="Z605" s="19">
        <v>0.836444</v>
      </c>
      <c r="AA605" s="20">
        <v>3.47814</v>
      </c>
      <c r="AB605" s="20">
        <v>224.966</v>
      </c>
      <c r="AC605" s="19">
        <v>0</v>
      </c>
      <c r="AD605" s="20">
        <v>0</v>
      </c>
      <c r="AE605" s="20">
        <v>0</v>
      </c>
      <c r="AF605" s="19">
        <v>0.895329</v>
      </c>
      <c r="AG605" s="20">
        <v>5.76403</v>
      </c>
      <c r="AH605" s="20">
        <v>103.795</v>
      </c>
      <c r="AI605" s="19">
        <v>0</v>
      </c>
      <c r="AJ605" s="20">
        <v>0</v>
      </c>
      <c r="AK605" s="20">
        <v>0</v>
      </c>
      <c r="AL605" s="19">
        <v>0</v>
      </c>
      <c r="AM605" s="20">
        <v>0</v>
      </c>
      <c r="AN605" s="20">
        <v>0</v>
      </c>
      <c r="AO605" s="19">
        <v>0</v>
      </c>
      <c r="AP605" s="20">
        <v>0</v>
      </c>
      <c r="AQ605" s="20">
        <v>0</v>
      </c>
    </row>
    <row r="606" spans="1:4" ht="17.25">
      <c r="A606" s="10">
        <v>0.41736111111111102</v>
      </c>
      <c r="B606" s="19">
        <v>0.827594</v>
      </c>
      <c r="C606" s="20">
        <v>29.5297</v>
      </c>
      <c r="D606" s="20">
        <v>918.226</v>
      </c>
      <c r="E606" s="19">
        <v>0.893734</v>
      </c>
      <c r="F606" s="20">
        <v>28.4147</v>
      </c>
      <c r="G606" s="20">
        <v>1073.48</v>
      </c>
      <c r="H606" s="19">
        <v>0.901525</v>
      </c>
      <c r="I606" s="20">
        <v>17.5971</v>
      </c>
      <c r="J606" s="20">
        <v>959.205</v>
      </c>
      <c r="K606" s="19">
        <v>0.893868</v>
      </c>
      <c r="L606" s="20">
        <v>6.68791</v>
      </c>
      <c r="M606" s="20">
        <v>521.858</v>
      </c>
      <c r="N606" s="19">
        <v>0.830676</v>
      </c>
      <c r="O606" s="20">
        <v>29.561</v>
      </c>
      <c r="P606" s="20">
        <v>920.382</v>
      </c>
      <c r="Q606" s="19">
        <v>0.768161</v>
      </c>
      <c r="R606" s="20">
        <v>1.62248</v>
      </c>
      <c r="S606" s="20">
        <v>48.2978</v>
      </c>
      <c r="T606" s="19">
        <v>0.965663</v>
      </c>
      <c r="U606" s="20">
        <v>0.548847</v>
      </c>
      <c r="V606" s="20">
        <v>112.516</v>
      </c>
      <c r="W606" s="19">
        <v>0.989266</v>
      </c>
      <c r="X606" s="20">
        <v>0.620193</v>
      </c>
      <c r="Y606" s="20">
        <v>43.703</v>
      </c>
      <c r="Z606" s="19">
        <v>0.840234</v>
      </c>
      <c r="AA606" s="20">
        <v>3.48629</v>
      </c>
      <c r="AB606" s="20">
        <v>225.027</v>
      </c>
      <c r="AC606" s="19">
        <v>0</v>
      </c>
      <c r="AD606" s="20">
        <v>0</v>
      </c>
      <c r="AE606" s="20">
        <v>0</v>
      </c>
      <c r="AF606" s="19">
        <v>0.896344</v>
      </c>
      <c r="AG606" s="20">
        <v>5.70814</v>
      </c>
      <c r="AH606" s="20">
        <v>103.893</v>
      </c>
      <c r="AI606" s="19">
        <v>0</v>
      </c>
      <c r="AJ606" s="20">
        <v>0</v>
      </c>
      <c r="AK606" s="20">
        <v>0</v>
      </c>
      <c r="AL606" s="19">
        <v>0</v>
      </c>
      <c r="AM606" s="20">
        <v>0</v>
      </c>
      <c r="AN606" s="20">
        <v>0</v>
      </c>
      <c r="AO606" s="19">
        <v>0</v>
      </c>
      <c r="AP606" s="20">
        <v>0</v>
      </c>
      <c r="AQ606" s="20">
        <v>0</v>
      </c>
    </row>
    <row r="607" spans="1:4" ht="17.25">
      <c r="A607" s="10">
        <v>0.41805555555555601</v>
      </c>
      <c r="B607" s="19">
        <v>0.828488</v>
      </c>
      <c r="C607" s="20">
        <v>29.5931</v>
      </c>
      <c r="D607" s="20">
        <v>918.718</v>
      </c>
      <c r="E607" s="19">
        <v>0.89403</v>
      </c>
      <c r="F607" s="20">
        <v>28.4131</v>
      </c>
      <c r="G607" s="20">
        <v>1073.96</v>
      </c>
      <c r="H607" s="19">
        <v>0.901852</v>
      </c>
      <c r="I607" s="20">
        <v>17.6154</v>
      </c>
      <c r="J607" s="20">
        <v>959.494</v>
      </c>
      <c r="K607" s="19">
        <v>0.891223</v>
      </c>
      <c r="L607" s="20">
        <v>6.51897</v>
      </c>
      <c r="M607" s="20">
        <v>521.966</v>
      </c>
      <c r="N607" s="19">
        <v>0.83206</v>
      </c>
      <c r="O607" s="20">
        <v>29.6206</v>
      </c>
      <c r="P607" s="20">
        <v>920.883</v>
      </c>
      <c r="Q607" s="19">
        <v>0.767656</v>
      </c>
      <c r="R607" s="20">
        <v>1.62112</v>
      </c>
      <c r="S607" s="20">
        <v>48.3239</v>
      </c>
      <c r="T607" s="19">
        <v>0.965224</v>
      </c>
      <c r="U607" s="20">
        <v>0.550034</v>
      </c>
      <c r="V607" s="20">
        <v>112.525</v>
      </c>
      <c r="W607" s="19">
        <v>0.989055</v>
      </c>
      <c r="X607" s="20">
        <v>0.617747</v>
      </c>
      <c r="Y607" s="20">
        <v>43.7133</v>
      </c>
      <c r="Z607" s="19">
        <v>0.841293</v>
      </c>
      <c r="AA607" s="20">
        <v>3.47994</v>
      </c>
      <c r="AB607" s="20">
        <v>225.084</v>
      </c>
      <c r="AC607" s="19">
        <v>0</v>
      </c>
      <c r="AD607" s="20">
        <v>0</v>
      </c>
      <c r="AE607" s="20">
        <v>0</v>
      </c>
      <c r="AF607" s="19">
        <v>0.897946</v>
      </c>
      <c r="AG607" s="20">
        <v>5.7414</v>
      </c>
      <c r="AH607" s="20">
        <v>103.989</v>
      </c>
      <c r="AI607" s="19">
        <v>0</v>
      </c>
      <c r="AJ607" s="20">
        <v>0</v>
      </c>
      <c r="AK607" s="20">
        <v>0</v>
      </c>
      <c r="AL607" s="19">
        <v>0</v>
      </c>
      <c r="AM607" s="20">
        <v>0</v>
      </c>
      <c r="AN607" s="20">
        <v>0</v>
      </c>
      <c r="AO607" s="19">
        <v>0</v>
      </c>
      <c r="AP607" s="20">
        <v>0</v>
      </c>
      <c r="AQ607" s="20">
        <v>0</v>
      </c>
    </row>
    <row r="608" spans="1:4" ht="17.25">
      <c r="A608" s="10">
        <v>0.41875000000000001</v>
      </c>
      <c r="B608" s="19">
        <v>0.829217</v>
      </c>
      <c r="C608" s="20">
        <v>29.7406</v>
      </c>
      <c r="D608" s="20">
        <v>919.204</v>
      </c>
      <c r="E608" s="19">
        <v>0.894153</v>
      </c>
      <c r="F608" s="20">
        <v>28.5014</v>
      </c>
      <c r="G608" s="20">
        <v>1074.43</v>
      </c>
      <c r="H608" s="19">
        <v>0.901769</v>
      </c>
      <c r="I608" s="20">
        <v>17.6486</v>
      </c>
      <c r="J608" s="20">
        <v>959.788</v>
      </c>
      <c r="K608" s="19">
        <v>0.878682</v>
      </c>
      <c r="L608" s="20">
        <v>8.55113</v>
      </c>
      <c r="M608" s="20">
        <v>522.093</v>
      </c>
      <c r="N608" s="19">
        <v>0.832625</v>
      </c>
      <c r="O608" s="20">
        <v>29.7801</v>
      </c>
      <c r="P608" s="20">
        <v>921.386</v>
      </c>
      <c r="Q608" s="19">
        <v>0.768215</v>
      </c>
      <c r="R608" s="20">
        <v>1.62558</v>
      </c>
      <c r="S608" s="20">
        <v>48.3514</v>
      </c>
      <c r="T608" s="19">
        <v>0.965403</v>
      </c>
      <c r="U608" s="20">
        <v>0.550621</v>
      </c>
      <c r="V608" s="20">
        <v>112.534</v>
      </c>
      <c r="W608" s="19">
        <v>0.989072</v>
      </c>
      <c r="X608" s="20">
        <v>0.618527</v>
      </c>
      <c r="Y608" s="20">
        <v>43.7236</v>
      </c>
      <c r="Z608" s="19">
        <v>0.839261</v>
      </c>
      <c r="AA608" s="20">
        <v>3.46073</v>
      </c>
      <c r="AB608" s="20">
        <v>225.141</v>
      </c>
      <c r="AC608" s="19">
        <v>0</v>
      </c>
      <c r="AD608" s="20">
        <v>0</v>
      </c>
      <c r="AE608" s="20">
        <v>0</v>
      </c>
      <c r="AF608" s="19">
        <v>0.895413</v>
      </c>
      <c r="AG608" s="20">
        <v>5.64562</v>
      </c>
      <c r="AH608" s="20">
        <v>104.082</v>
      </c>
      <c r="AI608" s="19">
        <v>0</v>
      </c>
      <c r="AJ608" s="20">
        <v>0</v>
      </c>
      <c r="AK608" s="20">
        <v>0</v>
      </c>
      <c r="AL608" s="19">
        <v>0</v>
      </c>
      <c r="AM608" s="20">
        <v>0</v>
      </c>
      <c r="AN608" s="20">
        <v>0</v>
      </c>
      <c r="AO608" s="19">
        <v>0</v>
      </c>
      <c r="AP608" s="20">
        <v>0</v>
      </c>
      <c r="AQ608" s="20">
        <v>0</v>
      </c>
    </row>
    <row r="609" spans="1:4" ht="17.25">
      <c r="A609" s="10">
        <v>0.41944444444444401</v>
      </c>
      <c r="B609" s="19">
        <v>0.82837</v>
      </c>
      <c r="C609" s="20">
        <v>29.757</v>
      </c>
      <c r="D609" s="20">
        <v>919.708</v>
      </c>
      <c r="E609" s="19">
        <v>0.893107</v>
      </c>
      <c r="F609" s="20">
        <v>28.3992</v>
      </c>
      <c r="G609" s="20">
        <v>1074.91</v>
      </c>
      <c r="H609" s="19">
        <v>0.901026</v>
      </c>
      <c r="I609" s="20">
        <v>17.6121</v>
      </c>
      <c r="J609" s="20">
        <v>960.087</v>
      </c>
      <c r="K609" s="19">
        <v>0.885597</v>
      </c>
      <c r="L609" s="20">
        <v>15.1232</v>
      </c>
      <c r="M609" s="20">
        <v>522.343</v>
      </c>
      <c r="N609" s="19">
        <v>0.831375</v>
      </c>
      <c r="O609" s="20">
        <v>29.7968</v>
      </c>
      <c r="P609" s="20">
        <v>921.875</v>
      </c>
      <c r="Q609" s="19">
        <v>0.766862</v>
      </c>
      <c r="R609" s="20">
        <v>1.62823</v>
      </c>
      <c r="S609" s="20">
        <v>48.3785</v>
      </c>
      <c r="T609" s="19">
        <v>0.964017</v>
      </c>
      <c r="U609" s="20">
        <v>0.551521</v>
      </c>
      <c r="V609" s="20">
        <v>112.544</v>
      </c>
      <c r="W609" s="19">
        <v>0.989111</v>
      </c>
      <c r="X609" s="20">
        <v>0.619465</v>
      </c>
      <c r="Y609" s="20">
        <v>43.7341</v>
      </c>
      <c r="Z609" s="19">
        <v>0.839833</v>
      </c>
      <c r="AA609" s="20">
        <v>3.49173</v>
      </c>
      <c r="AB609" s="20">
        <v>225.201</v>
      </c>
      <c r="AC609" s="19">
        <v>0</v>
      </c>
      <c r="AD609" s="20">
        <v>0</v>
      </c>
      <c r="AE609" s="20">
        <v>0</v>
      </c>
      <c r="AF609" s="19">
        <v>0.89582</v>
      </c>
      <c r="AG609" s="20">
        <v>5.69202</v>
      </c>
      <c r="AH609" s="20">
        <v>104.18</v>
      </c>
      <c r="AI609" s="19">
        <v>0</v>
      </c>
      <c r="AJ609" s="20">
        <v>0</v>
      </c>
      <c r="AK609" s="20">
        <v>0</v>
      </c>
      <c r="AL609" s="19">
        <v>0</v>
      </c>
      <c r="AM609" s="20">
        <v>0</v>
      </c>
      <c r="AN609" s="20">
        <v>0</v>
      </c>
      <c r="AO609" s="19">
        <v>0</v>
      </c>
      <c r="AP609" s="20">
        <v>0</v>
      </c>
      <c r="AQ609" s="20">
        <v>0</v>
      </c>
    </row>
    <row r="610" spans="1:4" ht="17.25">
      <c r="A610" s="10">
        <v>0.42013888888888901</v>
      </c>
      <c r="B610" s="19">
        <v>0.829804</v>
      </c>
      <c r="C610" s="20">
        <v>29.8248</v>
      </c>
      <c r="D610" s="20">
        <v>920.213</v>
      </c>
      <c r="E610" s="19">
        <v>0.893782</v>
      </c>
      <c r="F610" s="20">
        <v>28.3218</v>
      </c>
      <c r="G610" s="20">
        <v>1075.38</v>
      </c>
      <c r="H610" s="19">
        <v>0.901659</v>
      </c>
      <c r="I610" s="20">
        <v>17.5756</v>
      </c>
      <c r="J610" s="20">
        <v>960.375</v>
      </c>
      <c r="K610" s="19">
        <v>0.885482</v>
      </c>
      <c r="L610" s="20">
        <v>15.0077</v>
      </c>
      <c r="M610" s="20">
        <v>522.599</v>
      </c>
      <c r="N610" s="19">
        <v>0.833262</v>
      </c>
      <c r="O610" s="20">
        <v>29.8571</v>
      </c>
      <c r="P610" s="20">
        <v>922.38</v>
      </c>
      <c r="Q610" s="19">
        <v>0.767063</v>
      </c>
      <c r="R610" s="20">
        <v>1.62581</v>
      </c>
      <c r="S610" s="20">
        <v>48.4056</v>
      </c>
      <c r="T610" s="19">
        <v>0.965028</v>
      </c>
      <c r="U610" s="20">
        <v>0.551511</v>
      </c>
      <c r="V610" s="20">
        <v>112.553</v>
      </c>
      <c r="W610" s="19">
        <v>0.989163</v>
      </c>
      <c r="X610" s="20">
        <v>0.619238</v>
      </c>
      <c r="Y610" s="20">
        <v>43.7442</v>
      </c>
      <c r="Z610" s="19">
        <v>0.838518</v>
      </c>
      <c r="AA610" s="20">
        <v>3.46767</v>
      </c>
      <c r="AB610" s="20">
        <v>225.259</v>
      </c>
      <c r="AC610" s="19">
        <v>0</v>
      </c>
      <c r="AD610" s="20">
        <v>0</v>
      </c>
      <c r="AE610" s="20">
        <v>0</v>
      </c>
      <c r="AF610" s="19">
        <v>0.885997</v>
      </c>
      <c r="AG610" s="20">
        <v>5.24509</v>
      </c>
      <c r="AH610" s="20">
        <v>104.274</v>
      </c>
      <c r="AI610" s="19">
        <v>0</v>
      </c>
      <c r="AJ610" s="20">
        <v>0</v>
      </c>
      <c r="AK610" s="20">
        <v>0</v>
      </c>
      <c r="AL610" s="19">
        <v>0</v>
      </c>
      <c r="AM610" s="20">
        <v>0</v>
      </c>
      <c r="AN610" s="20">
        <v>0</v>
      </c>
      <c r="AO610" s="19">
        <v>0</v>
      </c>
      <c r="AP610" s="20">
        <v>0</v>
      </c>
      <c r="AQ610" s="20">
        <v>0</v>
      </c>
    </row>
    <row r="611" spans="1:4" ht="17.25">
      <c r="A611" s="10">
        <v>0.420833333333333</v>
      </c>
      <c r="B611" s="19">
        <v>0.830545</v>
      </c>
      <c r="C611" s="20">
        <v>29.9168</v>
      </c>
      <c r="D611" s="20">
        <v>920.703</v>
      </c>
      <c r="E611" s="19">
        <v>0.893354</v>
      </c>
      <c r="F611" s="20">
        <v>28.3186</v>
      </c>
      <c r="G611" s="20">
        <v>1075.86</v>
      </c>
      <c r="H611" s="19">
        <v>0.901148</v>
      </c>
      <c r="I611" s="20">
        <v>17.5492</v>
      </c>
      <c r="J611" s="20">
        <v>960.673</v>
      </c>
      <c r="K611" s="19">
        <v>0.885394</v>
      </c>
      <c r="L611" s="20">
        <v>14.9897</v>
      </c>
      <c r="M611" s="20">
        <v>522.849</v>
      </c>
      <c r="N611" s="19">
        <v>0.833837</v>
      </c>
      <c r="O611" s="20">
        <v>29.9554</v>
      </c>
      <c r="P611" s="20">
        <v>922.871</v>
      </c>
      <c r="Q611" s="19">
        <v>0.766936</v>
      </c>
      <c r="R611" s="20">
        <v>1.62159</v>
      </c>
      <c r="S611" s="20">
        <v>48.4326</v>
      </c>
      <c r="T611" s="19">
        <v>0.965083</v>
      </c>
      <c r="U611" s="20">
        <v>0.548827</v>
      </c>
      <c r="V611" s="20">
        <v>112.562</v>
      </c>
      <c r="W611" s="19">
        <v>0.989104</v>
      </c>
      <c r="X611" s="20">
        <v>0.616787</v>
      </c>
      <c r="Y611" s="20">
        <v>43.7545</v>
      </c>
      <c r="Z611" s="19">
        <v>0.832769</v>
      </c>
      <c r="AA611" s="20">
        <v>3.45061</v>
      </c>
      <c r="AB611" s="20">
        <v>225.315</v>
      </c>
      <c r="AC611" s="19">
        <v>0</v>
      </c>
      <c r="AD611" s="20">
        <v>0</v>
      </c>
      <c r="AE611" s="20">
        <v>0</v>
      </c>
      <c r="AF611" s="19">
        <v>0.793108</v>
      </c>
      <c r="AG611" s="20">
        <v>0.00518342</v>
      </c>
      <c r="AH611" s="20">
        <v>104.283</v>
      </c>
      <c r="AI611" s="19">
        <v>0</v>
      </c>
      <c r="AJ611" s="20">
        <v>0</v>
      </c>
      <c r="AK611" s="20">
        <v>0</v>
      </c>
      <c r="AL611" s="19">
        <v>0</v>
      </c>
      <c r="AM611" s="20">
        <v>0</v>
      </c>
      <c r="AN611" s="20">
        <v>0</v>
      </c>
      <c r="AO611" s="19">
        <v>0</v>
      </c>
      <c r="AP611" s="20">
        <v>0</v>
      </c>
      <c r="AQ611" s="20">
        <v>0</v>
      </c>
    </row>
    <row r="612" spans="1:4" ht="17.25">
      <c r="A612" s="10">
        <v>0.421527777777778</v>
      </c>
      <c r="B612" s="19">
        <v>0.831523</v>
      </c>
      <c r="C612" s="20">
        <v>29.9576</v>
      </c>
      <c r="D612" s="20">
        <v>921.21</v>
      </c>
      <c r="E612" s="19">
        <v>0.893806</v>
      </c>
      <c r="F612" s="20">
        <v>28.2717</v>
      </c>
      <c r="G612" s="20">
        <v>1076.33</v>
      </c>
      <c r="H612" s="19">
        <v>0.901625</v>
      </c>
      <c r="I612" s="20">
        <v>17.5285</v>
      </c>
      <c r="J612" s="20">
        <v>960.97</v>
      </c>
      <c r="K612" s="19">
        <v>0.885527</v>
      </c>
      <c r="L612" s="20">
        <v>14.9408</v>
      </c>
      <c r="M612" s="20">
        <v>523.102</v>
      </c>
      <c r="N612" s="19">
        <v>0.834679</v>
      </c>
      <c r="O612" s="20">
        <v>29.9946</v>
      </c>
      <c r="P612" s="20">
        <v>923.378</v>
      </c>
      <c r="Q612" s="19">
        <v>0.767222</v>
      </c>
      <c r="R612" s="20">
        <v>1.62137</v>
      </c>
      <c r="S612" s="20">
        <v>48.4597</v>
      </c>
      <c r="T612" s="19">
        <v>0.965312</v>
      </c>
      <c r="U612" s="20">
        <v>0.548735</v>
      </c>
      <c r="V612" s="20">
        <v>112.571</v>
      </c>
      <c r="W612" s="19">
        <v>0.989048</v>
      </c>
      <c r="X612" s="20">
        <v>0.617398</v>
      </c>
      <c r="Y612" s="20">
        <v>43.7648</v>
      </c>
      <c r="Z612" s="19">
        <v>0.832862</v>
      </c>
      <c r="AA612" s="20">
        <v>3.47945</v>
      </c>
      <c r="AB612" s="20">
        <v>225.373</v>
      </c>
      <c r="AC612" s="19">
        <v>0</v>
      </c>
      <c r="AD612" s="20">
        <v>0</v>
      </c>
      <c r="AE612" s="20">
        <v>0</v>
      </c>
      <c r="AF612" s="19">
        <v>0.816428</v>
      </c>
      <c r="AG612" s="20">
        <v>0.00508853</v>
      </c>
      <c r="AH612" s="20">
        <v>104.283</v>
      </c>
      <c r="AI612" s="19">
        <v>0</v>
      </c>
      <c r="AJ612" s="20">
        <v>0</v>
      </c>
      <c r="AK612" s="20">
        <v>0</v>
      </c>
      <c r="AL612" s="19">
        <v>0</v>
      </c>
      <c r="AM612" s="20">
        <v>0</v>
      </c>
      <c r="AN612" s="20">
        <v>0</v>
      </c>
      <c r="AO612" s="19">
        <v>0</v>
      </c>
      <c r="AP612" s="20">
        <v>0</v>
      </c>
      <c r="AQ612" s="20">
        <v>0</v>
      </c>
    </row>
    <row r="613" spans="1:4" ht="17.25">
      <c r="A613" s="10">
        <v>0.422222222222222</v>
      </c>
      <c r="B613" s="19">
        <v>0.828715</v>
      </c>
      <c r="C613" s="20">
        <v>30.0882</v>
      </c>
      <c r="D613" s="20">
        <v>921.703</v>
      </c>
      <c r="E613" s="19">
        <v>0.892275</v>
      </c>
      <c r="F613" s="20">
        <v>28.3123</v>
      </c>
      <c r="G613" s="20">
        <v>1076.79</v>
      </c>
      <c r="H613" s="19">
        <v>0.90034</v>
      </c>
      <c r="I613" s="20">
        <v>17.5759</v>
      </c>
      <c r="J613" s="20">
        <v>961.258</v>
      </c>
      <c r="K613" s="19">
        <v>0.884753</v>
      </c>
      <c r="L613" s="20">
        <v>15.0435</v>
      </c>
      <c r="M613" s="20">
        <v>523.348</v>
      </c>
      <c r="N613" s="19">
        <v>0.832064</v>
      </c>
      <c r="O613" s="20">
        <v>30.1343</v>
      </c>
      <c r="P613" s="20">
        <v>923.863</v>
      </c>
      <c r="Q613" s="19">
        <v>0.765577</v>
      </c>
      <c r="R613" s="20">
        <v>1.62554</v>
      </c>
      <c r="S613" s="20">
        <v>48.4867</v>
      </c>
      <c r="T613" s="19">
        <v>0.964311</v>
      </c>
      <c r="U613" s="20">
        <v>0.551627</v>
      </c>
      <c r="V613" s="20">
        <v>112.58</v>
      </c>
      <c r="W613" s="19">
        <v>0.989302</v>
      </c>
      <c r="X613" s="20">
        <v>0.620763</v>
      </c>
      <c r="Y613" s="20">
        <v>43.7752</v>
      </c>
      <c r="Z613" s="19">
        <v>0.829672</v>
      </c>
      <c r="AA613" s="20">
        <v>3.47239</v>
      </c>
      <c r="AB613" s="20">
        <v>225.43</v>
      </c>
      <c r="AC613" s="19">
        <v>0</v>
      </c>
      <c r="AD613" s="20">
        <v>0</v>
      </c>
      <c r="AE613" s="20">
        <v>0</v>
      </c>
      <c r="AF613" s="19">
        <v>0.826045</v>
      </c>
      <c r="AG613" s="20">
        <v>0.00520876</v>
      </c>
      <c r="AH613" s="20">
        <v>104.283</v>
      </c>
      <c r="AI613" s="19">
        <v>0</v>
      </c>
      <c r="AJ613" s="20">
        <v>0</v>
      </c>
      <c r="AK613" s="20">
        <v>0</v>
      </c>
      <c r="AL613" s="19">
        <v>0</v>
      </c>
      <c r="AM613" s="20">
        <v>0</v>
      </c>
      <c r="AN613" s="20">
        <v>0</v>
      </c>
      <c r="AO613" s="19">
        <v>0</v>
      </c>
      <c r="AP613" s="20">
        <v>0</v>
      </c>
      <c r="AQ613" s="20">
        <v>0</v>
      </c>
    </row>
    <row r="614" spans="1:4" ht="17.25">
      <c r="A614" s="10">
        <v>0.422916666666667</v>
      </c>
      <c r="B614" s="19">
        <v>0.829539</v>
      </c>
      <c r="C614" s="20">
        <v>30.2103</v>
      </c>
      <c r="D614" s="20">
        <v>922.213</v>
      </c>
      <c r="E614" s="19">
        <v>0.892407</v>
      </c>
      <c r="F614" s="20">
        <v>28.3585</v>
      </c>
      <c r="G614" s="20">
        <v>1077.27</v>
      </c>
      <c r="H614" s="19">
        <v>0.900684</v>
      </c>
      <c r="I614" s="20">
        <v>17.6136</v>
      </c>
      <c r="J614" s="20">
        <v>961.556</v>
      </c>
      <c r="K614" s="19">
        <v>0.885347</v>
      </c>
      <c r="L614" s="20">
        <v>15.0863</v>
      </c>
      <c r="M614" s="20">
        <v>523.603</v>
      </c>
      <c r="N614" s="19">
        <v>0.832822</v>
      </c>
      <c r="O614" s="20">
        <v>30.2548</v>
      </c>
      <c r="P614" s="20">
        <v>924.391</v>
      </c>
      <c r="Q614" s="19">
        <v>0.766204</v>
      </c>
      <c r="R614" s="20">
        <v>1.62532</v>
      </c>
      <c r="S614" s="20">
        <v>48.5138</v>
      </c>
      <c r="T614" s="19">
        <v>0.965073</v>
      </c>
      <c r="U614" s="20">
        <v>0.550544</v>
      </c>
      <c r="V614" s="20">
        <v>112.589</v>
      </c>
      <c r="W614" s="19">
        <v>0.989257</v>
      </c>
      <c r="X614" s="20">
        <v>0.620405</v>
      </c>
      <c r="Y614" s="20">
        <v>43.7855</v>
      </c>
      <c r="Z614" s="19">
        <v>0.831342</v>
      </c>
      <c r="AA614" s="20">
        <v>3.49165</v>
      </c>
      <c r="AB614" s="20">
        <v>225.487</v>
      </c>
      <c r="AC614" s="19">
        <v>0</v>
      </c>
      <c r="AD614" s="20">
        <v>0</v>
      </c>
      <c r="AE614" s="20">
        <v>0</v>
      </c>
      <c r="AF614" s="19">
        <v>0</v>
      </c>
      <c r="AG614" s="20">
        <v>0</v>
      </c>
      <c r="AH614" s="20">
        <v>104.283</v>
      </c>
      <c r="AI614" s="19">
        <v>0</v>
      </c>
      <c r="AJ614" s="20">
        <v>0</v>
      </c>
      <c r="AK614" s="20">
        <v>0</v>
      </c>
      <c r="AL614" s="19">
        <v>0</v>
      </c>
      <c r="AM614" s="20">
        <v>0</v>
      </c>
      <c r="AN614" s="20">
        <v>0</v>
      </c>
      <c r="AO614" s="19">
        <v>0</v>
      </c>
      <c r="AP614" s="20">
        <v>0</v>
      </c>
      <c r="AQ614" s="20">
        <v>0</v>
      </c>
    </row>
    <row r="615" spans="1:4" ht="17.25">
      <c r="A615" s="10">
        <v>0.42361111111111099</v>
      </c>
      <c r="B615" s="19">
        <v>0.831455</v>
      </c>
      <c r="C615" s="20">
        <v>30.3159</v>
      </c>
      <c r="D615" s="20">
        <v>922.7</v>
      </c>
      <c r="E615" s="19">
        <v>0.892824</v>
      </c>
      <c r="F615" s="20">
        <v>28.3297</v>
      </c>
      <c r="G615" s="20">
        <v>1077.74</v>
      </c>
      <c r="H615" s="19">
        <v>0.901138</v>
      </c>
      <c r="I615" s="20">
        <v>17.5895</v>
      </c>
      <c r="J615" s="20">
        <v>961.844</v>
      </c>
      <c r="K615" s="19">
        <v>0.885774</v>
      </c>
      <c r="L615" s="20">
        <v>15.0582</v>
      </c>
      <c r="M615" s="20">
        <v>523.85</v>
      </c>
      <c r="N615" s="19">
        <v>0.835136</v>
      </c>
      <c r="O615" s="20">
        <v>30.3516</v>
      </c>
      <c r="P615" s="20">
        <v>924.887</v>
      </c>
      <c r="Q615" s="19">
        <v>0.766813</v>
      </c>
      <c r="R615" s="20">
        <v>1.62442</v>
      </c>
      <c r="S615" s="20">
        <v>48.5409</v>
      </c>
      <c r="T615" s="19">
        <v>0.96549</v>
      </c>
      <c r="U615" s="20">
        <v>0.550481</v>
      </c>
      <c r="V615" s="20">
        <v>112.599</v>
      </c>
      <c r="W615" s="19">
        <v>0.989206</v>
      </c>
      <c r="X615" s="20">
        <v>0.61941</v>
      </c>
      <c r="Y615" s="20">
        <v>43.7959</v>
      </c>
      <c r="Z615" s="19">
        <v>0.834715</v>
      </c>
      <c r="AA615" s="20">
        <v>3.49819</v>
      </c>
      <c r="AB615" s="20">
        <v>225.548</v>
      </c>
      <c r="AC615" s="19">
        <v>0</v>
      </c>
      <c r="AD615" s="20">
        <v>0</v>
      </c>
      <c r="AE615" s="20">
        <v>0</v>
      </c>
      <c r="AF615" s="19">
        <v>0</v>
      </c>
      <c r="AG615" s="20">
        <v>0</v>
      </c>
      <c r="AH615" s="20">
        <v>104.283</v>
      </c>
      <c r="AI615" s="19">
        <v>0</v>
      </c>
      <c r="AJ615" s="20">
        <v>0</v>
      </c>
      <c r="AK615" s="20">
        <v>0</v>
      </c>
      <c r="AL615" s="19">
        <v>0</v>
      </c>
      <c r="AM615" s="20">
        <v>0</v>
      </c>
      <c r="AN615" s="20">
        <v>0</v>
      </c>
      <c r="AO615" s="19">
        <v>0</v>
      </c>
      <c r="AP615" s="20">
        <v>0</v>
      </c>
      <c r="AQ615" s="20">
        <v>0</v>
      </c>
    </row>
    <row r="616" spans="1:4" ht="17.25">
      <c r="A616" s="10">
        <v>0.42430555555555599</v>
      </c>
      <c r="B616" s="19">
        <v>0.832824</v>
      </c>
      <c r="C616" s="20">
        <v>30.3469</v>
      </c>
      <c r="D616" s="20">
        <v>923.214</v>
      </c>
      <c r="E616" s="19">
        <v>0.89362</v>
      </c>
      <c r="F616" s="20">
        <v>28.3071</v>
      </c>
      <c r="G616" s="20">
        <v>1078.22</v>
      </c>
      <c r="H616" s="19">
        <v>0.901363</v>
      </c>
      <c r="I616" s="20">
        <v>17.5742</v>
      </c>
      <c r="J616" s="20">
        <v>962.132</v>
      </c>
      <c r="K616" s="19">
        <v>0.886284</v>
      </c>
      <c r="L616" s="20">
        <v>15.0675</v>
      </c>
      <c r="M616" s="20">
        <v>524.097</v>
      </c>
      <c r="N616" s="19">
        <v>0.835772</v>
      </c>
      <c r="O616" s="20">
        <v>30.3793</v>
      </c>
      <c r="P616" s="20">
        <v>925.384</v>
      </c>
      <c r="Q616" s="19">
        <v>0.76763</v>
      </c>
      <c r="R616" s="20">
        <v>1.62543</v>
      </c>
      <c r="S616" s="20">
        <v>48.568</v>
      </c>
      <c r="T616" s="19">
        <v>0.965666</v>
      </c>
      <c r="U616" s="20">
        <v>0.551834</v>
      </c>
      <c r="V616" s="20">
        <v>112.608</v>
      </c>
      <c r="W616" s="19">
        <v>0.989152</v>
      </c>
      <c r="X616" s="20">
        <v>0.618661</v>
      </c>
      <c r="Y616" s="20">
        <v>43.8063</v>
      </c>
      <c r="Z616" s="19">
        <v>0.835312</v>
      </c>
      <c r="AA616" s="20">
        <v>3.50653</v>
      </c>
      <c r="AB616" s="20">
        <v>225.606</v>
      </c>
      <c r="AC616" s="19">
        <v>0</v>
      </c>
      <c r="AD616" s="20">
        <v>0</v>
      </c>
      <c r="AE616" s="20">
        <v>0</v>
      </c>
      <c r="AF616" s="19">
        <v>0.870904</v>
      </c>
      <c r="AG616" s="20">
        <v>0.0141259</v>
      </c>
      <c r="AH616" s="20">
        <v>104.283</v>
      </c>
      <c r="AI616" s="19">
        <v>0</v>
      </c>
      <c r="AJ616" s="20">
        <v>0</v>
      </c>
      <c r="AK616" s="20">
        <v>0</v>
      </c>
      <c r="AL616" s="19">
        <v>0</v>
      </c>
      <c r="AM616" s="20">
        <v>0</v>
      </c>
      <c r="AN616" s="20">
        <v>0</v>
      </c>
      <c r="AO616" s="19">
        <v>0</v>
      </c>
      <c r="AP616" s="20">
        <v>0</v>
      </c>
      <c r="AQ616" s="20">
        <v>0</v>
      </c>
    </row>
    <row r="617" spans="1:4" ht="17.25">
      <c r="A617" s="10">
        <v>0.42499999999999999</v>
      </c>
      <c r="B617" s="19">
        <v>0.833396</v>
      </c>
      <c r="C617" s="20">
        <v>30.3499</v>
      </c>
      <c r="D617" s="20">
        <v>923.711</v>
      </c>
      <c r="E617" s="19">
        <v>0.893426</v>
      </c>
      <c r="F617" s="20">
        <v>28.3316</v>
      </c>
      <c r="G617" s="20">
        <v>1078.68</v>
      </c>
      <c r="H617" s="19">
        <v>0.901349</v>
      </c>
      <c r="I617" s="20">
        <v>17.5732</v>
      </c>
      <c r="J617" s="20">
        <v>962.425</v>
      </c>
      <c r="K617" s="19">
        <v>0.886372</v>
      </c>
      <c r="L617" s="20">
        <v>15.0403</v>
      </c>
      <c r="M617" s="20">
        <v>524.351</v>
      </c>
      <c r="N617" s="19">
        <v>0.83695</v>
      </c>
      <c r="O617" s="20">
        <v>30.3945</v>
      </c>
      <c r="P617" s="20">
        <v>925.899</v>
      </c>
      <c r="Q617" s="19">
        <v>0.768396</v>
      </c>
      <c r="R617" s="20">
        <v>1.62491</v>
      </c>
      <c r="S617" s="20">
        <v>48.5946</v>
      </c>
      <c r="T617" s="19">
        <v>0.966287</v>
      </c>
      <c r="U617" s="20">
        <v>0.552095</v>
      </c>
      <c r="V617" s="20">
        <v>112.617</v>
      </c>
      <c r="W617" s="19">
        <v>0.989009</v>
      </c>
      <c r="X617" s="20">
        <v>0.616341</v>
      </c>
      <c r="Y617" s="20">
        <v>43.8166</v>
      </c>
      <c r="Z617" s="19">
        <v>0.841896</v>
      </c>
      <c r="AA617" s="20">
        <v>3.48004</v>
      </c>
      <c r="AB617" s="20">
        <v>225.663</v>
      </c>
      <c r="AC617" s="19">
        <v>0</v>
      </c>
      <c r="AD617" s="20">
        <v>0</v>
      </c>
      <c r="AE617" s="20">
        <v>0</v>
      </c>
      <c r="AF617" s="19">
        <v>0.89713</v>
      </c>
      <c r="AG617" s="20">
        <v>5.68763</v>
      </c>
      <c r="AH617" s="20">
        <v>104.358</v>
      </c>
      <c r="AI617" s="19">
        <v>0</v>
      </c>
      <c r="AJ617" s="20">
        <v>0</v>
      </c>
      <c r="AK617" s="20">
        <v>0</v>
      </c>
      <c r="AL617" s="19">
        <v>0</v>
      </c>
      <c r="AM617" s="20">
        <v>0</v>
      </c>
      <c r="AN617" s="20">
        <v>0</v>
      </c>
      <c r="AO617" s="19">
        <v>0</v>
      </c>
      <c r="AP617" s="20">
        <v>0</v>
      </c>
      <c r="AQ617" s="20">
        <v>0</v>
      </c>
    </row>
    <row r="618" spans="1:4" ht="17.25">
      <c r="A618" s="10">
        <v>0.42569444444444399</v>
      </c>
      <c r="B618" s="19">
        <v>0.834567</v>
      </c>
      <c r="C618" s="20">
        <v>30.4586</v>
      </c>
      <c r="D618" s="20">
        <v>924.226</v>
      </c>
      <c r="E618" s="19">
        <v>0.894159</v>
      </c>
      <c r="F618" s="20">
        <v>28.3305</v>
      </c>
      <c r="G618" s="20">
        <v>1079.16</v>
      </c>
      <c r="H618" s="19">
        <v>0.902035</v>
      </c>
      <c r="I618" s="20">
        <v>17.5825</v>
      </c>
      <c r="J618" s="20">
        <v>962.723</v>
      </c>
      <c r="K618" s="19">
        <v>0.886567</v>
      </c>
      <c r="L618" s="20">
        <v>14.9909</v>
      </c>
      <c r="M618" s="20">
        <v>524.606</v>
      </c>
      <c r="N618" s="19">
        <v>0.838002</v>
      </c>
      <c r="O618" s="20">
        <v>30.4763</v>
      </c>
      <c r="P618" s="20">
        <v>926.415</v>
      </c>
      <c r="Q618" s="19">
        <v>0.767804</v>
      </c>
      <c r="R618" s="20">
        <v>1.62436</v>
      </c>
      <c r="S618" s="20">
        <v>48.6216</v>
      </c>
      <c r="T618" s="19">
        <v>0.966536</v>
      </c>
      <c r="U618" s="20">
        <v>0.553328</v>
      </c>
      <c r="V618" s="20">
        <v>112.626</v>
      </c>
      <c r="W618" s="19">
        <v>0.988958</v>
      </c>
      <c r="X618" s="20">
        <v>0.616258</v>
      </c>
      <c r="Y618" s="20">
        <v>43.8269</v>
      </c>
      <c r="Z618" s="19">
        <v>0.843786</v>
      </c>
      <c r="AA618" s="20">
        <v>3.51172</v>
      </c>
      <c r="AB618" s="20">
        <v>225.721</v>
      </c>
      <c r="AC618" s="19">
        <v>0</v>
      </c>
      <c r="AD618" s="20">
        <v>0</v>
      </c>
      <c r="AE618" s="20">
        <v>0</v>
      </c>
      <c r="AF618" s="19">
        <v>0.898508</v>
      </c>
      <c r="AG618" s="20">
        <v>5.76501</v>
      </c>
      <c r="AH618" s="20">
        <v>104.453</v>
      </c>
      <c r="AI618" s="19">
        <v>0</v>
      </c>
      <c r="AJ618" s="20">
        <v>0</v>
      </c>
      <c r="AK618" s="20">
        <v>0</v>
      </c>
      <c r="AL618" s="19">
        <v>0</v>
      </c>
      <c r="AM618" s="20">
        <v>0</v>
      </c>
      <c r="AN618" s="20">
        <v>0</v>
      </c>
      <c r="AO618" s="19">
        <v>0</v>
      </c>
      <c r="AP618" s="20">
        <v>0</v>
      </c>
      <c r="AQ618" s="20">
        <v>0</v>
      </c>
    </row>
    <row r="619" spans="1:4" ht="17.25">
      <c r="A619" s="10">
        <v>0.42638888888888898</v>
      </c>
      <c r="B619" s="19">
        <v>0.835225</v>
      </c>
      <c r="C619" s="20">
        <v>30.5282</v>
      </c>
      <c r="D619" s="20">
        <v>924.742</v>
      </c>
      <c r="E619" s="19">
        <v>0.894114</v>
      </c>
      <c r="F619" s="20">
        <v>28.3488</v>
      </c>
      <c r="G619" s="20">
        <v>1079.64</v>
      </c>
      <c r="H619" s="19">
        <v>0.902079</v>
      </c>
      <c r="I619" s="20">
        <v>17.6152</v>
      </c>
      <c r="J619" s="20">
        <v>963.021</v>
      </c>
      <c r="K619" s="19">
        <v>0.886906</v>
      </c>
      <c r="L619" s="20">
        <v>15.0303</v>
      </c>
      <c r="M619" s="20">
        <v>524.856</v>
      </c>
      <c r="N619" s="19">
        <v>0.838103</v>
      </c>
      <c r="O619" s="20">
        <v>30.5584</v>
      </c>
      <c r="P619" s="20">
        <v>926.914</v>
      </c>
      <c r="Q619" s="19">
        <v>0.767598</v>
      </c>
      <c r="R619" s="20">
        <v>1.62326</v>
      </c>
      <c r="S619" s="20">
        <v>48.6496</v>
      </c>
      <c r="T619" s="19">
        <v>0.966302</v>
      </c>
      <c r="U619" s="20">
        <v>0.5529</v>
      </c>
      <c r="V619" s="20">
        <v>112.635</v>
      </c>
      <c r="W619" s="19">
        <v>0.989042</v>
      </c>
      <c r="X619" s="20">
        <v>0.617471</v>
      </c>
      <c r="Y619" s="20">
        <v>43.8372</v>
      </c>
      <c r="Z619" s="19">
        <v>0.844011</v>
      </c>
      <c r="AA619" s="20">
        <v>3.50095</v>
      </c>
      <c r="AB619" s="20">
        <v>225.779</v>
      </c>
      <c r="AC619" s="19">
        <v>0</v>
      </c>
      <c r="AD619" s="20">
        <v>0</v>
      </c>
      <c r="AE619" s="20">
        <v>0</v>
      </c>
      <c r="AF619" s="19">
        <v>0.901185</v>
      </c>
      <c r="AG619" s="20">
        <v>5.93269</v>
      </c>
      <c r="AH619" s="20">
        <v>104.554</v>
      </c>
      <c r="AI619" s="19">
        <v>0</v>
      </c>
      <c r="AJ619" s="20">
        <v>0</v>
      </c>
      <c r="AK619" s="20">
        <v>0</v>
      </c>
      <c r="AL619" s="19">
        <v>0</v>
      </c>
      <c r="AM619" s="20">
        <v>0</v>
      </c>
      <c r="AN619" s="20">
        <v>0</v>
      </c>
      <c r="AO619" s="19">
        <v>0</v>
      </c>
      <c r="AP619" s="20">
        <v>0</v>
      </c>
      <c r="AQ619" s="20">
        <v>0</v>
      </c>
    </row>
    <row r="620" spans="1:4" ht="17.25">
      <c r="A620" s="10">
        <v>0.42708333333333298</v>
      </c>
      <c r="B620" s="19">
        <v>0.835564</v>
      </c>
      <c r="C620" s="20">
        <v>30.6012</v>
      </c>
      <c r="D620" s="20">
        <v>925.243</v>
      </c>
      <c r="E620" s="19">
        <v>0.894128</v>
      </c>
      <c r="F620" s="20">
        <v>28.3855</v>
      </c>
      <c r="G620" s="20">
        <v>1080.11</v>
      </c>
      <c r="H620" s="19">
        <v>0.902035</v>
      </c>
      <c r="I620" s="20">
        <v>17.6373</v>
      </c>
      <c r="J620" s="20">
        <v>963.31</v>
      </c>
      <c r="K620" s="19">
        <v>0.886614</v>
      </c>
      <c r="L620" s="20">
        <v>15.0382</v>
      </c>
      <c r="M620" s="20">
        <v>525.103</v>
      </c>
      <c r="N620" s="19">
        <v>0.838732</v>
      </c>
      <c r="O620" s="20">
        <v>30.6399</v>
      </c>
      <c r="P620" s="20">
        <v>927.433</v>
      </c>
      <c r="Q620" s="19">
        <v>0.76854</v>
      </c>
      <c r="R620" s="20">
        <v>1.62545</v>
      </c>
      <c r="S620" s="20">
        <v>48.6757</v>
      </c>
      <c r="T620" s="19">
        <v>0.965958</v>
      </c>
      <c r="U620" s="20">
        <v>0.551988</v>
      </c>
      <c r="V620" s="20">
        <v>112.645</v>
      </c>
      <c r="W620" s="19">
        <v>0.989016</v>
      </c>
      <c r="X620" s="20">
        <v>0.617068</v>
      </c>
      <c r="Y620" s="20">
        <v>43.8473</v>
      </c>
      <c r="Z620" s="19">
        <v>0.844098</v>
      </c>
      <c r="AA620" s="20">
        <v>3.52636</v>
      </c>
      <c r="AB620" s="20">
        <v>225.839</v>
      </c>
      <c r="AC620" s="19">
        <v>0</v>
      </c>
      <c r="AD620" s="20">
        <v>0</v>
      </c>
      <c r="AE620" s="20">
        <v>0</v>
      </c>
      <c r="AF620" s="19">
        <v>0.901653</v>
      </c>
      <c r="AG620" s="20">
        <v>5.95926</v>
      </c>
      <c r="AH620" s="20">
        <v>104.652</v>
      </c>
      <c r="AI620" s="19">
        <v>0</v>
      </c>
      <c r="AJ620" s="20">
        <v>0</v>
      </c>
      <c r="AK620" s="20">
        <v>0</v>
      </c>
      <c r="AL620" s="19">
        <v>0</v>
      </c>
      <c r="AM620" s="20">
        <v>0</v>
      </c>
      <c r="AN620" s="20">
        <v>0</v>
      </c>
      <c r="AO620" s="19">
        <v>0</v>
      </c>
      <c r="AP620" s="20">
        <v>0</v>
      </c>
      <c r="AQ620" s="20">
        <v>0</v>
      </c>
    </row>
    <row r="621" spans="1:4" ht="17.25">
      <c r="A621" s="10">
        <v>0.42777777777777798</v>
      </c>
      <c r="B621" s="19">
        <v>0.811891</v>
      </c>
      <c r="C621" s="20">
        <v>27.3684</v>
      </c>
      <c r="D621" s="20">
        <v>925.748</v>
      </c>
      <c r="E621" s="19">
        <v>0.893608</v>
      </c>
      <c r="F621" s="20">
        <v>28.3858</v>
      </c>
      <c r="G621" s="20">
        <v>1080.57</v>
      </c>
      <c r="H621" s="19">
        <v>0.901546</v>
      </c>
      <c r="I621" s="20">
        <v>17.6075</v>
      </c>
      <c r="J621" s="20">
        <v>963.599</v>
      </c>
      <c r="K621" s="19">
        <v>0.886094</v>
      </c>
      <c r="L621" s="20">
        <v>14.9923</v>
      </c>
      <c r="M621" s="20">
        <v>525.349</v>
      </c>
      <c r="N621" s="19">
        <v>0.815322</v>
      </c>
      <c r="O621" s="20">
        <v>27.4094</v>
      </c>
      <c r="P621" s="20">
        <v>927.921</v>
      </c>
      <c r="Q621" s="19">
        <v>0.768398</v>
      </c>
      <c r="R621" s="20">
        <v>1.62702</v>
      </c>
      <c r="S621" s="20">
        <v>48.7028</v>
      </c>
      <c r="T621" s="19">
        <v>0.967969</v>
      </c>
      <c r="U621" s="20">
        <v>0.552411</v>
      </c>
      <c r="V621" s="20">
        <v>112.654</v>
      </c>
      <c r="W621" s="19">
        <v>0.989211</v>
      </c>
      <c r="X621" s="20">
        <v>0.618828</v>
      </c>
      <c r="Y621" s="20">
        <v>43.8577</v>
      </c>
      <c r="Z621" s="19">
        <v>0.836625</v>
      </c>
      <c r="AA621" s="20">
        <v>3.52244</v>
      </c>
      <c r="AB621" s="20">
        <v>225.898</v>
      </c>
      <c r="AC621" s="19">
        <v>0</v>
      </c>
      <c r="AD621" s="20">
        <v>0</v>
      </c>
      <c r="AE621" s="20">
        <v>0</v>
      </c>
      <c r="AF621" s="19">
        <v>0.827117</v>
      </c>
      <c r="AG621" s="20">
        <v>0.00518275</v>
      </c>
      <c r="AH621" s="20">
        <v>104.7</v>
      </c>
      <c r="AI621" s="19">
        <v>0</v>
      </c>
      <c r="AJ621" s="20">
        <v>0</v>
      </c>
      <c r="AK621" s="20">
        <v>0</v>
      </c>
      <c r="AL621" s="19">
        <v>0</v>
      </c>
      <c r="AM621" s="20">
        <v>0</v>
      </c>
      <c r="AN621" s="20">
        <v>0</v>
      </c>
      <c r="AO621" s="19">
        <v>0</v>
      </c>
      <c r="AP621" s="20">
        <v>0</v>
      </c>
      <c r="AQ621" s="20">
        <v>0</v>
      </c>
    </row>
    <row r="622" spans="1:4" ht="17.25">
      <c r="A622" s="10">
        <v>0.42847222222222198</v>
      </c>
      <c r="B622" s="19">
        <v>0.808931</v>
      </c>
      <c r="C622" s="20">
        <v>27.3175</v>
      </c>
      <c r="D622" s="20">
        <v>926.196</v>
      </c>
      <c r="E622" s="19">
        <v>0.892836</v>
      </c>
      <c r="F622" s="20">
        <v>28.4252</v>
      </c>
      <c r="G622" s="20">
        <v>1081.05</v>
      </c>
      <c r="H622" s="19">
        <v>0.900901</v>
      </c>
      <c r="I622" s="20">
        <v>17.6484</v>
      </c>
      <c r="J622" s="20">
        <v>963.897</v>
      </c>
      <c r="K622" s="19">
        <v>0.885174</v>
      </c>
      <c r="L622" s="20">
        <v>15.0187</v>
      </c>
      <c r="M622" s="20">
        <v>525.603</v>
      </c>
      <c r="N622" s="19">
        <v>0.812273</v>
      </c>
      <c r="O622" s="20">
        <v>27.3567</v>
      </c>
      <c r="P622" s="20">
        <v>928.369</v>
      </c>
      <c r="Q622" s="19">
        <v>0.765907</v>
      </c>
      <c r="R622" s="20">
        <v>1.62477</v>
      </c>
      <c r="S622" s="20">
        <v>48.7309</v>
      </c>
      <c r="T622" s="19">
        <v>0.966419</v>
      </c>
      <c r="U622" s="20">
        <v>0.55556</v>
      </c>
      <c r="V622" s="20">
        <v>112.663</v>
      </c>
      <c r="W622" s="19">
        <v>0.989498</v>
      </c>
      <c r="X622" s="20">
        <v>0.62248</v>
      </c>
      <c r="Y622" s="20">
        <v>43.8682</v>
      </c>
      <c r="Z622" s="19">
        <v>0.830969</v>
      </c>
      <c r="AA622" s="20">
        <v>3.537</v>
      </c>
      <c r="AB622" s="20">
        <v>225.956</v>
      </c>
      <c r="AC622" s="19">
        <v>0</v>
      </c>
      <c r="AD622" s="20">
        <v>0</v>
      </c>
      <c r="AE622" s="20">
        <v>0</v>
      </c>
      <c r="AF622" s="19">
        <v>0</v>
      </c>
      <c r="AG622" s="20">
        <v>0</v>
      </c>
      <c r="AH622" s="20">
        <v>104.7</v>
      </c>
      <c r="AI622" s="19">
        <v>0</v>
      </c>
      <c r="AJ622" s="20">
        <v>0</v>
      </c>
      <c r="AK622" s="20">
        <v>0</v>
      </c>
      <c r="AL622" s="19">
        <v>0</v>
      </c>
      <c r="AM622" s="20">
        <v>0</v>
      </c>
      <c r="AN622" s="20">
        <v>0</v>
      </c>
      <c r="AO622" s="19">
        <v>0</v>
      </c>
      <c r="AP622" s="20">
        <v>0</v>
      </c>
      <c r="AQ622" s="20">
        <v>0</v>
      </c>
    </row>
    <row r="623" spans="1:4" ht="17.25">
      <c r="A623" s="10">
        <v>0.42916666666666697</v>
      </c>
      <c r="B623" s="19">
        <v>0.805651</v>
      </c>
      <c r="C623" s="20">
        <v>27.2456</v>
      </c>
      <c r="D623" s="20">
        <v>926.658</v>
      </c>
      <c r="E623" s="19">
        <v>0.891668</v>
      </c>
      <c r="F623" s="20">
        <v>28.4627</v>
      </c>
      <c r="G623" s="20">
        <v>1081.53</v>
      </c>
      <c r="H623" s="19">
        <v>0.900114</v>
      </c>
      <c r="I623" s="20">
        <v>17.6277</v>
      </c>
      <c r="J623" s="20">
        <v>964.196</v>
      </c>
      <c r="K623" s="19">
        <v>0.88418</v>
      </c>
      <c r="L623" s="20">
        <v>14.961</v>
      </c>
      <c r="M623" s="20">
        <v>525.857</v>
      </c>
      <c r="N623" s="19">
        <v>0.808784</v>
      </c>
      <c r="O623" s="20">
        <v>27.2921</v>
      </c>
      <c r="P623" s="20">
        <v>928.825</v>
      </c>
      <c r="Q623" s="19">
        <v>0.764849</v>
      </c>
      <c r="R623" s="20">
        <v>1.6239</v>
      </c>
      <c r="S623" s="20">
        <v>48.7575</v>
      </c>
      <c r="T623" s="19">
        <v>0.965464</v>
      </c>
      <c r="U623" s="20">
        <v>0.557331</v>
      </c>
      <c r="V623" s="20">
        <v>112.672</v>
      </c>
      <c r="W623" s="19">
        <v>0.989427</v>
      </c>
      <c r="X623" s="20">
        <v>0.62264</v>
      </c>
      <c r="Y623" s="20">
        <v>43.8784</v>
      </c>
      <c r="Z623" s="19">
        <v>0.832015</v>
      </c>
      <c r="AA623" s="20">
        <v>3.53566</v>
      </c>
      <c r="AB623" s="20">
        <v>226.017</v>
      </c>
      <c r="AC623" s="19">
        <v>0</v>
      </c>
      <c r="AD623" s="20">
        <v>0</v>
      </c>
      <c r="AE623" s="20">
        <v>0</v>
      </c>
      <c r="AF623" s="19">
        <v>0.831691</v>
      </c>
      <c r="AG623" s="20">
        <v>0.00525801</v>
      </c>
      <c r="AH623" s="20">
        <v>104.7</v>
      </c>
      <c r="AI623" s="19">
        <v>0</v>
      </c>
      <c r="AJ623" s="20">
        <v>0</v>
      </c>
      <c r="AK623" s="20">
        <v>0</v>
      </c>
      <c r="AL623" s="19">
        <v>0</v>
      </c>
      <c r="AM623" s="20">
        <v>0</v>
      </c>
      <c r="AN623" s="20">
        <v>0</v>
      </c>
      <c r="AO623" s="19">
        <v>0</v>
      </c>
      <c r="AP623" s="20">
        <v>0</v>
      </c>
      <c r="AQ623" s="20">
        <v>0</v>
      </c>
    </row>
    <row r="624" spans="1:4" ht="17.25">
      <c r="A624" s="10">
        <v>0.42986111111111103</v>
      </c>
      <c r="B624" s="19">
        <v>0.806463</v>
      </c>
      <c r="C624" s="20">
        <v>27.2031</v>
      </c>
      <c r="D624" s="20">
        <v>927.112</v>
      </c>
      <c r="E624" s="19">
        <v>0.892031</v>
      </c>
      <c r="F624" s="20">
        <v>28.4215</v>
      </c>
      <c r="G624" s="20">
        <v>1082.01</v>
      </c>
      <c r="H624" s="19">
        <v>0.900275</v>
      </c>
      <c r="I624" s="20">
        <v>17.6007</v>
      </c>
      <c r="J624" s="20">
        <v>964.485</v>
      </c>
      <c r="K624" s="19">
        <v>0.884381</v>
      </c>
      <c r="L624" s="20">
        <v>14.9641</v>
      </c>
      <c r="M624" s="20">
        <v>526.102</v>
      </c>
      <c r="N624" s="19">
        <v>0.809942</v>
      </c>
      <c r="O624" s="20">
        <v>27.237</v>
      </c>
      <c r="P624" s="20">
        <v>929.287</v>
      </c>
      <c r="Q624" s="19">
        <v>0.765678</v>
      </c>
      <c r="R624" s="20">
        <v>1.6265</v>
      </c>
      <c r="S624" s="20">
        <v>48.7842</v>
      </c>
      <c r="T624" s="19">
        <v>0.967159</v>
      </c>
      <c r="U624" s="20">
        <v>0.557647</v>
      </c>
      <c r="V624" s="20">
        <v>112.682</v>
      </c>
      <c r="W624" s="19">
        <v>0.989481</v>
      </c>
      <c r="X624" s="20">
        <v>0.623536</v>
      </c>
      <c r="Y624" s="20">
        <v>43.8889</v>
      </c>
      <c r="Z624" s="19">
        <v>0.831683</v>
      </c>
      <c r="AA624" s="20">
        <v>3.53573</v>
      </c>
      <c r="AB624" s="20">
        <v>226.076</v>
      </c>
      <c r="AC624" s="19">
        <v>0</v>
      </c>
      <c r="AD624" s="20">
        <v>0</v>
      </c>
      <c r="AE624" s="20">
        <v>0</v>
      </c>
      <c r="AF624" s="19">
        <v>0</v>
      </c>
      <c r="AG624" s="20">
        <v>0</v>
      </c>
      <c r="AH624" s="20">
        <v>104.7</v>
      </c>
      <c r="AI624" s="19">
        <v>0</v>
      </c>
      <c r="AJ624" s="20">
        <v>0</v>
      </c>
      <c r="AK624" s="20">
        <v>0</v>
      </c>
      <c r="AL624" s="19">
        <v>0</v>
      </c>
      <c r="AM624" s="20">
        <v>0</v>
      </c>
      <c r="AN624" s="20">
        <v>0</v>
      </c>
      <c r="AO624" s="19">
        <v>0</v>
      </c>
      <c r="AP624" s="20">
        <v>0</v>
      </c>
      <c r="AQ624" s="20">
        <v>0</v>
      </c>
    </row>
    <row r="625" spans="1:4" ht="17.25">
      <c r="A625" s="10">
        <v>0.43055555555555602</v>
      </c>
      <c r="B625" s="19">
        <v>0.806292</v>
      </c>
      <c r="C625" s="20">
        <v>27.1289</v>
      </c>
      <c r="D625" s="20">
        <v>927.557</v>
      </c>
      <c r="E625" s="19">
        <v>0.892302</v>
      </c>
      <c r="F625" s="20">
        <v>28.3342</v>
      </c>
      <c r="G625" s="20">
        <v>1082.47</v>
      </c>
      <c r="H625" s="19">
        <v>0.900252</v>
      </c>
      <c r="I625" s="20">
        <v>17.5657</v>
      </c>
      <c r="J625" s="20">
        <v>964.773</v>
      </c>
      <c r="K625" s="19">
        <v>0.884408</v>
      </c>
      <c r="L625" s="20">
        <v>14.9395</v>
      </c>
      <c r="M625" s="20">
        <v>526.347</v>
      </c>
      <c r="N625" s="19">
        <v>0.810039</v>
      </c>
      <c r="O625" s="20">
        <v>27.1766</v>
      </c>
      <c r="P625" s="20">
        <v>929.748</v>
      </c>
      <c r="Q625" s="19">
        <v>0.766427</v>
      </c>
      <c r="R625" s="20">
        <v>1.62389</v>
      </c>
      <c r="S625" s="20">
        <v>48.8117</v>
      </c>
      <c r="T625" s="19">
        <v>0.966825</v>
      </c>
      <c r="U625" s="20">
        <v>0.556626</v>
      </c>
      <c r="V625" s="20">
        <v>112.691</v>
      </c>
      <c r="W625" s="19">
        <v>0.989351</v>
      </c>
      <c r="X625" s="20">
        <v>0.622033</v>
      </c>
      <c r="Y625" s="20">
        <v>43.8993</v>
      </c>
      <c r="Z625" s="19">
        <v>0.831293</v>
      </c>
      <c r="AA625" s="20">
        <v>3.52948</v>
      </c>
      <c r="AB625" s="20">
        <v>226.134</v>
      </c>
      <c r="AC625" s="19">
        <v>0</v>
      </c>
      <c r="AD625" s="20">
        <v>0</v>
      </c>
      <c r="AE625" s="20">
        <v>0</v>
      </c>
      <c r="AF625" s="19">
        <v>0</v>
      </c>
      <c r="AG625" s="20">
        <v>0</v>
      </c>
      <c r="AH625" s="20">
        <v>104.7</v>
      </c>
      <c r="AI625" s="19">
        <v>0</v>
      </c>
      <c r="AJ625" s="20">
        <v>0</v>
      </c>
      <c r="AK625" s="20">
        <v>0</v>
      </c>
      <c r="AL625" s="19">
        <v>0</v>
      </c>
      <c r="AM625" s="20">
        <v>0</v>
      </c>
      <c r="AN625" s="20">
        <v>0</v>
      </c>
      <c r="AO625" s="19">
        <v>0</v>
      </c>
      <c r="AP625" s="20">
        <v>0</v>
      </c>
      <c r="AQ625" s="20">
        <v>0</v>
      </c>
    </row>
    <row r="626" spans="1:4" ht="17.25">
      <c r="A626" s="10">
        <v>0.43125000000000002</v>
      </c>
      <c r="B626" s="19">
        <v>0.807193</v>
      </c>
      <c r="C626" s="20">
        <v>27.107</v>
      </c>
      <c r="D626" s="20">
        <v>928.001</v>
      </c>
      <c r="E626" s="19">
        <v>0.892211</v>
      </c>
      <c r="F626" s="20">
        <v>28.3002</v>
      </c>
      <c r="G626" s="20">
        <v>1082.94</v>
      </c>
      <c r="H626" s="19">
        <v>0.900248</v>
      </c>
      <c r="I626" s="20">
        <v>17.5051</v>
      </c>
      <c r="J626" s="20">
        <v>965.066</v>
      </c>
      <c r="K626" s="19">
        <v>0.884612</v>
      </c>
      <c r="L626" s="20">
        <v>14.9242</v>
      </c>
      <c r="M626" s="20">
        <v>526.6</v>
      </c>
      <c r="N626" s="19">
        <v>0.810299</v>
      </c>
      <c r="O626" s="20">
        <v>27.1502</v>
      </c>
      <c r="P626" s="20">
        <v>930.193</v>
      </c>
      <c r="Q626" s="19">
        <v>0.765626</v>
      </c>
      <c r="R626" s="20">
        <v>1.62497</v>
      </c>
      <c r="S626" s="20">
        <v>48.8384</v>
      </c>
      <c r="T626" s="19">
        <v>0.966303</v>
      </c>
      <c r="U626" s="20">
        <v>0.556846</v>
      </c>
      <c r="V626" s="20">
        <v>112.7</v>
      </c>
      <c r="W626" s="19">
        <v>0.989337</v>
      </c>
      <c r="X626" s="20">
        <v>0.621258</v>
      </c>
      <c r="Y626" s="20">
        <v>43.9095</v>
      </c>
      <c r="Z626" s="19">
        <v>0.834816</v>
      </c>
      <c r="AA626" s="20">
        <v>3.5124</v>
      </c>
      <c r="AB626" s="20">
        <v>226.192</v>
      </c>
      <c r="AC626" s="19">
        <v>0</v>
      </c>
      <c r="AD626" s="20">
        <v>0</v>
      </c>
      <c r="AE626" s="20">
        <v>0</v>
      </c>
      <c r="AF626" s="19">
        <v>0</v>
      </c>
      <c r="AG626" s="20">
        <v>0</v>
      </c>
      <c r="AH626" s="20">
        <v>104.7</v>
      </c>
      <c r="AI626" s="19">
        <v>0</v>
      </c>
      <c r="AJ626" s="20">
        <v>0</v>
      </c>
      <c r="AK626" s="20">
        <v>0</v>
      </c>
      <c r="AL626" s="19">
        <v>0</v>
      </c>
      <c r="AM626" s="20">
        <v>0</v>
      </c>
      <c r="AN626" s="20">
        <v>0</v>
      </c>
      <c r="AO626" s="19">
        <v>0</v>
      </c>
      <c r="AP626" s="20">
        <v>0</v>
      </c>
      <c r="AQ626" s="20">
        <v>0</v>
      </c>
    </row>
    <row r="627" spans="1:4" ht="17.25">
      <c r="A627" s="10">
        <v>0.43194444444444402</v>
      </c>
      <c r="B627" s="19">
        <v>0.80784</v>
      </c>
      <c r="C627" s="20">
        <v>27.0477</v>
      </c>
      <c r="D627" s="20">
        <v>928.475</v>
      </c>
      <c r="E627" s="19">
        <v>0.892389</v>
      </c>
      <c r="F627" s="20">
        <v>28.1893</v>
      </c>
      <c r="G627" s="20">
        <v>1083.42</v>
      </c>
      <c r="H627" s="19">
        <v>0.900473</v>
      </c>
      <c r="I627" s="20">
        <v>17.47</v>
      </c>
      <c r="J627" s="20">
        <v>965.362</v>
      </c>
      <c r="K627" s="19">
        <v>0.884558</v>
      </c>
      <c r="L627" s="20">
        <v>14.8529</v>
      </c>
      <c r="M627" s="20">
        <v>526.853</v>
      </c>
      <c r="N627" s="19">
        <v>0.81154</v>
      </c>
      <c r="O627" s="20">
        <v>27.0836</v>
      </c>
      <c r="P627" s="20">
        <v>930.652</v>
      </c>
      <c r="Q627" s="19">
        <v>0.767038</v>
      </c>
      <c r="R627" s="20">
        <v>1.62089</v>
      </c>
      <c r="S627" s="20">
        <v>48.8659</v>
      </c>
      <c r="T627" s="19">
        <v>0.966474</v>
      </c>
      <c r="U627" s="20">
        <v>0.554568</v>
      </c>
      <c r="V627" s="20">
        <v>112.71</v>
      </c>
      <c r="W627" s="19">
        <v>0.989296</v>
      </c>
      <c r="X627" s="20">
        <v>0.618976</v>
      </c>
      <c r="Y627" s="20">
        <v>43.9199</v>
      </c>
      <c r="Z627" s="19">
        <v>0.836002</v>
      </c>
      <c r="AA627" s="20">
        <v>3.51537</v>
      </c>
      <c r="AB627" s="20">
        <v>226.25</v>
      </c>
      <c r="AC627" s="19">
        <v>0</v>
      </c>
      <c r="AD627" s="20">
        <v>0</v>
      </c>
      <c r="AE627" s="20">
        <v>0</v>
      </c>
      <c r="AF627" s="19">
        <v>0</v>
      </c>
      <c r="AG627" s="20">
        <v>0</v>
      </c>
      <c r="AH627" s="20">
        <v>104.7</v>
      </c>
      <c r="AI627" s="19">
        <v>0</v>
      </c>
      <c r="AJ627" s="20">
        <v>0</v>
      </c>
      <c r="AK627" s="20">
        <v>0</v>
      </c>
      <c r="AL627" s="19">
        <v>0</v>
      </c>
      <c r="AM627" s="20">
        <v>0</v>
      </c>
      <c r="AN627" s="20">
        <v>0</v>
      </c>
      <c r="AO627" s="19">
        <v>0</v>
      </c>
      <c r="AP627" s="20">
        <v>0</v>
      </c>
      <c r="AQ627" s="20">
        <v>0</v>
      </c>
    </row>
    <row r="628" spans="1:4" ht="17.25">
      <c r="A628" s="10">
        <v>0.43263888888888902</v>
      </c>
      <c r="B628" s="19">
        <v>0.80892</v>
      </c>
      <c r="C628" s="20">
        <v>27.0934</v>
      </c>
      <c r="D628" s="20">
        <v>928.919</v>
      </c>
      <c r="E628" s="19">
        <v>0.892445</v>
      </c>
      <c r="F628" s="20">
        <v>28.1941</v>
      </c>
      <c r="G628" s="20">
        <v>1083.89</v>
      </c>
      <c r="H628" s="19">
        <v>0.900796</v>
      </c>
      <c r="I628" s="20">
        <v>17.4964</v>
      </c>
      <c r="J628" s="20">
        <v>965.658</v>
      </c>
      <c r="K628" s="19">
        <v>0.885333</v>
      </c>
      <c r="L628" s="20">
        <v>14.9406</v>
      </c>
      <c r="M628" s="20">
        <v>527.101</v>
      </c>
      <c r="N628" s="19">
        <v>0.81247</v>
      </c>
      <c r="O628" s="20">
        <v>27.1351</v>
      </c>
      <c r="P628" s="20">
        <v>931.097</v>
      </c>
      <c r="Q628" s="19">
        <v>0.76687</v>
      </c>
      <c r="R628" s="20">
        <v>1.62193</v>
      </c>
      <c r="S628" s="20">
        <v>48.893</v>
      </c>
      <c r="T628" s="19">
        <v>0.966604</v>
      </c>
      <c r="U628" s="20">
        <v>0.554759</v>
      </c>
      <c r="V628" s="20">
        <v>112.719</v>
      </c>
      <c r="W628" s="19">
        <v>0.989233</v>
      </c>
      <c r="X628" s="20">
        <v>0.619758</v>
      </c>
      <c r="Y628" s="20">
        <v>43.9302</v>
      </c>
      <c r="Z628" s="19">
        <v>0.833231</v>
      </c>
      <c r="AA628" s="20">
        <v>3.5136</v>
      </c>
      <c r="AB628" s="20">
        <v>226.309</v>
      </c>
      <c r="AC628" s="19">
        <v>0</v>
      </c>
      <c r="AD628" s="20">
        <v>0</v>
      </c>
      <c r="AE628" s="20">
        <v>0</v>
      </c>
      <c r="AF628" s="19">
        <v>0.830965</v>
      </c>
      <c r="AG628" s="20">
        <v>0.00518366</v>
      </c>
      <c r="AH628" s="20">
        <v>104.7</v>
      </c>
      <c r="AI628" s="19">
        <v>0</v>
      </c>
      <c r="AJ628" s="20">
        <v>0</v>
      </c>
      <c r="AK628" s="20">
        <v>0</v>
      </c>
      <c r="AL628" s="19">
        <v>0</v>
      </c>
      <c r="AM628" s="20">
        <v>0</v>
      </c>
      <c r="AN628" s="20">
        <v>0</v>
      </c>
      <c r="AO628" s="19">
        <v>0</v>
      </c>
      <c r="AP628" s="20">
        <v>0</v>
      </c>
      <c r="AQ628" s="20">
        <v>0</v>
      </c>
    </row>
    <row r="629" spans="1:4" ht="17.25">
      <c r="A629" s="10">
        <v>0.43333333333333302</v>
      </c>
      <c r="B629" s="19">
        <v>0.808164</v>
      </c>
      <c r="C629" s="20">
        <v>27.1369</v>
      </c>
      <c r="D629" s="20">
        <v>929.363</v>
      </c>
      <c r="E629" s="19">
        <v>0.892629</v>
      </c>
      <c r="F629" s="20">
        <v>28.2557</v>
      </c>
      <c r="G629" s="20">
        <v>1084.36</v>
      </c>
      <c r="H629" s="19">
        <v>0.900504</v>
      </c>
      <c r="I629" s="20">
        <v>17.4967</v>
      </c>
      <c r="J629" s="20">
        <v>965.945</v>
      </c>
      <c r="K629" s="19">
        <v>0.885398</v>
      </c>
      <c r="L629" s="20">
        <v>14.9661</v>
      </c>
      <c r="M629" s="20">
        <v>527.346</v>
      </c>
      <c r="N629" s="19">
        <v>0.811957</v>
      </c>
      <c r="O629" s="20">
        <v>27.1733</v>
      </c>
      <c r="P629" s="20">
        <v>931.557</v>
      </c>
      <c r="Q629" s="19">
        <v>0.766927</v>
      </c>
      <c r="R629" s="20">
        <v>1.62371</v>
      </c>
      <c r="S629" s="20">
        <v>48.92</v>
      </c>
      <c r="T629" s="19">
        <v>0.96684</v>
      </c>
      <c r="U629" s="20">
        <v>0.55464</v>
      </c>
      <c r="V629" s="20">
        <v>112.728</v>
      </c>
      <c r="W629" s="19">
        <v>0.989297</v>
      </c>
      <c r="X629" s="20">
        <v>0.619852</v>
      </c>
      <c r="Y629" s="20">
        <v>43.9406</v>
      </c>
      <c r="Z629" s="19">
        <v>0.834295</v>
      </c>
      <c r="AA629" s="20">
        <v>3.502</v>
      </c>
      <c r="AB629" s="20">
        <v>226.369</v>
      </c>
      <c r="AC629" s="19">
        <v>0</v>
      </c>
      <c r="AD629" s="20">
        <v>0</v>
      </c>
      <c r="AE629" s="20">
        <v>0</v>
      </c>
      <c r="AF629" s="19">
        <v>0</v>
      </c>
      <c r="AG629" s="20">
        <v>0</v>
      </c>
      <c r="AH629" s="20">
        <v>104.7</v>
      </c>
      <c r="AI629" s="19">
        <v>0</v>
      </c>
      <c r="AJ629" s="20">
        <v>0</v>
      </c>
      <c r="AK629" s="20">
        <v>0</v>
      </c>
      <c r="AL629" s="19">
        <v>0</v>
      </c>
      <c r="AM629" s="20">
        <v>0</v>
      </c>
      <c r="AN629" s="20">
        <v>0</v>
      </c>
      <c r="AO629" s="19">
        <v>0</v>
      </c>
      <c r="AP629" s="20">
        <v>0</v>
      </c>
      <c r="AQ629" s="20">
        <v>0</v>
      </c>
    </row>
    <row r="630" spans="1:4" ht="17.25">
      <c r="A630" s="10">
        <v>0.43402777777777801</v>
      </c>
      <c r="B630" s="19">
        <v>0.812515</v>
      </c>
      <c r="C630" s="20">
        <v>27.1186</v>
      </c>
      <c r="D630" s="20">
        <v>929.823</v>
      </c>
      <c r="E630" s="19">
        <v>0.894315</v>
      </c>
      <c r="F630" s="20">
        <v>28.2552</v>
      </c>
      <c r="G630" s="20">
        <v>1084.83</v>
      </c>
      <c r="H630" s="19">
        <v>0.901853</v>
      </c>
      <c r="I630" s="20">
        <v>17.4766</v>
      </c>
      <c r="J630" s="20">
        <v>966.241</v>
      </c>
      <c r="K630" s="19">
        <v>0.886616</v>
      </c>
      <c r="L630" s="20">
        <v>14.9494</v>
      </c>
      <c r="M630" s="20">
        <v>527.599</v>
      </c>
      <c r="N630" s="19">
        <v>0.815618</v>
      </c>
      <c r="O630" s="20">
        <v>27.1591</v>
      </c>
      <c r="P630" s="20">
        <v>932.003</v>
      </c>
      <c r="Q630" s="19">
        <v>0.768477</v>
      </c>
      <c r="R630" s="20">
        <v>1.62106</v>
      </c>
      <c r="S630" s="20">
        <v>48.9475</v>
      </c>
      <c r="T630" s="19">
        <v>0.967777</v>
      </c>
      <c r="U630" s="20">
        <v>0.552848</v>
      </c>
      <c r="V630" s="20">
        <v>112.737</v>
      </c>
      <c r="W630" s="19">
        <v>0.989142</v>
      </c>
      <c r="X630" s="20">
        <v>0.617544</v>
      </c>
      <c r="Y630" s="20">
        <v>43.9509</v>
      </c>
      <c r="Z630" s="19">
        <v>0.833955</v>
      </c>
      <c r="AA630" s="20">
        <v>3.49258</v>
      </c>
      <c r="AB630" s="20">
        <v>226.426</v>
      </c>
      <c r="AC630" s="19">
        <v>0</v>
      </c>
      <c r="AD630" s="20">
        <v>0</v>
      </c>
      <c r="AE630" s="20">
        <v>0</v>
      </c>
      <c r="AF630" s="19">
        <v>0.816787</v>
      </c>
      <c r="AG630" s="20">
        <v>0.00508286</v>
      </c>
      <c r="AH630" s="20">
        <v>104.7</v>
      </c>
      <c r="AI630" s="19">
        <v>0</v>
      </c>
      <c r="AJ630" s="20">
        <v>0</v>
      </c>
      <c r="AK630" s="20">
        <v>0</v>
      </c>
      <c r="AL630" s="19">
        <v>0</v>
      </c>
      <c r="AM630" s="20">
        <v>0</v>
      </c>
      <c r="AN630" s="20">
        <v>0</v>
      </c>
      <c r="AO630" s="19">
        <v>0</v>
      </c>
      <c r="AP630" s="20">
        <v>0</v>
      </c>
      <c r="AQ630" s="20">
        <v>0</v>
      </c>
    </row>
    <row r="631" spans="1:4" ht="17.25">
      <c r="A631" s="10">
        <v>0.43472222222222201</v>
      </c>
      <c r="B631" s="19">
        <v>0.811628</v>
      </c>
      <c r="C631" s="20">
        <v>27.1427</v>
      </c>
      <c r="D631" s="20">
        <v>930.283</v>
      </c>
      <c r="E631" s="19">
        <v>0.893879</v>
      </c>
      <c r="F631" s="20">
        <v>28.2415</v>
      </c>
      <c r="G631" s="20">
        <v>1085.31</v>
      </c>
      <c r="H631" s="19">
        <v>0.901718</v>
      </c>
      <c r="I631" s="20">
        <v>17.4902</v>
      </c>
      <c r="J631" s="20">
        <v>966.528</v>
      </c>
      <c r="K631" s="19">
        <v>0.886255</v>
      </c>
      <c r="L631" s="20">
        <v>14.9068</v>
      </c>
      <c r="M631" s="20">
        <v>527.844</v>
      </c>
      <c r="N631" s="19">
        <v>0.815583</v>
      </c>
      <c r="O631" s="20">
        <v>27.1716</v>
      </c>
      <c r="P631" s="20">
        <v>932.455</v>
      </c>
      <c r="Q631" s="19">
        <v>0.769001</v>
      </c>
      <c r="R631" s="20">
        <v>1.62231</v>
      </c>
      <c r="S631" s="20">
        <v>48.9741</v>
      </c>
      <c r="T631" s="19">
        <v>0.96896</v>
      </c>
      <c r="U631" s="20">
        <v>0.552307</v>
      </c>
      <c r="V631" s="20">
        <v>112.746</v>
      </c>
      <c r="W631" s="19">
        <v>0.989125</v>
      </c>
      <c r="X631" s="20">
        <v>0.618078</v>
      </c>
      <c r="Y631" s="20">
        <v>43.9614</v>
      </c>
      <c r="Z631" s="19">
        <v>0.836672</v>
      </c>
      <c r="AA631" s="20">
        <v>3.47873</v>
      </c>
      <c r="AB631" s="20">
        <v>226.485</v>
      </c>
      <c r="AC631" s="19">
        <v>0</v>
      </c>
      <c r="AD631" s="20">
        <v>0</v>
      </c>
      <c r="AE631" s="20">
        <v>0</v>
      </c>
      <c r="AF631" s="19">
        <v>0</v>
      </c>
      <c r="AG631" s="20">
        <v>0</v>
      </c>
      <c r="AH631" s="20">
        <v>104.7</v>
      </c>
      <c r="AI631" s="19">
        <v>0</v>
      </c>
      <c r="AJ631" s="20">
        <v>0</v>
      </c>
      <c r="AK631" s="20">
        <v>0</v>
      </c>
      <c r="AL631" s="19">
        <v>0</v>
      </c>
      <c r="AM631" s="20">
        <v>0</v>
      </c>
      <c r="AN631" s="20">
        <v>0</v>
      </c>
      <c r="AO631" s="19">
        <v>0</v>
      </c>
      <c r="AP631" s="20">
        <v>0</v>
      </c>
      <c r="AQ631" s="20">
        <v>0</v>
      </c>
    </row>
    <row r="632" spans="1:4" ht="17.25">
      <c r="A632" s="10">
        <v>0.43541666666666701</v>
      </c>
      <c r="B632" s="19">
        <v>0.813696</v>
      </c>
      <c r="C632" s="20">
        <v>27.1415</v>
      </c>
      <c r="D632" s="20">
        <v>930.728</v>
      </c>
      <c r="E632" s="19">
        <v>0.894731</v>
      </c>
      <c r="F632" s="20">
        <v>28.285</v>
      </c>
      <c r="G632" s="20">
        <v>1085.77</v>
      </c>
      <c r="H632" s="19">
        <v>0.902489</v>
      </c>
      <c r="I632" s="20">
        <v>17.5036</v>
      </c>
      <c r="J632" s="20">
        <v>966.824</v>
      </c>
      <c r="K632" s="19">
        <v>0.886716</v>
      </c>
      <c r="L632" s="20">
        <v>14.8825</v>
      </c>
      <c r="M632" s="20">
        <v>528.097</v>
      </c>
      <c r="N632" s="19">
        <v>0.817222</v>
      </c>
      <c r="O632" s="20">
        <v>27.1876</v>
      </c>
      <c r="P632" s="20">
        <v>932.916</v>
      </c>
      <c r="Q632" s="19">
        <v>0.771016</v>
      </c>
      <c r="R632" s="20">
        <v>1.61575</v>
      </c>
      <c r="S632" s="20">
        <v>49.0007</v>
      </c>
      <c r="T632" s="19">
        <v>-0.997281</v>
      </c>
      <c r="U632" s="20">
        <v>14.637</v>
      </c>
      <c r="V632" s="20">
        <v>112.882</v>
      </c>
      <c r="W632" s="19">
        <v>0.988988</v>
      </c>
      <c r="X632" s="20">
        <v>0.615797</v>
      </c>
      <c r="Y632" s="20">
        <v>43.9715</v>
      </c>
      <c r="Z632" s="19">
        <v>0.837653</v>
      </c>
      <c r="AA632" s="20">
        <v>3.48721</v>
      </c>
      <c r="AB632" s="20">
        <v>226.542</v>
      </c>
      <c r="AC632" s="19">
        <v>0</v>
      </c>
      <c r="AD632" s="20">
        <v>0</v>
      </c>
      <c r="AE632" s="20">
        <v>0</v>
      </c>
      <c r="AF632" s="19">
        <v>0</v>
      </c>
      <c r="AG632" s="20">
        <v>0</v>
      </c>
      <c r="AH632" s="20">
        <v>104.7</v>
      </c>
      <c r="AI632" s="19">
        <v>0</v>
      </c>
      <c r="AJ632" s="20">
        <v>0</v>
      </c>
      <c r="AK632" s="20">
        <v>0</v>
      </c>
      <c r="AL632" s="19">
        <v>0</v>
      </c>
      <c r="AM632" s="20">
        <v>0</v>
      </c>
      <c r="AN632" s="20">
        <v>0</v>
      </c>
      <c r="AO632" s="19">
        <v>0</v>
      </c>
      <c r="AP632" s="20">
        <v>0</v>
      </c>
      <c r="AQ632" s="20">
        <v>0</v>
      </c>
    </row>
    <row r="633" spans="1:4" ht="17.25">
      <c r="A633" s="10">
        <v>0.43611111111111101</v>
      </c>
      <c r="B633" s="19">
        <v>0.813624</v>
      </c>
      <c r="C633" s="20">
        <v>27.1658</v>
      </c>
      <c r="D633" s="20">
        <v>931.18</v>
      </c>
      <c r="E633" s="19">
        <v>0.89469</v>
      </c>
      <c r="F633" s="20">
        <v>28.2933</v>
      </c>
      <c r="G633" s="20">
        <v>1086.25</v>
      </c>
      <c r="H633" s="19">
        <v>0.902337</v>
      </c>
      <c r="I633" s="20">
        <v>17.5176</v>
      </c>
      <c r="J633" s="20">
        <v>967.116</v>
      </c>
      <c r="K633" s="19">
        <v>0.886789</v>
      </c>
      <c r="L633" s="20">
        <v>14.9192</v>
      </c>
      <c r="M633" s="20">
        <v>528.341</v>
      </c>
      <c r="N633" s="19">
        <v>0.817329</v>
      </c>
      <c r="O633" s="20">
        <v>27.2063</v>
      </c>
      <c r="P633" s="20">
        <v>933.362</v>
      </c>
      <c r="Q633" s="19">
        <v>0.77013</v>
      </c>
      <c r="R633" s="20">
        <v>1.6221</v>
      </c>
      <c r="S633" s="20">
        <v>49.0277</v>
      </c>
      <c r="T633" s="19">
        <v>0.968427</v>
      </c>
      <c r="U633" s="20">
        <v>0.549818</v>
      </c>
      <c r="V633" s="20">
        <v>113.079</v>
      </c>
      <c r="W633" s="19">
        <v>0.98915</v>
      </c>
      <c r="X633" s="20">
        <v>0.61861</v>
      </c>
      <c r="Y633" s="20">
        <v>43.9819</v>
      </c>
      <c r="Z633" s="19">
        <v>0.835294</v>
      </c>
      <c r="AA633" s="20">
        <v>3.48641</v>
      </c>
      <c r="AB633" s="20">
        <v>226.599</v>
      </c>
      <c r="AC633" s="19">
        <v>0</v>
      </c>
      <c r="AD633" s="20">
        <v>0</v>
      </c>
      <c r="AE633" s="20">
        <v>0</v>
      </c>
      <c r="AF633" s="19">
        <v>0</v>
      </c>
      <c r="AG633" s="20">
        <v>0</v>
      </c>
      <c r="AH633" s="20">
        <v>104.7</v>
      </c>
      <c r="AI633" s="19">
        <v>0</v>
      </c>
      <c r="AJ633" s="20">
        <v>0</v>
      </c>
      <c r="AK633" s="20">
        <v>0</v>
      </c>
      <c r="AL633" s="19">
        <v>0</v>
      </c>
      <c r="AM633" s="20">
        <v>0</v>
      </c>
      <c r="AN633" s="20">
        <v>0</v>
      </c>
      <c r="AO633" s="19">
        <v>0</v>
      </c>
      <c r="AP633" s="20">
        <v>0</v>
      </c>
      <c r="AQ633" s="20">
        <v>0</v>
      </c>
    </row>
    <row r="634" spans="1:4" ht="17.25">
      <c r="A634" s="10">
        <v>0.436805555555556</v>
      </c>
      <c r="B634" s="19">
        <v>0.814144</v>
      </c>
      <c r="C634" s="20">
        <v>27.165</v>
      </c>
      <c r="D634" s="20">
        <v>931.625</v>
      </c>
      <c r="E634" s="19">
        <v>0.894845</v>
      </c>
      <c r="F634" s="20">
        <v>28.3261</v>
      </c>
      <c r="G634" s="20">
        <v>1086.71</v>
      </c>
      <c r="H634" s="19">
        <v>0.902451</v>
      </c>
      <c r="I634" s="20">
        <v>17.5358</v>
      </c>
      <c r="J634" s="20">
        <v>967.403</v>
      </c>
      <c r="K634" s="19">
        <v>0.886658</v>
      </c>
      <c r="L634" s="20">
        <v>14.8912</v>
      </c>
      <c r="M634" s="20">
        <v>528.586</v>
      </c>
      <c r="N634" s="19">
        <v>0.817443</v>
      </c>
      <c r="O634" s="20">
        <v>27.2082</v>
      </c>
      <c r="P634" s="20">
        <v>933.808</v>
      </c>
      <c r="Q634" s="19">
        <v>0.771226</v>
      </c>
      <c r="R634" s="20">
        <v>1.62393</v>
      </c>
      <c r="S634" s="20">
        <v>49.0548</v>
      </c>
      <c r="T634" s="19">
        <v>0.968838</v>
      </c>
      <c r="U634" s="20">
        <v>0.549807</v>
      </c>
      <c r="V634" s="20">
        <v>113.088</v>
      </c>
      <c r="W634" s="19">
        <v>0.98913</v>
      </c>
      <c r="X634" s="20">
        <v>0.61703</v>
      </c>
      <c r="Y634" s="20">
        <v>43.9921</v>
      </c>
      <c r="Z634" s="19">
        <v>0.833058</v>
      </c>
      <c r="AA634" s="20">
        <v>3.49833</v>
      </c>
      <c r="AB634" s="20">
        <v>226.66</v>
      </c>
      <c r="AC634" s="19">
        <v>0</v>
      </c>
      <c r="AD634" s="20">
        <v>0</v>
      </c>
      <c r="AE634" s="20">
        <v>0</v>
      </c>
      <c r="AF634" s="19">
        <v>0.859334</v>
      </c>
      <c r="AG634" s="20">
        <v>0.0142388</v>
      </c>
      <c r="AH634" s="20">
        <v>104.7</v>
      </c>
      <c r="AI634" s="19">
        <v>0</v>
      </c>
      <c r="AJ634" s="20">
        <v>0</v>
      </c>
      <c r="AK634" s="20">
        <v>0</v>
      </c>
      <c r="AL634" s="19">
        <v>0</v>
      </c>
      <c r="AM634" s="20">
        <v>0</v>
      </c>
      <c r="AN634" s="20">
        <v>0</v>
      </c>
      <c r="AO634" s="19">
        <v>0</v>
      </c>
      <c r="AP634" s="20">
        <v>0</v>
      </c>
      <c r="AQ634" s="20">
        <v>0</v>
      </c>
    </row>
    <row r="635" spans="1:4" ht="17.25">
      <c r="A635" s="10">
        <v>0.4375</v>
      </c>
      <c r="B635" s="19">
        <v>0.811239</v>
      </c>
      <c r="C635" s="20">
        <v>27.089</v>
      </c>
      <c r="D635" s="20">
        <v>932.085</v>
      </c>
      <c r="E635" s="19">
        <v>0.893388</v>
      </c>
      <c r="F635" s="20">
        <v>28.2402</v>
      </c>
      <c r="G635" s="20">
        <v>1087.18</v>
      </c>
      <c r="H635" s="19">
        <v>0.901143</v>
      </c>
      <c r="I635" s="20">
        <v>17.4927</v>
      </c>
      <c r="J635" s="20">
        <v>967.69</v>
      </c>
      <c r="K635" s="19">
        <v>0.885487</v>
      </c>
      <c r="L635" s="20">
        <v>14.8378</v>
      </c>
      <c r="M635" s="20">
        <v>528.838</v>
      </c>
      <c r="N635" s="19">
        <v>0.814336</v>
      </c>
      <c r="O635" s="20">
        <v>27.1273</v>
      </c>
      <c r="P635" s="20">
        <v>934.268</v>
      </c>
      <c r="Q635" s="19">
        <v>0.769337</v>
      </c>
      <c r="R635" s="20">
        <v>1.62249</v>
      </c>
      <c r="S635" s="20">
        <v>49.0828</v>
      </c>
      <c r="T635" s="19">
        <v>0.967615</v>
      </c>
      <c r="U635" s="20">
        <v>0.550496</v>
      </c>
      <c r="V635" s="20">
        <v>113.097</v>
      </c>
      <c r="W635" s="19">
        <v>0.989249</v>
      </c>
      <c r="X635" s="20">
        <v>0.620201</v>
      </c>
      <c r="Y635" s="20">
        <v>44.0026</v>
      </c>
      <c r="Z635" s="19">
        <v>0.838856</v>
      </c>
      <c r="AA635" s="20">
        <v>3.47932</v>
      </c>
      <c r="AB635" s="20">
        <v>226.717</v>
      </c>
      <c r="AC635" s="19">
        <v>0</v>
      </c>
      <c r="AD635" s="20">
        <v>0</v>
      </c>
      <c r="AE635" s="20">
        <v>0</v>
      </c>
      <c r="AF635" s="19">
        <v>0.893406</v>
      </c>
      <c r="AG635" s="20">
        <v>5.61735</v>
      </c>
      <c r="AH635" s="20">
        <v>104.789</v>
      </c>
      <c r="AI635" s="19">
        <v>0</v>
      </c>
      <c r="AJ635" s="20">
        <v>0</v>
      </c>
      <c r="AK635" s="20">
        <v>0</v>
      </c>
      <c r="AL635" s="19">
        <v>0</v>
      </c>
      <c r="AM635" s="20">
        <v>0</v>
      </c>
      <c r="AN635" s="20">
        <v>0</v>
      </c>
      <c r="AO635" s="19">
        <v>0</v>
      </c>
      <c r="AP635" s="20">
        <v>0</v>
      </c>
      <c r="AQ635" s="20">
        <v>0</v>
      </c>
    </row>
    <row r="636" spans="1:4" ht="17.25">
      <c r="A636" s="10">
        <v>0.438194444444444</v>
      </c>
      <c r="B636" s="19">
        <v>0.816141</v>
      </c>
      <c r="C636" s="20">
        <v>27.7488</v>
      </c>
      <c r="D636" s="20">
        <v>932.536</v>
      </c>
      <c r="E636" s="19">
        <v>0.893091</v>
      </c>
      <c r="F636" s="20">
        <v>28.1285</v>
      </c>
      <c r="G636" s="20">
        <v>1087.65</v>
      </c>
      <c r="H636" s="19">
        <v>0.900939</v>
      </c>
      <c r="I636" s="20">
        <v>17.4109</v>
      </c>
      <c r="J636" s="20">
        <v>967.985</v>
      </c>
      <c r="K636" s="19">
        <v>0.884882</v>
      </c>
      <c r="L636" s="20">
        <v>14.8141</v>
      </c>
      <c r="M636" s="20">
        <v>529.089</v>
      </c>
      <c r="N636" s="19">
        <v>0.819813</v>
      </c>
      <c r="O636" s="20">
        <v>27.7838</v>
      </c>
      <c r="P636" s="20">
        <v>934.719</v>
      </c>
      <c r="Q636" s="19">
        <v>0.769302</v>
      </c>
      <c r="R636" s="20">
        <v>1.62185</v>
      </c>
      <c r="S636" s="20">
        <v>49.1094</v>
      </c>
      <c r="T636" s="19">
        <v>0.967129</v>
      </c>
      <c r="U636" s="20">
        <v>0.549203</v>
      </c>
      <c r="V636" s="20">
        <v>113.106</v>
      </c>
      <c r="W636" s="19">
        <v>0.989293</v>
      </c>
      <c r="X636" s="20">
        <v>0.620775</v>
      </c>
      <c r="Y636" s="20">
        <v>44.0128</v>
      </c>
      <c r="Z636" s="19">
        <v>0.837323</v>
      </c>
      <c r="AA636" s="20">
        <v>3.46852</v>
      </c>
      <c r="AB636" s="20">
        <v>226.774</v>
      </c>
      <c r="AC636" s="19">
        <v>0</v>
      </c>
      <c r="AD636" s="20">
        <v>0</v>
      </c>
      <c r="AE636" s="20">
        <v>0</v>
      </c>
      <c r="AF636" s="19">
        <v>0.892837</v>
      </c>
      <c r="AG636" s="20">
        <v>5.59987</v>
      </c>
      <c r="AH636" s="20">
        <v>104.881</v>
      </c>
      <c r="AI636" s="19">
        <v>0</v>
      </c>
      <c r="AJ636" s="20">
        <v>0</v>
      </c>
      <c r="AK636" s="20">
        <v>0</v>
      </c>
      <c r="AL636" s="19">
        <v>0</v>
      </c>
      <c r="AM636" s="20">
        <v>0</v>
      </c>
      <c r="AN636" s="20">
        <v>0</v>
      </c>
      <c r="AO636" s="19">
        <v>0</v>
      </c>
      <c r="AP636" s="20">
        <v>0</v>
      </c>
      <c r="AQ636" s="20">
        <v>0</v>
      </c>
    </row>
    <row r="637" spans="1:4" ht="17.25">
      <c r="A637" s="10">
        <v>0.43888888888888899</v>
      </c>
      <c r="B637" s="19">
        <v>0.81713</v>
      </c>
      <c r="C637" s="20">
        <v>27.8835</v>
      </c>
      <c r="D637" s="20">
        <v>933.007</v>
      </c>
      <c r="E637" s="19">
        <v>0.892955</v>
      </c>
      <c r="F637" s="20">
        <v>28.0748</v>
      </c>
      <c r="G637" s="20">
        <v>1088.11</v>
      </c>
      <c r="H637" s="19">
        <v>0.900735</v>
      </c>
      <c r="I637" s="20">
        <v>17.3549</v>
      </c>
      <c r="J637" s="20">
        <v>968.27</v>
      </c>
      <c r="K637" s="19">
        <v>0.884903</v>
      </c>
      <c r="L637" s="20">
        <v>14.78</v>
      </c>
      <c r="M637" s="20">
        <v>529.328</v>
      </c>
      <c r="N637" s="19">
        <v>0.820234</v>
      </c>
      <c r="O637" s="20">
        <v>27.9239</v>
      </c>
      <c r="P637" s="20">
        <v>935.192</v>
      </c>
      <c r="Q637" s="19">
        <v>0.767094</v>
      </c>
      <c r="R637" s="20">
        <v>1.62267</v>
      </c>
      <c r="S637" s="20">
        <v>49.136</v>
      </c>
      <c r="T637" s="19">
        <v>0.966895</v>
      </c>
      <c r="U637" s="20">
        <v>0.550455</v>
      </c>
      <c r="V637" s="20">
        <v>113.115</v>
      </c>
      <c r="W637" s="19">
        <v>0.989184</v>
      </c>
      <c r="X637" s="20">
        <v>0.619704</v>
      </c>
      <c r="Y637" s="20">
        <v>44.0233</v>
      </c>
      <c r="Z637" s="19">
        <v>0.838068</v>
      </c>
      <c r="AA637" s="20">
        <v>3.4753</v>
      </c>
      <c r="AB637" s="20">
        <v>226.832</v>
      </c>
      <c r="AC637" s="19">
        <v>0</v>
      </c>
      <c r="AD637" s="20">
        <v>0</v>
      </c>
      <c r="AE637" s="20">
        <v>0</v>
      </c>
      <c r="AF637" s="19">
        <v>0.894872</v>
      </c>
      <c r="AG637" s="20">
        <v>5.68086</v>
      </c>
      <c r="AH637" s="20">
        <v>104.975</v>
      </c>
      <c r="AI637" s="19">
        <v>0</v>
      </c>
      <c r="AJ637" s="20">
        <v>0</v>
      </c>
      <c r="AK637" s="20">
        <v>0</v>
      </c>
      <c r="AL637" s="19">
        <v>0</v>
      </c>
      <c r="AM637" s="20">
        <v>0</v>
      </c>
      <c r="AN637" s="20">
        <v>0</v>
      </c>
      <c r="AO637" s="19">
        <v>0</v>
      </c>
      <c r="AP637" s="20">
        <v>0</v>
      </c>
      <c r="AQ637" s="20">
        <v>0</v>
      </c>
    </row>
    <row r="638" spans="1:4" ht="17.25">
      <c r="A638" s="10">
        <v>0.43958333333333299</v>
      </c>
      <c r="B638" s="19">
        <v>0.815118</v>
      </c>
      <c r="C638" s="20">
        <v>27.9842</v>
      </c>
      <c r="D638" s="20">
        <v>933.48</v>
      </c>
      <c r="E638" s="19">
        <v>0.891342</v>
      </c>
      <c r="F638" s="20">
        <v>27.9799</v>
      </c>
      <c r="G638" s="20">
        <v>1088.6</v>
      </c>
      <c r="H638" s="19">
        <v>0.899386</v>
      </c>
      <c r="I638" s="20">
        <v>17.3093</v>
      </c>
      <c r="J638" s="20">
        <v>968.564</v>
      </c>
      <c r="K638" s="19">
        <v>0.883625</v>
      </c>
      <c r="L638" s="20">
        <v>14.7806</v>
      </c>
      <c r="M638" s="20">
        <v>529.578</v>
      </c>
      <c r="N638" s="19">
        <v>0.81838</v>
      </c>
      <c r="O638" s="20">
        <v>28.0126</v>
      </c>
      <c r="P638" s="20">
        <v>935.657</v>
      </c>
      <c r="Q638" s="19">
        <v>0.767298</v>
      </c>
      <c r="R638" s="20">
        <v>1.62363</v>
      </c>
      <c r="S638" s="20">
        <v>49.1636</v>
      </c>
      <c r="T638" s="19">
        <v>0.966579</v>
      </c>
      <c r="U638" s="20">
        <v>0.550031</v>
      </c>
      <c r="V638" s="20">
        <v>113.124</v>
      </c>
      <c r="W638" s="19">
        <v>0.989268</v>
      </c>
      <c r="X638" s="20">
        <v>0.619964</v>
      </c>
      <c r="Y638" s="20">
        <v>44.0336</v>
      </c>
      <c r="Z638" s="19">
        <v>0.831325</v>
      </c>
      <c r="AA638" s="20">
        <v>3.48369</v>
      </c>
      <c r="AB638" s="20">
        <v>226.889</v>
      </c>
      <c r="AC638" s="19">
        <v>0</v>
      </c>
      <c r="AD638" s="20">
        <v>0</v>
      </c>
      <c r="AE638" s="20">
        <v>0</v>
      </c>
      <c r="AF638" s="19">
        <v>0</v>
      </c>
      <c r="AG638" s="20">
        <v>0</v>
      </c>
      <c r="AH638" s="20">
        <v>105.016</v>
      </c>
      <c r="AI638" s="19">
        <v>0</v>
      </c>
      <c r="AJ638" s="20">
        <v>0</v>
      </c>
      <c r="AK638" s="20">
        <v>0</v>
      </c>
      <c r="AL638" s="19">
        <v>0</v>
      </c>
      <c r="AM638" s="20">
        <v>0</v>
      </c>
      <c r="AN638" s="20">
        <v>0</v>
      </c>
      <c r="AO638" s="19">
        <v>0</v>
      </c>
      <c r="AP638" s="20">
        <v>0</v>
      </c>
      <c r="AQ638" s="20">
        <v>0</v>
      </c>
    </row>
    <row r="639" spans="1:4" ht="17.25">
      <c r="A639" s="10">
        <v>0.44027777777777799</v>
      </c>
      <c r="B639" s="19">
        <v>0.815506</v>
      </c>
      <c r="C639" s="20">
        <v>28.0065</v>
      </c>
      <c r="D639" s="20">
        <v>933.931</v>
      </c>
      <c r="E639" s="19">
        <v>0.891383</v>
      </c>
      <c r="F639" s="20">
        <v>27.9324</v>
      </c>
      <c r="G639" s="20">
        <v>1089.05</v>
      </c>
      <c r="H639" s="19">
        <v>0.899635</v>
      </c>
      <c r="I639" s="20">
        <v>17.2821</v>
      </c>
      <c r="J639" s="20">
        <v>968.852</v>
      </c>
      <c r="K639" s="19">
        <v>0.883951</v>
      </c>
      <c r="L639" s="20">
        <v>14.7747</v>
      </c>
      <c r="M639" s="20">
        <v>529.828</v>
      </c>
      <c r="N639" s="19">
        <v>0.819103</v>
      </c>
      <c r="O639" s="20">
        <v>28.0436</v>
      </c>
      <c r="P639" s="20">
        <v>936.132</v>
      </c>
      <c r="Q639" s="19">
        <v>0.76666</v>
      </c>
      <c r="R639" s="20">
        <v>1.6252</v>
      </c>
      <c r="S639" s="20">
        <v>49.1902</v>
      </c>
      <c r="T639" s="19">
        <v>0.965963</v>
      </c>
      <c r="U639" s="20">
        <v>0.549548</v>
      </c>
      <c r="V639" s="20">
        <v>113.134</v>
      </c>
      <c r="W639" s="19">
        <v>0.989321</v>
      </c>
      <c r="X639" s="20">
        <v>0.621471</v>
      </c>
      <c r="Y639" s="20">
        <v>44.0438</v>
      </c>
      <c r="Z639" s="19">
        <v>0.830605</v>
      </c>
      <c r="AA639" s="20">
        <v>3.48491</v>
      </c>
      <c r="AB639" s="20">
        <v>226.95</v>
      </c>
      <c r="AC639" s="19">
        <v>0</v>
      </c>
      <c r="AD639" s="20">
        <v>0</v>
      </c>
      <c r="AE639" s="20">
        <v>0</v>
      </c>
      <c r="AF639" s="19">
        <v>0</v>
      </c>
      <c r="AG639" s="20">
        <v>0</v>
      </c>
      <c r="AH639" s="20">
        <v>105.016</v>
      </c>
      <c r="AI639" s="19">
        <v>0</v>
      </c>
      <c r="AJ639" s="20">
        <v>0</v>
      </c>
      <c r="AK639" s="20">
        <v>0</v>
      </c>
      <c r="AL639" s="19">
        <v>0</v>
      </c>
      <c r="AM639" s="20">
        <v>0</v>
      </c>
      <c r="AN639" s="20">
        <v>0</v>
      </c>
      <c r="AO639" s="19">
        <v>0</v>
      </c>
      <c r="AP639" s="20">
        <v>0</v>
      </c>
      <c r="AQ639" s="20">
        <v>0</v>
      </c>
    </row>
    <row r="640" spans="1:4" ht="17.25">
      <c r="A640" s="10">
        <v>0.44097222222222199</v>
      </c>
      <c r="B640" s="19">
        <v>0.819387</v>
      </c>
      <c r="C640" s="20">
        <v>28.1318</v>
      </c>
      <c r="D640" s="20">
        <v>934.392</v>
      </c>
      <c r="E640" s="19">
        <v>0.892262</v>
      </c>
      <c r="F640" s="20">
        <v>27.9437</v>
      </c>
      <c r="G640" s="20">
        <v>1089.53</v>
      </c>
      <c r="H640" s="19">
        <v>0.899935</v>
      </c>
      <c r="I640" s="20">
        <v>17.3156</v>
      </c>
      <c r="J640" s="20">
        <v>969.145</v>
      </c>
      <c r="K640" s="19">
        <v>0.884402</v>
      </c>
      <c r="L640" s="20">
        <v>14.7811</v>
      </c>
      <c r="M640" s="20">
        <v>530.07</v>
      </c>
      <c r="N640" s="19">
        <v>0.821412</v>
      </c>
      <c r="O640" s="20">
        <v>28.2136</v>
      </c>
      <c r="P640" s="20">
        <v>936.593</v>
      </c>
      <c r="Q640" s="19">
        <v>0.767515</v>
      </c>
      <c r="R640" s="20">
        <v>1.62434</v>
      </c>
      <c r="S640" s="20">
        <v>49.2173</v>
      </c>
      <c r="T640" s="19">
        <v>0.965973</v>
      </c>
      <c r="U640" s="20">
        <v>0.547864</v>
      </c>
      <c r="V640" s="20">
        <v>113.143</v>
      </c>
      <c r="W640" s="19">
        <v>0.989089</v>
      </c>
      <c r="X640" s="20">
        <v>0.619243</v>
      </c>
      <c r="Y640" s="20">
        <v>44.0541</v>
      </c>
      <c r="Z640" s="19">
        <v>0.832862</v>
      </c>
      <c r="AA640" s="20">
        <v>3.49362</v>
      </c>
      <c r="AB640" s="20">
        <v>227.007</v>
      </c>
      <c r="AC640" s="19">
        <v>0</v>
      </c>
      <c r="AD640" s="20">
        <v>0</v>
      </c>
      <c r="AE640" s="20">
        <v>0</v>
      </c>
      <c r="AF640" s="19">
        <v>0</v>
      </c>
      <c r="AG640" s="20">
        <v>0</v>
      </c>
      <c r="AH640" s="20">
        <v>105.016</v>
      </c>
      <c r="AI640" s="19">
        <v>0</v>
      </c>
      <c r="AJ640" s="20">
        <v>0</v>
      </c>
      <c r="AK640" s="20">
        <v>0</v>
      </c>
      <c r="AL640" s="19">
        <v>0</v>
      </c>
      <c r="AM640" s="20">
        <v>0</v>
      </c>
      <c r="AN640" s="20">
        <v>0</v>
      </c>
      <c r="AO640" s="19">
        <v>0</v>
      </c>
      <c r="AP640" s="20">
        <v>0</v>
      </c>
      <c r="AQ640" s="20">
        <v>0</v>
      </c>
    </row>
    <row r="641" spans="1:4" ht="17.25">
      <c r="A641" s="10">
        <v>0.44166666666666698</v>
      </c>
      <c r="B641" s="19">
        <v>0.82006</v>
      </c>
      <c r="C641" s="20">
        <v>28.2643</v>
      </c>
      <c r="D641" s="20">
        <v>934.886</v>
      </c>
      <c r="E641" s="19">
        <v>0.892903</v>
      </c>
      <c r="F641" s="20">
        <v>28.0592</v>
      </c>
      <c r="G641" s="20">
        <v>1089.99</v>
      </c>
      <c r="H641" s="19">
        <v>0.900741</v>
      </c>
      <c r="I641" s="20">
        <v>17.3747</v>
      </c>
      <c r="J641" s="20">
        <v>969.43</v>
      </c>
      <c r="K641" s="19">
        <v>0.885184</v>
      </c>
      <c r="L641" s="20">
        <v>14.8255</v>
      </c>
      <c r="M641" s="20">
        <v>530.322</v>
      </c>
      <c r="N641" s="19">
        <v>0.823591</v>
      </c>
      <c r="O641" s="20">
        <v>28.3011</v>
      </c>
      <c r="P641" s="20">
        <v>937.073</v>
      </c>
      <c r="Q641" s="19">
        <v>0.768265</v>
      </c>
      <c r="R641" s="20">
        <v>1.62452</v>
      </c>
      <c r="S641" s="20">
        <v>49.2448</v>
      </c>
      <c r="T641" s="19">
        <v>0.966402</v>
      </c>
      <c r="U641" s="20">
        <v>0.546749</v>
      </c>
      <c r="V641" s="20">
        <v>113.152</v>
      </c>
      <c r="W641" s="19">
        <v>0.989156</v>
      </c>
      <c r="X641" s="20">
        <v>0.618583</v>
      </c>
      <c r="Y641" s="20">
        <v>44.0646</v>
      </c>
      <c r="Z641" s="19">
        <v>0.833902</v>
      </c>
      <c r="AA641" s="20">
        <v>3.49957</v>
      </c>
      <c r="AB641" s="20">
        <v>227.064</v>
      </c>
      <c r="AC641" s="19">
        <v>0</v>
      </c>
      <c r="AD641" s="20">
        <v>0</v>
      </c>
      <c r="AE641" s="20">
        <v>0</v>
      </c>
      <c r="AF641" s="19">
        <v>0.835448</v>
      </c>
      <c r="AG641" s="20">
        <v>0.00532588</v>
      </c>
      <c r="AH641" s="20">
        <v>105.016</v>
      </c>
      <c r="AI641" s="19">
        <v>0</v>
      </c>
      <c r="AJ641" s="20">
        <v>0</v>
      </c>
      <c r="AK641" s="20">
        <v>0</v>
      </c>
      <c r="AL641" s="19">
        <v>0</v>
      </c>
      <c r="AM641" s="20">
        <v>0</v>
      </c>
      <c r="AN641" s="20">
        <v>0</v>
      </c>
      <c r="AO641" s="19">
        <v>0</v>
      </c>
      <c r="AP641" s="20">
        <v>0</v>
      </c>
      <c r="AQ641" s="20">
        <v>0</v>
      </c>
    </row>
    <row r="642" spans="1:4" ht="17.25">
      <c r="A642" s="10">
        <v>0.44236111111111098</v>
      </c>
      <c r="B642" s="19">
        <v>0.821397</v>
      </c>
      <c r="C642" s="20">
        <v>28.3816</v>
      </c>
      <c r="D642" s="20">
        <v>935.35</v>
      </c>
      <c r="E642" s="19">
        <v>0.893245</v>
      </c>
      <c r="F642" s="20">
        <v>28.0636</v>
      </c>
      <c r="G642" s="20">
        <v>1090.46</v>
      </c>
      <c r="H642" s="19">
        <v>0.901137</v>
      </c>
      <c r="I642" s="20">
        <v>17.3762</v>
      </c>
      <c r="J642" s="20">
        <v>969.724</v>
      </c>
      <c r="K642" s="19">
        <v>0.885867</v>
      </c>
      <c r="L642" s="20">
        <v>14.8481</v>
      </c>
      <c r="M642" s="20">
        <v>530.569</v>
      </c>
      <c r="N642" s="19">
        <v>0.824861</v>
      </c>
      <c r="O642" s="20">
        <v>28.4199</v>
      </c>
      <c r="P642" s="20">
        <v>937.538</v>
      </c>
      <c r="Q642" s="19">
        <v>0.76845</v>
      </c>
      <c r="R642" s="20">
        <v>1.6244</v>
      </c>
      <c r="S642" s="20">
        <v>49.2714</v>
      </c>
      <c r="T642" s="19">
        <v>0.966443</v>
      </c>
      <c r="U642" s="20">
        <v>0.546494</v>
      </c>
      <c r="V642" s="20">
        <v>113.161</v>
      </c>
      <c r="W642" s="19">
        <v>0.989143</v>
      </c>
      <c r="X642" s="20">
        <v>0.617604</v>
      </c>
      <c r="Y642" s="20">
        <v>44.0749</v>
      </c>
      <c r="Z642" s="19">
        <v>0.834891</v>
      </c>
      <c r="AA642" s="20">
        <v>3.5026</v>
      </c>
      <c r="AB642" s="20">
        <v>227.126</v>
      </c>
      <c r="AC642" s="19">
        <v>0</v>
      </c>
      <c r="AD642" s="20">
        <v>0</v>
      </c>
      <c r="AE642" s="20">
        <v>0</v>
      </c>
      <c r="AF642" s="19">
        <v>0</v>
      </c>
      <c r="AG642" s="20">
        <v>0</v>
      </c>
      <c r="AH642" s="20">
        <v>105.016</v>
      </c>
      <c r="AI642" s="19">
        <v>0</v>
      </c>
      <c r="AJ642" s="20">
        <v>0</v>
      </c>
      <c r="AK642" s="20">
        <v>0</v>
      </c>
      <c r="AL642" s="19">
        <v>0</v>
      </c>
      <c r="AM642" s="20">
        <v>0</v>
      </c>
      <c r="AN642" s="20">
        <v>0</v>
      </c>
      <c r="AO642" s="19">
        <v>0</v>
      </c>
      <c r="AP642" s="20">
        <v>0</v>
      </c>
      <c r="AQ642" s="20">
        <v>0</v>
      </c>
    </row>
    <row r="643" spans="1:4" ht="17.25">
      <c r="A643" s="10">
        <v>0.44305555555555598</v>
      </c>
      <c r="B643" s="19">
        <v>0.823165</v>
      </c>
      <c r="C643" s="20">
        <v>28.4795</v>
      </c>
      <c r="D643" s="20">
        <v>935.816</v>
      </c>
      <c r="E643" s="19">
        <v>0.893753</v>
      </c>
      <c r="F643" s="20">
        <v>28.1054</v>
      </c>
      <c r="G643" s="20">
        <v>1090.92</v>
      </c>
      <c r="H643" s="19">
        <v>0.901503</v>
      </c>
      <c r="I643" s="20">
        <v>17.3783</v>
      </c>
      <c r="J643" s="20">
        <v>970.009</v>
      </c>
      <c r="K643" s="19">
        <v>0.885869</v>
      </c>
      <c r="L643" s="20">
        <v>14.8137</v>
      </c>
      <c r="M643" s="20">
        <v>530.812</v>
      </c>
      <c r="N643" s="19">
        <v>0.826993</v>
      </c>
      <c r="O643" s="20">
        <v>28.5139</v>
      </c>
      <c r="P643" s="20">
        <v>938.012</v>
      </c>
      <c r="Q643" s="19">
        <v>0.769793</v>
      </c>
      <c r="R643" s="20">
        <v>1.62251</v>
      </c>
      <c r="S643" s="20">
        <v>49.299</v>
      </c>
      <c r="T643" s="19">
        <v>0.967327</v>
      </c>
      <c r="U643" s="20">
        <v>0.542185</v>
      </c>
      <c r="V643" s="20">
        <v>113.17</v>
      </c>
      <c r="W643" s="19">
        <v>0.989212</v>
      </c>
      <c r="X643" s="20">
        <v>0.618993</v>
      </c>
      <c r="Y643" s="20">
        <v>44.085</v>
      </c>
      <c r="Z643" s="19">
        <v>0.834186</v>
      </c>
      <c r="AA643" s="20">
        <v>3.50689</v>
      </c>
      <c r="AB643" s="20">
        <v>227.183</v>
      </c>
      <c r="AC643" s="19">
        <v>0</v>
      </c>
      <c r="AD643" s="20">
        <v>0</v>
      </c>
      <c r="AE643" s="20">
        <v>0</v>
      </c>
      <c r="AF643" s="19">
        <v>0</v>
      </c>
      <c r="AG643" s="20">
        <v>0</v>
      </c>
      <c r="AH643" s="20">
        <v>105.016</v>
      </c>
      <c r="AI643" s="19">
        <v>0</v>
      </c>
      <c r="AJ643" s="20">
        <v>0</v>
      </c>
      <c r="AK643" s="20">
        <v>0</v>
      </c>
      <c r="AL643" s="19">
        <v>0</v>
      </c>
      <c r="AM643" s="20">
        <v>0</v>
      </c>
      <c r="AN643" s="20">
        <v>0</v>
      </c>
      <c r="AO643" s="19">
        <v>0</v>
      </c>
      <c r="AP643" s="20">
        <v>0</v>
      </c>
      <c r="AQ643" s="20">
        <v>0</v>
      </c>
    </row>
    <row r="644" spans="1:4" ht="17.25">
      <c r="A644" s="10">
        <v>0.44374999999999998</v>
      </c>
      <c r="B644" s="19">
        <v>0.820805</v>
      </c>
      <c r="C644" s="20">
        <v>28.5506</v>
      </c>
      <c r="D644" s="20">
        <v>936.299</v>
      </c>
      <c r="E644" s="19">
        <v>0.892531</v>
      </c>
      <c r="F644" s="20">
        <v>28.0766</v>
      </c>
      <c r="G644" s="20">
        <v>1091.39</v>
      </c>
      <c r="H644" s="19">
        <v>0.900449</v>
      </c>
      <c r="I644" s="20">
        <v>17.3775</v>
      </c>
      <c r="J644" s="20">
        <v>970.294</v>
      </c>
      <c r="K644" s="19">
        <v>0.884569</v>
      </c>
      <c r="L644" s="20">
        <v>14.7898</v>
      </c>
      <c r="M644" s="20">
        <v>531.063</v>
      </c>
      <c r="N644" s="19">
        <v>0.824337</v>
      </c>
      <c r="O644" s="20">
        <v>28.5868</v>
      </c>
      <c r="P644" s="20">
        <v>938.496</v>
      </c>
      <c r="Q644" s="19">
        <v>0.768943</v>
      </c>
      <c r="R644" s="20">
        <v>1.6268</v>
      </c>
      <c r="S644" s="20">
        <v>49.326</v>
      </c>
      <c r="T644" s="19">
        <v>0.966617</v>
      </c>
      <c r="U644" s="20">
        <v>0.543138</v>
      </c>
      <c r="V644" s="20">
        <v>113.179</v>
      </c>
      <c r="W644" s="19">
        <v>0.989362</v>
      </c>
      <c r="X644" s="20">
        <v>0.621522</v>
      </c>
      <c r="Y644" s="20">
        <v>44.0953</v>
      </c>
      <c r="Z644" s="19">
        <v>0.833656</v>
      </c>
      <c r="AA644" s="20">
        <v>3.50947</v>
      </c>
      <c r="AB644" s="20">
        <v>227.24</v>
      </c>
      <c r="AC644" s="19">
        <v>0</v>
      </c>
      <c r="AD644" s="20">
        <v>0</v>
      </c>
      <c r="AE644" s="20">
        <v>0</v>
      </c>
      <c r="AF644" s="19">
        <v>0</v>
      </c>
      <c r="AG644" s="20">
        <v>0</v>
      </c>
      <c r="AH644" s="20">
        <v>105.016</v>
      </c>
      <c r="AI644" s="19">
        <v>0</v>
      </c>
      <c r="AJ644" s="20">
        <v>0</v>
      </c>
      <c r="AK644" s="20">
        <v>0</v>
      </c>
      <c r="AL644" s="19">
        <v>0</v>
      </c>
      <c r="AM644" s="20">
        <v>0</v>
      </c>
      <c r="AN644" s="20">
        <v>0</v>
      </c>
      <c r="AO644" s="19">
        <v>0</v>
      </c>
      <c r="AP644" s="20">
        <v>0</v>
      </c>
      <c r="AQ644" s="20">
        <v>0</v>
      </c>
    </row>
    <row r="645" spans="1:4" ht="17.25">
      <c r="A645" s="10">
        <v>0.44444444444444398</v>
      </c>
      <c r="B645" s="19">
        <v>0.823945</v>
      </c>
      <c r="C645" s="20">
        <v>28.6079</v>
      </c>
      <c r="D645" s="20">
        <v>936.76</v>
      </c>
      <c r="E645" s="19">
        <v>0.893625</v>
      </c>
      <c r="F645" s="20">
        <v>28.0929</v>
      </c>
      <c r="G645" s="20">
        <v>1091.87</v>
      </c>
      <c r="H645" s="19">
        <v>0.901171</v>
      </c>
      <c r="I645" s="20">
        <v>17.3523</v>
      </c>
      <c r="J645" s="20">
        <v>970.593</v>
      </c>
      <c r="K645" s="19">
        <v>0.885289</v>
      </c>
      <c r="L645" s="20">
        <v>14.79</v>
      </c>
      <c r="M645" s="20">
        <v>531.305</v>
      </c>
      <c r="N645" s="19">
        <v>0.826731</v>
      </c>
      <c r="O645" s="20">
        <v>28.6671</v>
      </c>
      <c r="P645" s="20">
        <v>938.965</v>
      </c>
      <c r="Q645" s="19">
        <v>0.769257</v>
      </c>
      <c r="R645" s="20">
        <v>1.62444</v>
      </c>
      <c r="S645" s="20">
        <v>49.3527</v>
      </c>
      <c r="T645" s="19">
        <v>0.967106</v>
      </c>
      <c r="U645" s="20">
        <v>0.541902</v>
      </c>
      <c r="V645" s="20">
        <v>113.188</v>
      </c>
      <c r="W645" s="19">
        <v>0.989254</v>
      </c>
      <c r="X645" s="20">
        <v>0.619326</v>
      </c>
      <c r="Y645" s="20">
        <v>44.1059</v>
      </c>
      <c r="Z645" s="19">
        <v>0.834485</v>
      </c>
      <c r="AA645" s="20">
        <v>3.52472</v>
      </c>
      <c r="AB645" s="20">
        <v>227.299</v>
      </c>
      <c r="AC645" s="19">
        <v>0</v>
      </c>
      <c r="AD645" s="20">
        <v>0</v>
      </c>
      <c r="AE645" s="20">
        <v>0</v>
      </c>
      <c r="AF645" s="19">
        <v>0.842028</v>
      </c>
      <c r="AG645" s="20">
        <v>0.00529536</v>
      </c>
      <c r="AH645" s="20">
        <v>105.016</v>
      </c>
      <c r="AI645" s="19">
        <v>0</v>
      </c>
      <c r="AJ645" s="20">
        <v>0</v>
      </c>
      <c r="AK645" s="20">
        <v>0</v>
      </c>
      <c r="AL645" s="19">
        <v>0</v>
      </c>
      <c r="AM645" s="20">
        <v>0</v>
      </c>
      <c r="AN645" s="20">
        <v>0</v>
      </c>
      <c r="AO645" s="19">
        <v>0</v>
      </c>
      <c r="AP645" s="20">
        <v>0</v>
      </c>
      <c r="AQ645" s="20">
        <v>0</v>
      </c>
    </row>
    <row r="646" spans="1:4" ht="17.25">
      <c r="A646" s="10">
        <v>0.44513888888888897</v>
      </c>
      <c r="B646" s="19">
        <v>0.823259</v>
      </c>
      <c r="C646" s="20">
        <v>28.7152</v>
      </c>
      <c r="D646" s="20">
        <v>937.246</v>
      </c>
      <c r="E646" s="19">
        <v>0.892856</v>
      </c>
      <c r="F646" s="20">
        <v>28.0913</v>
      </c>
      <c r="G646" s="20">
        <v>1092.33</v>
      </c>
      <c r="H646" s="19">
        <v>0.900538</v>
      </c>
      <c r="I646" s="20">
        <v>17.3709</v>
      </c>
      <c r="J646" s="20">
        <v>970.878</v>
      </c>
      <c r="K646" s="19">
        <v>0.884957</v>
      </c>
      <c r="L646" s="20">
        <v>14.8119</v>
      </c>
      <c r="M646" s="20">
        <v>531.556</v>
      </c>
      <c r="N646" s="19">
        <v>0.826541</v>
      </c>
      <c r="O646" s="20">
        <v>28.7691</v>
      </c>
      <c r="P646" s="20">
        <v>939.452</v>
      </c>
      <c r="Q646" s="19">
        <v>0.768939</v>
      </c>
      <c r="R646" s="20">
        <v>1.62364</v>
      </c>
      <c r="S646" s="20">
        <v>49.3803</v>
      </c>
      <c r="T646" s="19">
        <v>0.965271</v>
      </c>
      <c r="U646" s="20">
        <v>0.542242</v>
      </c>
      <c r="V646" s="20">
        <v>113.197</v>
      </c>
      <c r="W646" s="19">
        <v>0.98925</v>
      </c>
      <c r="X646" s="20">
        <v>0.619631</v>
      </c>
      <c r="Y646" s="20">
        <v>44.1162</v>
      </c>
      <c r="Z646" s="19">
        <v>0.836923</v>
      </c>
      <c r="AA646" s="20">
        <v>3.56276</v>
      </c>
      <c r="AB646" s="20">
        <v>227.357</v>
      </c>
      <c r="AC646" s="19">
        <v>0</v>
      </c>
      <c r="AD646" s="20">
        <v>0</v>
      </c>
      <c r="AE646" s="20">
        <v>0</v>
      </c>
      <c r="AF646" s="19">
        <v>0</v>
      </c>
      <c r="AG646" s="20">
        <v>0</v>
      </c>
      <c r="AH646" s="20">
        <v>105.016</v>
      </c>
      <c r="AI646" s="19">
        <v>0</v>
      </c>
      <c r="AJ646" s="20">
        <v>0</v>
      </c>
      <c r="AK646" s="20">
        <v>0</v>
      </c>
      <c r="AL646" s="19">
        <v>0</v>
      </c>
      <c r="AM646" s="20">
        <v>0</v>
      </c>
      <c r="AN646" s="20">
        <v>0</v>
      </c>
      <c r="AO646" s="19">
        <v>0</v>
      </c>
      <c r="AP646" s="20">
        <v>0</v>
      </c>
      <c r="AQ646" s="20">
        <v>0</v>
      </c>
    </row>
    <row r="647" spans="1:4" ht="17.25">
      <c r="A647" s="10">
        <v>0.44583333333333303</v>
      </c>
      <c r="B647" s="19">
        <v>0.824181</v>
      </c>
      <c r="C647" s="20">
        <v>28.8161</v>
      </c>
      <c r="D647" s="20">
        <v>937.733</v>
      </c>
      <c r="E647" s="19">
        <v>0.8934</v>
      </c>
      <c r="F647" s="20">
        <v>28.0863</v>
      </c>
      <c r="G647" s="20">
        <v>1092.79</v>
      </c>
      <c r="H647" s="19">
        <v>0.900951</v>
      </c>
      <c r="I647" s="20">
        <v>17.3705</v>
      </c>
      <c r="J647" s="20">
        <v>971.162</v>
      </c>
      <c r="K647" s="19">
        <v>0.88497</v>
      </c>
      <c r="L647" s="20">
        <v>14.8047</v>
      </c>
      <c r="M647" s="20">
        <v>531.799</v>
      </c>
      <c r="N647" s="19">
        <v>0.827531</v>
      </c>
      <c r="O647" s="20">
        <v>28.8493</v>
      </c>
      <c r="P647" s="20">
        <v>939.924</v>
      </c>
      <c r="Q647" s="19">
        <v>0.769572</v>
      </c>
      <c r="R647" s="20">
        <v>1.62122</v>
      </c>
      <c r="S647" s="20">
        <v>49.4078</v>
      </c>
      <c r="T647" s="19">
        <v>0.965043</v>
      </c>
      <c r="U647" s="20">
        <v>0.540583</v>
      </c>
      <c r="V647" s="20">
        <v>113.207</v>
      </c>
      <c r="W647" s="19">
        <v>0.989154</v>
      </c>
      <c r="X647" s="20">
        <v>0.618131</v>
      </c>
      <c r="Y647" s="20">
        <v>44.1263</v>
      </c>
      <c r="Z647" s="19">
        <v>0.837728</v>
      </c>
      <c r="AA647" s="20">
        <v>3.56371</v>
      </c>
      <c r="AB647" s="20">
        <v>227.416</v>
      </c>
      <c r="AC647" s="19">
        <v>0</v>
      </c>
      <c r="AD647" s="20">
        <v>0</v>
      </c>
      <c r="AE647" s="20">
        <v>0</v>
      </c>
      <c r="AF647" s="19">
        <v>0</v>
      </c>
      <c r="AG647" s="20">
        <v>0</v>
      </c>
      <c r="AH647" s="20">
        <v>105.016</v>
      </c>
      <c r="AI647" s="19">
        <v>0</v>
      </c>
      <c r="AJ647" s="20">
        <v>0</v>
      </c>
      <c r="AK647" s="20">
        <v>0</v>
      </c>
      <c r="AL647" s="19">
        <v>0</v>
      </c>
      <c r="AM647" s="20">
        <v>0</v>
      </c>
      <c r="AN647" s="20">
        <v>0</v>
      </c>
      <c r="AO647" s="19">
        <v>0</v>
      </c>
      <c r="AP647" s="20">
        <v>0</v>
      </c>
      <c r="AQ647" s="20">
        <v>0</v>
      </c>
    </row>
    <row r="648" spans="1:4" ht="17.25">
      <c r="A648" s="10">
        <v>0.44652777777777802</v>
      </c>
      <c r="B648" s="19">
        <v>0.827765</v>
      </c>
      <c r="C648" s="20">
        <v>28.9301</v>
      </c>
      <c r="D648" s="20">
        <v>938.222</v>
      </c>
      <c r="E648" s="19">
        <v>0.894674</v>
      </c>
      <c r="F648" s="20">
        <v>28.1294</v>
      </c>
      <c r="G648" s="20">
        <v>1093.26</v>
      </c>
      <c r="H648" s="19">
        <v>0.902239</v>
      </c>
      <c r="I648" s="20">
        <v>17.4146</v>
      </c>
      <c r="J648" s="20">
        <v>971.457</v>
      </c>
      <c r="K648" s="19">
        <v>0.886536</v>
      </c>
      <c r="L648" s="20">
        <v>14.8319</v>
      </c>
      <c r="M648" s="20">
        <v>532.05</v>
      </c>
      <c r="N648" s="19">
        <v>0.830955</v>
      </c>
      <c r="O648" s="20">
        <v>28.964</v>
      </c>
      <c r="P648" s="20">
        <v>940.414</v>
      </c>
      <c r="Q648" s="19">
        <v>0.770406</v>
      </c>
      <c r="R648" s="20">
        <v>1.61957</v>
      </c>
      <c r="S648" s="20">
        <v>49.4344</v>
      </c>
      <c r="T648" s="19">
        <v>0.965572</v>
      </c>
      <c r="U648" s="20">
        <v>0.539664</v>
      </c>
      <c r="V648" s="20">
        <v>113.216</v>
      </c>
      <c r="W648" s="19">
        <v>0.988973</v>
      </c>
      <c r="X648" s="20">
        <v>0.615851</v>
      </c>
      <c r="Y648" s="20">
        <v>44.1366</v>
      </c>
      <c r="Z648" s="19">
        <v>0.838802</v>
      </c>
      <c r="AA648" s="20">
        <v>3.55413</v>
      </c>
      <c r="AB648" s="20">
        <v>227.478</v>
      </c>
      <c r="AC648" s="19">
        <v>0</v>
      </c>
      <c r="AD648" s="20">
        <v>0</v>
      </c>
      <c r="AE648" s="20">
        <v>0</v>
      </c>
      <c r="AF648" s="19">
        <v>0</v>
      </c>
      <c r="AG648" s="20">
        <v>0</v>
      </c>
      <c r="AH648" s="20">
        <v>105.016</v>
      </c>
      <c r="AI648" s="19">
        <v>0</v>
      </c>
      <c r="AJ648" s="20">
        <v>0</v>
      </c>
      <c r="AK648" s="20">
        <v>0</v>
      </c>
      <c r="AL648" s="19">
        <v>0</v>
      </c>
      <c r="AM648" s="20">
        <v>0</v>
      </c>
      <c r="AN648" s="20">
        <v>0</v>
      </c>
      <c r="AO648" s="19">
        <v>0</v>
      </c>
      <c r="AP648" s="20">
        <v>0</v>
      </c>
      <c r="AQ648" s="20">
        <v>0</v>
      </c>
    </row>
    <row r="649" spans="1:4" ht="17.25">
      <c r="A649" s="10">
        <v>0.44722222222222202</v>
      </c>
      <c r="B649" s="19">
        <v>0.829001</v>
      </c>
      <c r="C649" s="20">
        <v>29.0412</v>
      </c>
      <c r="D649" s="20">
        <v>938.698</v>
      </c>
      <c r="E649" s="19">
        <v>0.895051</v>
      </c>
      <c r="F649" s="20">
        <v>28.2159</v>
      </c>
      <c r="G649" s="20">
        <v>1093.74</v>
      </c>
      <c r="H649" s="19">
        <v>0.90239</v>
      </c>
      <c r="I649" s="20">
        <v>17.4777</v>
      </c>
      <c r="J649" s="20">
        <v>971.753</v>
      </c>
      <c r="K649" s="19">
        <v>0.887108</v>
      </c>
      <c r="L649" s="20">
        <v>14.901</v>
      </c>
      <c r="M649" s="20">
        <v>532.302</v>
      </c>
      <c r="N649" s="19">
        <v>0.832175</v>
      </c>
      <c r="O649" s="20">
        <v>29.0787</v>
      </c>
      <c r="P649" s="20">
        <v>940.89</v>
      </c>
      <c r="Q649" s="19">
        <v>0.770416</v>
      </c>
      <c r="R649" s="20">
        <v>1.62427</v>
      </c>
      <c r="S649" s="20">
        <v>49.4615</v>
      </c>
      <c r="T649" s="19">
        <v>0.966013</v>
      </c>
      <c r="U649" s="20">
        <v>0.539037</v>
      </c>
      <c r="V649" s="20">
        <v>113.224</v>
      </c>
      <c r="W649" s="19">
        <v>0.989015</v>
      </c>
      <c r="X649" s="20">
        <v>0.615689</v>
      </c>
      <c r="Y649" s="20">
        <v>44.1469</v>
      </c>
      <c r="Z649" s="19">
        <v>0.839746</v>
      </c>
      <c r="AA649" s="20">
        <v>3.54691</v>
      </c>
      <c r="AB649" s="20">
        <v>227.536</v>
      </c>
      <c r="AC649" s="19">
        <v>0</v>
      </c>
      <c r="AD649" s="20">
        <v>0</v>
      </c>
      <c r="AE649" s="20">
        <v>0</v>
      </c>
      <c r="AF649" s="19">
        <v>0</v>
      </c>
      <c r="AG649" s="20">
        <v>0</v>
      </c>
      <c r="AH649" s="20">
        <v>105.016</v>
      </c>
      <c r="AI649" s="19">
        <v>0</v>
      </c>
      <c r="AJ649" s="20">
        <v>0</v>
      </c>
      <c r="AK649" s="20">
        <v>0</v>
      </c>
      <c r="AL649" s="19">
        <v>0</v>
      </c>
      <c r="AM649" s="20">
        <v>0</v>
      </c>
      <c r="AN649" s="20">
        <v>0</v>
      </c>
      <c r="AO649" s="19">
        <v>0</v>
      </c>
      <c r="AP649" s="20">
        <v>0</v>
      </c>
      <c r="AQ649" s="20">
        <v>0</v>
      </c>
    </row>
    <row r="650" spans="1:4" ht="17.25">
      <c r="A650" s="10">
        <v>0.44791666666666702</v>
      </c>
      <c r="B650" s="19">
        <v>0.830389</v>
      </c>
      <c r="C650" s="20">
        <v>29.1014</v>
      </c>
      <c r="D650" s="20">
        <v>939.174</v>
      </c>
      <c r="E650" s="19">
        <v>0.895776</v>
      </c>
      <c r="F650" s="20">
        <v>28.2467</v>
      </c>
      <c r="G650" s="20">
        <v>1094.2</v>
      </c>
      <c r="H650" s="19">
        <v>0.903049</v>
      </c>
      <c r="I650" s="20">
        <v>17.5096</v>
      </c>
      <c r="J650" s="20">
        <v>972.04</v>
      </c>
      <c r="K650" s="19">
        <v>0.887683</v>
      </c>
      <c r="L650" s="20">
        <v>14.9024</v>
      </c>
      <c r="M650" s="20">
        <v>532.542</v>
      </c>
      <c r="N650" s="19">
        <v>0.833527</v>
      </c>
      <c r="O650" s="20">
        <v>29.1413</v>
      </c>
      <c r="P650" s="20">
        <v>941.367</v>
      </c>
      <c r="Q650" s="19">
        <v>0.770957</v>
      </c>
      <c r="R650" s="20">
        <v>1.62195</v>
      </c>
      <c r="S650" s="20">
        <v>49.4886</v>
      </c>
      <c r="T650" s="19">
        <v>0.966524</v>
      </c>
      <c r="U650" s="20">
        <v>0.537773</v>
      </c>
      <c r="V650" s="20">
        <v>113.233</v>
      </c>
      <c r="W650" s="19">
        <v>0.98882</v>
      </c>
      <c r="X650" s="20">
        <v>0.614444</v>
      </c>
      <c r="Y650" s="20">
        <v>44.1572</v>
      </c>
      <c r="Z650" s="19">
        <v>0.841294</v>
      </c>
      <c r="AA650" s="20">
        <v>3.53198</v>
      </c>
      <c r="AB650" s="20">
        <v>227.595</v>
      </c>
      <c r="AC650" s="19">
        <v>0</v>
      </c>
      <c r="AD650" s="20">
        <v>0</v>
      </c>
      <c r="AE650" s="20">
        <v>0</v>
      </c>
      <c r="AF650" s="19">
        <v>0.847683</v>
      </c>
      <c r="AG650" s="20">
        <v>0.0124343</v>
      </c>
      <c r="AH650" s="20">
        <v>105.016</v>
      </c>
      <c r="AI650" s="19">
        <v>0</v>
      </c>
      <c r="AJ650" s="20">
        <v>0</v>
      </c>
      <c r="AK650" s="20">
        <v>0</v>
      </c>
      <c r="AL650" s="19">
        <v>0</v>
      </c>
      <c r="AM650" s="20">
        <v>0</v>
      </c>
      <c r="AN650" s="20">
        <v>0</v>
      </c>
      <c r="AO650" s="19">
        <v>0</v>
      </c>
      <c r="AP650" s="20">
        <v>0</v>
      </c>
      <c r="AQ650" s="20">
        <v>0</v>
      </c>
    </row>
    <row r="651" spans="1:4" ht="17.25">
      <c r="A651" s="10">
        <v>0.44861111111111102</v>
      </c>
      <c r="B651" s="19">
        <v>0.835965</v>
      </c>
      <c r="C651" s="20">
        <v>29.2232</v>
      </c>
      <c r="D651" s="20">
        <v>939.668</v>
      </c>
      <c r="E651" s="19">
        <v>0.898297</v>
      </c>
      <c r="F651" s="20">
        <v>28.3362</v>
      </c>
      <c r="G651" s="20">
        <v>1094.67</v>
      </c>
      <c r="H651" s="19">
        <v>0.904971</v>
      </c>
      <c r="I651" s="20">
        <v>17.5785</v>
      </c>
      <c r="J651" s="20">
        <v>972.327</v>
      </c>
      <c r="K651" s="19">
        <v>0.889846</v>
      </c>
      <c r="L651" s="20">
        <v>14.9484</v>
      </c>
      <c r="M651" s="20">
        <v>532.786</v>
      </c>
      <c r="N651" s="19">
        <v>0.839193</v>
      </c>
      <c r="O651" s="20">
        <v>29.2563</v>
      </c>
      <c r="P651" s="20">
        <v>941.861</v>
      </c>
      <c r="Q651" s="19">
        <v>0.772859</v>
      </c>
      <c r="R651" s="20">
        <v>1.62228</v>
      </c>
      <c r="S651" s="20">
        <v>49.516</v>
      </c>
      <c r="T651" s="19">
        <v>0.967248</v>
      </c>
      <c r="U651" s="20">
        <v>0.536616</v>
      </c>
      <c r="V651" s="20">
        <v>113.242</v>
      </c>
      <c r="W651" s="19">
        <v>0.988675</v>
      </c>
      <c r="X651" s="20">
        <v>0.61198</v>
      </c>
      <c r="Y651" s="20">
        <v>44.1675</v>
      </c>
      <c r="Z651" s="19">
        <v>0.848498</v>
      </c>
      <c r="AA651" s="20">
        <v>3.52508</v>
      </c>
      <c r="AB651" s="20">
        <v>227.653</v>
      </c>
      <c r="AC651" s="19">
        <v>0</v>
      </c>
      <c r="AD651" s="20">
        <v>0</v>
      </c>
      <c r="AE651" s="20">
        <v>0</v>
      </c>
      <c r="AF651" s="19">
        <v>0.897521</v>
      </c>
      <c r="AG651" s="20">
        <v>5.60927</v>
      </c>
      <c r="AH651" s="20">
        <v>105.064</v>
      </c>
      <c r="AI651" s="19">
        <v>0</v>
      </c>
      <c r="AJ651" s="20">
        <v>0</v>
      </c>
      <c r="AK651" s="20">
        <v>0</v>
      </c>
      <c r="AL651" s="19">
        <v>0</v>
      </c>
      <c r="AM651" s="20">
        <v>0</v>
      </c>
      <c r="AN651" s="20">
        <v>0</v>
      </c>
      <c r="AO651" s="19">
        <v>0</v>
      </c>
      <c r="AP651" s="20">
        <v>0</v>
      </c>
      <c r="AQ651" s="20">
        <v>0</v>
      </c>
    </row>
    <row r="652" spans="1:4" ht="17.25">
      <c r="A652" s="10">
        <v>0.44930555555555601</v>
      </c>
      <c r="B652" s="19">
        <v>0.836368</v>
      </c>
      <c r="C652" s="20">
        <v>29.3326</v>
      </c>
      <c r="D652" s="20">
        <v>940.164</v>
      </c>
      <c r="E652" s="19">
        <v>0.898282</v>
      </c>
      <c r="F652" s="20">
        <v>28.4096</v>
      </c>
      <c r="G652" s="20">
        <v>1095.16</v>
      </c>
      <c r="H652" s="19">
        <v>0.905151</v>
      </c>
      <c r="I652" s="20">
        <v>17.6107</v>
      </c>
      <c r="J652" s="20">
        <v>972.635</v>
      </c>
      <c r="K652" s="19">
        <v>0.889841</v>
      </c>
      <c r="L652" s="20">
        <v>14.9346</v>
      </c>
      <c r="M652" s="20">
        <v>533.039</v>
      </c>
      <c r="N652" s="19">
        <v>0.839487</v>
      </c>
      <c r="O652" s="20">
        <v>29.371</v>
      </c>
      <c r="P652" s="20">
        <v>942.35</v>
      </c>
      <c r="Q652" s="19">
        <v>0.773111</v>
      </c>
      <c r="R652" s="20">
        <v>1.62106</v>
      </c>
      <c r="S652" s="20">
        <v>49.5425</v>
      </c>
      <c r="T652" s="19">
        <v>0.967665</v>
      </c>
      <c r="U652" s="20">
        <v>0.53516</v>
      </c>
      <c r="V652" s="20">
        <v>113.251</v>
      </c>
      <c r="W652" s="19">
        <v>0.988621</v>
      </c>
      <c r="X652" s="20">
        <v>0.61062</v>
      </c>
      <c r="Y652" s="20">
        <v>44.1775</v>
      </c>
      <c r="Z652" s="19">
        <v>0.849206</v>
      </c>
      <c r="AA652" s="20">
        <v>3.54037</v>
      </c>
      <c r="AB652" s="20">
        <v>227.711</v>
      </c>
      <c r="AC652" s="19">
        <v>0</v>
      </c>
      <c r="AD652" s="20">
        <v>0</v>
      </c>
      <c r="AE652" s="20">
        <v>0</v>
      </c>
      <c r="AF652" s="19">
        <v>0.899978</v>
      </c>
      <c r="AG652" s="20">
        <v>5.73851</v>
      </c>
      <c r="AH652" s="20">
        <v>105.162</v>
      </c>
      <c r="AI652" s="19">
        <v>0</v>
      </c>
      <c r="AJ652" s="20">
        <v>0</v>
      </c>
      <c r="AK652" s="20">
        <v>0</v>
      </c>
      <c r="AL652" s="19">
        <v>0</v>
      </c>
      <c r="AM652" s="20">
        <v>0</v>
      </c>
      <c r="AN652" s="20">
        <v>0</v>
      </c>
      <c r="AO652" s="19">
        <v>0</v>
      </c>
      <c r="AP652" s="20">
        <v>0</v>
      </c>
      <c r="AQ652" s="20">
        <v>0</v>
      </c>
    </row>
    <row r="653" spans="1:4" ht="17.25">
      <c r="A653" s="10">
        <v>0.45</v>
      </c>
      <c r="B653" s="19">
        <v>0.837426</v>
      </c>
      <c r="C653" s="20">
        <v>29.4567</v>
      </c>
      <c r="D653" s="20">
        <v>940.654</v>
      </c>
      <c r="E653" s="19">
        <v>0.898781</v>
      </c>
      <c r="F653" s="20">
        <v>28.4449</v>
      </c>
      <c r="G653" s="20">
        <v>1095.62</v>
      </c>
      <c r="H653" s="19">
        <v>0.905478</v>
      </c>
      <c r="I653" s="20">
        <v>17.6278</v>
      </c>
      <c r="J653" s="20">
        <v>972.919</v>
      </c>
      <c r="K653" s="19">
        <v>0.890105</v>
      </c>
      <c r="L653" s="20">
        <v>14.9474</v>
      </c>
      <c r="M653" s="20">
        <v>533.293</v>
      </c>
      <c r="N653" s="19">
        <v>0.840437</v>
      </c>
      <c r="O653" s="20">
        <v>29.4816</v>
      </c>
      <c r="P653" s="20">
        <v>942.848</v>
      </c>
      <c r="Q653" s="19">
        <v>0.77344</v>
      </c>
      <c r="R653" s="20">
        <v>1.62032</v>
      </c>
      <c r="S653" s="20">
        <v>49.57</v>
      </c>
      <c r="T653" s="19">
        <v>0.967354</v>
      </c>
      <c r="U653" s="20">
        <v>0.534739</v>
      </c>
      <c r="V653" s="20">
        <v>113.26</v>
      </c>
      <c r="W653" s="19">
        <v>0.988486</v>
      </c>
      <c r="X653" s="20">
        <v>0.609684</v>
      </c>
      <c r="Y653" s="20">
        <v>44.1877</v>
      </c>
      <c r="Z653" s="19">
        <v>0.848673</v>
      </c>
      <c r="AA653" s="20">
        <v>3.52918</v>
      </c>
      <c r="AB653" s="20">
        <v>227.772</v>
      </c>
      <c r="AC653" s="19">
        <v>0</v>
      </c>
      <c r="AD653" s="20">
        <v>0</v>
      </c>
      <c r="AE653" s="20">
        <v>0</v>
      </c>
      <c r="AF653" s="19">
        <v>0.902591</v>
      </c>
      <c r="AG653" s="20">
        <v>5.88275</v>
      </c>
      <c r="AH653" s="20">
        <v>105.258</v>
      </c>
      <c r="AI653" s="19">
        <v>0</v>
      </c>
      <c r="AJ653" s="20">
        <v>0</v>
      </c>
      <c r="AK653" s="20">
        <v>0</v>
      </c>
      <c r="AL653" s="19">
        <v>0</v>
      </c>
      <c r="AM653" s="20">
        <v>0</v>
      </c>
      <c r="AN653" s="20">
        <v>0</v>
      </c>
      <c r="AO653" s="19">
        <v>0</v>
      </c>
      <c r="AP653" s="20">
        <v>0</v>
      </c>
      <c r="AQ653" s="20">
        <v>0</v>
      </c>
    </row>
    <row r="654" spans="1:4" ht="17.25">
      <c r="A654" s="10">
        <v>0.45069444444444401</v>
      </c>
      <c r="B654" s="19">
        <v>0.837976</v>
      </c>
      <c r="C654" s="20">
        <v>29.5709</v>
      </c>
      <c r="D654" s="20">
        <v>941.138</v>
      </c>
      <c r="E654" s="19">
        <v>0.898783</v>
      </c>
      <c r="F654" s="20">
        <v>28.5371</v>
      </c>
      <c r="G654" s="20">
        <v>1096.1</v>
      </c>
      <c r="H654" s="19">
        <v>0.905556</v>
      </c>
      <c r="I654" s="20">
        <v>17.6926</v>
      </c>
      <c r="J654" s="20">
        <v>973.218</v>
      </c>
      <c r="K654" s="19">
        <v>0.890045</v>
      </c>
      <c r="L654" s="20">
        <v>15.0049</v>
      </c>
      <c r="M654" s="20">
        <v>533.546</v>
      </c>
      <c r="N654" s="19">
        <v>0.841148</v>
      </c>
      <c r="O654" s="20">
        <v>29.6004</v>
      </c>
      <c r="P654" s="20">
        <v>943.333</v>
      </c>
      <c r="Q654" s="19">
        <v>0.773129</v>
      </c>
      <c r="R654" s="20">
        <v>1.61999</v>
      </c>
      <c r="S654" s="20">
        <v>49.5965</v>
      </c>
      <c r="T654" s="19">
        <v>0.967387</v>
      </c>
      <c r="U654" s="20">
        <v>0.534535</v>
      </c>
      <c r="V654" s="20">
        <v>113.269</v>
      </c>
      <c r="W654" s="19">
        <v>0.98857</v>
      </c>
      <c r="X654" s="20">
        <v>0.610896</v>
      </c>
      <c r="Y654" s="20">
        <v>44.198</v>
      </c>
      <c r="Z654" s="19">
        <v>0.843639</v>
      </c>
      <c r="AA654" s="20">
        <v>3.56403</v>
      </c>
      <c r="AB654" s="20">
        <v>227.83</v>
      </c>
      <c r="AC654" s="19">
        <v>0</v>
      </c>
      <c r="AD654" s="20">
        <v>0</v>
      </c>
      <c r="AE654" s="20">
        <v>0</v>
      </c>
      <c r="AF654" s="19">
        <v>0</v>
      </c>
      <c r="AG654" s="20">
        <v>0</v>
      </c>
      <c r="AH654" s="20">
        <v>105.325</v>
      </c>
      <c r="AI654" s="19">
        <v>0</v>
      </c>
      <c r="AJ654" s="20">
        <v>0</v>
      </c>
      <c r="AK654" s="20">
        <v>0</v>
      </c>
      <c r="AL654" s="19">
        <v>0</v>
      </c>
      <c r="AM654" s="20">
        <v>0</v>
      </c>
      <c r="AN654" s="20">
        <v>0</v>
      </c>
      <c r="AO654" s="19">
        <v>0</v>
      </c>
      <c r="AP654" s="20">
        <v>0</v>
      </c>
      <c r="AQ654" s="20">
        <v>0</v>
      </c>
    </row>
    <row r="655" spans="1:4" ht="17.25">
      <c r="A655" s="10">
        <v>0.45138888888888901</v>
      </c>
      <c r="B655" s="19">
        <v>0.836962</v>
      </c>
      <c r="C655" s="20">
        <v>29.6965</v>
      </c>
      <c r="D655" s="20">
        <v>941.624</v>
      </c>
      <c r="E655" s="19">
        <v>0.898113</v>
      </c>
      <c r="F655" s="20">
        <v>28.5483</v>
      </c>
      <c r="G655" s="20">
        <v>1096.57</v>
      </c>
      <c r="H655" s="19">
        <v>0.905003</v>
      </c>
      <c r="I655" s="20">
        <v>17.7134</v>
      </c>
      <c r="J655" s="20">
        <v>973.508</v>
      </c>
      <c r="K655" s="19">
        <v>0.889711</v>
      </c>
      <c r="L655" s="20">
        <v>15.0093</v>
      </c>
      <c r="M655" s="20">
        <v>533.792</v>
      </c>
      <c r="N655" s="19">
        <v>0.840653</v>
      </c>
      <c r="O655" s="20">
        <v>29.7328</v>
      </c>
      <c r="P655" s="20">
        <v>943.835</v>
      </c>
      <c r="Q655" s="19">
        <v>0.772036</v>
      </c>
      <c r="R655" s="20">
        <v>1.62031</v>
      </c>
      <c r="S655" s="20">
        <v>49.624</v>
      </c>
      <c r="T655" s="19">
        <v>0.966064</v>
      </c>
      <c r="U655" s="20">
        <v>0.534824</v>
      </c>
      <c r="V655" s="20">
        <v>113.278</v>
      </c>
      <c r="W655" s="19">
        <v>0.988638</v>
      </c>
      <c r="X655" s="20">
        <v>0.611683</v>
      </c>
      <c r="Y655" s="20">
        <v>44.2081</v>
      </c>
      <c r="Z655" s="19">
        <v>0.842182</v>
      </c>
      <c r="AA655" s="20">
        <v>3.55135</v>
      </c>
      <c r="AB655" s="20">
        <v>227.889</v>
      </c>
      <c r="AC655" s="19">
        <v>0</v>
      </c>
      <c r="AD655" s="20">
        <v>0</v>
      </c>
      <c r="AE655" s="20">
        <v>0</v>
      </c>
      <c r="AF655" s="19">
        <v>0</v>
      </c>
      <c r="AG655" s="20">
        <v>0</v>
      </c>
      <c r="AH655" s="20">
        <v>105.325</v>
      </c>
      <c r="AI655" s="19">
        <v>0</v>
      </c>
      <c r="AJ655" s="20">
        <v>0</v>
      </c>
      <c r="AK655" s="20">
        <v>0</v>
      </c>
      <c r="AL655" s="19">
        <v>0</v>
      </c>
      <c r="AM655" s="20">
        <v>0</v>
      </c>
      <c r="AN655" s="20">
        <v>0</v>
      </c>
      <c r="AO655" s="19">
        <v>0</v>
      </c>
      <c r="AP655" s="20">
        <v>0</v>
      </c>
      <c r="AQ655" s="20">
        <v>0</v>
      </c>
    </row>
    <row r="656" spans="1:4" ht="17.25">
      <c r="A656" s="10">
        <v>0.452083333333333</v>
      </c>
      <c r="B656" s="19">
        <v>0.836994</v>
      </c>
      <c r="C656" s="20">
        <v>29.8336</v>
      </c>
      <c r="D656" s="20">
        <v>942.128</v>
      </c>
      <c r="E656" s="19">
        <v>0.897801</v>
      </c>
      <c r="F656" s="20">
        <v>28.6052</v>
      </c>
      <c r="G656" s="20">
        <v>1097.05</v>
      </c>
      <c r="H656" s="19">
        <v>0.904732</v>
      </c>
      <c r="I656" s="20">
        <v>17.7431</v>
      </c>
      <c r="J656" s="20">
        <v>973.799</v>
      </c>
      <c r="K656" s="19">
        <v>0.889056</v>
      </c>
      <c r="L656" s="20">
        <v>15.0026</v>
      </c>
      <c r="M656" s="20">
        <v>534.034</v>
      </c>
      <c r="N656" s="19">
        <v>0.840246</v>
      </c>
      <c r="O656" s="20">
        <v>29.8609</v>
      </c>
      <c r="P656" s="20">
        <v>944.324</v>
      </c>
      <c r="Q656" s="19">
        <v>0.770028</v>
      </c>
      <c r="R656" s="20">
        <v>1.61926</v>
      </c>
      <c r="S656" s="20">
        <v>49.6501</v>
      </c>
      <c r="T656" s="19">
        <v>0.965906</v>
      </c>
      <c r="U656" s="20">
        <v>0.53811</v>
      </c>
      <c r="V656" s="20">
        <v>113.287</v>
      </c>
      <c r="W656" s="19">
        <v>0.988792</v>
      </c>
      <c r="X656" s="20">
        <v>0.613464</v>
      </c>
      <c r="Y656" s="20">
        <v>44.2183</v>
      </c>
      <c r="Z656" s="19">
        <v>0.840848</v>
      </c>
      <c r="AA656" s="20">
        <v>3.54438</v>
      </c>
      <c r="AB656" s="20">
        <v>227.948</v>
      </c>
      <c r="AC656" s="19">
        <v>0</v>
      </c>
      <c r="AD656" s="20">
        <v>0</v>
      </c>
      <c r="AE656" s="20">
        <v>0</v>
      </c>
      <c r="AF656" s="19">
        <v>0.821093</v>
      </c>
      <c r="AG656" s="20">
        <v>0.00515443</v>
      </c>
      <c r="AH656" s="20">
        <v>105.325</v>
      </c>
      <c r="AI656" s="19">
        <v>0</v>
      </c>
      <c r="AJ656" s="20">
        <v>0</v>
      </c>
      <c r="AK656" s="20">
        <v>0</v>
      </c>
      <c r="AL656" s="19">
        <v>0</v>
      </c>
      <c r="AM656" s="20">
        <v>0</v>
      </c>
      <c r="AN656" s="20">
        <v>0</v>
      </c>
      <c r="AO656" s="19">
        <v>0</v>
      </c>
      <c r="AP656" s="20">
        <v>0</v>
      </c>
      <c r="AQ656" s="20">
        <v>0</v>
      </c>
    </row>
    <row r="657" spans="1:4" ht="17.25">
      <c r="A657" s="10">
        <v>0.452777777777778</v>
      </c>
      <c r="B657" s="19">
        <v>0.836128</v>
      </c>
      <c r="C657" s="20">
        <v>29.9528</v>
      </c>
      <c r="D657" s="20">
        <v>942.618</v>
      </c>
      <c r="E657" s="19">
        <v>0.896864</v>
      </c>
      <c r="F657" s="20">
        <v>28.6199</v>
      </c>
      <c r="G657" s="20">
        <v>1097.52</v>
      </c>
      <c r="H657" s="19">
        <v>0.904258</v>
      </c>
      <c r="I657" s="20">
        <v>17.7596</v>
      </c>
      <c r="J657" s="20">
        <v>974.1</v>
      </c>
      <c r="K657" s="19">
        <v>0.888881</v>
      </c>
      <c r="L657" s="20">
        <v>15.0537</v>
      </c>
      <c r="M657" s="20">
        <v>534.289</v>
      </c>
      <c r="N657" s="19">
        <v>0.838731</v>
      </c>
      <c r="O657" s="20">
        <v>29.9763</v>
      </c>
      <c r="P657" s="20">
        <v>944.822</v>
      </c>
      <c r="Q657" s="19">
        <v>0.769665</v>
      </c>
      <c r="R657" s="20">
        <v>1.62326</v>
      </c>
      <c r="S657" s="20">
        <v>49.6776</v>
      </c>
      <c r="T657" s="19">
        <v>0.964965</v>
      </c>
      <c r="U657" s="20">
        <v>0.538713</v>
      </c>
      <c r="V657" s="20">
        <v>113.296</v>
      </c>
      <c r="W657" s="19">
        <v>0.98891</v>
      </c>
      <c r="X657" s="20">
        <v>0.616273</v>
      </c>
      <c r="Y657" s="20">
        <v>44.2287</v>
      </c>
      <c r="Z657" s="19">
        <v>0.838568</v>
      </c>
      <c r="AA657" s="20">
        <v>3.56093</v>
      </c>
      <c r="AB657" s="20">
        <v>228.006</v>
      </c>
      <c r="AC657" s="19">
        <v>0</v>
      </c>
      <c r="AD657" s="20">
        <v>0</v>
      </c>
      <c r="AE657" s="20">
        <v>0</v>
      </c>
      <c r="AF657" s="19">
        <v>0</v>
      </c>
      <c r="AG657" s="20">
        <v>0</v>
      </c>
      <c r="AH657" s="20">
        <v>105.325</v>
      </c>
      <c r="AI657" s="19">
        <v>0</v>
      </c>
      <c r="AJ657" s="20">
        <v>0</v>
      </c>
      <c r="AK657" s="20">
        <v>0</v>
      </c>
      <c r="AL657" s="19">
        <v>0</v>
      </c>
      <c r="AM657" s="20">
        <v>0</v>
      </c>
      <c r="AN657" s="20">
        <v>0</v>
      </c>
      <c r="AO657" s="19">
        <v>0</v>
      </c>
      <c r="AP657" s="20">
        <v>0</v>
      </c>
      <c r="AQ657" s="20">
        <v>0</v>
      </c>
    </row>
    <row r="658" spans="1:4" ht="17.25">
      <c r="A658" s="10">
        <v>0.453472222222222</v>
      </c>
      <c r="B658" s="19">
        <v>0.833416</v>
      </c>
      <c r="C658" s="20">
        <v>29.9809</v>
      </c>
      <c r="D658" s="20">
        <v>943.117</v>
      </c>
      <c r="E658" s="19">
        <v>0.895308</v>
      </c>
      <c r="F658" s="20">
        <v>28.4908</v>
      </c>
      <c r="G658" s="20">
        <v>1098</v>
      </c>
      <c r="H658" s="19">
        <v>0.903068</v>
      </c>
      <c r="I658" s="20">
        <v>17.7037</v>
      </c>
      <c r="J658" s="20">
        <v>974.395</v>
      </c>
      <c r="K658" s="19">
        <v>0.887107</v>
      </c>
      <c r="L658" s="20">
        <v>14.9597</v>
      </c>
      <c r="M658" s="20">
        <v>534.535</v>
      </c>
      <c r="N658" s="19">
        <v>0.836919</v>
      </c>
      <c r="O658" s="20">
        <v>30.0176</v>
      </c>
      <c r="P658" s="20">
        <v>945.314</v>
      </c>
      <c r="Q658" s="19">
        <v>0.768901</v>
      </c>
      <c r="R658" s="20">
        <v>1.6243</v>
      </c>
      <c r="S658" s="20">
        <v>49.7041</v>
      </c>
      <c r="T658" s="19">
        <v>0.964999</v>
      </c>
      <c r="U658" s="20">
        <v>0.539314</v>
      </c>
      <c r="V658" s="20">
        <v>113.305</v>
      </c>
      <c r="W658" s="19">
        <v>0.988958</v>
      </c>
      <c r="X658" s="20">
        <v>0.616708</v>
      </c>
      <c r="Y658" s="20">
        <v>44.2388</v>
      </c>
      <c r="Z658" s="19">
        <v>0.83838</v>
      </c>
      <c r="AA658" s="20">
        <v>3.56692</v>
      </c>
      <c r="AB658" s="20">
        <v>228.068</v>
      </c>
      <c r="AC658" s="19">
        <v>0</v>
      </c>
      <c r="AD658" s="20">
        <v>0</v>
      </c>
      <c r="AE658" s="20">
        <v>0</v>
      </c>
      <c r="AF658" s="19">
        <v>0.841689</v>
      </c>
      <c r="AG658" s="20">
        <v>0.00523617</v>
      </c>
      <c r="AH658" s="20">
        <v>105.325</v>
      </c>
      <c r="AI658" s="19">
        <v>0</v>
      </c>
      <c r="AJ658" s="20">
        <v>0</v>
      </c>
      <c r="AK658" s="20">
        <v>0</v>
      </c>
      <c r="AL658" s="19">
        <v>0</v>
      </c>
      <c r="AM658" s="20">
        <v>0</v>
      </c>
      <c r="AN658" s="20">
        <v>0</v>
      </c>
      <c r="AO658" s="19">
        <v>0</v>
      </c>
      <c r="AP658" s="20">
        <v>0</v>
      </c>
      <c r="AQ658" s="20">
        <v>0</v>
      </c>
    </row>
    <row r="659" spans="1:4" ht="17.25">
      <c r="A659" s="10">
        <v>0.454166666666667</v>
      </c>
      <c r="B659" s="19">
        <v>0.836565</v>
      </c>
      <c r="C659" s="20">
        <v>30.0614</v>
      </c>
      <c r="D659" s="20">
        <v>943.626</v>
      </c>
      <c r="E659" s="19">
        <v>0.896343</v>
      </c>
      <c r="F659" s="20">
        <v>28.427</v>
      </c>
      <c r="G659" s="20">
        <v>1098.48</v>
      </c>
      <c r="H659" s="19">
        <v>0.903656</v>
      </c>
      <c r="I659" s="20">
        <v>17.6582</v>
      </c>
      <c r="J659" s="20">
        <v>974.695</v>
      </c>
      <c r="K659" s="19">
        <v>0.887561</v>
      </c>
      <c r="L659" s="20">
        <v>14.955</v>
      </c>
      <c r="M659" s="20">
        <v>534.797</v>
      </c>
      <c r="N659" s="19">
        <v>0.839799</v>
      </c>
      <c r="O659" s="20">
        <v>30.0959</v>
      </c>
      <c r="P659" s="20">
        <v>945.823</v>
      </c>
      <c r="Q659" s="19">
        <v>0.769945</v>
      </c>
      <c r="R659" s="20">
        <v>1.62428</v>
      </c>
      <c r="S659" s="20">
        <v>49.7312</v>
      </c>
      <c r="T659" s="19">
        <v>0.964184</v>
      </c>
      <c r="U659" s="20">
        <v>0.536258</v>
      </c>
      <c r="V659" s="20">
        <v>113.314</v>
      </c>
      <c r="W659" s="19">
        <v>0.988988</v>
      </c>
      <c r="X659" s="20">
        <v>0.618074</v>
      </c>
      <c r="Y659" s="20">
        <v>44.2492</v>
      </c>
      <c r="Z659" s="19">
        <v>0.837603</v>
      </c>
      <c r="AA659" s="20">
        <v>3.56603</v>
      </c>
      <c r="AB659" s="20">
        <v>228.127</v>
      </c>
      <c r="AC659" s="19">
        <v>0</v>
      </c>
      <c r="AD659" s="20">
        <v>0</v>
      </c>
      <c r="AE659" s="20">
        <v>0</v>
      </c>
      <c r="AF659" s="19">
        <v>0.798346</v>
      </c>
      <c r="AG659" s="20">
        <v>0.00523931</v>
      </c>
      <c r="AH659" s="20">
        <v>105.326</v>
      </c>
      <c r="AI659" s="19">
        <v>0</v>
      </c>
      <c r="AJ659" s="20">
        <v>0</v>
      </c>
      <c r="AK659" s="20">
        <v>0</v>
      </c>
      <c r="AL659" s="19">
        <v>0</v>
      </c>
      <c r="AM659" s="20">
        <v>0</v>
      </c>
      <c r="AN659" s="20">
        <v>0</v>
      </c>
      <c r="AO659" s="19">
        <v>0</v>
      </c>
      <c r="AP659" s="20">
        <v>0</v>
      </c>
      <c r="AQ659" s="20">
        <v>0</v>
      </c>
    </row>
    <row r="660" spans="1:4" ht="17.25">
      <c r="A660" s="10">
        <v>0.45486111111111099</v>
      </c>
      <c r="B660" s="19">
        <v>0.834375</v>
      </c>
      <c r="C660" s="20">
        <v>30.1282</v>
      </c>
      <c r="D660" s="20">
        <v>944.136</v>
      </c>
      <c r="E660" s="19">
        <v>0.895268</v>
      </c>
      <c r="F660" s="20">
        <v>28.3911</v>
      </c>
      <c r="G660" s="20">
        <v>1098.95</v>
      </c>
      <c r="H660" s="19">
        <v>0.902926</v>
      </c>
      <c r="I660" s="20">
        <v>17.6353</v>
      </c>
      <c r="J660" s="20">
        <v>974.984</v>
      </c>
      <c r="K660" s="19">
        <v>0.887159</v>
      </c>
      <c r="L660" s="20">
        <v>14.9475</v>
      </c>
      <c r="M660" s="20">
        <v>535.042</v>
      </c>
      <c r="N660" s="19">
        <v>0.837562</v>
      </c>
      <c r="O660" s="20">
        <v>30.1626</v>
      </c>
      <c r="P660" s="20">
        <v>946.334</v>
      </c>
      <c r="Q660" s="19">
        <v>0.769766</v>
      </c>
      <c r="R660" s="20">
        <v>1.6222</v>
      </c>
      <c r="S660" s="20">
        <v>49.7583</v>
      </c>
      <c r="T660" s="19">
        <v>0.965172</v>
      </c>
      <c r="U660" s="20">
        <v>0.534821</v>
      </c>
      <c r="V660" s="20">
        <v>113.323</v>
      </c>
      <c r="W660" s="19">
        <v>0.98905</v>
      </c>
      <c r="X660" s="20">
        <v>0.617791</v>
      </c>
      <c r="Y660" s="20">
        <v>44.2594</v>
      </c>
      <c r="Z660" s="19">
        <v>0.837414</v>
      </c>
      <c r="AA660" s="20">
        <v>3.56859</v>
      </c>
      <c r="AB660" s="20">
        <v>228.185</v>
      </c>
      <c r="AC660" s="19">
        <v>0</v>
      </c>
      <c r="AD660" s="20">
        <v>0</v>
      </c>
      <c r="AE660" s="20">
        <v>0</v>
      </c>
      <c r="AF660" s="19">
        <v>0</v>
      </c>
      <c r="AG660" s="20">
        <v>0</v>
      </c>
      <c r="AH660" s="20">
        <v>105.326</v>
      </c>
      <c r="AI660" s="19">
        <v>0</v>
      </c>
      <c r="AJ660" s="20">
        <v>0</v>
      </c>
      <c r="AK660" s="20">
        <v>0</v>
      </c>
      <c r="AL660" s="19">
        <v>0</v>
      </c>
      <c r="AM660" s="20">
        <v>0</v>
      </c>
      <c r="AN660" s="20">
        <v>0</v>
      </c>
      <c r="AO660" s="19">
        <v>0</v>
      </c>
      <c r="AP660" s="20">
        <v>0</v>
      </c>
      <c r="AQ660" s="20">
        <v>0</v>
      </c>
    </row>
    <row r="661" spans="1:4" ht="17.25">
      <c r="A661" s="10">
        <v>0.45555555555555599</v>
      </c>
      <c r="B661" s="19">
        <v>0.837428</v>
      </c>
      <c r="C661" s="20">
        <v>30.1685</v>
      </c>
      <c r="D661" s="20">
        <v>944.63</v>
      </c>
      <c r="E661" s="19">
        <v>0.895967</v>
      </c>
      <c r="F661" s="20">
        <v>28.3173</v>
      </c>
      <c r="G661" s="20">
        <v>1099.43</v>
      </c>
      <c r="H661" s="19">
        <v>0.903409</v>
      </c>
      <c r="I661" s="20">
        <v>17.5938</v>
      </c>
      <c r="J661" s="20">
        <v>975.283</v>
      </c>
      <c r="K661" s="19">
        <v>0.887656</v>
      </c>
      <c r="L661" s="20">
        <v>14.9114</v>
      </c>
      <c r="M661" s="20">
        <v>535.291</v>
      </c>
      <c r="N661" s="19">
        <v>0.840247</v>
      </c>
      <c r="O661" s="20">
        <v>30.2058</v>
      </c>
      <c r="P661" s="20">
        <v>946.829</v>
      </c>
      <c r="Q661" s="19">
        <v>0.771835</v>
      </c>
      <c r="R661" s="20">
        <v>1.62542</v>
      </c>
      <c r="S661" s="20">
        <v>49.7858</v>
      </c>
      <c r="T661" s="19">
        <v>0.964813</v>
      </c>
      <c r="U661" s="20">
        <v>0.533787</v>
      </c>
      <c r="V661" s="20">
        <v>113.332</v>
      </c>
      <c r="W661" s="19">
        <v>0.988804</v>
      </c>
      <c r="X661" s="20">
        <v>0.615897</v>
      </c>
      <c r="Y661" s="20">
        <v>44.2698</v>
      </c>
      <c r="Z661" s="19">
        <v>0.840687</v>
      </c>
      <c r="AA661" s="20">
        <v>3.56259</v>
      </c>
      <c r="AB661" s="20">
        <v>228.247</v>
      </c>
      <c r="AC661" s="19">
        <v>0</v>
      </c>
      <c r="AD661" s="20">
        <v>0</v>
      </c>
      <c r="AE661" s="20">
        <v>0</v>
      </c>
      <c r="AF661" s="19">
        <v>0.834201</v>
      </c>
      <c r="AG661" s="20">
        <v>0.00518201</v>
      </c>
      <c r="AH661" s="20">
        <v>105.326</v>
      </c>
      <c r="AI661" s="19">
        <v>0</v>
      </c>
      <c r="AJ661" s="20">
        <v>0</v>
      </c>
      <c r="AK661" s="20">
        <v>0</v>
      </c>
      <c r="AL661" s="19">
        <v>0</v>
      </c>
      <c r="AM661" s="20">
        <v>0</v>
      </c>
      <c r="AN661" s="20">
        <v>0</v>
      </c>
      <c r="AO661" s="19">
        <v>0</v>
      </c>
      <c r="AP661" s="20">
        <v>0</v>
      </c>
      <c r="AQ661" s="20">
        <v>0</v>
      </c>
    </row>
    <row r="662" spans="1:4" ht="17.25">
      <c r="A662" s="10">
        <v>0.45624999999999999</v>
      </c>
      <c r="B662" s="19">
        <v>0.835392</v>
      </c>
      <c r="C662" s="20">
        <v>30.2541</v>
      </c>
      <c r="D662" s="20">
        <v>945.126</v>
      </c>
      <c r="E662" s="19">
        <v>0.894719</v>
      </c>
      <c r="F662" s="20">
        <v>28.3004</v>
      </c>
      <c r="G662" s="20">
        <v>1099.89</v>
      </c>
      <c r="H662" s="19">
        <v>0.902554</v>
      </c>
      <c r="I662" s="20">
        <v>17.5804</v>
      </c>
      <c r="J662" s="20">
        <v>975.571</v>
      </c>
      <c r="K662" s="19">
        <v>0.886583</v>
      </c>
      <c r="L662" s="20">
        <v>14.9182</v>
      </c>
      <c r="M662" s="20">
        <v>535.535</v>
      </c>
      <c r="N662" s="19">
        <v>0.838775</v>
      </c>
      <c r="O662" s="20">
        <v>30.3195</v>
      </c>
      <c r="P662" s="20">
        <v>947.333</v>
      </c>
      <c r="Q662" s="19">
        <v>0.769915</v>
      </c>
      <c r="R662" s="20">
        <v>1.62648</v>
      </c>
      <c r="S662" s="20">
        <v>49.8129</v>
      </c>
      <c r="T662" s="19">
        <v>0.96482</v>
      </c>
      <c r="U662" s="20">
        <v>0.535095</v>
      </c>
      <c r="V662" s="20">
        <v>113.341</v>
      </c>
      <c r="W662" s="19">
        <v>0.989089</v>
      </c>
      <c r="X662" s="20">
        <v>0.619366</v>
      </c>
      <c r="Y662" s="20">
        <v>44.2799</v>
      </c>
      <c r="Z662" s="19">
        <v>0.831128</v>
      </c>
      <c r="AA662" s="20">
        <v>3.58119</v>
      </c>
      <c r="AB662" s="20">
        <v>228.306</v>
      </c>
      <c r="AC662" s="19">
        <v>0</v>
      </c>
      <c r="AD662" s="20">
        <v>0</v>
      </c>
      <c r="AE662" s="20">
        <v>0</v>
      </c>
      <c r="AF662" s="19">
        <v>0.840172</v>
      </c>
      <c r="AG662" s="20">
        <v>0.00530356</v>
      </c>
      <c r="AH662" s="20">
        <v>105.326</v>
      </c>
      <c r="AI662" s="19">
        <v>0</v>
      </c>
      <c r="AJ662" s="20">
        <v>0</v>
      </c>
      <c r="AK662" s="20">
        <v>0</v>
      </c>
      <c r="AL662" s="19">
        <v>0</v>
      </c>
      <c r="AM662" s="20">
        <v>0</v>
      </c>
      <c r="AN662" s="20">
        <v>0</v>
      </c>
      <c r="AO662" s="19">
        <v>0</v>
      </c>
      <c r="AP662" s="20">
        <v>0</v>
      </c>
      <c r="AQ662" s="20">
        <v>0</v>
      </c>
    </row>
    <row r="663" spans="1:4" ht="17.25">
      <c r="A663" s="10">
        <v>0.45694444444444399</v>
      </c>
      <c r="B663" s="19">
        <v>0.827504</v>
      </c>
      <c r="C663" s="20">
        <v>30.3958</v>
      </c>
      <c r="D663" s="20">
        <v>945.639</v>
      </c>
      <c r="E663" s="19">
        <v>0.890559</v>
      </c>
      <c r="F663" s="20">
        <v>28.2823</v>
      </c>
      <c r="G663" s="20">
        <v>1100.36</v>
      </c>
      <c r="H663" s="19">
        <v>0.899288</v>
      </c>
      <c r="I663" s="20">
        <v>17.5786</v>
      </c>
      <c r="J663" s="20">
        <v>975.859</v>
      </c>
      <c r="K663" s="19">
        <v>0.882823</v>
      </c>
      <c r="L663" s="20">
        <v>14.8847</v>
      </c>
      <c r="M663" s="20">
        <v>535.787</v>
      </c>
      <c r="N663" s="19">
        <v>0.830244</v>
      </c>
      <c r="O663" s="20">
        <v>30.4201</v>
      </c>
      <c r="P663" s="20">
        <v>947.848</v>
      </c>
      <c r="Q663" s="19">
        <v>0.765861</v>
      </c>
      <c r="R663" s="20">
        <v>1.63074</v>
      </c>
      <c r="S663" s="20">
        <v>49.84</v>
      </c>
      <c r="T663" s="19">
        <v>0.961715</v>
      </c>
      <c r="U663" s="20">
        <v>0.538717</v>
      </c>
      <c r="V663" s="20">
        <v>113.35</v>
      </c>
      <c r="W663" s="19">
        <v>0.989592</v>
      </c>
      <c r="X663" s="20">
        <v>0.628641</v>
      </c>
      <c r="Y663" s="20">
        <v>44.2904</v>
      </c>
      <c r="Z663" s="19">
        <v>0.830371</v>
      </c>
      <c r="AA663" s="20">
        <v>3.57853</v>
      </c>
      <c r="AB663" s="20">
        <v>228.365</v>
      </c>
      <c r="AC663" s="19">
        <v>0</v>
      </c>
      <c r="AD663" s="20">
        <v>0</v>
      </c>
      <c r="AE663" s="20">
        <v>0</v>
      </c>
      <c r="AF663" s="19">
        <v>0.844128</v>
      </c>
      <c r="AG663" s="20">
        <v>0.00534339</v>
      </c>
      <c r="AH663" s="20">
        <v>105.326</v>
      </c>
      <c r="AI663" s="19">
        <v>0</v>
      </c>
      <c r="AJ663" s="20">
        <v>0</v>
      </c>
      <c r="AK663" s="20">
        <v>0</v>
      </c>
      <c r="AL663" s="19">
        <v>0</v>
      </c>
      <c r="AM663" s="20">
        <v>0</v>
      </c>
      <c r="AN663" s="20">
        <v>0</v>
      </c>
      <c r="AO663" s="19">
        <v>0</v>
      </c>
      <c r="AP663" s="20">
        <v>0</v>
      </c>
      <c r="AQ663" s="20">
        <v>0</v>
      </c>
    </row>
    <row r="664" spans="1:4" ht="17.25">
      <c r="A664" s="10">
        <v>0.45763888888888898</v>
      </c>
      <c r="B664" s="19">
        <v>0.829223</v>
      </c>
      <c r="C664" s="20">
        <v>30.5115</v>
      </c>
      <c r="D664" s="20">
        <v>946.138</v>
      </c>
      <c r="E664" s="19">
        <v>0.890484</v>
      </c>
      <c r="F664" s="20">
        <v>28.1983</v>
      </c>
      <c r="G664" s="20">
        <v>1100.83</v>
      </c>
      <c r="H664" s="19">
        <v>0.899416</v>
      </c>
      <c r="I664" s="20">
        <v>17.52</v>
      </c>
      <c r="J664" s="20">
        <v>976.157</v>
      </c>
      <c r="K664" s="19">
        <v>0.882979</v>
      </c>
      <c r="L664" s="20">
        <v>14.8489</v>
      </c>
      <c r="M664" s="20">
        <v>536.031</v>
      </c>
      <c r="N664" s="19">
        <v>0.832943</v>
      </c>
      <c r="O664" s="20">
        <v>30.535</v>
      </c>
      <c r="P664" s="20">
        <v>948.347</v>
      </c>
      <c r="Q664" s="19">
        <v>0.765958</v>
      </c>
      <c r="R664" s="20">
        <v>1.62797</v>
      </c>
      <c r="S664" s="20">
        <v>49.8667</v>
      </c>
      <c r="T664" s="19">
        <v>0.961692</v>
      </c>
      <c r="U664" s="20">
        <v>0.539067</v>
      </c>
      <c r="V664" s="20">
        <v>113.359</v>
      </c>
      <c r="W664" s="19">
        <v>0.98943</v>
      </c>
      <c r="X664" s="20">
        <v>0.626073</v>
      </c>
      <c r="Y664" s="20">
        <v>44.3008</v>
      </c>
      <c r="Z664" s="19">
        <v>0.831761</v>
      </c>
      <c r="AA664" s="20">
        <v>3.58144</v>
      </c>
      <c r="AB664" s="20">
        <v>228.425</v>
      </c>
      <c r="AC664" s="19">
        <v>0</v>
      </c>
      <c r="AD664" s="20">
        <v>0</v>
      </c>
      <c r="AE664" s="20">
        <v>0</v>
      </c>
      <c r="AF664" s="19">
        <v>0</v>
      </c>
      <c r="AG664" s="20">
        <v>0</v>
      </c>
      <c r="AH664" s="20">
        <v>105.326</v>
      </c>
      <c r="AI664" s="19">
        <v>0</v>
      </c>
      <c r="AJ664" s="20">
        <v>0</v>
      </c>
      <c r="AK664" s="20">
        <v>0</v>
      </c>
      <c r="AL664" s="19">
        <v>0</v>
      </c>
      <c r="AM664" s="20">
        <v>0</v>
      </c>
      <c r="AN664" s="20">
        <v>0</v>
      </c>
      <c r="AO664" s="19">
        <v>0</v>
      </c>
      <c r="AP664" s="20">
        <v>0</v>
      </c>
      <c r="AQ664" s="20">
        <v>0</v>
      </c>
    </row>
    <row r="665" spans="1:4" ht="17.25">
      <c r="A665" s="10">
        <v>0.45833333333333298</v>
      </c>
      <c r="B665" s="19">
        <v>0.804784</v>
      </c>
      <c r="C665" s="20">
        <v>27.0794</v>
      </c>
      <c r="D665" s="20">
        <v>946.619</v>
      </c>
      <c r="E665" s="19">
        <v>0.890764</v>
      </c>
      <c r="F665" s="20">
        <v>28.1701</v>
      </c>
      <c r="G665" s="20">
        <v>1101.31</v>
      </c>
      <c r="H665" s="19">
        <v>0.89963</v>
      </c>
      <c r="I665" s="20">
        <v>17.5173</v>
      </c>
      <c r="J665" s="20">
        <v>976.449</v>
      </c>
      <c r="K665" s="19">
        <v>0.685682</v>
      </c>
      <c r="L665" s="20">
        <v>0.040527</v>
      </c>
      <c r="M665" s="20">
        <v>536.154</v>
      </c>
      <c r="N665" s="19">
        <v>0.807971</v>
      </c>
      <c r="O665" s="20">
        <v>27.1247</v>
      </c>
      <c r="P665" s="20">
        <v>948.836</v>
      </c>
      <c r="Q665" s="19">
        <v>0.766823</v>
      </c>
      <c r="R665" s="20">
        <v>1.63097</v>
      </c>
      <c r="S665" s="20">
        <v>49.8943</v>
      </c>
      <c r="T665" s="19">
        <v>0.963136</v>
      </c>
      <c r="U665" s="20">
        <v>0.53801</v>
      </c>
      <c r="V665" s="20">
        <v>113.367</v>
      </c>
      <c r="W665" s="19">
        <v>0.989482</v>
      </c>
      <c r="X665" s="20">
        <v>0.627751</v>
      </c>
      <c r="Y665" s="20">
        <v>44.3114</v>
      </c>
      <c r="Z665" s="19">
        <v>0.83484</v>
      </c>
      <c r="AA665" s="20">
        <v>3.59464</v>
      </c>
      <c r="AB665" s="20">
        <v>228.483</v>
      </c>
      <c r="AC665" s="19">
        <v>0</v>
      </c>
      <c r="AD665" s="20">
        <v>0</v>
      </c>
      <c r="AE665" s="20">
        <v>0</v>
      </c>
      <c r="AF665" s="19">
        <v>0.832471</v>
      </c>
      <c r="AG665" s="20">
        <v>0.00524278</v>
      </c>
      <c r="AH665" s="20">
        <v>105.326</v>
      </c>
      <c r="AI665" s="19">
        <v>0</v>
      </c>
      <c r="AJ665" s="20">
        <v>0</v>
      </c>
      <c r="AK665" s="20">
        <v>0</v>
      </c>
      <c r="AL665" s="19">
        <v>0</v>
      </c>
      <c r="AM665" s="20">
        <v>0</v>
      </c>
      <c r="AN665" s="20">
        <v>0</v>
      </c>
      <c r="AO665" s="19">
        <v>0</v>
      </c>
      <c r="AP665" s="20">
        <v>0</v>
      </c>
      <c r="AQ665" s="20">
        <v>0</v>
      </c>
    </row>
    <row r="666" spans="1:4" ht="17.25">
      <c r="A666" s="10">
        <v>0.45902777777777798</v>
      </c>
      <c r="B666" s="19">
        <v>0.803124</v>
      </c>
      <c r="C666" s="20">
        <v>27.0365</v>
      </c>
      <c r="D666" s="20">
        <v>947.078</v>
      </c>
      <c r="E666" s="19">
        <v>0.890408</v>
      </c>
      <c r="F666" s="20">
        <v>28.1797</v>
      </c>
      <c r="G666" s="20">
        <v>1101.77</v>
      </c>
      <c r="H666" s="19">
        <v>0.898993</v>
      </c>
      <c r="I666" s="20">
        <v>17.5049</v>
      </c>
      <c r="J666" s="20">
        <v>976.736</v>
      </c>
      <c r="K666" s="19">
        <v>0.683981</v>
      </c>
      <c r="L666" s="20">
        <v>0.0405343</v>
      </c>
      <c r="M666" s="20">
        <v>536.155</v>
      </c>
      <c r="N666" s="19">
        <v>0.806424</v>
      </c>
      <c r="O666" s="20">
        <v>27.0746</v>
      </c>
      <c r="P666" s="20">
        <v>949.279</v>
      </c>
      <c r="Q666" s="19">
        <v>0.766045</v>
      </c>
      <c r="R666" s="20">
        <v>1.62855</v>
      </c>
      <c r="S666" s="20">
        <v>49.9215</v>
      </c>
      <c r="T666" s="19">
        <v>0.962285</v>
      </c>
      <c r="U666" s="20">
        <v>0.539292</v>
      </c>
      <c r="V666" s="20">
        <v>113.376</v>
      </c>
      <c r="W666" s="19">
        <v>0.989601</v>
      </c>
      <c r="X666" s="20">
        <v>0.627314</v>
      </c>
      <c r="Y666" s="20">
        <v>44.3219</v>
      </c>
      <c r="Z666" s="19">
        <v>0.833563</v>
      </c>
      <c r="AA666" s="20">
        <v>3.60084</v>
      </c>
      <c r="AB666" s="20">
        <v>228.543</v>
      </c>
      <c r="AC666" s="19">
        <v>0</v>
      </c>
      <c r="AD666" s="20">
        <v>0</v>
      </c>
      <c r="AE666" s="20">
        <v>0</v>
      </c>
      <c r="AF666" s="19">
        <v>0.837495</v>
      </c>
      <c r="AG666" s="20">
        <v>0.00535841</v>
      </c>
      <c r="AH666" s="20">
        <v>105.326</v>
      </c>
      <c r="AI666" s="19">
        <v>0</v>
      </c>
      <c r="AJ666" s="20">
        <v>0</v>
      </c>
      <c r="AK666" s="20">
        <v>0</v>
      </c>
      <c r="AL666" s="19">
        <v>0</v>
      </c>
      <c r="AM666" s="20">
        <v>0</v>
      </c>
      <c r="AN666" s="20">
        <v>0</v>
      </c>
      <c r="AO666" s="19">
        <v>0</v>
      </c>
      <c r="AP666" s="20">
        <v>0</v>
      </c>
      <c r="AQ666" s="20">
        <v>0</v>
      </c>
    </row>
    <row r="667" spans="1:4" ht="17.25">
      <c r="A667" s="10">
        <v>0.45972222222222198</v>
      </c>
      <c r="B667" s="19">
        <v>0.805479</v>
      </c>
      <c r="C667" s="20">
        <v>26.9373</v>
      </c>
      <c r="D667" s="20">
        <v>947.52</v>
      </c>
      <c r="E667" s="19">
        <v>0.891178</v>
      </c>
      <c r="F667" s="20">
        <v>28.0909</v>
      </c>
      <c r="G667" s="20">
        <v>1102.24</v>
      </c>
      <c r="H667" s="19">
        <v>0.899605</v>
      </c>
      <c r="I667" s="20">
        <v>17.456</v>
      </c>
      <c r="J667" s="20">
        <v>977.032</v>
      </c>
      <c r="K667" s="19">
        <v>0.683293</v>
      </c>
      <c r="L667" s="20">
        <v>0.0400649</v>
      </c>
      <c r="M667" s="20">
        <v>536.156</v>
      </c>
      <c r="N667" s="19">
        <v>0.808824</v>
      </c>
      <c r="O667" s="20">
        <v>26.9832</v>
      </c>
      <c r="P667" s="20">
        <v>949.737</v>
      </c>
      <c r="Q667" s="19">
        <v>0.767047</v>
      </c>
      <c r="R667" s="20">
        <v>1.62561</v>
      </c>
      <c r="S667" s="20">
        <v>49.9486</v>
      </c>
      <c r="T667" s="19">
        <v>0.962248</v>
      </c>
      <c r="U667" s="20">
        <v>0.538392</v>
      </c>
      <c r="V667" s="20">
        <v>113.385</v>
      </c>
      <c r="W667" s="19">
        <v>0.989382</v>
      </c>
      <c r="X667" s="20">
        <v>0.625375</v>
      </c>
      <c r="Y667" s="20">
        <v>44.3322</v>
      </c>
      <c r="Z667" s="19">
        <v>0.834894</v>
      </c>
      <c r="AA667" s="20">
        <v>3.58224</v>
      </c>
      <c r="AB667" s="20">
        <v>228.605</v>
      </c>
      <c r="AC667" s="19">
        <v>0</v>
      </c>
      <c r="AD667" s="20">
        <v>0</v>
      </c>
      <c r="AE667" s="20">
        <v>0</v>
      </c>
      <c r="AF667" s="19">
        <v>0</v>
      </c>
      <c r="AG667" s="20">
        <v>0</v>
      </c>
      <c r="AH667" s="20">
        <v>105.326</v>
      </c>
      <c r="AI667" s="19">
        <v>0</v>
      </c>
      <c r="AJ667" s="20">
        <v>0</v>
      </c>
      <c r="AK667" s="20">
        <v>0</v>
      </c>
      <c r="AL667" s="19">
        <v>0</v>
      </c>
      <c r="AM667" s="20">
        <v>0</v>
      </c>
      <c r="AN667" s="20">
        <v>0</v>
      </c>
      <c r="AO667" s="19">
        <v>0</v>
      </c>
      <c r="AP667" s="20">
        <v>0</v>
      </c>
      <c r="AQ667" s="20">
        <v>0</v>
      </c>
    </row>
    <row r="668" spans="1:4" ht="17.25">
      <c r="A668" s="10">
        <v>0.46041666666666697</v>
      </c>
      <c r="B668" s="19">
        <v>0.806342</v>
      </c>
      <c r="C668" s="20">
        <v>26.9462</v>
      </c>
      <c r="D668" s="20">
        <v>947.976</v>
      </c>
      <c r="E668" s="19">
        <v>0.891212</v>
      </c>
      <c r="F668" s="20">
        <v>28.0488</v>
      </c>
      <c r="G668" s="20">
        <v>1102.72</v>
      </c>
      <c r="H668" s="19">
        <v>0.899812</v>
      </c>
      <c r="I668" s="20">
        <v>17.4349</v>
      </c>
      <c r="J668" s="20">
        <v>977.327</v>
      </c>
      <c r="K668" s="19">
        <v>0.685381</v>
      </c>
      <c r="L668" s="20">
        <v>0.0401517</v>
      </c>
      <c r="M668" s="20">
        <v>536.156</v>
      </c>
      <c r="N668" s="19">
        <v>0.80981</v>
      </c>
      <c r="O668" s="20">
        <v>26.9973</v>
      </c>
      <c r="P668" s="20">
        <v>950.18</v>
      </c>
      <c r="Q668" s="19">
        <v>0.766714</v>
      </c>
      <c r="R668" s="20">
        <v>1.62718</v>
      </c>
      <c r="S668" s="20">
        <v>49.9757</v>
      </c>
      <c r="T668" s="19">
        <v>0.962919</v>
      </c>
      <c r="U668" s="20">
        <v>0.53794</v>
      </c>
      <c r="V668" s="20">
        <v>113.395</v>
      </c>
      <c r="W668" s="19">
        <v>0.989432</v>
      </c>
      <c r="X668" s="20">
        <v>0.624948</v>
      </c>
      <c r="Y668" s="20">
        <v>44.3426</v>
      </c>
      <c r="Z668" s="19">
        <v>0.836429</v>
      </c>
      <c r="AA668" s="20">
        <v>3.58486</v>
      </c>
      <c r="AB668" s="20">
        <v>228.664</v>
      </c>
      <c r="AC668" s="19">
        <v>0</v>
      </c>
      <c r="AD668" s="20">
        <v>0</v>
      </c>
      <c r="AE668" s="20">
        <v>0</v>
      </c>
      <c r="AF668" s="19">
        <v>0</v>
      </c>
      <c r="AG668" s="20">
        <v>0</v>
      </c>
      <c r="AH668" s="20">
        <v>105.326</v>
      </c>
      <c r="AI668" s="19">
        <v>0</v>
      </c>
      <c r="AJ668" s="20">
        <v>0</v>
      </c>
      <c r="AK668" s="20">
        <v>0</v>
      </c>
      <c r="AL668" s="19">
        <v>0</v>
      </c>
      <c r="AM668" s="20">
        <v>0</v>
      </c>
      <c r="AN668" s="20">
        <v>0</v>
      </c>
      <c r="AO668" s="19">
        <v>0</v>
      </c>
      <c r="AP668" s="20">
        <v>0</v>
      </c>
      <c r="AQ668" s="20">
        <v>0</v>
      </c>
    </row>
    <row r="669" spans="1:4" ht="17.25">
      <c r="A669" s="10">
        <v>0.46111111111111103</v>
      </c>
      <c r="B669" s="19">
        <v>0.809121</v>
      </c>
      <c r="C669" s="20">
        <v>27.0671</v>
      </c>
      <c r="D669" s="20">
        <v>948.419</v>
      </c>
      <c r="E669" s="19">
        <v>0.89226</v>
      </c>
      <c r="F669" s="20">
        <v>28.157</v>
      </c>
      <c r="G669" s="20">
        <v>1103.18</v>
      </c>
      <c r="H669" s="19">
        <v>0.900603</v>
      </c>
      <c r="I669" s="20">
        <v>17.5026</v>
      </c>
      <c r="J669" s="20">
        <v>977.613</v>
      </c>
      <c r="K669" s="19">
        <v>0.683559</v>
      </c>
      <c r="L669" s="20">
        <v>0.0396515</v>
      </c>
      <c r="M669" s="20">
        <v>536.157</v>
      </c>
      <c r="N669" s="19">
        <v>0.811727</v>
      </c>
      <c r="O669" s="20">
        <v>27.1096</v>
      </c>
      <c r="P669" s="20">
        <v>950.638</v>
      </c>
      <c r="Q669" s="19">
        <v>0.768907</v>
      </c>
      <c r="R669" s="20">
        <v>1.63035</v>
      </c>
      <c r="S669" s="20">
        <v>50.0033</v>
      </c>
      <c r="T669" s="19">
        <v>0.963411</v>
      </c>
      <c r="U669" s="20">
        <v>0.538403</v>
      </c>
      <c r="V669" s="20">
        <v>113.404</v>
      </c>
      <c r="W669" s="19">
        <v>0.989217</v>
      </c>
      <c r="X669" s="20">
        <v>0.622972</v>
      </c>
      <c r="Y669" s="20">
        <v>44.353</v>
      </c>
      <c r="Z669" s="19">
        <v>0.843948</v>
      </c>
      <c r="AA669" s="20">
        <v>3.58487</v>
      </c>
      <c r="AB669" s="20">
        <v>228.724</v>
      </c>
      <c r="AC669" s="19">
        <v>0</v>
      </c>
      <c r="AD669" s="20">
        <v>0</v>
      </c>
      <c r="AE669" s="20">
        <v>0</v>
      </c>
      <c r="AF669" s="19">
        <v>0.895535</v>
      </c>
      <c r="AG669" s="20">
        <v>5.80251</v>
      </c>
      <c r="AH669" s="20">
        <v>105.343</v>
      </c>
      <c r="AI669" s="19">
        <v>0</v>
      </c>
      <c r="AJ669" s="20">
        <v>0</v>
      </c>
      <c r="AK669" s="20">
        <v>0</v>
      </c>
      <c r="AL669" s="19">
        <v>0</v>
      </c>
      <c r="AM669" s="20">
        <v>0</v>
      </c>
      <c r="AN669" s="20">
        <v>0</v>
      </c>
      <c r="AO669" s="19">
        <v>0</v>
      </c>
      <c r="AP669" s="20">
        <v>0</v>
      </c>
      <c r="AQ669" s="20">
        <v>0</v>
      </c>
    </row>
    <row r="670" spans="1:4" ht="17.25">
      <c r="A670" s="10">
        <v>0.46180555555555602</v>
      </c>
      <c r="B670" s="19">
        <v>0.808911</v>
      </c>
      <c r="C670" s="20">
        <v>27.0298</v>
      </c>
      <c r="D670" s="20">
        <v>948.877</v>
      </c>
      <c r="E670" s="19">
        <v>0.892541</v>
      </c>
      <c r="F670" s="20">
        <v>28.1596</v>
      </c>
      <c r="G670" s="20">
        <v>1103.65</v>
      </c>
      <c r="H670" s="19">
        <v>0.900823</v>
      </c>
      <c r="I670" s="20">
        <v>17.484</v>
      </c>
      <c r="J670" s="20">
        <v>977.9</v>
      </c>
      <c r="K670" s="19">
        <v>0.684047</v>
      </c>
      <c r="L670" s="20">
        <v>0.0394556</v>
      </c>
      <c r="M670" s="20">
        <v>536.158</v>
      </c>
      <c r="N670" s="19">
        <v>0.812322</v>
      </c>
      <c r="O670" s="20">
        <v>27.0688</v>
      </c>
      <c r="P670" s="20">
        <v>951.082</v>
      </c>
      <c r="Q670" s="19">
        <v>0.768737</v>
      </c>
      <c r="R670" s="20">
        <v>1.6311</v>
      </c>
      <c r="S670" s="20">
        <v>50.03</v>
      </c>
      <c r="T670" s="19">
        <v>0.963777</v>
      </c>
      <c r="U670" s="20">
        <v>0.53754</v>
      </c>
      <c r="V670" s="20">
        <v>113.412</v>
      </c>
      <c r="W670" s="19">
        <v>0.989288</v>
      </c>
      <c r="X670" s="20">
        <v>0.622748</v>
      </c>
      <c r="Y670" s="20">
        <v>44.3635</v>
      </c>
      <c r="Z670" s="19">
        <v>0.842622</v>
      </c>
      <c r="AA670" s="20">
        <v>3.58869</v>
      </c>
      <c r="AB670" s="20">
        <v>228.783</v>
      </c>
      <c r="AC670" s="19">
        <v>0</v>
      </c>
      <c r="AD670" s="20">
        <v>0</v>
      </c>
      <c r="AE670" s="20">
        <v>0</v>
      </c>
      <c r="AF670" s="19">
        <v>0.894679</v>
      </c>
      <c r="AG670" s="20">
        <v>5.76795</v>
      </c>
      <c r="AH670" s="20">
        <v>105.439</v>
      </c>
      <c r="AI670" s="19">
        <v>0</v>
      </c>
      <c r="AJ670" s="20">
        <v>0</v>
      </c>
      <c r="AK670" s="20">
        <v>0</v>
      </c>
      <c r="AL670" s="19">
        <v>0</v>
      </c>
      <c r="AM670" s="20">
        <v>0</v>
      </c>
      <c r="AN670" s="20">
        <v>0</v>
      </c>
      <c r="AO670" s="19">
        <v>0</v>
      </c>
      <c r="AP670" s="20">
        <v>0</v>
      </c>
      <c r="AQ670" s="20">
        <v>0</v>
      </c>
    </row>
    <row r="671" spans="1:4" ht="17.25">
      <c r="A671" s="10">
        <v>0.46250000000000002</v>
      </c>
      <c r="B671" s="19">
        <v>0.806776</v>
      </c>
      <c r="C671" s="20">
        <v>27.0044</v>
      </c>
      <c r="D671" s="20">
        <v>949.32</v>
      </c>
      <c r="E671" s="19">
        <v>0.891503</v>
      </c>
      <c r="F671" s="20">
        <v>28.1157</v>
      </c>
      <c r="G671" s="20">
        <v>1104.11</v>
      </c>
      <c r="H671" s="19">
        <v>0.900089</v>
      </c>
      <c r="I671" s="20">
        <v>17.4777</v>
      </c>
      <c r="J671" s="20">
        <v>978.196</v>
      </c>
      <c r="K671" s="19">
        <v>0.683325</v>
      </c>
      <c r="L671" s="20">
        <v>0.0397297</v>
      </c>
      <c r="M671" s="20">
        <v>536.159</v>
      </c>
      <c r="N671" s="19">
        <v>0.810972</v>
      </c>
      <c r="O671" s="20">
        <v>27.0578</v>
      </c>
      <c r="P671" s="20">
        <v>951.541</v>
      </c>
      <c r="Q671" s="19">
        <v>0.767939</v>
      </c>
      <c r="R671" s="20">
        <v>1.63092</v>
      </c>
      <c r="S671" s="20">
        <v>50.0576</v>
      </c>
      <c r="T671" s="19">
        <v>0.963287</v>
      </c>
      <c r="U671" s="20">
        <v>0.538043</v>
      </c>
      <c r="V671" s="20">
        <v>113.421</v>
      </c>
      <c r="W671" s="19">
        <v>0.989477</v>
      </c>
      <c r="X671" s="20">
        <v>0.623912</v>
      </c>
      <c r="Y671" s="20">
        <v>44.3739</v>
      </c>
      <c r="Z671" s="19">
        <v>0.841347</v>
      </c>
      <c r="AA671" s="20">
        <v>3.56687</v>
      </c>
      <c r="AB671" s="20">
        <v>228.841</v>
      </c>
      <c r="AC671" s="19">
        <v>0</v>
      </c>
      <c r="AD671" s="20">
        <v>0</v>
      </c>
      <c r="AE671" s="20">
        <v>0</v>
      </c>
      <c r="AF671" s="19">
        <v>0.897985</v>
      </c>
      <c r="AG671" s="20">
        <v>5.81056</v>
      </c>
      <c r="AH671" s="20">
        <v>105.539</v>
      </c>
      <c r="AI671" s="19">
        <v>0</v>
      </c>
      <c r="AJ671" s="20">
        <v>0</v>
      </c>
      <c r="AK671" s="20">
        <v>0</v>
      </c>
      <c r="AL671" s="19">
        <v>0</v>
      </c>
      <c r="AM671" s="20">
        <v>0</v>
      </c>
      <c r="AN671" s="20">
        <v>0</v>
      </c>
      <c r="AO671" s="19">
        <v>0</v>
      </c>
      <c r="AP671" s="20">
        <v>0</v>
      </c>
      <c r="AQ671" s="20">
        <v>0</v>
      </c>
    </row>
    <row r="672" spans="1:4" ht="17.25">
      <c r="A672" s="10">
        <v>0.46319444444444402</v>
      </c>
      <c r="B672" s="19">
        <v>0.806744</v>
      </c>
      <c r="C672" s="20">
        <v>26.8796</v>
      </c>
      <c r="D672" s="20">
        <v>949.776</v>
      </c>
      <c r="E672" s="19">
        <v>0.891793</v>
      </c>
      <c r="F672" s="20">
        <v>28.0126</v>
      </c>
      <c r="G672" s="20">
        <v>1104.59</v>
      </c>
      <c r="H672" s="19">
        <v>0.900023</v>
      </c>
      <c r="I672" s="20">
        <v>17.4159</v>
      </c>
      <c r="J672" s="20">
        <v>978.492</v>
      </c>
      <c r="K672" s="19">
        <v>0.876985</v>
      </c>
      <c r="L672" s="20">
        <v>5.79659</v>
      </c>
      <c r="M672" s="20">
        <v>536.205</v>
      </c>
      <c r="N672" s="19">
        <v>0.810292</v>
      </c>
      <c r="O672" s="20">
        <v>26.921</v>
      </c>
      <c r="P672" s="20">
        <v>951.99</v>
      </c>
      <c r="Q672" s="19">
        <v>0.768023</v>
      </c>
      <c r="R672" s="20">
        <v>1.63046</v>
      </c>
      <c r="S672" s="20">
        <v>50.0843</v>
      </c>
      <c r="T672" s="19">
        <v>0.963433</v>
      </c>
      <c r="U672" s="20">
        <v>0.538223</v>
      </c>
      <c r="V672" s="20">
        <v>113.43</v>
      </c>
      <c r="W672" s="19">
        <v>0.989345</v>
      </c>
      <c r="X672" s="20">
        <v>0.622213</v>
      </c>
      <c r="Y672" s="20">
        <v>44.3841</v>
      </c>
      <c r="Z672" s="19">
        <v>0.840918</v>
      </c>
      <c r="AA672" s="20">
        <v>3.57993</v>
      </c>
      <c r="AB672" s="20">
        <v>228.904</v>
      </c>
      <c r="AC672" s="19">
        <v>0</v>
      </c>
      <c r="AD672" s="20">
        <v>0</v>
      </c>
      <c r="AE672" s="20">
        <v>0</v>
      </c>
      <c r="AF672" s="19">
        <v>0.882468</v>
      </c>
      <c r="AG672" s="20">
        <v>5.275</v>
      </c>
      <c r="AH672" s="20">
        <v>105.634</v>
      </c>
      <c r="AI672" s="19">
        <v>0</v>
      </c>
      <c r="AJ672" s="20">
        <v>0</v>
      </c>
      <c r="AK672" s="20">
        <v>0</v>
      </c>
      <c r="AL672" s="19">
        <v>0</v>
      </c>
      <c r="AM672" s="20">
        <v>0</v>
      </c>
      <c r="AN672" s="20">
        <v>0</v>
      </c>
      <c r="AO672" s="19">
        <v>0</v>
      </c>
      <c r="AP672" s="20">
        <v>0</v>
      </c>
      <c r="AQ672" s="20">
        <v>0</v>
      </c>
    </row>
    <row r="673" spans="1:4" ht="17.25">
      <c r="A673" s="10">
        <v>0.46388888888888902</v>
      </c>
      <c r="B673" s="19">
        <v>0.808365</v>
      </c>
      <c r="C673" s="20">
        <v>26.9059</v>
      </c>
      <c r="D673" s="20">
        <v>950.224</v>
      </c>
      <c r="E673" s="19">
        <v>0.892176</v>
      </c>
      <c r="F673" s="20">
        <v>28.0275</v>
      </c>
      <c r="G673" s="20">
        <v>1105.06</v>
      </c>
      <c r="H673" s="19">
        <v>0.900595</v>
      </c>
      <c r="I673" s="20">
        <v>17.4221</v>
      </c>
      <c r="J673" s="20">
        <v>978.782</v>
      </c>
      <c r="K673" s="19">
        <v>0.685097</v>
      </c>
      <c r="L673" s="20">
        <v>0.0395877</v>
      </c>
      <c r="M673" s="20">
        <v>536.215</v>
      </c>
      <c r="N673" s="19">
        <v>0.81163</v>
      </c>
      <c r="O673" s="20">
        <v>26.9512</v>
      </c>
      <c r="P673" s="20">
        <v>952.431</v>
      </c>
      <c r="Q673" s="19">
        <v>0.768426</v>
      </c>
      <c r="R673" s="20">
        <v>1.62312</v>
      </c>
      <c r="S673" s="20">
        <v>50.1115</v>
      </c>
      <c r="T673" s="19">
        <v>0.964293</v>
      </c>
      <c r="U673" s="20">
        <v>0.536473</v>
      </c>
      <c r="V673" s="20">
        <v>113.439</v>
      </c>
      <c r="W673" s="19">
        <v>0.989201</v>
      </c>
      <c r="X673" s="20">
        <v>0.61945</v>
      </c>
      <c r="Y673" s="20">
        <v>44.3946</v>
      </c>
      <c r="Z673" s="19">
        <v>0.841993</v>
      </c>
      <c r="AA673" s="20">
        <v>3.57627</v>
      </c>
      <c r="AB673" s="20">
        <v>228.963</v>
      </c>
      <c r="AC673" s="19">
        <v>0</v>
      </c>
      <c r="AD673" s="20">
        <v>0</v>
      </c>
      <c r="AE673" s="20">
        <v>0</v>
      </c>
      <c r="AF673" s="19">
        <v>0.812048</v>
      </c>
      <c r="AG673" s="20">
        <v>0.00524899</v>
      </c>
      <c r="AH673" s="20">
        <v>105.645</v>
      </c>
      <c r="AI673" s="19">
        <v>0</v>
      </c>
      <c r="AJ673" s="20">
        <v>0</v>
      </c>
      <c r="AK673" s="20">
        <v>0</v>
      </c>
      <c r="AL673" s="19">
        <v>0</v>
      </c>
      <c r="AM673" s="20">
        <v>0</v>
      </c>
      <c r="AN673" s="20">
        <v>0</v>
      </c>
      <c r="AO673" s="19">
        <v>0</v>
      </c>
      <c r="AP673" s="20">
        <v>0</v>
      </c>
      <c r="AQ673" s="20">
        <v>0</v>
      </c>
    </row>
    <row r="674" spans="1:4" ht="17.25">
      <c r="A674" s="10">
        <v>0.46458333333333302</v>
      </c>
      <c r="B674" s="19">
        <v>0.810359</v>
      </c>
      <c r="C674" s="20">
        <v>26.9778</v>
      </c>
      <c r="D674" s="20">
        <v>950.667</v>
      </c>
      <c r="E674" s="19">
        <v>0.892978</v>
      </c>
      <c r="F674" s="20">
        <v>28.0879</v>
      </c>
      <c r="G674" s="20">
        <v>1105.52</v>
      </c>
      <c r="H674" s="19">
        <v>0.901141</v>
      </c>
      <c r="I674" s="20">
        <v>17.4423</v>
      </c>
      <c r="J674" s="20">
        <v>979.068</v>
      </c>
      <c r="K674" s="19">
        <v>0.684992</v>
      </c>
      <c r="L674" s="20">
        <v>0.0395475</v>
      </c>
      <c r="M674" s="20">
        <v>536.216</v>
      </c>
      <c r="N674" s="19">
        <v>0.813709</v>
      </c>
      <c r="O674" s="20">
        <v>27.014</v>
      </c>
      <c r="P674" s="20">
        <v>952.874</v>
      </c>
      <c r="Q674" s="19">
        <v>0.769424</v>
      </c>
      <c r="R674" s="20">
        <v>1.62782</v>
      </c>
      <c r="S674" s="20">
        <v>50.1386</v>
      </c>
      <c r="T674" s="19">
        <v>0.963555</v>
      </c>
      <c r="U674" s="20">
        <v>0.536712</v>
      </c>
      <c r="V674" s="20">
        <v>113.448</v>
      </c>
      <c r="W674" s="19">
        <v>0.989107</v>
      </c>
      <c r="X674" s="20">
        <v>0.620652</v>
      </c>
      <c r="Y674" s="20">
        <v>44.4048</v>
      </c>
      <c r="Z674" s="19">
        <v>0.837292</v>
      </c>
      <c r="AA674" s="20">
        <v>3.57114</v>
      </c>
      <c r="AB674" s="20">
        <v>229.021</v>
      </c>
      <c r="AC674" s="19">
        <v>0</v>
      </c>
      <c r="AD674" s="20">
        <v>0</v>
      </c>
      <c r="AE674" s="20">
        <v>0</v>
      </c>
      <c r="AF674" s="19">
        <v>0</v>
      </c>
      <c r="AG674" s="20">
        <v>0</v>
      </c>
      <c r="AH674" s="20">
        <v>105.645</v>
      </c>
      <c r="AI674" s="19">
        <v>0</v>
      </c>
      <c r="AJ674" s="20">
        <v>0</v>
      </c>
      <c r="AK674" s="20">
        <v>0</v>
      </c>
      <c r="AL674" s="19">
        <v>0</v>
      </c>
      <c r="AM674" s="20">
        <v>0</v>
      </c>
      <c r="AN674" s="20">
        <v>0</v>
      </c>
      <c r="AO674" s="19">
        <v>0</v>
      </c>
      <c r="AP674" s="20">
        <v>0</v>
      </c>
      <c r="AQ674" s="20">
        <v>0</v>
      </c>
    </row>
    <row r="675" spans="1:4" ht="17.25">
      <c r="A675" s="10">
        <v>0.46527777777777801</v>
      </c>
      <c r="B675" s="19">
        <v>0.811038</v>
      </c>
      <c r="C675" s="20">
        <v>27.08</v>
      </c>
      <c r="D675" s="20">
        <v>951.124</v>
      </c>
      <c r="E675" s="19">
        <v>0.893471</v>
      </c>
      <c r="F675" s="20">
        <v>28.1567</v>
      </c>
      <c r="G675" s="20">
        <v>1105.98</v>
      </c>
      <c r="H675" s="19">
        <v>0.901454</v>
      </c>
      <c r="I675" s="20">
        <v>17.4892</v>
      </c>
      <c r="J675" s="20">
        <v>979.354</v>
      </c>
      <c r="K675" s="19">
        <v>0.685491</v>
      </c>
      <c r="L675" s="20">
        <v>0.0395004</v>
      </c>
      <c r="M675" s="20">
        <v>536.216</v>
      </c>
      <c r="N675" s="19">
        <v>0.814715</v>
      </c>
      <c r="O675" s="20">
        <v>27.1242</v>
      </c>
      <c r="P675" s="20">
        <v>953.333</v>
      </c>
      <c r="Q675" s="19">
        <v>0.768809</v>
      </c>
      <c r="R675" s="20">
        <v>1.62581</v>
      </c>
      <c r="S675" s="20">
        <v>50.1661</v>
      </c>
      <c r="T675" s="19">
        <v>0.963916</v>
      </c>
      <c r="U675" s="20">
        <v>0.537975</v>
      </c>
      <c r="V675" s="20">
        <v>113.457</v>
      </c>
      <c r="W675" s="19">
        <v>0.989203</v>
      </c>
      <c r="X675" s="20">
        <v>0.621451</v>
      </c>
      <c r="Y675" s="20">
        <v>44.4151</v>
      </c>
      <c r="Z675" s="19">
        <v>0.837742</v>
      </c>
      <c r="AA675" s="20">
        <v>3.55918</v>
      </c>
      <c r="AB675" s="20">
        <v>229.081</v>
      </c>
      <c r="AC675" s="19">
        <v>0</v>
      </c>
      <c r="AD675" s="20">
        <v>0</v>
      </c>
      <c r="AE675" s="20">
        <v>0</v>
      </c>
      <c r="AF675" s="19">
        <v>0</v>
      </c>
      <c r="AG675" s="20">
        <v>0</v>
      </c>
      <c r="AH675" s="20">
        <v>105.645</v>
      </c>
      <c r="AI675" s="19">
        <v>0</v>
      </c>
      <c r="AJ675" s="20">
        <v>0</v>
      </c>
      <c r="AK675" s="20">
        <v>0</v>
      </c>
      <c r="AL675" s="19">
        <v>0</v>
      </c>
      <c r="AM675" s="20">
        <v>0</v>
      </c>
      <c r="AN675" s="20">
        <v>0</v>
      </c>
      <c r="AO675" s="19">
        <v>0</v>
      </c>
      <c r="AP675" s="20">
        <v>0</v>
      </c>
      <c r="AQ675" s="20">
        <v>0</v>
      </c>
    </row>
    <row r="676" spans="1:4" ht="17.25">
      <c r="A676" s="10">
        <v>0.46597222222222201</v>
      </c>
      <c r="B676" s="19">
        <v>0.809223</v>
      </c>
      <c r="C676" s="20">
        <v>27.0565</v>
      </c>
      <c r="D676" s="20">
        <v>951.583</v>
      </c>
      <c r="E676" s="19">
        <v>0.892529</v>
      </c>
      <c r="F676" s="20">
        <v>28.1511</v>
      </c>
      <c r="G676" s="20">
        <v>1106.47</v>
      </c>
      <c r="H676" s="19">
        <v>0.901099</v>
      </c>
      <c r="I676" s="20">
        <v>17.5097</v>
      </c>
      <c r="J676" s="20">
        <v>979.651</v>
      </c>
      <c r="K676" s="19">
        <v>0.684244</v>
      </c>
      <c r="L676" s="20">
        <v>0.0396181</v>
      </c>
      <c r="M676" s="20">
        <v>536.217</v>
      </c>
      <c r="N676" s="19">
        <v>0.812517</v>
      </c>
      <c r="O676" s="20">
        <v>27.1038</v>
      </c>
      <c r="P676" s="20">
        <v>953.792</v>
      </c>
      <c r="Q676" s="19">
        <v>0.768377</v>
      </c>
      <c r="R676" s="20">
        <v>1.62782</v>
      </c>
      <c r="S676" s="20">
        <v>50.1933</v>
      </c>
      <c r="T676" s="19">
        <v>0.96344</v>
      </c>
      <c r="U676" s="20">
        <v>0.535831</v>
      </c>
      <c r="V676" s="20">
        <v>113.466</v>
      </c>
      <c r="W676" s="19">
        <v>0.989185</v>
      </c>
      <c r="X676" s="20">
        <v>0.621604</v>
      </c>
      <c r="Y676" s="20">
        <v>44.4254</v>
      </c>
      <c r="Z676" s="19">
        <v>0.836417</v>
      </c>
      <c r="AA676" s="20">
        <v>3.55985</v>
      </c>
      <c r="AB676" s="20">
        <v>229.142</v>
      </c>
      <c r="AC676" s="19">
        <v>0</v>
      </c>
      <c r="AD676" s="20">
        <v>0</v>
      </c>
      <c r="AE676" s="20">
        <v>0</v>
      </c>
      <c r="AF676" s="19">
        <v>0.80728</v>
      </c>
      <c r="AG676" s="20">
        <v>0.00513201</v>
      </c>
      <c r="AH676" s="20">
        <v>105.645</v>
      </c>
      <c r="AI676" s="19">
        <v>0</v>
      </c>
      <c r="AJ676" s="20">
        <v>0</v>
      </c>
      <c r="AK676" s="20">
        <v>0</v>
      </c>
      <c r="AL676" s="19">
        <v>0</v>
      </c>
      <c r="AM676" s="20">
        <v>0</v>
      </c>
      <c r="AN676" s="20">
        <v>0</v>
      </c>
      <c r="AO676" s="19">
        <v>0</v>
      </c>
      <c r="AP676" s="20">
        <v>0</v>
      </c>
      <c r="AQ676" s="20">
        <v>0</v>
      </c>
    </row>
    <row r="677" spans="1:4" ht="17.25">
      <c r="A677" s="10">
        <v>0.46666666666666701</v>
      </c>
      <c r="B677" s="19">
        <v>0.809177</v>
      </c>
      <c r="C677" s="20">
        <v>27.0339</v>
      </c>
      <c r="D677" s="20">
        <v>952.027</v>
      </c>
      <c r="E677" s="19">
        <v>0.892668</v>
      </c>
      <c r="F677" s="20">
        <v>28.1788</v>
      </c>
      <c r="G677" s="20">
        <v>1106.93</v>
      </c>
      <c r="H677" s="19">
        <v>0.900947</v>
      </c>
      <c r="I677" s="20">
        <v>17.5112</v>
      </c>
      <c r="J677" s="20">
        <v>979.948</v>
      </c>
      <c r="K677" s="19">
        <v>0.684546</v>
      </c>
      <c r="L677" s="20">
        <v>0.0396475</v>
      </c>
      <c r="M677" s="20">
        <v>536.218</v>
      </c>
      <c r="N677" s="19">
        <v>0.812448</v>
      </c>
      <c r="O677" s="20">
        <v>27.0704</v>
      </c>
      <c r="P677" s="20">
        <v>954.244</v>
      </c>
      <c r="Q677" s="19">
        <v>0.768404</v>
      </c>
      <c r="R677" s="20">
        <v>1.62885</v>
      </c>
      <c r="S677" s="20">
        <v>50.2195</v>
      </c>
      <c r="T677" s="19">
        <v>0.962823</v>
      </c>
      <c r="U677" s="20">
        <v>0.537002</v>
      </c>
      <c r="V677" s="20">
        <v>113.475</v>
      </c>
      <c r="W677" s="19">
        <v>0.989249</v>
      </c>
      <c r="X677" s="20">
        <v>0.622405</v>
      </c>
      <c r="Y677" s="20">
        <v>44.4358</v>
      </c>
      <c r="Z677" s="19">
        <v>0.835964</v>
      </c>
      <c r="AA677" s="20">
        <v>3.56237</v>
      </c>
      <c r="AB677" s="20">
        <v>229.201</v>
      </c>
      <c r="AC677" s="19">
        <v>0</v>
      </c>
      <c r="AD677" s="20">
        <v>0</v>
      </c>
      <c r="AE677" s="20">
        <v>0</v>
      </c>
      <c r="AF677" s="19">
        <v>0.796626</v>
      </c>
      <c r="AG677" s="20">
        <v>0.00516425</v>
      </c>
      <c r="AH677" s="20">
        <v>105.645</v>
      </c>
      <c r="AI677" s="19">
        <v>0</v>
      </c>
      <c r="AJ677" s="20">
        <v>0</v>
      </c>
      <c r="AK677" s="20">
        <v>0</v>
      </c>
      <c r="AL677" s="19">
        <v>0</v>
      </c>
      <c r="AM677" s="20">
        <v>0</v>
      </c>
      <c r="AN677" s="20">
        <v>0</v>
      </c>
      <c r="AO677" s="19">
        <v>0</v>
      </c>
      <c r="AP677" s="20">
        <v>0</v>
      </c>
      <c r="AQ677" s="20">
        <v>0</v>
      </c>
    </row>
    <row r="678" spans="1:4" ht="17.25">
      <c r="A678" s="10">
        <v>0.46736111111111101</v>
      </c>
      <c r="B678" s="19">
        <v>0.80916</v>
      </c>
      <c r="C678" s="20">
        <v>27.3179</v>
      </c>
      <c r="D678" s="20">
        <v>952.484</v>
      </c>
      <c r="E678" s="19">
        <v>0.891443</v>
      </c>
      <c r="F678" s="20">
        <v>28.1031</v>
      </c>
      <c r="G678" s="20">
        <v>1107.41</v>
      </c>
      <c r="H678" s="19">
        <v>0.899358</v>
      </c>
      <c r="I678" s="20">
        <v>17.4319</v>
      </c>
      <c r="J678" s="20">
        <v>980.243</v>
      </c>
      <c r="K678" s="19">
        <v>0.682673</v>
      </c>
      <c r="L678" s="20">
        <v>0.0397175</v>
      </c>
      <c r="M678" s="20">
        <v>536.218</v>
      </c>
      <c r="N678" s="19">
        <v>0.811821</v>
      </c>
      <c r="O678" s="20">
        <v>27.3397</v>
      </c>
      <c r="P678" s="20">
        <v>954.687</v>
      </c>
      <c r="Q678" s="19">
        <v>0.767314</v>
      </c>
      <c r="R678" s="20">
        <v>1.62975</v>
      </c>
      <c r="S678" s="20">
        <v>50.2471</v>
      </c>
      <c r="T678" s="19">
        <v>0.962722</v>
      </c>
      <c r="U678" s="20">
        <v>0.538017</v>
      </c>
      <c r="V678" s="20">
        <v>113.484</v>
      </c>
      <c r="W678" s="19">
        <v>0.989338</v>
      </c>
      <c r="X678" s="20">
        <v>0.623062</v>
      </c>
      <c r="Y678" s="20">
        <v>44.4462</v>
      </c>
      <c r="Z678" s="19">
        <v>0.834067</v>
      </c>
      <c r="AA678" s="20">
        <v>3.58563</v>
      </c>
      <c r="AB678" s="20">
        <v>229.26</v>
      </c>
      <c r="AC678" s="19">
        <v>0</v>
      </c>
      <c r="AD678" s="20">
        <v>0</v>
      </c>
      <c r="AE678" s="20">
        <v>0</v>
      </c>
      <c r="AF678" s="19">
        <v>0.829508</v>
      </c>
      <c r="AG678" s="20">
        <v>0.00530703</v>
      </c>
      <c r="AH678" s="20">
        <v>105.645</v>
      </c>
      <c r="AI678" s="19">
        <v>0</v>
      </c>
      <c r="AJ678" s="20">
        <v>0</v>
      </c>
      <c r="AK678" s="20">
        <v>0</v>
      </c>
      <c r="AL678" s="19">
        <v>0</v>
      </c>
      <c r="AM678" s="20">
        <v>0</v>
      </c>
      <c r="AN678" s="20">
        <v>0</v>
      </c>
      <c r="AO678" s="19">
        <v>0</v>
      </c>
      <c r="AP678" s="20">
        <v>0</v>
      </c>
      <c r="AQ678" s="20">
        <v>0</v>
      </c>
    </row>
    <row r="679" spans="1:4" ht="17.25">
      <c r="A679" s="10">
        <v>0.468055555555556</v>
      </c>
      <c r="B679" s="19">
        <v>0.815287</v>
      </c>
      <c r="C679" s="20">
        <v>27.7358</v>
      </c>
      <c r="D679" s="20">
        <v>952.944</v>
      </c>
      <c r="E679" s="19">
        <v>0.890245</v>
      </c>
      <c r="F679" s="20">
        <v>28.0205</v>
      </c>
      <c r="G679" s="20">
        <v>1107.86</v>
      </c>
      <c r="H679" s="19">
        <v>0.898789</v>
      </c>
      <c r="I679" s="20">
        <v>17.392</v>
      </c>
      <c r="J679" s="20">
        <v>980.529</v>
      </c>
      <c r="K679" s="19">
        <v>0.681991</v>
      </c>
      <c r="L679" s="20">
        <v>0.0399512</v>
      </c>
      <c r="M679" s="20">
        <v>536.219</v>
      </c>
      <c r="N679" s="19">
        <v>0.817249</v>
      </c>
      <c r="O679" s="20">
        <v>27.7793</v>
      </c>
      <c r="P679" s="20">
        <v>955.156</v>
      </c>
      <c r="Q679" s="19">
        <v>0.768093</v>
      </c>
      <c r="R679" s="20">
        <v>1.62982</v>
      </c>
      <c r="S679" s="20">
        <v>50.2746</v>
      </c>
      <c r="T679" s="19">
        <v>0.962959</v>
      </c>
      <c r="U679" s="20">
        <v>0.53736</v>
      </c>
      <c r="V679" s="20">
        <v>113.493</v>
      </c>
      <c r="W679" s="19">
        <v>0.989331</v>
      </c>
      <c r="X679" s="20">
        <v>0.622739</v>
      </c>
      <c r="Y679" s="20">
        <v>44.4566</v>
      </c>
      <c r="Z679" s="19">
        <v>0.836301</v>
      </c>
      <c r="AA679" s="20">
        <v>3.58852</v>
      </c>
      <c r="AB679" s="20">
        <v>229.319</v>
      </c>
      <c r="AC679" s="19">
        <v>0</v>
      </c>
      <c r="AD679" s="20">
        <v>0</v>
      </c>
      <c r="AE679" s="20">
        <v>0</v>
      </c>
      <c r="AF679" s="19">
        <v>0.834593</v>
      </c>
      <c r="AG679" s="20">
        <v>0.0052306</v>
      </c>
      <c r="AH679" s="20">
        <v>105.645</v>
      </c>
      <c r="AI679" s="19">
        <v>0</v>
      </c>
      <c r="AJ679" s="20">
        <v>0</v>
      </c>
      <c r="AK679" s="20">
        <v>0</v>
      </c>
      <c r="AL679" s="19">
        <v>0</v>
      </c>
      <c r="AM679" s="20">
        <v>0</v>
      </c>
      <c r="AN679" s="20">
        <v>0</v>
      </c>
      <c r="AO679" s="19">
        <v>0</v>
      </c>
      <c r="AP679" s="20">
        <v>0</v>
      </c>
      <c r="AQ679" s="20">
        <v>0</v>
      </c>
    </row>
    <row r="680" spans="1:4" ht="17.25">
      <c r="A680" s="10">
        <v>0.46875</v>
      </c>
      <c r="B680" s="19">
        <v>0.795803</v>
      </c>
      <c r="C680" s="20">
        <v>25.677</v>
      </c>
      <c r="D680" s="20">
        <v>953.394</v>
      </c>
      <c r="E680" s="19">
        <v>0.89154</v>
      </c>
      <c r="F680" s="20">
        <v>27.9086</v>
      </c>
      <c r="G680" s="20">
        <v>1108.32</v>
      </c>
      <c r="H680" s="19">
        <v>0.899907</v>
      </c>
      <c r="I680" s="20">
        <v>17.3397</v>
      </c>
      <c r="J680" s="20">
        <v>980.809</v>
      </c>
      <c r="K680" s="19">
        <v>0.683408</v>
      </c>
      <c r="L680" s="20">
        <v>0.0396098</v>
      </c>
      <c r="M680" s="20">
        <v>536.219</v>
      </c>
      <c r="N680" s="19">
        <v>0.79957</v>
      </c>
      <c r="O680" s="20">
        <v>25.714</v>
      </c>
      <c r="P680" s="20">
        <v>955.606</v>
      </c>
      <c r="Q680" s="19">
        <v>0.76754</v>
      </c>
      <c r="R680" s="20">
        <v>1.62412</v>
      </c>
      <c r="S680" s="20">
        <v>50.3013</v>
      </c>
      <c r="T680" s="19">
        <v>0.962501</v>
      </c>
      <c r="U680" s="20">
        <v>0.536614</v>
      </c>
      <c r="V680" s="20">
        <v>113.502</v>
      </c>
      <c r="W680" s="19">
        <v>0.989254</v>
      </c>
      <c r="X680" s="20">
        <v>0.621309</v>
      </c>
      <c r="Y680" s="20">
        <v>44.4669</v>
      </c>
      <c r="Z680" s="19">
        <v>0.836457</v>
      </c>
      <c r="AA680" s="20">
        <v>3.58111</v>
      </c>
      <c r="AB680" s="20">
        <v>229.381</v>
      </c>
      <c r="AC680" s="19">
        <v>0</v>
      </c>
      <c r="AD680" s="20">
        <v>0</v>
      </c>
      <c r="AE680" s="20">
        <v>0</v>
      </c>
      <c r="AF680" s="19">
        <v>0.84185</v>
      </c>
      <c r="AG680" s="20">
        <v>0.00526122</v>
      </c>
      <c r="AH680" s="20">
        <v>105.645</v>
      </c>
      <c r="AI680" s="19">
        <v>0</v>
      </c>
      <c r="AJ680" s="20">
        <v>0</v>
      </c>
      <c r="AK680" s="20">
        <v>0</v>
      </c>
      <c r="AL680" s="19">
        <v>0</v>
      </c>
      <c r="AM680" s="20">
        <v>0</v>
      </c>
      <c r="AN680" s="20">
        <v>0</v>
      </c>
      <c r="AO680" s="19">
        <v>0</v>
      </c>
      <c r="AP680" s="20">
        <v>0</v>
      </c>
      <c r="AQ680" s="20">
        <v>0</v>
      </c>
    </row>
    <row r="681" spans="1:4" ht="17.25">
      <c r="A681" s="10">
        <v>0.469444444444444</v>
      </c>
      <c r="B681" s="19">
        <v>0.795786</v>
      </c>
      <c r="C681" s="20">
        <v>25.6134</v>
      </c>
      <c r="D681" s="20">
        <v>953.828</v>
      </c>
      <c r="E681" s="19">
        <v>0.890662</v>
      </c>
      <c r="F681" s="20">
        <v>27.9328</v>
      </c>
      <c r="G681" s="20">
        <v>1108.81</v>
      </c>
      <c r="H681" s="19">
        <v>0.899611</v>
      </c>
      <c r="I681" s="20">
        <v>17.333</v>
      </c>
      <c r="J681" s="20">
        <v>981.103</v>
      </c>
      <c r="K681" s="19">
        <v>0.683529</v>
      </c>
      <c r="L681" s="20">
        <v>0.0397203</v>
      </c>
      <c r="M681" s="20">
        <v>536.22</v>
      </c>
      <c r="N681" s="19">
        <v>0.799212</v>
      </c>
      <c r="O681" s="20">
        <v>25.6577</v>
      </c>
      <c r="P681" s="20">
        <v>956.041</v>
      </c>
      <c r="Q681" s="19">
        <v>0.766878</v>
      </c>
      <c r="R681" s="20">
        <v>1.62576</v>
      </c>
      <c r="S681" s="20">
        <v>50.3283</v>
      </c>
      <c r="T681" s="19">
        <v>0.96219</v>
      </c>
      <c r="U681" s="20">
        <v>0.537631</v>
      </c>
      <c r="V681" s="20">
        <v>113.511</v>
      </c>
      <c r="W681" s="19">
        <v>0.989358</v>
      </c>
      <c r="X681" s="20">
        <v>0.623182</v>
      </c>
      <c r="Y681" s="20">
        <v>44.4773</v>
      </c>
      <c r="Z681" s="19">
        <v>0.833082</v>
      </c>
      <c r="AA681" s="20">
        <v>3.5566</v>
      </c>
      <c r="AB681" s="20">
        <v>229.44</v>
      </c>
      <c r="AC681" s="19">
        <v>0</v>
      </c>
      <c r="AD681" s="20">
        <v>0</v>
      </c>
      <c r="AE681" s="20">
        <v>0</v>
      </c>
      <c r="AF681" s="19">
        <v>0</v>
      </c>
      <c r="AG681" s="20">
        <v>0</v>
      </c>
      <c r="AH681" s="20">
        <v>105.645</v>
      </c>
      <c r="AI681" s="19">
        <v>0</v>
      </c>
      <c r="AJ681" s="20">
        <v>0</v>
      </c>
      <c r="AK681" s="20">
        <v>0</v>
      </c>
      <c r="AL681" s="19">
        <v>0</v>
      </c>
      <c r="AM681" s="20">
        <v>0</v>
      </c>
      <c r="AN681" s="20">
        <v>0</v>
      </c>
      <c r="AO681" s="19">
        <v>0</v>
      </c>
      <c r="AP681" s="20">
        <v>0</v>
      </c>
      <c r="AQ681" s="20">
        <v>0</v>
      </c>
    </row>
    <row r="682" spans="1:4" ht="17.25">
      <c r="A682" s="10">
        <v>0.47013888888888899</v>
      </c>
      <c r="B682" s="19">
        <v>0.796352</v>
      </c>
      <c r="C682" s="20">
        <v>25.607</v>
      </c>
      <c r="D682" s="20">
        <v>954.248</v>
      </c>
      <c r="E682" s="19">
        <v>0.891331</v>
      </c>
      <c r="F682" s="20">
        <v>27.8758</v>
      </c>
      <c r="G682" s="20">
        <v>1109.27</v>
      </c>
      <c r="H682" s="19">
        <v>0.899739</v>
      </c>
      <c r="I682" s="20">
        <v>17.3229</v>
      </c>
      <c r="J682" s="20">
        <v>981.396</v>
      </c>
      <c r="K682" s="19">
        <v>0.68413</v>
      </c>
      <c r="L682" s="20">
        <v>0.0396966</v>
      </c>
      <c r="M682" s="20">
        <v>536.221</v>
      </c>
      <c r="N682" s="19">
        <v>0.799576</v>
      </c>
      <c r="O682" s="20">
        <v>25.6543</v>
      </c>
      <c r="P682" s="20">
        <v>956.475</v>
      </c>
      <c r="Q682" s="19">
        <v>0.767431</v>
      </c>
      <c r="R682" s="20">
        <v>1.62773</v>
      </c>
      <c r="S682" s="20">
        <v>50.3559</v>
      </c>
      <c r="T682" s="19">
        <v>0.962714</v>
      </c>
      <c r="U682" s="20">
        <v>0.537833</v>
      </c>
      <c r="V682" s="20">
        <v>113.52</v>
      </c>
      <c r="W682" s="19">
        <v>0.989241</v>
      </c>
      <c r="X682" s="20">
        <v>0.622034</v>
      </c>
      <c r="Y682" s="20">
        <v>44.4878</v>
      </c>
      <c r="Z682" s="19">
        <v>0.839528</v>
      </c>
      <c r="AA682" s="20">
        <v>3.55</v>
      </c>
      <c r="AB682" s="20">
        <v>229.498</v>
      </c>
      <c r="AC682" s="19">
        <v>0</v>
      </c>
      <c r="AD682" s="20">
        <v>0</v>
      </c>
      <c r="AE682" s="20">
        <v>0</v>
      </c>
      <c r="AF682" s="19">
        <v>0.892331</v>
      </c>
      <c r="AG682" s="20">
        <v>5.6911</v>
      </c>
      <c r="AH682" s="20">
        <v>105.672</v>
      </c>
      <c r="AI682" s="19">
        <v>0</v>
      </c>
      <c r="AJ682" s="20">
        <v>0</v>
      </c>
      <c r="AK682" s="20">
        <v>0</v>
      </c>
      <c r="AL682" s="19">
        <v>0</v>
      </c>
      <c r="AM682" s="20">
        <v>0</v>
      </c>
      <c r="AN682" s="20">
        <v>0</v>
      </c>
      <c r="AO682" s="19">
        <v>0</v>
      </c>
      <c r="AP682" s="20">
        <v>0</v>
      </c>
      <c r="AQ682" s="20">
        <v>0</v>
      </c>
    </row>
    <row r="683" spans="1:4" ht="17.25">
      <c r="A683" s="10">
        <v>0.47083333333333299</v>
      </c>
      <c r="B683" s="19">
        <v>0.795125</v>
      </c>
      <c r="C683" s="20">
        <v>25.5526</v>
      </c>
      <c r="D683" s="20">
        <v>954.667</v>
      </c>
      <c r="E683" s="19">
        <v>0.891352</v>
      </c>
      <c r="F683" s="20">
        <v>27.8148</v>
      </c>
      <c r="G683" s="20">
        <v>1109.73</v>
      </c>
      <c r="H683" s="19">
        <v>0.899906</v>
      </c>
      <c r="I683" s="20">
        <v>17.2892</v>
      </c>
      <c r="J683" s="20">
        <v>981.68</v>
      </c>
      <c r="K683" s="19">
        <v>0.683684</v>
      </c>
      <c r="L683" s="20">
        <v>0.0395521</v>
      </c>
      <c r="M683" s="20">
        <v>536.221</v>
      </c>
      <c r="N683" s="19">
        <v>0.799173</v>
      </c>
      <c r="O683" s="20">
        <v>25.6001</v>
      </c>
      <c r="P683" s="20">
        <v>956.895</v>
      </c>
      <c r="Q683" s="19">
        <v>0.767616</v>
      </c>
      <c r="R683" s="20">
        <v>1.6234</v>
      </c>
      <c r="S683" s="20">
        <v>50.383</v>
      </c>
      <c r="T683" s="19">
        <v>0.962613</v>
      </c>
      <c r="U683" s="20">
        <v>0.536578</v>
      </c>
      <c r="V683" s="20">
        <v>113.529</v>
      </c>
      <c r="W683" s="19">
        <v>0.989251</v>
      </c>
      <c r="X683" s="20">
        <v>0.621733</v>
      </c>
      <c r="Y683" s="20">
        <v>44.4981</v>
      </c>
      <c r="Z683" s="19">
        <v>0.84065</v>
      </c>
      <c r="AA683" s="20">
        <v>3.54839</v>
      </c>
      <c r="AB683" s="20">
        <v>229.557</v>
      </c>
      <c r="AC683" s="19">
        <v>0</v>
      </c>
      <c r="AD683" s="20">
        <v>0</v>
      </c>
      <c r="AE683" s="20">
        <v>0</v>
      </c>
      <c r="AF683" s="19">
        <v>0.894286</v>
      </c>
      <c r="AG683" s="20">
        <v>5.75243</v>
      </c>
      <c r="AH683" s="20">
        <v>105.77</v>
      </c>
      <c r="AI683" s="19">
        <v>0</v>
      </c>
      <c r="AJ683" s="20">
        <v>0</v>
      </c>
      <c r="AK683" s="20">
        <v>0</v>
      </c>
      <c r="AL683" s="19">
        <v>0</v>
      </c>
      <c r="AM683" s="20">
        <v>0</v>
      </c>
      <c r="AN683" s="20">
        <v>0</v>
      </c>
      <c r="AO683" s="19">
        <v>0</v>
      </c>
      <c r="AP683" s="20">
        <v>0</v>
      </c>
      <c r="AQ683" s="20">
        <v>0</v>
      </c>
    </row>
    <row r="684" spans="1:4" ht="17.25">
      <c r="A684" s="10">
        <v>0.47152777777777799</v>
      </c>
      <c r="B684" s="19">
        <v>0.792696</v>
      </c>
      <c r="C684" s="20">
        <v>25.5401</v>
      </c>
      <c r="D684" s="20">
        <v>955.1</v>
      </c>
      <c r="E684" s="19">
        <v>0.890287</v>
      </c>
      <c r="F684" s="20">
        <v>27.8344</v>
      </c>
      <c r="G684" s="20">
        <v>1110.19</v>
      </c>
      <c r="H684" s="19">
        <v>0.898496</v>
      </c>
      <c r="I684" s="20">
        <v>17.2607</v>
      </c>
      <c r="J684" s="20">
        <v>981.973</v>
      </c>
      <c r="K684" s="19">
        <v>0.682545</v>
      </c>
      <c r="L684" s="20">
        <v>0.0397437</v>
      </c>
      <c r="M684" s="20">
        <v>536.222</v>
      </c>
      <c r="N684" s="19">
        <v>0.796976</v>
      </c>
      <c r="O684" s="20">
        <v>25.5857</v>
      </c>
      <c r="P684" s="20">
        <v>957.308</v>
      </c>
      <c r="Q684" s="19">
        <v>0.766692</v>
      </c>
      <c r="R684" s="20">
        <v>1.62279</v>
      </c>
      <c r="S684" s="20">
        <v>50.4096</v>
      </c>
      <c r="T684" s="19">
        <v>0.962654</v>
      </c>
      <c r="U684" s="20">
        <v>0.538377</v>
      </c>
      <c r="V684" s="20">
        <v>113.538</v>
      </c>
      <c r="W684" s="19">
        <v>0.989258</v>
      </c>
      <c r="X684" s="20">
        <v>0.621877</v>
      </c>
      <c r="Y684" s="20">
        <v>44.5083</v>
      </c>
      <c r="Z684" s="19">
        <v>0.841241</v>
      </c>
      <c r="AA684" s="20">
        <v>3.57253</v>
      </c>
      <c r="AB684" s="20">
        <v>229.618</v>
      </c>
      <c r="AC684" s="19">
        <v>0</v>
      </c>
      <c r="AD684" s="20">
        <v>0</v>
      </c>
      <c r="AE684" s="20">
        <v>0</v>
      </c>
      <c r="AF684" s="19">
        <v>0.895677</v>
      </c>
      <c r="AG684" s="20">
        <v>5.82859</v>
      </c>
      <c r="AH684" s="20">
        <v>105.866</v>
      </c>
      <c r="AI684" s="19">
        <v>0</v>
      </c>
      <c r="AJ684" s="20">
        <v>0</v>
      </c>
      <c r="AK684" s="20">
        <v>0</v>
      </c>
      <c r="AL684" s="19">
        <v>0</v>
      </c>
      <c r="AM684" s="20">
        <v>0</v>
      </c>
      <c r="AN684" s="20">
        <v>0</v>
      </c>
      <c r="AO684" s="19">
        <v>0</v>
      </c>
      <c r="AP684" s="20">
        <v>0</v>
      </c>
      <c r="AQ684" s="20">
        <v>0</v>
      </c>
    </row>
    <row r="685" spans="1:4" ht="17.25">
      <c r="A685" s="10">
        <v>0.47222222222222199</v>
      </c>
      <c r="B685" s="19">
        <v>0.795709</v>
      </c>
      <c r="C685" s="20">
        <v>25.4975</v>
      </c>
      <c r="D685" s="20">
        <v>955.526</v>
      </c>
      <c r="E685" s="19">
        <v>0.891148</v>
      </c>
      <c r="F685" s="20">
        <v>27.814</v>
      </c>
      <c r="G685" s="20">
        <v>1110.66</v>
      </c>
      <c r="H685" s="19">
        <v>0.899608</v>
      </c>
      <c r="I685" s="20">
        <v>17.2683</v>
      </c>
      <c r="J685" s="20">
        <v>982.261</v>
      </c>
      <c r="K685" s="19">
        <v>0.684041</v>
      </c>
      <c r="L685" s="20">
        <v>0.039703</v>
      </c>
      <c r="M685" s="20">
        <v>536.223</v>
      </c>
      <c r="N685" s="19">
        <v>0.799378</v>
      </c>
      <c r="O685" s="20">
        <v>25.5431</v>
      </c>
      <c r="P685" s="20">
        <v>957.741</v>
      </c>
      <c r="Q685" s="19">
        <v>0.767632</v>
      </c>
      <c r="R685" s="20">
        <v>1.6253</v>
      </c>
      <c r="S685" s="20">
        <v>50.4366</v>
      </c>
      <c r="T685" s="19">
        <v>0.962286</v>
      </c>
      <c r="U685" s="20">
        <v>0.538526</v>
      </c>
      <c r="V685" s="20">
        <v>113.547</v>
      </c>
      <c r="W685" s="19">
        <v>0.989328</v>
      </c>
      <c r="X685" s="20">
        <v>0.62192</v>
      </c>
      <c r="Y685" s="20">
        <v>44.5189</v>
      </c>
      <c r="Z685" s="19">
        <v>0.841037</v>
      </c>
      <c r="AA685" s="20">
        <v>3.56321</v>
      </c>
      <c r="AB685" s="20">
        <v>229.674</v>
      </c>
      <c r="AC685" s="19">
        <v>0</v>
      </c>
      <c r="AD685" s="20">
        <v>0</v>
      </c>
      <c r="AE685" s="20">
        <v>0</v>
      </c>
      <c r="AF685" s="19">
        <v>0.897883</v>
      </c>
      <c r="AG685" s="20">
        <v>5.95722</v>
      </c>
      <c r="AH685" s="20">
        <v>105.963</v>
      </c>
      <c r="AI685" s="19">
        <v>0</v>
      </c>
      <c r="AJ685" s="20">
        <v>0</v>
      </c>
      <c r="AK685" s="20">
        <v>0</v>
      </c>
      <c r="AL685" s="19">
        <v>0</v>
      </c>
      <c r="AM685" s="20">
        <v>0</v>
      </c>
      <c r="AN685" s="20">
        <v>0</v>
      </c>
      <c r="AO685" s="19">
        <v>0</v>
      </c>
      <c r="AP685" s="20">
        <v>0</v>
      </c>
      <c r="AQ685" s="20">
        <v>0</v>
      </c>
    </row>
    <row r="686" spans="1:4" ht="17.25">
      <c r="A686" s="10">
        <v>0.47291666666666698</v>
      </c>
      <c r="B686" s="19">
        <v>0.788961</v>
      </c>
      <c r="C686" s="20">
        <v>25.4947</v>
      </c>
      <c r="D686" s="20">
        <v>955.958</v>
      </c>
      <c r="E686" s="19">
        <v>0.888109</v>
      </c>
      <c r="F686" s="20">
        <v>27.7785</v>
      </c>
      <c r="G686" s="20">
        <v>1111.12</v>
      </c>
      <c r="H686" s="19">
        <v>0.89724</v>
      </c>
      <c r="I686" s="20">
        <v>17.2499</v>
      </c>
      <c r="J686" s="20">
        <v>982.544</v>
      </c>
      <c r="K686" s="19">
        <v>0.693264</v>
      </c>
      <c r="L686" s="20">
        <v>0.0406106</v>
      </c>
      <c r="M686" s="20">
        <v>536.224</v>
      </c>
      <c r="N686" s="19">
        <v>0.792379</v>
      </c>
      <c r="O686" s="20">
        <v>25.5393</v>
      </c>
      <c r="P686" s="20">
        <v>958.175</v>
      </c>
      <c r="Q686" s="19">
        <v>0.764558</v>
      </c>
      <c r="R686" s="20">
        <v>1.62796</v>
      </c>
      <c r="S686" s="20">
        <v>50.4642</v>
      </c>
      <c r="T686" s="19">
        <v>0.960689</v>
      </c>
      <c r="U686" s="20">
        <v>0.543115</v>
      </c>
      <c r="V686" s="20">
        <v>113.556</v>
      </c>
      <c r="W686" s="19">
        <v>0.989433</v>
      </c>
      <c r="X686" s="20">
        <v>0.624477</v>
      </c>
      <c r="Y686" s="20">
        <v>44.5291</v>
      </c>
      <c r="Z686" s="19">
        <v>0.838686</v>
      </c>
      <c r="AA686" s="20">
        <v>3.57325</v>
      </c>
      <c r="AB686" s="20">
        <v>229.736</v>
      </c>
      <c r="AC686" s="19">
        <v>0</v>
      </c>
      <c r="AD686" s="20">
        <v>0</v>
      </c>
      <c r="AE686" s="20">
        <v>0</v>
      </c>
      <c r="AF686" s="19">
        <v>0.897939</v>
      </c>
      <c r="AG686" s="20">
        <v>6.04318</v>
      </c>
      <c r="AH686" s="20">
        <v>106.062</v>
      </c>
      <c r="AI686" s="19">
        <v>0</v>
      </c>
      <c r="AJ686" s="20">
        <v>0</v>
      </c>
      <c r="AK686" s="20">
        <v>0</v>
      </c>
      <c r="AL686" s="19">
        <v>0</v>
      </c>
      <c r="AM686" s="20">
        <v>0</v>
      </c>
      <c r="AN686" s="20">
        <v>0</v>
      </c>
      <c r="AO686" s="19">
        <v>0</v>
      </c>
      <c r="AP686" s="20">
        <v>0</v>
      </c>
      <c r="AQ686" s="20">
        <v>0</v>
      </c>
    </row>
    <row r="687" spans="1:4" ht="17.25">
      <c r="A687" s="10">
        <v>0.47361111111111098</v>
      </c>
      <c r="B687" s="19">
        <v>0.78731</v>
      </c>
      <c r="C687" s="20">
        <v>25.2945</v>
      </c>
      <c r="D687" s="20">
        <v>956.375</v>
      </c>
      <c r="E687" s="19">
        <v>0.88807</v>
      </c>
      <c r="F687" s="20">
        <v>27.6101</v>
      </c>
      <c r="G687" s="20">
        <v>1111.59</v>
      </c>
      <c r="H687" s="19">
        <v>0.896987</v>
      </c>
      <c r="I687" s="20">
        <v>17.1355</v>
      </c>
      <c r="J687" s="20">
        <v>982.826</v>
      </c>
      <c r="K687" s="19">
        <v>0.693376</v>
      </c>
      <c r="L687" s="20">
        <v>0.0405458</v>
      </c>
      <c r="M687" s="20">
        <v>536.224</v>
      </c>
      <c r="N687" s="19">
        <v>0.790971</v>
      </c>
      <c r="O687" s="20">
        <v>25.3394</v>
      </c>
      <c r="P687" s="20">
        <v>958.592</v>
      </c>
      <c r="Q687" s="19">
        <v>0.764255</v>
      </c>
      <c r="R687" s="20">
        <v>1.62682</v>
      </c>
      <c r="S687" s="20">
        <v>50.4914</v>
      </c>
      <c r="T687" s="19">
        <v>0.961551</v>
      </c>
      <c r="U687" s="20">
        <v>0.541633</v>
      </c>
      <c r="V687" s="20">
        <v>113.565</v>
      </c>
      <c r="W687" s="19">
        <v>0.989423</v>
      </c>
      <c r="X687" s="20">
        <v>0.624299</v>
      </c>
      <c r="Y687" s="20">
        <v>44.5395</v>
      </c>
      <c r="Z687" s="19">
        <v>0.839202</v>
      </c>
      <c r="AA687" s="20">
        <v>3.57043</v>
      </c>
      <c r="AB687" s="20">
        <v>229.795</v>
      </c>
      <c r="AC687" s="19">
        <v>0</v>
      </c>
      <c r="AD687" s="20">
        <v>0</v>
      </c>
      <c r="AE687" s="20">
        <v>0</v>
      </c>
      <c r="AF687" s="19">
        <v>0.898309</v>
      </c>
      <c r="AG687" s="20">
        <v>6.02755</v>
      </c>
      <c r="AH687" s="20">
        <v>106.162</v>
      </c>
      <c r="AI687" s="19">
        <v>0</v>
      </c>
      <c r="AJ687" s="20">
        <v>0</v>
      </c>
      <c r="AK687" s="20">
        <v>0</v>
      </c>
      <c r="AL687" s="19">
        <v>0</v>
      </c>
      <c r="AM687" s="20">
        <v>0</v>
      </c>
      <c r="AN687" s="20">
        <v>0</v>
      </c>
      <c r="AO687" s="19">
        <v>0</v>
      </c>
      <c r="AP687" s="20">
        <v>0</v>
      </c>
      <c r="AQ687" s="20">
        <v>0</v>
      </c>
    </row>
    <row r="688" spans="1:4" ht="17.25">
      <c r="A688" s="10">
        <v>0.47430555555555598</v>
      </c>
      <c r="B688" s="19">
        <v>0.789897</v>
      </c>
      <c r="C688" s="20">
        <v>25.3839</v>
      </c>
      <c r="D688" s="20">
        <v>956.789</v>
      </c>
      <c r="E688" s="19">
        <v>0.888609</v>
      </c>
      <c r="F688" s="20">
        <v>27.6272</v>
      </c>
      <c r="G688" s="20">
        <v>1112.04</v>
      </c>
      <c r="H688" s="19">
        <v>0.897537</v>
      </c>
      <c r="I688" s="20">
        <v>17.156</v>
      </c>
      <c r="J688" s="20">
        <v>983.116</v>
      </c>
      <c r="K688" s="19">
        <v>0.687568</v>
      </c>
      <c r="L688" s="20">
        <v>0.040002</v>
      </c>
      <c r="M688" s="20">
        <v>536.225</v>
      </c>
      <c r="N688" s="19">
        <v>0.793119</v>
      </c>
      <c r="O688" s="20">
        <v>25.4248</v>
      </c>
      <c r="P688" s="20">
        <v>959.021</v>
      </c>
      <c r="Q688" s="19">
        <v>0.764697</v>
      </c>
      <c r="R688" s="20">
        <v>1.62585</v>
      </c>
      <c r="S688" s="20">
        <v>50.5184</v>
      </c>
      <c r="T688" s="19">
        <v>0.961271</v>
      </c>
      <c r="U688" s="20">
        <v>0.54082</v>
      </c>
      <c r="V688" s="20">
        <v>113.574</v>
      </c>
      <c r="W688" s="19">
        <v>0.989665</v>
      </c>
      <c r="X688" s="20">
        <v>0.627655</v>
      </c>
      <c r="Y688" s="20">
        <v>44.5499</v>
      </c>
      <c r="Z688" s="19">
        <v>0.836886</v>
      </c>
      <c r="AA688" s="20">
        <v>3.57413</v>
      </c>
      <c r="AB688" s="20">
        <v>229.853</v>
      </c>
      <c r="AC688" s="19">
        <v>0</v>
      </c>
      <c r="AD688" s="20">
        <v>0</v>
      </c>
      <c r="AE688" s="20">
        <v>0</v>
      </c>
      <c r="AF688" s="19">
        <v>0.896813</v>
      </c>
      <c r="AG688" s="20">
        <v>6.02954</v>
      </c>
      <c r="AH688" s="20">
        <v>106.261</v>
      </c>
      <c r="AI688" s="19">
        <v>0</v>
      </c>
      <c r="AJ688" s="20">
        <v>0</v>
      </c>
      <c r="AK688" s="20">
        <v>0</v>
      </c>
      <c r="AL688" s="19">
        <v>0</v>
      </c>
      <c r="AM688" s="20">
        <v>0</v>
      </c>
      <c r="AN688" s="20">
        <v>0</v>
      </c>
      <c r="AO688" s="19">
        <v>0</v>
      </c>
      <c r="AP688" s="20">
        <v>0</v>
      </c>
      <c r="AQ688" s="20">
        <v>0</v>
      </c>
    </row>
    <row r="689" spans="1:4" ht="17.25">
      <c r="A689" s="10">
        <v>0.47499999999999998</v>
      </c>
      <c r="B689" s="19">
        <v>0.787124</v>
      </c>
      <c r="C689" s="20">
        <v>25.4671</v>
      </c>
      <c r="D689" s="20">
        <v>957.221</v>
      </c>
      <c r="E689" s="19">
        <v>0.887643</v>
      </c>
      <c r="F689" s="20">
        <v>27.7765</v>
      </c>
      <c r="G689" s="20">
        <v>1112.5</v>
      </c>
      <c r="H689" s="19">
        <v>0.896888</v>
      </c>
      <c r="I689" s="20">
        <v>17.2372</v>
      </c>
      <c r="J689" s="20">
        <v>983.398</v>
      </c>
      <c r="K689" s="19">
        <v>0.687373</v>
      </c>
      <c r="L689" s="20">
        <v>0.0403756</v>
      </c>
      <c r="M689" s="20">
        <v>536.225</v>
      </c>
      <c r="N689" s="19">
        <v>0.790788</v>
      </c>
      <c r="O689" s="20">
        <v>25.526</v>
      </c>
      <c r="P689" s="20">
        <v>959.44</v>
      </c>
      <c r="Q689" s="19">
        <v>0.764593</v>
      </c>
      <c r="R689" s="20">
        <v>1.62466</v>
      </c>
      <c r="S689" s="20">
        <v>50.5451</v>
      </c>
      <c r="T689" s="19">
        <v>0.960614</v>
      </c>
      <c r="U689" s="20">
        <v>0.540555</v>
      </c>
      <c r="V689" s="20">
        <v>113.583</v>
      </c>
      <c r="W689" s="19">
        <v>0.989573</v>
      </c>
      <c r="X689" s="20">
        <v>0.628356</v>
      </c>
      <c r="Y689" s="20">
        <v>44.5605</v>
      </c>
      <c r="Z689" s="19">
        <v>0.836367</v>
      </c>
      <c r="AA689" s="20">
        <v>3.55231</v>
      </c>
      <c r="AB689" s="20">
        <v>229.913</v>
      </c>
      <c r="AC689" s="19">
        <v>0</v>
      </c>
      <c r="AD689" s="20">
        <v>0</v>
      </c>
      <c r="AE689" s="20">
        <v>0</v>
      </c>
      <c r="AF689" s="19">
        <v>0.896724</v>
      </c>
      <c r="AG689" s="20">
        <v>6.00334</v>
      </c>
      <c r="AH689" s="20">
        <v>106.361</v>
      </c>
      <c r="AI689" s="19">
        <v>0</v>
      </c>
      <c r="AJ689" s="20">
        <v>0</v>
      </c>
      <c r="AK689" s="20">
        <v>0</v>
      </c>
      <c r="AL689" s="19">
        <v>0</v>
      </c>
      <c r="AM689" s="20">
        <v>0</v>
      </c>
      <c r="AN689" s="20">
        <v>0</v>
      </c>
      <c r="AO689" s="19">
        <v>0</v>
      </c>
      <c r="AP689" s="20">
        <v>0</v>
      </c>
      <c r="AQ689" s="20">
        <v>0</v>
      </c>
    </row>
    <row r="690" spans="1:4" ht="17.25">
      <c r="A690" s="10">
        <v>0.47569444444444398</v>
      </c>
      <c r="B690" s="19">
        <v>0.785265</v>
      </c>
      <c r="C690" s="20">
        <v>25.3789</v>
      </c>
      <c r="D690" s="20">
        <v>957.652</v>
      </c>
      <c r="E690" s="19">
        <v>0.887055</v>
      </c>
      <c r="F690" s="20">
        <v>27.7188</v>
      </c>
      <c r="G690" s="20">
        <v>1112.97</v>
      </c>
      <c r="H690" s="19">
        <v>0.896191</v>
      </c>
      <c r="I690" s="20">
        <v>17.1665</v>
      </c>
      <c r="J690" s="20">
        <v>983.699</v>
      </c>
      <c r="K690" s="19">
        <v>0.686275</v>
      </c>
      <c r="L690" s="20">
        <v>0.0404589</v>
      </c>
      <c r="M690" s="20">
        <v>536.226</v>
      </c>
      <c r="N690" s="19">
        <v>0.789145</v>
      </c>
      <c r="O690" s="20">
        <v>25.4314</v>
      </c>
      <c r="P690" s="20">
        <v>959.864</v>
      </c>
      <c r="Q690" s="19">
        <v>0.765255</v>
      </c>
      <c r="R690" s="20">
        <v>1.62739</v>
      </c>
      <c r="S690" s="20">
        <v>50.5722</v>
      </c>
      <c r="T690" s="19">
        <v>0.961026</v>
      </c>
      <c r="U690" s="20">
        <v>0.541006</v>
      </c>
      <c r="V690" s="20">
        <v>113.592</v>
      </c>
      <c r="W690" s="19">
        <v>0.989591</v>
      </c>
      <c r="X690" s="20">
        <v>0.626532</v>
      </c>
      <c r="Y690" s="20">
        <v>44.5709</v>
      </c>
      <c r="Z690" s="19">
        <v>0.838234</v>
      </c>
      <c r="AA690" s="20">
        <v>3.57536</v>
      </c>
      <c r="AB690" s="20">
        <v>229.974</v>
      </c>
      <c r="AC690" s="19">
        <v>0</v>
      </c>
      <c r="AD690" s="20">
        <v>0</v>
      </c>
      <c r="AE690" s="20">
        <v>0</v>
      </c>
      <c r="AF690" s="19">
        <v>0.89591</v>
      </c>
      <c r="AG690" s="20">
        <v>5.94457</v>
      </c>
      <c r="AH690" s="20">
        <v>106.464</v>
      </c>
      <c r="AI690" s="19">
        <v>0</v>
      </c>
      <c r="AJ690" s="20">
        <v>0</v>
      </c>
      <c r="AK690" s="20">
        <v>0</v>
      </c>
      <c r="AL690" s="19">
        <v>0</v>
      </c>
      <c r="AM690" s="20">
        <v>0</v>
      </c>
      <c r="AN690" s="20">
        <v>0</v>
      </c>
      <c r="AO690" s="19">
        <v>0</v>
      </c>
      <c r="AP690" s="20">
        <v>0</v>
      </c>
      <c r="AQ690" s="20">
        <v>0</v>
      </c>
    </row>
    <row r="691" spans="1:4" ht="17.25">
      <c r="A691" s="10">
        <v>0.47638888888888897</v>
      </c>
      <c r="B691" s="19">
        <v>0.788756</v>
      </c>
      <c r="C691" s="20">
        <v>25.4824</v>
      </c>
      <c r="D691" s="20">
        <v>958.068</v>
      </c>
      <c r="E691" s="19">
        <v>0.887813</v>
      </c>
      <c r="F691" s="20">
        <v>27.7101</v>
      </c>
      <c r="G691" s="20">
        <v>1113.43</v>
      </c>
      <c r="H691" s="19">
        <v>0.897162</v>
      </c>
      <c r="I691" s="20">
        <v>17.191</v>
      </c>
      <c r="J691" s="20">
        <v>983.98</v>
      </c>
      <c r="K691" s="19">
        <v>0.684373</v>
      </c>
      <c r="L691" s="20">
        <v>0.0401039</v>
      </c>
      <c r="M691" s="20">
        <v>536.227</v>
      </c>
      <c r="N691" s="19">
        <v>0.79241</v>
      </c>
      <c r="O691" s="20">
        <v>25.5358</v>
      </c>
      <c r="P691" s="20">
        <v>960.296</v>
      </c>
      <c r="Q691" s="19">
        <v>0.766201</v>
      </c>
      <c r="R691" s="20">
        <v>1.62784</v>
      </c>
      <c r="S691" s="20">
        <v>50.5998</v>
      </c>
      <c r="T691" s="19">
        <v>0.962027</v>
      </c>
      <c r="U691" s="20">
        <v>0.540122</v>
      </c>
      <c r="V691" s="20">
        <v>113.601</v>
      </c>
      <c r="W691" s="19">
        <v>0.989512</v>
      </c>
      <c r="X691" s="20">
        <v>0.625957</v>
      </c>
      <c r="Y691" s="20">
        <v>44.5812</v>
      </c>
      <c r="Z691" s="19">
        <v>0.839843</v>
      </c>
      <c r="AA691" s="20">
        <v>3.57637</v>
      </c>
      <c r="AB691" s="20">
        <v>230.034</v>
      </c>
      <c r="AC691" s="19">
        <v>0</v>
      </c>
      <c r="AD691" s="20">
        <v>0</v>
      </c>
      <c r="AE691" s="20">
        <v>0</v>
      </c>
      <c r="AF691" s="19">
        <v>0.897598</v>
      </c>
      <c r="AG691" s="20">
        <v>6.00135</v>
      </c>
      <c r="AH691" s="20">
        <v>106.562</v>
      </c>
      <c r="AI691" s="19">
        <v>0</v>
      </c>
      <c r="AJ691" s="20">
        <v>0</v>
      </c>
      <c r="AK691" s="20">
        <v>0</v>
      </c>
      <c r="AL691" s="19">
        <v>0</v>
      </c>
      <c r="AM691" s="20">
        <v>0</v>
      </c>
      <c r="AN691" s="20">
        <v>0</v>
      </c>
      <c r="AO691" s="19">
        <v>0</v>
      </c>
      <c r="AP691" s="20">
        <v>0</v>
      </c>
      <c r="AQ691" s="20">
        <v>0</v>
      </c>
    </row>
    <row r="692" spans="1:4" ht="17.25">
      <c r="A692" s="10">
        <v>0.47708333333333303</v>
      </c>
      <c r="B692" s="19">
        <v>0.78822</v>
      </c>
      <c r="C692" s="20">
        <v>25.6203</v>
      </c>
      <c r="D692" s="20">
        <v>958.494</v>
      </c>
      <c r="E692" s="19">
        <v>0.887939</v>
      </c>
      <c r="F692" s="20">
        <v>27.7136</v>
      </c>
      <c r="G692" s="20">
        <v>1113.88</v>
      </c>
      <c r="H692" s="19">
        <v>0.896701</v>
      </c>
      <c r="I692" s="20">
        <v>17.2138</v>
      </c>
      <c r="J692" s="20">
        <v>984.262</v>
      </c>
      <c r="K692" s="19">
        <v>0.683481</v>
      </c>
      <c r="L692" s="20">
        <v>0.0401735</v>
      </c>
      <c r="M692" s="20">
        <v>536.228</v>
      </c>
      <c r="N692" s="19">
        <v>0.792134</v>
      </c>
      <c r="O692" s="20">
        <v>25.6766</v>
      </c>
      <c r="P692" s="20">
        <v>960.715</v>
      </c>
      <c r="Q692" s="19">
        <v>0.764678</v>
      </c>
      <c r="R692" s="20">
        <v>1.62148</v>
      </c>
      <c r="S692" s="20">
        <v>50.6269</v>
      </c>
      <c r="T692" s="19">
        <v>0.961191</v>
      </c>
      <c r="U692" s="20">
        <v>0.539728</v>
      </c>
      <c r="V692" s="20">
        <v>113.61</v>
      </c>
      <c r="W692" s="19">
        <v>0.989607</v>
      </c>
      <c r="X692" s="20">
        <v>0.625977</v>
      </c>
      <c r="Y692" s="20">
        <v>44.5918</v>
      </c>
      <c r="Z692" s="19">
        <v>0.831975</v>
      </c>
      <c r="AA692" s="20">
        <v>3.57746</v>
      </c>
      <c r="AB692" s="20">
        <v>230.092</v>
      </c>
      <c r="AC692" s="19">
        <v>0</v>
      </c>
      <c r="AD692" s="20">
        <v>0</v>
      </c>
      <c r="AE692" s="20">
        <v>0</v>
      </c>
      <c r="AF692" s="19">
        <v>0</v>
      </c>
      <c r="AG692" s="20">
        <v>0</v>
      </c>
      <c r="AH692" s="20">
        <v>106.653</v>
      </c>
      <c r="AI692" s="19">
        <v>0</v>
      </c>
      <c r="AJ692" s="20">
        <v>0</v>
      </c>
      <c r="AK692" s="20">
        <v>0</v>
      </c>
      <c r="AL692" s="19">
        <v>0</v>
      </c>
      <c r="AM692" s="20">
        <v>0</v>
      </c>
      <c r="AN692" s="20">
        <v>0</v>
      </c>
      <c r="AO692" s="19">
        <v>0</v>
      </c>
      <c r="AP692" s="20">
        <v>0</v>
      </c>
      <c r="AQ692" s="20">
        <v>0</v>
      </c>
    </row>
    <row r="693" spans="1:4" ht="17.25">
      <c r="A693" s="10">
        <v>0.47777777777777802</v>
      </c>
      <c r="B693" s="19">
        <v>0.791047</v>
      </c>
      <c r="C693" s="20">
        <v>25.6451</v>
      </c>
      <c r="D693" s="20">
        <v>958.927</v>
      </c>
      <c r="E693" s="19">
        <v>0.888252</v>
      </c>
      <c r="F693" s="20">
        <v>27.7593</v>
      </c>
      <c r="G693" s="20">
        <v>1114.35</v>
      </c>
      <c r="H693" s="19">
        <v>0.897205</v>
      </c>
      <c r="I693" s="20">
        <v>17.209</v>
      </c>
      <c r="J693" s="20">
        <v>984.548</v>
      </c>
      <c r="K693" s="19">
        <v>0.682357</v>
      </c>
      <c r="L693" s="20">
        <v>0.0400413</v>
      </c>
      <c r="M693" s="20">
        <v>536.228</v>
      </c>
      <c r="N693" s="19">
        <v>0.794744</v>
      </c>
      <c r="O693" s="20">
        <v>25.6893</v>
      </c>
      <c r="P693" s="20">
        <v>961.15</v>
      </c>
      <c r="Q693" s="19">
        <v>0.765511</v>
      </c>
      <c r="R693" s="20">
        <v>1.62583</v>
      </c>
      <c r="S693" s="20">
        <v>50.6535</v>
      </c>
      <c r="T693" s="19">
        <v>0.961401</v>
      </c>
      <c r="U693" s="20">
        <v>0.539632</v>
      </c>
      <c r="V693" s="20">
        <v>113.619</v>
      </c>
      <c r="W693" s="19">
        <v>0.989494</v>
      </c>
      <c r="X693" s="20">
        <v>0.625018</v>
      </c>
      <c r="Y693" s="20">
        <v>44.6023</v>
      </c>
      <c r="Z693" s="19">
        <v>0.832996</v>
      </c>
      <c r="AA693" s="20">
        <v>3.59402</v>
      </c>
      <c r="AB693" s="20">
        <v>230.151</v>
      </c>
      <c r="AC693" s="19">
        <v>0</v>
      </c>
      <c r="AD693" s="20">
        <v>0</v>
      </c>
      <c r="AE693" s="20">
        <v>0</v>
      </c>
      <c r="AF693" s="19">
        <v>0</v>
      </c>
      <c r="AG693" s="20">
        <v>0</v>
      </c>
      <c r="AH693" s="20">
        <v>106.653</v>
      </c>
      <c r="AI693" s="19">
        <v>0</v>
      </c>
      <c r="AJ693" s="20">
        <v>0</v>
      </c>
      <c r="AK693" s="20">
        <v>0</v>
      </c>
      <c r="AL693" s="19">
        <v>0</v>
      </c>
      <c r="AM693" s="20">
        <v>0</v>
      </c>
      <c r="AN693" s="20">
        <v>0</v>
      </c>
      <c r="AO693" s="19">
        <v>0</v>
      </c>
      <c r="AP693" s="20">
        <v>0</v>
      </c>
      <c r="AQ693" s="20">
        <v>0</v>
      </c>
    </row>
    <row r="694" spans="1:4" ht="17.25">
      <c r="A694" s="10">
        <v>0.47847222222222202</v>
      </c>
      <c r="B694" s="19">
        <v>0.795216</v>
      </c>
      <c r="C694" s="20">
        <v>25.7211</v>
      </c>
      <c r="D694" s="20">
        <v>959.349</v>
      </c>
      <c r="E694" s="19">
        <v>0.889926</v>
      </c>
      <c r="F694" s="20">
        <v>27.794</v>
      </c>
      <c r="G694" s="20">
        <v>1114.82</v>
      </c>
      <c r="H694" s="19">
        <v>0.898654</v>
      </c>
      <c r="I694" s="20">
        <v>17.2304</v>
      </c>
      <c r="J694" s="20">
        <v>984.831</v>
      </c>
      <c r="K694" s="19">
        <v>0.685731</v>
      </c>
      <c r="L694" s="20">
        <v>0.039848</v>
      </c>
      <c r="M694" s="20">
        <v>536.229</v>
      </c>
      <c r="N694" s="19">
        <v>0.798373</v>
      </c>
      <c r="O694" s="20">
        <v>25.7637</v>
      </c>
      <c r="P694" s="20">
        <v>961.572</v>
      </c>
      <c r="Q694" s="19">
        <v>0.767577</v>
      </c>
      <c r="R694" s="20">
        <v>1.62862</v>
      </c>
      <c r="S694" s="20">
        <v>50.6806</v>
      </c>
      <c r="T694" s="19">
        <v>0.962745</v>
      </c>
      <c r="U694" s="20">
        <v>0.539064</v>
      </c>
      <c r="V694" s="20">
        <v>113.628</v>
      </c>
      <c r="W694" s="19">
        <v>0.989445</v>
      </c>
      <c r="X694" s="20">
        <v>0.623561</v>
      </c>
      <c r="Y694" s="20">
        <v>44.6127</v>
      </c>
      <c r="Z694" s="19">
        <v>0.8373</v>
      </c>
      <c r="AA694" s="20">
        <v>3.6091</v>
      </c>
      <c r="AB694" s="20">
        <v>230.211</v>
      </c>
      <c r="AC694" s="19">
        <v>0</v>
      </c>
      <c r="AD694" s="20">
        <v>0</v>
      </c>
      <c r="AE694" s="20">
        <v>0</v>
      </c>
      <c r="AF694" s="19">
        <v>0</v>
      </c>
      <c r="AG694" s="20">
        <v>0</v>
      </c>
      <c r="AH694" s="20">
        <v>106.653</v>
      </c>
      <c r="AI694" s="19">
        <v>0</v>
      </c>
      <c r="AJ694" s="20">
        <v>0</v>
      </c>
      <c r="AK694" s="20">
        <v>0</v>
      </c>
      <c r="AL694" s="19">
        <v>0</v>
      </c>
      <c r="AM694" s="20">
        <v>0</v>
      </c>
      <c r="AN694" s="20">
        <v>0</v>
      </c>
      <c r="AO694" s="19">
        <v>0</v>
      </c>
      <c r="AP694" s="20">
        <v>0</v>
      </c>
      <c r="AQ694" s="20">
        <v>0</v>
      </c>
    </row>
    <row r="695" spans="1:4" ht="17.25">
      <c r="A695" s="10">
        <v>0.47916666666666702</v>
      </c>
      <c r="B695" s="19">
        <v>0.797605</v>
      </c>
      <c r="C695" s="20">
        <v>25.8163</v>
      </c>
      <c r="D695" s="20">
        <v>959.771</v>
      </c>
      <c r="E695" s="19">
        <v>0.890405</v>
      </c>
      <c r="F695" s="20">
        <v>27.8012</v>
      </c>
      <c r="G695" s="20">
        <v>1115.28</v>
      </c>
      <c r="H695" s="19">
        <v>0.899002</v>
      </c>
      <c r="I695" s="20">
        <v>17.2824</v>
      </c>
      <c r="J695" s="20">
        <v>985.123</v>
      </c>
      <c r="K695" s="19">
        <v>0.683023</v>
      </c>
      <c r="L695" s="20">
        <v>0.0398197</v>
      </c>
      <c r="M695" s="20">
        <v>536.23</v>
      </c>
      <c r="N695" s="19">
        <v>0.799772</v>
      </c>
      <c r="O695" s="20">
        <v>25.8981</v>
      </c>
      <c r="P695" s="20">
        <v>962.009</v>
      </c>
      <c r="Q695" s="19">
        <v>0.767958</v>
      </c>
      <c r="R695" s="20">
        <v>1.62978</v>
      </c>
      <c r="S695" s="20">
        <v>50.7077</v>
      </c>
      <c r="T695" s="19">
        <v>0.964074</v>
      </c>
      <c r="U695" s="20">
        <v>0.539177</v>
      </c>
      <c r="V695" s="20">
        <v>113.637</v>
      </c>
      <c r="W695" s="19">
        <v>0.989365</v>
      </c>
      <c r="X695" s="20">
        <v>0.62374</v>
      </c>
      <c r="Y695" s="20">
        <v>44.6228</v>
      </c>
      <c r="Z695" s="19">
        <v>0.837744</v>
      </c>
      <c r="AA695" s="20">
        <v>3.58157</v>
      </c>
      <c r="AB695" s="20">
        <v>230.273</v>
      </c>
      <c r="AC695" s="19">
        <v>0</v>
      </c>
      <c r="AD695" s="20">
        <v>0</v>
      </c>
      <c r="AE695" s="20">
        <v>0</v>
      </c>
      <c r="AF695" s="19">
        <v>0.831818</v>
      </c>
      <c r="AG695" s="20">
        <v>0.00520207</v>
      </c>
      <c r="AH695" s="20">
        <v>106.653</v>
      </c>
      <c r="AI695" s="19">
        <v>0</v>
      </c>
      <c r="AJ695" s="20">
        <v>0</v>
      </c>
      <c r="AK695" s="20">
        <v>0</v>
      </c>
      <c r="AL695" s="19">
        <v>0</v>
      </c>
      <c r="AM695" s="20">
        <v>0</v>
      </c>
      <c r="AN695" s="20">
        <v>0</v>
      </c>
      <c r="AO695" s="19">
        <v>0</v>
      </c>
      <c r="AP695" s="20">
        <v>0</v>
      </c>
      <c r="AQ695" s="20">
        <v>0</v>
      </c>
    </row>
    <row r="696" spans="1:4" ht="17.25">
      <c r="A696" s="10">
        <v>0.47986111111111102</v>
      </c>
      <c r="B696" s="19">
        <v>0.800061</v>
      </c>
      <c r="C696" s="20">
        <v>25.9403</v>
      </c>
      <c r="D696" s="20">
        <v>960.21</v>
      </c>
      <c r="E696" s="19">
        <v>0.891718</v>
      </c>
      <c r="F696" s="20">
        <v>27.8681</v>
      </c>
      <c r="G696" s="20">
        <v>1115.74</v>
      </c>
      <c r="H696" s="19">
        <v>0.899859</v>
      </c>
      <c r="I696" s="20">
        <v>17.2906</v>
      </c>
      <c r="J696" s="20">
        <v>985.416</v>
      </c>
      <c r="K696" s="19">
        <v>0.68424</v>
      </c>
      <c r="L696" s="20">
        <v>0.039492</v>
      </c>
      <c r="M696" s="20">
        <v>536.23</v>
      </c>
      <c r="N696" s="19">
        <v>0.803578</v>
      </c>
      <c r="O696" s="20">
        <v>25.9768</v>
      </c>
      <c r="P696" s="20">
        <v>962.441</v>
      </c>
      <c r="Q696" s="19">
        <v>0.768573</v>
      </c>
      <c r="R696" s="20">
        <v>1.62321</v>
      </c>
      <c r="S696" s="20">
        <v>50.7348</v>
      </c>
      <c r="T696" s="19">
        <v>0.964183</v>
      </c>
      <c r="U696" s="20">
        <v>0.537655</v>
      </c>
      <c r="V696" s="20">
        <v>113.646</v>
      </c>
      <c r="W696" s="19">
        <v>0.989151</v>
      </c>
      <c r="X696" s="20">
        <v>0.619817</v>
      </c>
      <c r="Y696" s="20">
        <v>44.6334</v>
      </c>
      <c r="Z696" s="19">
        <v>0.838205</v>
      </c>
      <c r="AA696" s="20">
        <v>3.58094</v>
      </c>
      <c r="AB696" s="20">
        <v>230.331</v>
      </c>
      <c r="AC696" s="19">
        <v>0</v>
      </c>
      <c r="AD696" s="20">
        <v>0</v>
      </c>
      <c r="AE696" s="20">
        <v>0</v>
      </c>
      <c r="AF696" s="19">
        <v>0</v>
      </c>
      <c r="AG696" s="20">
        <v>0</v>
      </c>
      <c r="AH696" s="20">
        <v>106.653</v>
      </c>
      <c r="AI696" s="19">
        <v>0</v>
      </c>
      <c r="AJ696" s="20">
        <v>0</v>
      </c>
      <c r="AK696" s="20">
        <v>0</v>
      </c>
      <c r="AL696" s="19">
        <v>0</v>
      </c>
      <c r="AM696" s="20">
        <v>0</v>
      </c>
      <c r="AN696" s="20">
        <v>0</v>
      </c>
      <c r="AO696" s="19">
        <v>0</v>
      </c>
      <c r="AP696" s="20">
        <v>0</v>
      </c>
      <c r="AQ696" s="20">
        <v>0</v>
      </c>
    </row>
    <row r="697" spans="1:4" ht="17.25">
      <c r="A697" s="10">
        <v>0.48055555555555601</v>
      </c>
      <c r="B697" s="19">
        <v>0.800078</v>
      </c>
      <c r="C697" s="20">
        <v>26.0316</v>
      </c>
      <c r="D697" s="20">
        <v>960.65</v>
      </c>
      <c r="E697" s="19">
        <v>0.891231</v>
      </c>
      <c r="F697" s="20">
        <v>27.8898</v>
      </c>
      <c r="G697" s="20">
        <v>1116.21</v>
      </c>
      <c r="H697" s="19">
        <v>0.900114</v>
      </c>
      <c r="I697" s="20">
        <v>17.3057</v>
      </c>
      <c r="J697" s="20">
        <v>985.709</v>
      </c>
      <c r="K697" s="19">
        <v>0.682648</v>
      </c>
      <c r="L697" s="20">
        <v>0.0395817</v>
      </c>
      <c r="M697" s="20">
        <v>536.231</v>
      </c>
      <c r="N697" s="19">
        <v>0.802505</v>
      </c>
      <c r="O697" s="20">
        <v>26.0692</v>
      </c>
      <c r="P697" s="20">
        <v>962.868</v>
      </c>
      <c r="Q697" s="19">
        <v>0.767009</v>
      </c>
      <c r="R697" s="20">
        <v>1.62332</v>
      </c>
      <c r="S697" s="20">
        <v>50.7623</v>
      </c>
      <c r="T697" s="19">
        <v>0.962714</v>
      </c>
      <c r="U697" s="20">
        <v>0.537838</v>
      </c>
      <c r="V697" s="20">
        <v>113.655</v>
      </c>
      <c r="W697" s="19">
        <v>0.989249</v>
      </c>
      <c r="X697" s="20">
        <v>0.621297</v>
      </c>
      <c r="Y697" s="20">
        <v>44.6435</v>
      </c>
      <c r="Z697" s="19">
        <v>0.835458</v>
      </c>
      <c r="AA697" s="20">
        <v>3.58097</v>
      </c>
      <c r="AB697" s="20">
        <v>230.391</v>
      </c>
      <c r="AC697" s="19">
        <v>0</v>
      </c>
      <c r="AD697" s="20">
        <v>0</v>
      </c>
      <c r="AE697" s="20">
        <v>0</v>
      </c>
      <c r="AF697" s="19">
        <v>0</v>
      </c>
      <c r="AG697" s="20">
        <v>0</v>
      </c>
      <c r="AH697" s="20">
        <v>106.653</v>
      </c>
      <c r="AI697" s="19">
        <v>0</v>
      </c>
      <c r="AJ697" s="20">
        <v>0</v>
      </c>
      <c r="AK697" s="20">
        <v>0</v>
      </c>
      <c r="AL697" s="19">
        <v>0</v>
      </c>
      <c r="AM697" s="20">
        <v>0</v>
      </c>
      <c r="AN697" s="20">
        <v>0</v>
      </c>
      <c r="AO697" s="19">
        <v>0</v>
      </c>
      <c r="AP697" s="20">
        <v>0</v>
      </c>
      <c r="AQ697" s="20">
        <v>0</v>
      </c>
    </row>
    <row r="698" spans="1:4" ht="17.25">
      <c r="A698" s="10">
        <v>0.48125000000000001</v>
      </c>
      <c r="B698" s="19">
        <v>0.798557</v>
      </c>
      <c r="C698" s="20">
        <v>26.1031</v>
      </c>
      <c r="D698" s="20">
        <v>961.084</v>
      </c>
      <c r="E698" s="19">
        <v>0.890353</v>
      </c>
      <c r="F698" s="20">
        <v>27.9125</v>
      </c>
      <c r="G698" s="20">
        <v>1116.67</v>
      </c>
      <c r="H698" s="19">
        <v>0.89909</v>
      </c>
      <c r="I698" s="20">
        <v>17.3085</v>
      </c>
      <c r="J698" s="20">
        <v>985.992</v>
      </c>
      <c r="K698" s="19">
        <v>0.682448</v>
      </c>
      <c r="L698" s="20">
        <v>0.0397421</v>
      </c>
      <c r="M698" s="20">
        <v>536.232</v>
      </c>
      <c r="N698" s="19">
        <v>0.801977</v>
      </c>
      <c r="O698" s="20">
        <v>26.1539</v>
      </c>
      <c r="P698" s="20">
        <v>963.31</v>
      </c>
      <c r="Q698" s="19">
        <v>0.767145</v>
      </c>
      <c r="R698" s="20">
        <v>1.61967</v>
      </c>
      <c r="S698" s="20">
        <v>50.7893</v>
      </c>
      <c r="T698" s="19">
        <v>0.962351</v>
      </c>
      <c r="U698" s="20">
        <v>0.536685</v>
      </c>
      <c r="V698" s="20">
        <v>113.664</v>
      </c>
      <c r="W698" s="19">
        <v>0.989191</v>
      </c>
      <c r="X698" s="20">
        <v>0.620075</v>
      </c>
      <c r="Y698" s="20">
        <v>44.6539</v>
      </c>
      <c r="Z698" s="19">
        <v>0.837496</v>
      </c>
      <c r="AA698" s="20">
        <v>3.58633</v>
      </c>
      <c r="AB698" s="20">
        <v>230.45</v>
      </c>
      <c r="AC698" s="19">
        <v>0</v>
      </c>
      <c r="AD698" s="20">
        <v>0</v>
      </c>
      <c r="AE698" s="20">
        <v>0</v>
      </c>
      <c r="AF698" s="19">
        <v>0.81055</v>
      </c>
      <c r="AG698" s="20">
        <v>0.00510609</v>
      </c>
      <c r="AH698" s="20">
        <v>106.653</v>
      </c>
      <c r="AI698" s="19">
        <v>0</v>
      </c>
      <c r="AJ698" s="20">
        <v>0</v>
      </c>
      <c r="AK698" s="20">
        <v>0</v>
      </c>
      <c r="AL698" s="19">
        <v>0</v>
      </c>
      <c r="AM698" s="20">
        <v>0</v>
      </c>
      <c r="AN698" s="20">
        <v>0</v>
      </c>
      <c r="AO698" s="19">
        <v>0</v>
      </c>
      <c r="AP698" s="20">
        <v>0</v>
      </c>
      <c r="AQ698" s="20">
        <v>0</v>
      </c>
    </row>
    <row r="699" spans="1:4" ht="17.25">
      <c r="A699" s="10">
        <v>0.48194444444444401</v>
      </c>
      <c r="B699" s="19">
        <v>0.798871</v>
      </c>
      <c r="C699" s="20">
        <v>26.2153</v>
      </c>
      <c r="D699" s="20">
        <v>961.513</v>
      </c>
      <c r="E699" s="19">
        <v>0.890712</v>
      </c>
      <c r="F699" s="20">
        <v>27.9345</v>
      </c>
      <c r="G699" s="20">
        <v>1117.14</v>
      </c>
      <c r="H699" s="19">
        <v>0.899331</v>
      </c>
      <c r="I699" s="20">
        <v>17.3365</v>
      </c>
      <c r="J699" s="20">
        <v>986.271</v>
      </c>
      <c r="K699" s="19">
        <v>0.681173</v>
      </c>
      <c r="L699" s="20">
        <v>0.0396951</v>
      </c>
      <c r="M699" s="20">
        <v>536.232</v>
      </c>
      <c r="N699" s="19">
        <v>0.802701</v>
      </c>
      <c r="O699" s="20">
        <v>26.2575</v>
      </c>
      <c r="P699" s="20">
        <v>963.74</v>
      </c>
      <c r="Q699" s="19">
        <v>0.766561</v>
      </c>
      <c r="R699" s="20">
        <v>1.62022</v>
      </c>
      <c r="S699" s="20">
        <v>50.8159</v>
      </c>
      <c r="T699" s="19">
        <v>0.962255</v>
      </c>
      <c r="U699" s="20">
        <v>0.53725</v>
      </c>
      <c r="V699" s="20">
        <v>113.673</v>
      </c>
      <c r="W699" s="19">
        <v>0.989257</v>
      </c>
      <c r="X699" s="20">
        <v>0.62142</v>
      </c>
      <c r="Y699" s="20">
        <v>44.6644</v>
      </c>
      <c r="Z699" s="19">
        <v>0.835201</v>
      </c>
      <c r="AA699" s="20">
        <v>3.5808</v>
      </c>
      <c r="AB699" s="20">
        <v>230.509</v>
      </c>
      <c r="AC699" s="19">
        <v>0</v>
      </c>
      <c r="AD699" s="20">
        <v>0</v>
      </c>
      <c r="AE699" s="20">
        <v>0</v>
      </c>
      <c r="AF699" s="19">
        <v>0</v>
      </c>
      <c r="AG699" s="20">
        <v>0</v>
      </c>
      <c r="AH699" s="20">
        <v>106.653</v>
      </c>
      <c r="AI699" s="19">
        <v>0</v>
      </c>
      <c r="AJ699" s="20">
        <v>0</v>
      </c>
      <c r="AK699" s="20">
        <v>0</v>
      </c>
      <c r="AL699" s="19">
        <v>0</v>
      </c>
      <c r="AM699" s="20">
        <v>0</v>
      </c>
      <c r="AN699" s="20">
        <v>0</v>
      </c>
      <c r="AO699" s="19">
        <v>0</v>
      </c>
      <c r="AP699" s="20">
        <v>0</v>
      </c>
      <c r="AQ699" s="20">
        <v>0</v>
      </c>
    </row>
    <row r="700" spans="1:4" ht="17.25">
      <c r="A700" s="10">
        <v>0.48263888888888901</v>
      </c>
      <c r="B700" s="19">
        <v>0.800649</v>
      </c>
      <c r="C700" s="20">
        <v>26.3326</v>
      </c>
      <c r="D700" s="20">
        <v>961.944</v>
      </c>
      <c r="E700" s="19">
        <v>0.891009</v>
      </c>
      <c r="F700" s="20">
        <v>27.9843</v>
      </c>
      <c r="G700" s="20">
        <v>1117.6</v>
      </c>
      <c r="H700" s="19">
        <v>0.899443</v>
      </c>
      <c r="I700" s="20">
        <v>17.3607</v>
      </c>
      <c r="J700" s="20">
        <v>986.566</v>
      </c>
      <c r="K700" s="19">
        <v>0.682577</v>
      </c>
      <c r="L700" s="20">
        <v>0.0396249</v>
      </c>
      <c r="M700" s="20">
        <v>536.233</v>
      </c>
      <c r="N700" s="19">
        <v>0.804261</v>
      </c>
      <c r="O700" s="20">
        <v>26.3838</v>
      </c>
      <c r="P700" s="20">
        <v>964.171</v>
      </c>
      <c r="Q700" s="19">
        <v>0.766932</v>
      </c>
      <c r="R700" s="20">
        <v>1.62419</v>
      </c>
      <c r="S700" s="20">
        <v>50.8434</v>
      </c>
      <c r="T700" s="19">
        <v>0.963109</v>
      </c>
      <c r="U700" s="20">
        <v>0.537953</v>
      </c>
      <c r="V700" s="20">
        <v>113.682</v>
      </c>
      <c r="W700" s="19">
        <v>0.989288</v>
      </c>
      <c r="X700" s="20">
        <v>0.622824</v>
      </c>
      <c r="Y700" s="20">
        <v>44.6746</v>
      </c>
      <c r="Z700" s="19">
        <v>0.836553</v>
      </c>
      <c r="AA700" s="20">
        <v>3.58942</v>
      </c>
      <c r="AB700" s="20">
        <v>230.571</v>
      </c>
      <c r="AC700" s="19">
        <v>0</v>
      </c>
      <c r="AD700" s="20">
        <v>0</v>
      </c>
      <c r="AE700" s="20">
        <v>0</v>
      </c>
      <c r="AF700" s="19">
        <v>0</v>
      </c>
      <c r="AG700" s="20">
        <v>0</v>
      </c>
      <c r="AH700" s="20">
        <v>106.653</v>
      </c>
      <c r="AI700" s="19">
        <v>0</v>
      </c>
      <c r="AJ700" s="20">
        <v>0</v>
      </c>
      <c r="AK700" s="20">
        <v>0</v>
      </c>
      <c r="AL700" s="19">
        <v>0</v>
      </c>
      <c r="AM700" s="20">
        <v>0</v>
      </c>
      <c r="AN700" s="20">
        <v>0</v>
      </c>
      <c r="AO700" s="19">
        <v>0</v>
      </c>
      <c r="AP700" s="20">
        <v>0</v>
      </c>
      <c r="AQ700" s="20">
        <v>0</v>
      </c>
    </row>
    <row r="701" spans="1:4" ht="17.25">
      <c r="A701" s="10">
        <v>0.483333333333333</v>
      </c>
      <c r="B701" s="19">
        <v>0.799382</v>
      </c>
      <c r="C701" s="20">
        <v>26.4186</v>
      </c>
      <c r="D701" s="20">
        <v>962.391</v>
      </c>
      <c r="E701" s="19">
        <v>0.890148</v>
      </c>
      <c r="F701" s="20">
        <v>28.029</v>
      </c>
      <c r="G701" s="20">
        <v>1118.08</v>
      </c>
      <c r="H701" s="19">
        <v>0.898667</v>
      </c>
      <c r="I701" s="20">
        <v>17.3826</v>
      </c>
      <c r="J701" s="20">
        <v>986.86</v>
      </c>
      <c r="K701" s="19">
        <v>0.679735</v>
      </c>
      <c r="L701" s="20">
        <v>0.0397859</v>
      </c>
      <c r="M701" s="20">
        <v>536.234</v>
      </c>
      <c r="N701" s="19">
        <v>0.803703</v>
      </c>
      <c r="O701" s="20">
        <v>26.4684</v>
      </c>
      <c r="P701" s="20">
        <v>964.634</v>
      </c>
      <c r="Q701" s="19">
        <v>0.766136</v>
      </c>
      <c r="R701" s="20">
        <v>1.62818</v>
      </c>
      <c r="S701" s="20">
        <v>50.8705</v>
      </c>
      <c r="T701" s="19">
        <v>0.961605</v>
      </c>
      <c r="U701" s="20">
        <v>0.539835</v>
      </c>
      <c r="V701" s="20">
        <v>113.69</v>
      </c>
      <c r="W701" s="19">
        <v>0.989403</v>
      </c>
      <c r="X701" s="20">
        <v>0.626217</v>
      </c>
      <c r="Y701" s="20">
        <v>44.6852</v>
      </c>
      <c r="Z701" s="19">
        <v>0.834355</v>
      </c>
      <c r="AA701" s="20">
        <v>3.56843</v>
      </c>
      <c r="AB701" s="20">
        <v>230.63</v>
      </c>
      <c r="AC701" s="19">
        <v>0</v>
      </c>
      <c r="AD701" s="20">
        <v>0</v>
      </c>
      <c r="AE701" s="20">
        <v>0</v>
      </c>
      <c r="AF701" s="19">
        <v>0</v>
      </c>
      <c r="AG701" s="20">
        <v>0</v>
      </c>
      <c r="AH701" s="20">
        <v>106.653</v>
      </c>
      <c r="AI701" s="19">
        <v>0</v>
      </c>
      <c r="AJ701" s="20">
        <v>0</v>
      </c>
      <c r="AK701" s="20">
        <v>0</v>
      </c>
      <c r="AL701" s="19">
        <v>0</v>
      </c>
      <c r="AM701" s="20">
        <v>0</v>
      </c>
      <c r="AN701" s="20">
        <v>0</v>
      </c>
      <c r="AO701" s="19">
        <v>0</v>
      </c>
      <c r="AP701" s="20">
        <v>0</v>
      </c>
      <c r="AQ701" s="20">
        <v>0</v>
      </c>
    </row>
    <row r="702" spans="1:4" ht="17.25">
      <c r="A702" s="10">
        <v>0.484027777777778</v>
      </c>
      <c r="B702" s="19">
        <v>0.79757</v>
      </c>
      <c r="C702" s="20">
        <v>26.5786</v>
      </c>
      <c r="D702" s="20">
        <v>962.84</v>
      </c>
      <c r="E702" s="19">
        <v>0.888981</v>
      </c>
      <c r="F702" s="20">
        <v>28.0534</v>
      </c>
      <c r="G702" s="20">
        <v>1118.54</v>
      </c>
      <c r="H702" s="19">
        <v>0.897754</v>
      </c>
      <c r="I702" s="20">
        <v>17.3809</v>
      </c>
      <c r="J702" s="20">
        <v>987.155</v>
      </c>
      <c r="K702" s="19">
        <v>0.680152</v>
      </c>
      <c r="L702" s="20">
        <v>0.0401249</v>
      </c>
      <c r="M702" s="20">
        <v>536.234</v>
      </c>
      <c r="N702" s="19">
        <v>0.801152</v>
      </c>
      <c r="O702" s="20">
        <v>26.6213</v>
      </c>
      <c r="P702" s="20">
        <v>965.069</v>
      </c>
      <c r="Q702" s="19">
        <v>0.765353</v>
      </c>
      <c r="R702" s="20">
        <v>1.62774</v>
      </c>
      <c r="S702" s="20">
        <v>50.8977</v>
      </c>
      <c r="T702" s="19">
        <v>0.961249</v>
      </c>
      <c r="U702" s="20">
        <v>0.54572</v>
      </c>
      <c r="V702" s="20">
        <v>113.7</v>
      </c>
      <c r="W702" s="19">
        <v>0.989359</v>
      </c>
      <c r="X702" s="20">
        <v>0.626801</v>
      </c>
      <c r="Y702" s="20">
        <v>44.6954</v>
      </c>
      <c r="Z702" s="19">
        <v>0.831117</v>
      </c>
      <c r="AA702" s="20">
        <v>3.56287</v>
      </c>
      <c r="AB702" s="20">
        <v>230.689</v>
      </c>
      <c r="AC702" s="19">
        <v>0</v>
      </c>
      <c r="AD702" s="20">
        <v>0</v>
      </c>
      <c r="AE702" s="20">
        <v>0</v>
      </c>
      <c r="AF702" s="19">
        <v>0.830424</v>
      </c>
      <c r="AG702" s="20">
        <v>0.00518357</v>
      </c>
      <c r="AH702" s="20">
        <v>106.653</v>
      </c>
      <c r="AI702" s="19">
        <v>0</v>
      </c>
      <c r="AJ702" s="20">
        <v>0</v>
      </c>
      <c r="AK702" s="20">
        <v>0</v>
      </c>
      <c r="AL702" s="19">
        <v>0</v>
      </c>
      <c r="AM702" s="20">
        <v>0</v>
      </c>
      <c r="AN702" s="20">
        <v>0</v>
      </c>
      <c r="AO702" s="19">
        <v>0</v>
      </c>
      <c r="AP702" s="20">
        <v>0</v>
      </c>
      <c r="AQ702" s="20">
        <v>0</v>
      </c>
    </row>
    <row r="703" spans="1:4" ht="17.25">
      <c r="A703" s="10">
        <v>0.484722222222222</v>
      </c>
      <c r="B703" s="19">
        <v>0.765711</v>
      </c>
      <c r="C703" s="20">
        <v>23.4166</v>
      </c>
      <c r="D703" s="20">
        <v>963.247</v>
      </c>
      <c r="E703" s="19">
        <v>0.888754</v>
      </c>
      <c r="F703" s="20">
        <v>27.9428</v>
      </c>
      <c r="G703" s="20">
        <v>1119</v>
      </c>
      <c r="H703" s="19">
        <v>0.897357</v>
      </c>
      <c r="I703" s="20">
        <v>17.3095</v>
      </c>
      <c r="J703" s="20">
        <v>987.439</v>
      </c>
      <c r="K703" s="19">
        <v>0.68106</v>
      </c>
      <c r="L703" s="20">
        <v>0.0402363</v>
      </c>
      <c r="M703" s="20">
        <v>536.235</v>
      </c>
      <c r="N703" s="19">
        <v>0.769391</v>
      </c>
      <c r="O703" s="20">
        <v>23.4696</v>
      </c>
      <c r="P703" s="20">
        <v>965.47</v>
      </c>
      <c r="Q703" s="19">
        <v>0.764832</v>
      </c>
      <c r="R703" s="20">
        <v>1.62604</v>
      </c>
      <c r="S703" s="20">
        <v>50.9244</v>
      </c>
      <c r="T703" s="19">
        <v>0.963454</v>
      </c>
      <c r="U703" s="20">
        <v>0.548756</v>
      </c>
      <c r="V703" s="20">
        <v>113.709</v>
      </c>
      <c r="W703" s="19">
        <v>0.989659</v>
      </c>
      <c r="X703" s="20">
        <v>0.628041</v>
      </c>
      <c r="Y703" s="20">
        <v>44.7061</v>
      </c>
      <c r="Z703" s="19">
        <v>0.833946</v>
      </c>
      <c r="AA703" s="20">
        <v>3.5371</v>
      </c>
      <c r="AB703" s="20">
        <v>230.747</v>
      </c>
      <c r="AC703" s="19">
        <v>0</v>
      </c>
      <c r="AD703" s="20">
        <v>0</v>
      </c>
      <c r="AE703" s="20">
        <v>0</v>
      </c>
      <c r="AF703" s="19">
        <v>0</v>
      </c>
      <c r="AG703" s="20">
        <v>0.0053158</v>
      </c>
      <c r="AH703" s="20">
        <v>106.653</v>
      </c>
      <c r="AI703" s="19">
        <v>0</v>
      </c>
      <c r="AJ703" s="20">
        <v>0</v>
      </c>
      <c r="AK703" s="20">
        <v>0</v>
      </c>
      <c r="AL703" s="19">
        <v>0</v>
      </c>
      <c r="AM703" s="20">
        <v>0</v>
      </c>
      <c r="AN703" s="20">
        <v>0</v>
      </c>
      <c r="AO703" s="19">
        <v>0</v>
      </c>
      <c r="AP703" s="20">
        <v>0</v>
      </c>
      <c r="AQ703" s="20">
        <v>0</v>
      </c>
    </row>
    <row r="704" spans="1:4" ht="17.25">
      <c r="A704" s="10">
        <v>0.485416666666667</v>
      </c>
      <c r="B704" s="19">
        <v>0.763645</v>
      </c>
      <c r="C704" s="20">
        <v>23.3824</v>
      </c>
      <c r="D704" s="20">
        <v>963.624</v>
      </c>
      <c r="E704" s="19">
        <v>0.887634</v>
      </c>
      <c r="F704" s="20">
        <v>27.8506</v>
      </c>
      <c r="G704" s="20">
        <v>1119.48</v>
      </c>
      <c r="H704" s="19">
        <v>0.896784</v>
      </c>
      <c r="I704" s="20">
        <v>17.2734</v>
      </c>
      <c r="J704" s="20">
        <v>987.727</v>
      </c>
      <c r="K704" s="19">
        <v>0.680592</v>
      </c>
      <c r="L704" s="20">
        <v>0.0403494</v>
      </c>
      <c r="M704" s="20">
        <v>536.236</v>
      </c>
      <c r="N704" s="19">
        <v>0.767185</v>
      </c>
      <c r="O704" s="20">
        <v>23.4343</v>
      </c>
      <c r="P704" s="20">
        <v>965.854</v>
      </c>
      <c r="Q704" s="19">
        <v>0.764201</v>
      </c>
      <c r="R704" s="20">
        <v>1.62952</v>
      </c>
      <c r="S704" s="20">
        <v>50.9516</v>
      </c>
      <c r="T704" s="19">
        <v>0.963291</v>
      </c>
      <c r="U704" s="20">
        <v>0.550222</v>
      </c>
      <c r="V704" s="20">
        <v>113.718</v>
      </c>
      <c r="W704" s="19">
        <v>0.989761</v>
      </c>
      <c r="X704" s="20">
        <v>0.630094</v>
      </c>
      <c r="Y704" s="20">
        <v>44.7165</v>
      </c>
      <c r="Z704" s="19">
        <v>0.827493</v>
      </c>
      <c r="AA704" s="20">
        <v>3.55843</v>
      </c>
      <c r="AB704" s="20">
        <v>230.809</v>
      </c>
      <c r="AC704" s="19">
        <v>0</v>
      </c>
      <c r="AD704" s="20">
        <v>0</v>
      </c>
      <c r="AE704" s="20">
        <v>0</v>
      </c>
      <c r="AF704" s="19">
        <v>0.808785</v>
      </c>
      <c r="AG704" s="20">
        <v>0.00536943</v>
      </c>
      <c r="AH704" s="20">
        <v>106.653</v>
      </c>
      <c r="AI704" s="19">
        <v>0</v>
      </c>
      <c r="AJ704" s="20">
        <v>0</v>
      </c>
      <c r="AK704" s="20">
        <v>0</v>
      </c>
      <c r="AL704" s="19">
        <v>0</v>
      </c>
      <c r="AM704" s="20">
        <v>0</v>
      </c>
      <c r="AN704" s="20">
        <v>0</v>
      </c>
      <c r="AO704" s="19">
        <v>0</v>
      </c>
      <c r="AP704" s="20">
        <v>0</v>
      </c>
      <c r="AQ704" s="20">
        <v>0</v>
      </c>
    </row>
    <row r="705" spans="1:4" ht="17.25">
      <c r="A705" s="10">
        <v>0.48611111111111099</v>
      </c>
      <c r="B705" s="19">
        <v>0.759695</v>
      </c>
      <c r="C705" s="20">
        <v>23.334</v>
      </c>
      <c r="D705" s="20">
        <v>964.02</v>
      </c>
      <c r="E705" s="19">
        <v>0.885413</v>
      </c>
      <c r="F705" s="20">
        <v>27.8449</v>
      </c>
      <c r="G705" s="20">
        <v>1119.95</v>
      </c>
      <c r="H705" s="19">
        <v>0.896347</v>
      </c>
      <c r="I705" s="20">
        <v>17.228</v>
      </c>
      <c r="J705" s="20">
        <v>988.01</v>
      </c>
      <c r="K705" s="19">
        <v>0.683164</v>
      </c>
      <c r="L705" s="20">
        <v>0.0399348</v>
      </c>
      <c r="M705" s="20">
        <v>536.236</v>
      </c>
      <c r="N705" s="19">
        <v>0.764915</v>
      </c>
      <c r="O705" s="20">
        <v>23.3849</v>
      </c>
      <c r="P705" s="20">
        <v>966.251</v>
      </c>
      <c r="Q705" s="19">
        <v>0.763465</v>
      </c>
      <c r="R705" s="20">
        <v>1.63795</v>
      </c>
      <c r="S705" s="20">
        <v>50.9788</v>
      </c>
      <c r="T705" s="19">
        <v>0.962962</v>
      </c>
      <c r="U705" s="20">
        <v>0.553076</v>
      </c>
      <c r="V705" s="20">
        <v>113.727</v>
      </c>
      <c r="W705" s="19">
        <v>0.989945</v>
      </c>
      <c r="X705" s="20">
        <v>0.633396</v>
      </c>
      <c r="Y705" s="20">
        <v>44.7269</v>
      </c>
      <c r="Z705" s="19">
        <v>0.825868</v>
      </c>
      <c r="AA705" s="20">
        <v>3.56021</v>
      </c>
      <c r="AB705" s="20">
        <v>230.868</v>
      </c>
      <c r="AC705" s="19">
        <v>0</v>
      </c>
      <c r="AD705" s="20">
        <v>0</v>
      </c>
      <c r="AE705" s="20">
        <v>0</v>
      </c>
      <c r="AF705" s="19">
        <v>0.825575</v>
      </c>
      <c r="AG705" s="20">
        <v>0.00529518</v>
      </c>
      <c r="AH705" s="20">
        <v>106.653</v>
      </c>
      <c r="AI705" s="19">
        <v>0</v>
      </c>
      <c r="AJ705" s="20">
        <v>0</v>
      </c>
      <c r="AK705" s="20">
        <v>0</v>
      </c>
      <c r="AL705" s="19">
        <v>0</v>
      </c>
      <c r="AM705" s="20">
        <v>0</v>
      </c>
      <c r="AN705" s="20">
        <v>0</v>
      </c>
      <c r="AO705" s="19">
        <v>0</v>
      </c>
      <c r="AP705" s="20">
        <v>0</v>
      </c>
      <c r="AQ705" s="20">
        <v>0</v>
      </c>
    </row>
    <row r="706" spans="1:4" ht="17.25">
      <c r="A706" s="10">
        <v>0.48680555555555599</v>
      </c>
      <c r="B706" s="19">
        <v>0.758403</v>
      </c>
      <c r="C706" s="20">
        <v>23.2749</v>
      </c>
      <c r="D706" s="20">
        <v>964.402</v>
      </c>
      <c r="E706" s="19">
        <v>0.885596</v>
      </c>
      <c r="F706" s="20">
        <v>27.7762</v>
      </c>
      <c r="G706" s="20">
        <v>1120.4</v>
      </c>
      <c r="H706" s="19">
        <v>0.895167</v>
      </c>
      <c r="I706" s="20">
        <v>17.2128</v>
      </c>
      <c r="J706" s="20">
        <v>988.302</v>
      </c>
      <c r="K706" s="19">
        <v>0.678821</v>
      </c>
      <c r="L706" s="20">
        <v>0.040569</v>
      </c>
      <c r="M706" s="20">
        <v>536.237</v>
      </c>
      <c r="N706" s="19">
        <v>0.762141</v>
      </c>
      <c r="O706" s="20">
        <v>23.3277</v>
      </c>
      <c r="P706" s="20">
        <v>966.634</v>
      </c>
      <c r="Q706" s="19">
        <v>0.763489</v>
      </c>
      <c r="R706" s="20">
        <v>1.63164</v>
      </c>
      <c r="S706" s="20">
        <v>51.0065</v>
      </c>
      <c r="T706" s="19">
        <v>0.962756</v>
      </c>
      <c r="U706" s="20">
        <v>0.552043</v>
      </c>
      <c r="V706" s="20">
        <v>113.736</v>
      </c>
      <c r="W706" s="19">
        <v>0.989845</v>
      </c>
      <c r="X706" s="20">
        <v>0.631272</v>
      </c>
      <c r="Y706" s="20">
        <v>44.7376</v>
      </c>
      <c r="Z706" s="19">
        <v>0.826992</v>
      </c>
      <c r="AA706" s="20">
        <v>3.55941</v>
      </c>
      <c r="AB706" s="20">
        <v>230.926</v>
      </c>
      <c r="AC706" s="19">
        <v>0</v>
      </c>
      <c r="AD706" s="20">
        <v>0</v>
      </c>
      <c r="AE706" s="20">
        <v>0</v>
      </c>
      <c r="AF706" s="19">
        <v>0.867053</v>
      </c>
      <c r="AG706" s="20">
        <v>0.0147024</v>
      </c>
      <c r="AH706" s="20">
        <v>106.653</v>
      </c>
      <c r="AI706" s="19">
        <v>0</v>
      </c>
      <c r="AJ706" s="20">
        <v>0</v>
      </c>
      <c r="AK706" s="20">
        <v>0</v>
      </c>
      <c r="AL706" s="19">
        <v>0</v>
      </c>
      <c r="AM706" s="20">
        <v>0</v>
      </c>
      <c r="AN706" s="20">
        <v>0</v>
      </c>
      <c r="AO706" s="19">
        <v>0</v>
      </c>
      <c r="AP706" s="20">
        <v>0</v>
      </c>
      <c r="AQ706" s="20">
        <v>0</v>
      </c>
    </row>
    <row r="707" spans="1:4" ht="17.25">
      <c r="A707" s="10">
        <v>0.48749999999999999</v>
      </c>
      <c r="B707" s="19">
        <v>0.759098</v>
      </c>
      <c r="C707" s="20">
        <v>23.2685</v>
      </c>
      <c r="D707" s="20">
        <v>964.796</v>
      </c>
      <c r="E707" s="19">
        <v>0.885861</v>
      </c>
      <c r="F707" s="20">
        <v>27.7223</v>
      </c>
      <c r="G707" s="20">
        <v>1120.87</v>
      </c>
      <c r="H707" s="19">
        <v>0.895284</v>
      </c>
      <c r="I707" s="20">
        <v>17.1795</v>
      </c>
      <c r="J707" s="20">
        <v>988.584</v>
      </c>
      <c r="K707" s="19">
        <v>0.678999</v>
      </c>
      <c r="L707" s="20">
        <v>0.0405893</v>
      </c>
      <c r="M707" s="20">
        <v>536.238</v>
      </c>
      <c r="N707" s="19">
        <v>0.762716</v>
      </c>
      <c r="O707" s="20">
        <v>23.3259</v>
      </c>
      <c r="P707" s="20">
        <v>967.029</v>
      </c>
      <c r="Q707" s="19">
        <v>0.76362</v>
      </c>
      <c r="R707" s="20">
        <v>1.63019</v>
      </c>
      <c r="S707" s="20">
        <v>51.0332</v>
      </c>
      <c r="T707" s="19">
        <v>0.962713</v>
      </c>
      <c r="U707" s="20">
        <v>0.551764</v>
      </c>
      <c r="V707" s="20">
        <v>113.745</v>
      </c>
      <c r="W707" s="19">
        <v>0.989897</v>
      </c>
      <c r="X707" s="20">
        <v>0.630897</v>
      </c>
      <c r="Y707" s="20">
        <v>44.7479</v>
      </c>
      <c r="Z707" s="19">
        <v>0.837379</v>
      </c>
      <c r="AA707" s="20">
        <v>3.5477</v>
      </c>
      <c r="AB707" s="20">
        <v>230.985</v>
      </c>
      <c r="AC707" s="19">
        <v>0</v>
      </c>
      <c r="AD707" s="20">
        <v>0</v>
      </c>
      <c r="AE707" s="20">
        <v>0</v>
      </c>
      <c r="AF707" s="19">
        <v>0.890051</v>
      </c>
      <c r="AG707" s="20">
        <v>5.74156</v>
      </c>
      <c r="AH707" s="20">
        <v>106.73</v>
      </c>
      <c r="AI707" s="19">
        <v>0</v>
      </c>
      <c r="AJ707" s="20">
        <v>0</v>
      </c>
      <c r="AK707" s="20">
        <v>0</v>
      </c>
      <c r="AL707" s="19">
        <v>0</v>
      </c>
      <c r="AM707" s="20">
        <v>0</v>
      </c>
      <c r="AN707" s="20">
        <v>0</v>
      </c>
      <c r="AO707" s="19">
        <v>0</v>
      </c>
      <c r="AP707" s="20">
        <v>0</v>
      </c>
      <c r="AQ707" s="20">
        <v>0</v>
      </c>
    </row>
    <row r="708" spans="1:4" ht="17.25">
      <c r="A708" s="10">
        <v>0.48819444444444399</v>
      </c>
      <c r="B708" s="19">
        <v>0.756394</v>
      </c>
      <c r="C708" s="20">
        <v>23.3609</v>
      </c>
      <c r="D708" s="20">
        <v>965.178</v>
      </c>
      <c r="E708" s="19">
        <v>0.884508</v>
      </c>
      <c r="F708" s="20">
        <v>27.7881</v>
      </c>
      <c r="G708" s="20">
        <v>1121.33</v>
      </c>
      <c r="H708" s="19">
        <v>0.894455</v>
      </c>
      <c r="I708" s="20">
        <v>17.2375</v>
      </c>
      <c r="J708" s="20">
        <v>988.875</v>
      </c>
      <c r="K708" s="19">
        <v>0.690415</v>
      </c>
      <c r="L708" s="20">
        <v>0.0413348</v>
      </c>
      <c r="M708" s="20">
        <v>536.238</v>
      </c>
      <c r="N708" s="19">
        <v>0.760011</v>
      </c>
      <c r="O708" s="20">
        <v>23.4137</v>
      </c>
      <c r="P708" s="20">
        <v>967.412</v>
      </c>
      <c r="Q708" s="19">
        <v>0.761108</v>
      </c>
      <c r="R708" s="20">
        <v>1.63117</v>
      </c>
      <c r="S708" s="20">
        <v>51.0608</v>
      </c>
      <c r="T708" s="19">
        <v>0.959876</v>
      </c>
      <c r="U708" s="20">
        <v>0.554399</v>
      </c>
      <c r="V708" s="20">
        <v>113.755</v>
      </c>
      <c r="W708" s="19">
        <v>0.989717</v>
      </c>
      <c r="X708" s="20">
        <v>0.631216</v>
      </c>
      <c r="Y708" s="20">
        <v>44.7584</v>
      </c>
      <c r="Z708" s="19">
        <v>0.833357</v>
      </c>
      <c r="AA708" s="20">
        <v>3.57737</v>
      </c>
      <c r="AB708" s="20">
        <v>231.044</v>
      </c>
      <c r="AC708" s="19">
        <v>0</v>
      </c>
      <c r="AD708" s="20">
        <v>0</v>
      </c>
      <c r="AE708" s="20">
        <v>0</v>
      </c>
      <c r="AF708" s="19">
        <v>0.890607</v>
      </c>
      <c r="AG708" s="20">
        <v>5.82483</v>
      </c>
      <c r="AH708" s="20">
        <v>106.831</v>
      </c>
      <c r="AI708" s="19">
        <v>0</v>
      </c>
      <c r="AJ708" s="20">
        <v>0</v>
      </c>
      <c r="AK708" s="20">
        <v>0</v>
      </c>
      <c r="AL708" s="19">
        <v>0</v>
      </c>
      <c r="AM708" s="20">
        <v>0</v>
      </c>
      <c r="AN708" s="20">
        <v>0</v>
      </c>
      <c r="AO708" s="19">
        <v>0</v>
      </c>
      <c r="AP708" s="20">
        <v>0</v>
      </c>
      <c r="AQ708" s="20">
        <v>0</v>
      </c>
    </row>
    <row r="709" spans="1:4" ht="17.25">
      <c r="A709" s="10">
        <v>0.48888888888888898</v>
      </c>
      <c r="B709" s="19">
        <v>0.75392</v>
      </c>
      <c r="C709" s="20">
        <v>23.2042</v>
      </c>
      <c r="D709" s="20">
        <v>965.56</v>
      </c>
      <c r="E709" s="19">
        <v>0.883544</v>
      </c>
      <c r="F709" s="20">
        <v>27.649</v>
      </c>
      <c r="G709" s="20">
        <v>1121.78</v>
      </c>
      <c r="H709" s="19">
        <v>0.893625</v>
      </c>
      <c r="I709" s="20">
        <v>17.1602</v>
      </c>
      <c r="J709" s="20">
        <v>989.157</v>
      </c>
      <c r="K709" s="19">
        <v>0.690666</v>
      </c>
      <c r="L709" s="20">
        <v>0.0413941</v>
      </c>
      <c r="M709" s="20">
        <v>536.239</v>
      </c>
      <c r="N709" s="19">
        <v>0.757729</v>
      </c>
      <c r="O709" s="20">
        <v>23.2604</v>
      </c>
      <c r="P709" s="20">
        <v>967.808</v>
      </c>
      <c r="Q709" s="19">
        <v>0.760996</v>
      </c>
      <c r="R709" s="20">
        <v>1.64065</v>
      </c>
      <c r="S709" s="20">
        <v>51.0877</v>
      </c>
      <c r="T709" s="19">
        <v>0.95959</v>
      </c>
      <c r="U709" s="20">
        <v>0.553477</v>
      </c>
      <c r="V709" s="20">
        <v>113.764</v>
      </c>
      <c r="W709" s="19">
        <v>0.989888</v>
      </c>
      <c r="X709" s="20">
        <v>0.632917</v>
      </c>
      <c r="Y709" s="20">
        <v>44.7691</v>
      </c>
      <c r="Z709" s="19">
        <v>0.833431</v>
      </c>
      <c r="AA709" s="20">
        <v>3.61661</v>
      </c>
      <c r="AB709" s="20">
        <v>231.106</v>
      </c>
      <c r="AC709" s="19">
        <v>0</v>
      </c>
      <c r="AD709" s="20">
        <v>0</v>
      </c>
      <c r="AE709" s="20">
        <v>0</v>
      </c>
      <c r="AF709" s="19">
        <v>0.88894</v>
      </c>
      <c r="AG709" s="20">
        <v>5.7998</v>
      </c>
      <c r="AH709" s="20">
        <v>106.926</v>
      </c>
      <c r="AI709" s="19">
        <v>0</v>
      </c>
      <c r="AJ709" s="20">
        <v>0</v>
      </c>
      <c r="AK709" s="20">
        <v>0</v>
      </c>
      <c r="AL709" s="19">
        <v>0</v>
      </c>
      <c r="AM709" s="20">
        <v>0</v>
      </c>
      <c r="AN709" s="20">
        <v>0</v>
      </c>
      <c r="AO709" s="19">
        <v>0</v>
      </c>
      <c r="AP709" s="20">
        <v>0</v>
      </c>
      <c r="AQ709" s="20">
        <v>0</v>
      </c>
    </row>
    <row r="710" spans="1:4" ht="17.25">
      <c r="A710" s="10">
        <v>0.48958333333333298</v>
      </c>
      <c r="B710" s="19">
        <v>0.754053</v>
      </c>
      <c r="C710" s="20">
        <v>23.2384</v>
      </c>
      <c r="D710" s="20">
        <v>965.954</v>
      </c>
      <c r="E710" s="19">
        <v>0.882923</v>
      </c>
      <c r="F710" s="20">
        <v>27.4447</v>
      </c>
      <c r="G710" s="20">
        <v>1122.25</v>
      </c>
      <c r="H710" s="19">
        <v>0.892904</v>
      </c>
      <c r="I710" s="20">
        <v>17.0645</v>
      </c>
      <c r="J710" s="20">
        <v>989.438</v>
      </c>
      <c r="K710" s="19">
        <v>0.689109</v>
      </c>
      <c r="L710" s="20">
        <v>0.0412754</v>
      </c>
      <c r="M710" s="20">
        <v>536.24</v>
      </c>
      <c r="N710" s="19">
        <v>0.75802</v>
      </c>
      <c r="O710" s="20">
        <v>23.292</v>
      </c>
      <c r="P710" s="20">
        <v>968.19</v>
      </c>
      <c r="Q710" s="19">
        <v>0.760548</v>
      </c>
      <c r="R710" s="20">
        <v>1.6342</v>
      </c>
      <c r="S710" s="20">
        <v>51.1154</v>
      </c>
      <c r="T710" s="19">
        <v>0.958907</v>
      </c>
      <c r="U710" s="20">
        <v>0.550051</v>
      </c>
      <c r="V710" s="20">
        <v>113.773</v>
      </c>
      <c r="W710" s="19">
        <v>0.989779</v>
      </c>
      <c r="X710" s="20">
        <v>0.631266</v>
      </c>
      <c r="Y710" s="20">
        <v>44.7798</v>
      </c>
      <c r="Z710" s="19">
        <v>0.831164</v>
      </c>
      <c r="AA710" s="20">
        <v>3.62668</v>
      </c>
      <c r="AB710" s="20">
        <v>231.166</v>
      </c>
      <c r="AC710" s="19">
        <v>0</v>
      </c>
      <c r="AD710" s="20">
        <v>0</v>
      </c>
      <c r="AE710" s="20">
        <v>0</v>
      </c>
      <c r="AF710" s="19">
        <v>0.844479</v>
      </c>
      <c r="AG710" s="20">
        <v>0.00529046</v>
      </c>
      <c r="AH710" s="20">
        <v>106.992</v>
      </c>
      <c r="AI710" s="19">
        <v>0</v>
      </c>
      <c r="AJ710" s="20">
        <v>0</v>
      </c>
      <c r="AK710" s="20">
        <v>0</v>
      </c>
      <c r="AL710" s="19">
        <v>0</v>
      </c>
      <c r="AM710" s="20">
        <v>0</v>
      </c>
      <c r="AN710" s="20">
        <v>0</v>
      </c>
      <c r="AO710" s="19">
        <v>0</v>
      </c>
      <c r="AP710" s="20">
        <v>0</v>
      </c>
      <c r="AQ710" s="20">
        <v>0</v>
      </c>
    </row>
    <row r="711" spans="1:4" ht="17.25">
      <c r="A711" s="10">
        <v>0.49027777777777798</v>
      </c>
      <c r="B711" s="19">
        <v>0.753141</v>
      </c>
      <c r="C711" s="20">
        <v>23.2689</v>
      </c>
      <c r="D711" s="20">
        <v>966.348</v>
      </c>
      <c r="E711" s="19">
        <v>0.881957</v>
      </c>
      <c r="F711" s="20">
        <v>27.4041</v>
      </c>
      <c r="G711" s="20">
        <v>1122.71</v>
      </c>
      <c r="H711" s="19">
        <v>0.892326</v>
      </c>
      <c r="I711" s="20">
        <v>17.0078</v>
      </c>
      <c r="J711" s="20">
        <v>989.736</v>
      </c>
      <c r="K711" s="19">
        <v>0.682694</v>
      </c>
      <c r="L711" s="20">
        <v>0.041085</v>
      </c>
      <c r="M711" s="20">
        <v>536.24</v>
      </c>
      <c r="N711" s="19">
        <v>0.756987</v>
      </c>
      <c r="O711" s="20">
        <v>23.3222</v>
      </c>
      <c r="P711" s="20">
        <v>968.585</v>
      </c>
      <c r="Q711" s="19">
        <v>0.761561</v>
      </c>
      <c r="R711" s="20">
        <v>1.63532</v>
      </c>
      <c r="S711" s="20">
        <v>51.1426</v>
      </c>
      <c r="T711" s="19">
        <v>0.958658</v>
      </c>
      <c r="U711" s="20">
        <v>0.547346</v>
      </c>
      <c r="V711" s="20">
        <v>113.782</v>
      </c>
      <c r="W711" s="19">
        <v>0.989854</v>
      </c>
      <c r="X711" s="20">
        <v>0.634656</v>
      </c>
      <c r="Y711" s="20">
        <v>44.7904</v>
      </c>
      <c r="Z711" s="19">
        <v>0.828245</v>
      </c>
      <c r="AA711" s="20">
        <v>3.61973</v>
      </c>
      <c r="AB711" s="20">
        <v>231.225</v>
      </c>
      <c r="AC711" s="19">
        <v>0</v>
      </c>
      <c r="AD711" s="20">
        <v>0</v>
      </c>
      <c r="AE711" s="20">
        <v>0</v>
      </c>
      <c r="AF711" s="19">
        <v>0</v>
      </c>
      <c r="AG711" s="20">
        <v>0</v>
      </c>
      <c r="AH711" s="20">
        <v>106.992</v>
      </c>
      <c r="AI711" s="19">
        <v>0</v>
      </c>
      <c r="AJ711" s="20">
        <v>0</v>
      </c>
      <c r="AK711" s="20">
        <v>0</v>
      </c>
      <c r="AL711" s="19">
        <v>0</v>
      </c>
      <c r="AM711" s="20">
        <v>0</v>
      </c>
      <c r="AN711" s="20">
        <v>0</v>
      </c>
      <c r="AO711" s="19">
        <v>0</v>
      </c>
      <c r="AP711" s="20">
        <v>0</v>
      </c>
      <c r="AQ711" s="20">
        <v>0</v>
      </c>
    </row>
    <row r="712" spans="1:4" ht="17.25">
      <c r="A712" s="10">
        <v>0.49097222222222198</v>
      </c>
      <c r="B712" s="19">
        <v>0.753441</v>
      </c>
      <c r="C712" s="20">
        <v>23.3094</v>
      </c>
      <c r="D712" s="20">
        <v>966.73</v>
      </c>
      <c r="E712" s="19">
        <v>0.881685</v>
      </c>
      <c r="F712" s="20">
        <v>27.3081</v>
      </c>
      <c r="G712" s="20">
        <v>1123.16</v>
      </c>
      <c r="H712" s="19">
        <v>0.892431</v>
      </c>
      <c r="I712" s="20">
        <v>16.9825</v>
      </c>
      <c r="J712" s="20">
        <v>990.014</v>
      </c>
      <c r="K712" s="19">
        <v>0.68564</v>
      </c>
      <c r="L712" s="20">
        <v>0.0412443</v>
      </c>
      <c r="M712" s="20">
        <v>536.241</v>
      </c>
      <c r="N712" s="19">
        <v>0.75819</v>
      </c>
      <c r="O712" s="20">
        <v>23.3733</v>
      </c>
      <c r="P712" s="20">
        <v>968.974</v>
      </c>
      <c r="Q712" s="19">
        <v>0.761878</v>
      </c>
      <c r="R712" s="20">
        <v>1.63362</v>
      </c>
      <c r="S712" s="20">
        <v>51.1694</v>
      </c>
      <c r="T712" s="19">
        <v>0.95927</v>
      </c>
      <c r="U712" s="20">
        <v>0.54626</v>
      </c>
      <c r="V712" s="20">
        <v>113.791</v>
      </c>
      <c r="W712" s="19">
        <v>0.98991</v>
      </c>
      <c r="X712" s="20">
        <v>0.635281</v>
      </c>
      <c r="Y712" s="20">
        <v>44.8008</v>
      </c>
      <c r="Z712" s="19">
        <v>0.825856</v>
      </c>
      <c r="AA712" s="20">
        <v>3.62646</v>
      </c>
      <c r="AB712" s="20">
        <v>231.285</v>
      </c>
      <c r="AC712" s="19">
        <v>0</v>
      </c>
      <c r="AD712" s="20">
        <v>0</v>
      </c>
      <c r="AE712" s="20">
        <v>0</v>
      </c>
      <c r="AF712" s="19">
        <v>0</v>
      </c>
      <c r="AG712" s="20">
        <v>0</v>
      </c>
      <c r="AH712" s="20">
        <v>106.992</v>
      </c>
      <c r="AI712" s="19">
        <v>0</v>
      </c>
      <c r="AJ712" s="20">
        <v>0</v>
      </c>
      <c r="AK712" s="20">
        <v>0</v>
      </c>
      <c r="AL712" s="19">
        <v>0</v>
      </c>
      <c r="AM712" s="20">
        <v>0</v>
      </c>
      <c r="AN712" s="20">
        <v>0</v>
      </c>
      <c r="AO712" s="19">
        <v>0</v>
      </c>
      <c r="AP712" s="20">
        <v>0</v>
      </c>
      <c r="AQ712" s="20">
        <v>0</v>
      </c>
    </row>
    <row r="713" spans="1:4" ht="17.25">
      <c r="A713" s="10">
        <v>0.49166666666666697</v>
      </c>
      <c r="B713" s="19">
        <v>0.754975</v>
      </c>
      <c r="C713" s="20">
        <v>23.3504</v>
      </c>
      <c r="D713" s="20">
        <v>967.119</v>
      </c>
      <c r="E713" s="19">
        <v>0.881879</v>
      </c>
      <c r="F713" s="20">
        <v>27.3005</v>
      </c>
      <c r="G713" s="20">
        <v>1123.62</v>
      </c>
      <c r="H713" s="19">
        <v>0.892274</v>
      </c>
      <c r="I713" s="20">
        <v>16.9225</v>
      </c>
      <c r="J713" s="20">
        <v>990.297</v>
      </c>
      <c r="K713" s="19">
        <v>0.685403</v>
      </c>
      <c r="L713" s="20">
        <v>0.041114</v>
      </c>
      <c r="M713" s="20">
        <v>536.242</v>
      </c>
      <c r="N713" s="19">
        <v>0.759018</v>
      </c>
      <c r="O713" s="20">
        <v>23.4066</v>
      </c>
      <c r="P713" s="20">
        <v>969.357</v>
      </c>
      <c r="Q713" s="19">
        <v>0.763145</v>
      </c>
      <c r="R713" s="20">
        <v>1.63539</v>
      </c>
      <c r="S713" s="20">
        <v>51.1971</v>
      </c>
      <c r="T713" s="19">
        <v>0.958666</v>
      </c>
      <c r="U713" s="20">
        <v>0.545186</v>
      </c>
      <c r="V713" s="20">
        <v>113.801</v>
      </c>
      <c r="W713" s="19">
        <v>0.989708</v>
      </c>
      <c r="X713" s="20">
        <v>0.632979</v>
      </c>
      <c r="Y713" s="20">
        <v>44.8113</v>
      </c>
      <c r="Z713" s="19">
        <v>0.830362</v>
      </c>
      <c r="AA713" s="20">
        <v>3.66152</v>
      </c>
      <c r="AB713" s="20">
        <v>231.346</v>
      </c>
      <c r="AC713" s="19">
        <v>0</v>
      </c>
      <c r="AD713" s="20">
        <v>0</v>
      </c>
      <c r="AE713" s="20">
        <v>0</v>
      </c>
      <c r="AF713" s="19">
        <v>0.837486</v>
      </c>
      <c r="AG713" s="20">
        <v>0.00534654</v>
      </c>
      <c r="AH713" s="20">
        <v>106.992</v>
      </c>
      <c r="AI713" s="19">
        <v>0</v>
      </c>
      <c r="AJ713" s="20">
        <v>0</v>
      </c>
      <c r="AK713" s="20">
        <v>0</v>
      </c>
      <c r="AL713" s="19">
        <v>0</v>
      </c>
      <c r="AM713" s="20">
        <v>0</v>
      </c>
      <c r="AN713" s="20">
        <v>0</v>
      </c>
      <c r="AO713" s="19">
        <v>0</v>
      </c>
      <c r="AP713" s="20">
        <v>0</v>
      </c>
      <c r="AQ713" s="20">
        <v>0</v>
      </c>
    </row>
    <row r="714" spans="1:4" ht="17.25">
      <c r="A714" s="10">
        <v>0.49236111111111103</v>
      </c>
      <c r="B714" s="19">
        <v>0.759388</v>
      </c>
      <c r="C714" s="20">
        <v>23.5155</v>
      </c>
      <c r="D714" s="20">
        <v>967.503</v>
      </c>
      <c r="E714" s="19">
        <v>0.883081</v>
      </c>
      <c r="F714" s="20">
        <v>27.3264</v>
      </c>
      <c r="G714" s="20">
        <v>1124.08</v>
      </c>
      <c r="H714" s="19">
        <v>0.89335</v>
      </c>
      <c r="I714" s="20">
        <v>16.9657</v>
      </c>
      <c r="J714" s="20">
        <v>990.574</v>
      </c>
      <c r="K714" s="19">
        <v>0.683532</v>
      </c>
      <c r="L714" s="20">
        <v>0.040983</v>
      </c>
      <c r="M714" s="20">
        <v>536.242</v>
      </c>
      <c r="N714" s="19">
        <v>0.764124</v>
      </c>
      <c r="O714" s="20">
        <v>23.5921</v>
      </c>
      <c r="P714" s="20">
        <v>969.755</v>
      </c>
      <c r="Q714" s="19">
        <v>0.762617</v>
      </c>
      <c r="R714" s="20">
        <v>1.62898</v>
      </c>
      <c r="S714" s="20">
        <v>51.2238</v>
      </c>
      <c r="T714" s="19">
        <v>0.959342</v>
      </c>
      <c r="U714" s="20">
        <v>0.544457</v>
      </c>
      <c r="V714" s="20">
        <v>113.809</v>
      </c>
      <c r="W714" s="19">
        <v>0.989748</v>
      </c>
      <c r="X714" s="20">
        <v>0.632332</v>
      </c>
      <c r="Y714" s="20">
        <v>44.8219</v>
      </c>
      <c r="Z714" s="19">
        <v>0.831227</v>
      </c>
      <c r="AA714" s="20">
        <v>3.66601</v>
      </c>
      <c r="AB714" s="20">
        <v>231.409</v>
      </c>
      <c r="AC714" s="19">
        <v>0</v>
      </c>
      <c r="AD714" s="20">
        <v>0</v>
      </c>
      <c r="AE714" s="20">
        <v>0</v>
      </c>
      <c r="AF714" s="19">
        <v>0.831969</v>
      </c>
      <c r="AG714" s="20">
        <v>0.00540386</v>
      </c>
      <c r="AH714" s="20">
        <v>106.992</v>
      </c>
      <c r="AI714" s="19">
        <v>0</v>
      </c>
      <c r="AJ714" s="20">
        <v>0</v>
      </c>
      <c r="AK714" s="20">
        <v>0</v>
      </c>
      <c r="AL714" s="19">
        <v>0</v>
      </c>
      <c r="AM714" s="20">
        <v>0</v>
      </c>
      <c r="AN714" s="20">
        <v>0</v>
      </c>
      <c r="AO714" s="19">
        <v>0</v>
      </c>
      <c r="AP714" s="20">
        <v>0</v>
      </c>
      <c r="AQ714" s="20">
        <v>0</v>
      </c>
    </row>
    <row r="715" spans="1:4" ht="17.25">
      <c r="A715" s="10">
        <v>0.49305555555555602</v>
      </c>
      <c r="B715" s="19">
        <v>0.761434</v>
      </c>
      <c r="C715" s="20">
        <v>23.6874</v>
      </c>
      <c r="D715" s="20">
        <v>967.903</v>
      </c>
      <c r="E715" s="19">
        <v>0.883659</v>
      </c>
      <c r="F715" s="20">
        <v>27.4857</v>
      </c>
      <c r="G715" s="20">
        <v>1124.53</v>
      </c>
      <c r="H715" s="19">
        <v>0.89364</v>
      </c>
      <c r="I715" s="20">
        <v>17.0446</v>
      </c>
      <c r="J715" s="20">
        <v>990.863</v>
      </c>
      <c r="K715" s="19">
        <v>0.681973</v>
      </c>
      <c r="L715" s="20">
        <v>0.0409573</v>
      </c>
      <c r="M715" s="20">
        <v>536.243</v>
      </c>
      <c r="N715" s="19">
        <v>0.765117</v>
      </c>
      <c r="O715" s="20">
        <v>23.7426</v>
      </c>
      <c r="P715" s="20">
        <v>970.143</v>
      </c>
      <c r="Q715" s="19">
        <v>0.762567</v>
      </c>
      <c r="R715" s="20">
        <v>1.62947</v>
      </c>
      <c r="S715" s="20">
        <v>51.251</v>
      </c>
      <c r="T715" s="19">
        <v>0.960935</v>
      </c>
      <c r="U715" s="20">
        <v>0.54897</v>
      </c>
      <c r="V715" s="20">
        <v>113.819</v>
      </c>
      <c r="W715" s="19">
        <v>0.989857</v>
      </c>
      <c r="X715" s="20">
        <v>0.632104</v>
      </c>
      <c r="Y715" s="20">
        <v>44.8322</v>
      </c>
      <c r="Z715" s="19">
        <v>0.832202</v>
      </c>
      <c r="AA715" s="20">
        <v>3.6849</v>
      </c>
      <c r="AB715" s="20">
        <v>231.47</v>
      </c>
      <c r="AC715" s="19">
        <v>0</v>
      </c>
      <c r="AD715" s="20">
        <v>0</v>
      </c>
      <c r="AE715" s="20">
        <v>0</v>
      </c>
      <c r="AF715" s="19">
        <v>0.849633</v>
      </c>
      <c r="AG715" s="20">
        <v>0.00537214</v>
      </c>
      <c r="AH715" s="20">
        <v>106.992</v>
      </c>
      <c r="AI715" s="19">
        <v>0</v>
      </c>
      <c r="AJ715" s="20">
        <v>0</v>
      </c>
      <c r="AK715" s="20">
        <v>0</v>
      </c>
      <c r="AL715" s="19">
        <v>0</v>
      </c>
      <c r="AM715" s="20">
        <v>0</v>
      </c>
      <c r="AN715" s="20">
        <v>0</v>
      </c>
      <c r="AO715" s="19">
        <v>0</v>
      </c>
      <c r="AP715" s="20">
        <v>0</v>
      </c>
      <c r="AQ715" s="20">
        <v>0</v>
      </c>
    </row>
    <row r="716" spans="1:4" ht="17.25">
      <c r="A716" s="10">
        <v>0.49375000000000002</v>
      </c>
      <c r="B716" s="19">
        <v>0.762891</v>
      </c>
      <c r="C716" s="20">
        <v>23.8042</v>
      </c>
      <c r="D716" s="20">
        <v>968.293</v>
      </c>
      <c r="E716" s="19">
        <v>0.884281</v>
      </c>
      <c r="F716" s="20">
        <v>27.5487</v>
      </c>
      <c r="G716" s="20">
        <v>1124.98</v>
      </c>
      <c r="H716" s="19">
        <v>0.894084</v>
      </c>
      <c r="I716" s="20">
        <v>17.0751</v>
      </c>
      <c r="J716" s="20">
        <v>991.143</v>
      </c>
      <c r="K716" s="19">
        <v>0.68253</v>
      </c>
      <c r="L716" s="20">
        <v>0.040917</v>
      </c>
      <c r="M716" s="20">
        <v>536.244</v>
      </c>
      <c r="N716" s="19">
        <v>0.767793</v>
      </c>
      <c r="O716" s="20">
        <v>23.8544</v>
      </c>
      <c r="P716" s="20">
        <v>970.547</v>
      </c>
      <c r="Q716" s="19">
        <v>0.762833</v>
      </c>
      <c r="R716" s="20">
        <v>1.63046</v>
      </c>
      <c r="S716" s="20">
        <v>51.2781</v>
      </c>
      <c r="T716" s="19">
        <v>0.960706</v>
      </c>
      <c r="U716" s="20">
        <v>0.550112</v>
      </c>
      <c r="V716" s="20">
        <v>113.828</v>
      </c>
      <c r="W716" s="19">
        <v>0.989828</v>
      </c>
      <c r="X716" s="20">
        <v>0.632528</v>
      </c>
      <c r="Y716" s="20">
        <v>44.8428</v>
      </c>
      <c r="Z716" s="19">
        <v>0.831944</v>
      </c>
      <c r="AA716" s="20">
        <v>3.67595</v>
      </c>
      <c r="AB716" s="20">
        <v>231.53</v>
      </c>
      <c r="AC716" s="19">
        <v>0</v>
      </c>
      <c r="AD716" s="20">
        <v>0</v>
      </c>
      <c r="AE716" s="20">
        <v>0</v>
      </c>
      <c r="AF716" s="19">
        <v>0.843234</v>
      </c>
      <c r="AG716" s="20">
        <v>0.00533366</v>
      </c>
      <c r="AH716" s="20">
        <v>106.992</v>
      </c>
      <c r="AI716" s="19">
        <v>0</v>
      </c>
      <c r="AJ716" s="20">
        <v>0</v>
      </c>
      <c r="AK716" s="20">
        <v>0</v>
      </c>
      <c r="AL716" s="19">
        <v>0</v>
      </c>
      <c r="AM716" s="20">
        <v>0</v>
      </c>
      <c r="AN716" s="20">
        <v>0</v>
      </c>
      <c r="AO716" s="19">
        <v>0</v>
      </c>
      <c r="AP716" s="20">
        <v>0</v>
      </c>
      <c r="AQ716" s="20">
        <v>0</v>
      </c>
    </row>
    <row r="717" spans="1:4" ht="17.25">
      <c r="A717" s="10">
        <v>0.49444444444444402</v>
      </c>
      <c r="B717" s="19">
        <v>0.765937</v>
      </c>
      <c r="C717" s="20">
        <v>23.9326</v>
      </c>
      <c r="D717" s="20">
        <v>968.698</v>
      </c>
      <c r="E717" s="19">
        <v>0.884881</v>
      </c>
      <c r="F717" s="20">
        <v>27.5916</v>
      </c>
      <c r="G717" s="20">
        <v>1125.45</v>
      </c>
      <c r="H717" s="19">
        <v>0.894556</v>
      </c>
      <c r="I717" s="20">
        <v>17.0999</v>
      </c>
      <c r="J717" s="20">
        <v>991.432</v>
      </c>
      <c r="K717" s="19">
        <v>0.679635</v>
      </c>
      <c r="L717" s="20">
        <v>0.04081</v>
      </c>
      <c r="M717" s="20">
        <v>536.244</v>
      </c>
      <c r="N717" s="19">
        <v>0.769981</v>
      </c>
      <c r="O717" s="20">
        <v>23.9945</v>
      </c>
      <c r="P717" s="20">
        <v>970.953</v>
      </c>
      <c r="Q717" s="19">
        <v>0.762984</v>
      </c>
      <c r="R717" s="20">
        <v>1.62867</v>
      </c>
      <c r="S717" s="20">
        <v>51.3053</v>
      </c>
      <c r="T717" s="19">
        <v>0.960984</v>
      </c>
      <c r="U717" s="20">
        <v>0.548736</v>
      </c>
      <c r="V717" s="20">
        <v>113.837</v>
      </c>
      <c r="W717" s="19">
        <v>0.989757</v>
      </c>
      <c r="X717" s="20">
        <v>0.631327</v>
      </c>
      <c r="Y717" s="20">
        <v>44.8536</v>
      </c>
      <c r="Z717" s="19">
        <v>0.834061</v>
      </c>
      <c r="AA717" s="20">
        <v>3.69683</v>
      </c>
      <c r="AB717" s="20">
        <v>231.591</v>
      </c>
      <c r="AC717" s="19">
        <v>0</v>
      </c>
      <c r="AD717" s="20">
        <v>0</v>
      </c>
      <c r="AE717" s="20">
        <v>0</v>
      </c>
      <c r="AF717" s="19">
        <v>0</v>
      </c>
      <c r="AG717" s="20">
        <v>0</v>
      </c>
      <c r="AH717" s="20">
        <v>106.993</v>
      </c>
      <c r="AI717" s="19">
        <v>0</v>
      </c>
      <c r="AJ717" s="20">
        <v>0</v>
      </c>
      <c r="AK717" s="20">
        <v>0</v>
      </c>
      <c r="AL717" s="19">
        <v>0</v>
      </c>
      <c r="AM717" s="20">
        <v>0</v>
      </c>
      <c r="AN717" s="20">
        <v>0</v>
      </c>
      <c r="AO717" s="19">
        <v>0</v>
      </c>
      <c r="AP717" s="20">
        <v>0</v>
      </c>
      <c r="AQ717" s="20">
        <v>0</v>
      </c>
    </row>
    <row r="718" spans="1:4" ht="17.25">
      <c r="A718" s="10">
        <v>0.49513888888888902</v>
      </c>
      <c r="B718" s="19">
        <v>0.765598</v>
      </c>
      <c r="C718" s="20">
        <v>24.0871</v>
      </c>
      <c r="D718" s="20">
        <v>969.104</v>
      </c>
      <c r="E718" s="19">
        <v>0.884298</v>
      </c>
      <c r="F718" s="20">
        <v>27.6389</v>
      </c>
      <c r="G718" s="20">
        <v>1125.91</v>
      </c>
      <c r="H718" s="19">
        <v>0.894042</v>
      </c>
      <c r="I718" s="20">
        <v>17.1378</v>
      </c>
      <c r="J718" s="20">
        <v>991.723</v>
      </c>
      <c r="K718" s="19">
        <v>0.67841</v>
      </c>
      <c r="L718" s="20">
        <v>0.0408937</v>
      </c>
      <c r="M718" s="20">
        <v>536.245</v>
      </c>
      <c r="N718" s="19">
        <v>0.769571</v>
      </c>
      <c r="O718" s="20">
        <v>24.1328</v>
      </c>
      <c r="P718" s="20">
        <v>971.347</v>
      </c>
      <c r="Q718" s="19">
        <v>0.761928</v>
      </c>
      <c r="R718" s="20">
        <v>1.62757</v>
      </c>
      <c r="S718" s="20">
        <v>51.3329</v>
      </c>
      <c r="T718" s="19">
        <v>0.960227</v>
      </c>
      <c r="U718" s="20">
        <v>0.547199</v>
      </c>
      <c r="V718" s="20">
        <v>113.846</v>
      </c>
      <c r="W718" s="19">
        <v>0.989801</v>
      </c>
      <c r="X718" s="20">
        <v>0.632138</v>
      </c>
      <c r="Y718" s="20">
        <v>44.8638</v>
      </c>
      <c r="Z718" s="19">
        <v>0.636264</v>
      </c>
      <c r="AA718" s="20">
        <v>0.00770784</v>
      </c>
      <c r="AB718" s="20">
        <v>231.653</v>
      </c>
      <c r="AC718" s="19">
        <v>0</v>
      </c>
      <c r="AD718" s="20">
        <v>0</v>
      </c>
      <c r="AE718" s="20">
        <v>0</v>
      </c>
      <c r="AF718" s="19">
        <v>0</v>
      </c>
      <c r="AG718" s="20">
        <v>0</v>
      </c>
      <c r="AH718" s="20">
        <v>106.993</v>
      </c>
      <c r="AI718" s="19">
        <v>0</v>
      </c>
      <c r="AJ718" s="20">
        <v>0</v>
      </c>
      <c r="AK718" s="20">
        <v>0</v>
      </c>
      <c r="AL718" s="19">
        <v>0</v>
      </c>
      <c r="AM718" s="20">
        <v>0</v>
      </c>
      <c r="AN718" s="20">
        <v>0</v>
      </c>
      <c r="AO718" s="19">
        <v>0</v>
      </c>
      <c r="AP718" s="20">
        <v>0</v>
      </c>
      <c r="AQ718" s="20">
        <v>0</v>
      </c>
    </row>
    <row r="719" spans="1:4" ht="17.25">
      <c r="A719" s="10">
        <v>0.49583333333333302</v>
      </c>
      <c r="B719" s="19">
        <v>0.766006</v>
      </c>
      <c r="C719" s="20">
        <v>24.2174</v>
      </c>
      <c r="D719" s="20">
        <v>969.5</v>
      </c>
      <c r="E719" s="19">
        <v>0.883885</v>
      </c>
      <c r="F719" s="20">
        <v>27.6957</v>
      </c>
      <c r="G719" s="20">
        <v>1126.36</v>
      </c>
      <c r="H719" s="19">
        <v>0.894108</v>
      </c>
      <c r="I719" s="20">
        <v>17.1935</v>
      </c>
      <c r="J719" s="20">
        <v>992.004</v>
      </c>
      <c r="K719" s="19">
        <v>0.679043</v>
      </c>
      <c r="L719" s="20">
        <v>0.0409775</v>
      </c>
      <c r="M719" s="20">
        <v>536.246</v>
      </c>
      <c r="N719" s="19">
        <v>0.770031</v>
      </c>
      <c r="O719" s="20">
        <v>24.2684</v>
      </c>
      <c r="P719" s="20">
        <v>971.75</v>
      </c>
      <c r="Q719" s="19">
        <v>0.761575</v>
      </c>
      <c r="R719" s="20">
        <v>1.63225</v>
      </c>
      <c r="S719" s="20">
        <v>51.3596</v>
      </c>
      <c r="T719" s="19">
        <v>0.959453</v>
      </c>
      <c r="U719" s="20">
        <v>0.547557</v>
      </c>
      <c r="V719" s="20">
        <v>113.855</v>
      </c>
      <c r="W719" s="19">
        <v>0.989991</v>
      </c>
      <c r="X719" s="20">
        <v>0.634702</v>
      </c>
      <c r="Y719" s="20">
        <v>44.8745</v>
      </c>
      <c r="Z719" s="19">
        <v>0.920919</v>
      </c>
      <c r="AA719" s="20">
        <v>0.00795637</v>
      </c>
      <c r="AB719" s="20">
        <v>231.653</v>
      </c>
      <c r="AC719" s="19">
        <v>0</v>
      </c>
      <c r="AD719" s="20">
        <v>0</v>
      </c>
      <c r="AE719" s="20">
        <v>0</v>
      </c>
      <c r="AF719" s="19">
        <v>0.836025</v>
      </c>
      <c r="AG719" s="20">
        <v>0.00540175</v>
      </c>
      <c r="AH719" s="20">
        <v>106.993</v>
      </c>
      <c r="AI719" s="19">
        <v>0</v>
      </c>
      <c r="AJ719" s="20">
        <v>0</v>
      </c>
      <c r="AK719" s="20">
        <v>0</v>
      </c>
      <c r="AL719" s="19">
        <v>0</v>
      </c>
      <c r="AM719" s="20">
        <v>0</v>
      </c>
      <c r="AN719" s="20">
        <v>0</v>
      </c>
      <c r="AO719" s="19">
        <v>0</v>
      </c>
      <c r="AP719" s="20">
        <v>0</v>
      </c>
      <c r="AQ719" s="20">
        <v>0</v>
      </c>
    </row>
    <row r="720" spans="1:4" ht="17.25">
      <c r="A720" s="10">
        <v>0.49652777777777801</v>
      </c>
      <c r="B720" s="19">
        <v>0.765136</v>
      </c>
      <c r="C720" s="20">
        <v>24.3291</v>
      </c>
      <c r="D720" s="20">
        <v>969.905</v>
      </c>
      <c r="E720" s="19">
        <v>0.883197</v>
      </c>
      <c r="F720" s="20">
        <v>27.7504</v>
      </c>
      <c r="G720" s="20">
        <v>1126.82</v>
      </c>
      <c r="H720" s="19">
        <v>0.893346</v>
      </c>
      <c r="I720" s="20">
        <v>17.2172</v>
      </c>
      <c r="J720" s="20">
        <v>992.286</v>
      </c>
      <c r="K720" s="19">
        <v>0.6791</v>
      </c>
      <c r="L720" s="20">
        <v>0.0510696</v>
      </c>
      <c r="M720" s="20">
        <v>536.247</v>
      </c>
      <c r="N720" s="19">
        <v>0.768605</v>
      </c>
      <c r="O720" s="20">
        <v>24.389</v>
      </c>
      <c r="P720" s="20">
        <v>972.149</v>
      </c>
      <c r="Q720" s="19">
        <v>0.760688</v>
      </c>
      <c r="R720" s="20">
        <v>1.62955</v>
      </c>
      <c r="S720" s="20">
        <v>51.3872</v>
      </c>
      <c r="T720" s="19">
        <v>0.95926</v>
      </c>
      <c r="U720" s="20">
        <v>0.545538</v>
      </c>
      <c r="V720" s="20">
        <v>113.864</v>
      </c>
      <c r="W720" s="19">
        <v>0.989994</v>
      </c>
      <c r="X720" s="20">
        <v>0.634579</v>
      </c>
      <c r="Y720" s="20">
        <v>44.8849</v>
      </c>
      <c r="Z720" s="19">
        <v>0.92218</v>
      </c>
      <c r="AA720" s="20">
        <v>0.00799607</v>
      </c>
      <c r="AB720" s="20">
        <v>231.653</v>
      </c>
      <c r="AC720" s="19">
        <v>0</v>
      </c>
      <c r="AD720" s="20">
        <v>0</v>
      </c>
      <c r="AE720" s="20">
        <v>0</v>
      </c>
      <c r="AF720" s="19">
        <v>0.818516</v>
      </c>
      <c r="AG720" s="20">
        <v>0.00532399</v>
      </c>
      <c r="AH720" s="20">
        <v>106.993</v>
      </c>
      <c r="AI720" s="19">
        <v>0</v>
      </c>
      <c r="AJ720" s="20">
        <v>0</v>
      </c>
      <c r="AK720" s="20">
        <v>0</v>
      </c>
      <c r="AL720" s="19">
        <v>0</v>
      </c>
      <c r="AM720" s="20">
        <v>0</v>
      </c>
      <c r="AN720" s="20">
        <v>0</v>
      </c>
      <c r="AO720" s="19">
        <v>0</v>
      </c>
      <c r="AP720" s="20">
        <v>0</v>
      </c>
      <c r="AQ720" s="20">
        <v>0</v>
      </c>
    </row>
    <row r="721" spans="1:4" ht="17.25">
      <c r="A721" s="10">
        <v>0.49722222222222201</v>
      </c>
      <c r="B721" s="19">
        <v>0.764187</v>
      </c>
      <c r="C721" s="20">
        <v>24.4729</v>
      </c>
      <c r="D721" s="20">
        <v>970.304</v>
      </c>
      <c r="E721" s="19">
        <v>0.882361</v>
      </c>
      <c r="F721" s="20">
        <v>27.7537</v>
      </c>
      <c r="G721" s="20">
        <v>1127.29</v>
      </c>
      <c r="H721" s="19">
        <v>0.893002</v>
      </c>
      <c r="I721" s="20">
        <v>17.2509</v>
      </c>
      <c r="J721" s="20">
        <v>992.573</v>
      </c>
      <c r="K721" s="19">
        <v>0.679697</v>
      </c>
      <c r="L721" s="20">
        <v>0.0414004</v>
      </c>
      <c r="M721" s="20">
        <v>536.268</v>
      </c>
      <c r="N721" s="19">
        <v>0.768009</v>
      </c>
      <c r="O721" s="20">
        <v>24.5295</v>
      </c>
      <c r="P721" s="20">
        <v>972.564</v>
      </c>
      <c r="Q721" s="19">
        <v>0.760201</v>
      </c>
      <c r="R721" s="20">
        <v>1.6323</v>
      </c>
      <c r="S721" s="20">
        <v>51.4144</v>
      </c>
      <c r="T721" s="19">
        <v>0.957507</v>
      </c>
      <c r="U721" s="20">
        <v>0.546327</v>
      </c>
      <c r="V721" s="20">
        <v>113.874</v>
      </c>
      <c r="W721" s="19">
        <v>0.990024</v>
      </c>
      <c r="X721" s="20">
        <v>0.636176</v>
      </c>
      <c r="Y721" s="20">
        <v>44.8959</v>
      </c>
      <c r="Z721" s="19">
        <v>0.917831</v>
      </c>
      <c r="AA721" s="20">
        <v>0.00798858</v>
      </c>
      <c r="AB721" s="20">
        <v>231.653</v>
      </c>
      <c r="AC721" s="19">
        <v>0</v>
      </c>
      <c r="AD721" s="20">
        <v>0</v>
      </c>
      <c r="AE721" s="20">
        <v>0</v>
      </c>
      <c r="AF721" s="19">
        <v>0</v>
      </c>
      <c r="AG721" s="20">
        <v>0</v>
      </c>
      <c r="AH721" s="20">
        <v>106.993</v>
      </c>
      <c r="AI721" s="19">
        <v>0</v>
      </c>
      <c r="AJ721" s="20">
        <v>0</v>
      </c>
      <c r="AK721" s="20">
        <v>0</v>
      </c>
      <c r="AL721" s="19">
        <v>0</v>
      </c>
      <c r="AM721" s="20">
        <v>0</v>
      </c>
      <c r="AN721" s="20">
        <v>0</v>
      </c>
      <c r="AO721" s="19">
        <v>0</v>
      </c>
      <c r="AP721" s="20">
        <v>0</v>
      </c>
      <c r="AQ721" s="20">
        <v>0</v>
      </c>
    </row>
    <row r="722" spans="1:4" ht="17.25">
      <c r="A722" s="10">
        <v>0.49791666666666701</v>
      </c>
      <c r="B722" s="19">
        <v>0.775331</v>
      </c>
      <c r="C722" s="20">
        <v>24.4991</v>
      </c>
      <c r="D722" s="20">
        <v>970.72</v>
      </c>
      <c r="E722" s="19">
        <v>0.886989</v>
      </c>
      <c r="F722" s="20">
        <v>27.7809</v>
      </c>
      <c r="G722" s="20">
        <v>1127.76</v>
      </c>
      <c r="H722" s="19">
        <v>0.896364</v>
      </c>
      <c r="I722" s="20">
        <v>17.2485</v>
      </c>
      <c r="J722" s="20">
        <v>992.865</v>
      </c>
      <c r="K722" s="19">
        <v>0.683178</v>
      </c>
      <c r="L722" s="20">
        <v>0.0406663</v>
      </c>
      <c r="M722" s="20">
        <v>536.269</v>
      </c>
      <c r="N722" s="19">
        <v>0.778777</v>
      </c>
      <c r="O722" s="20">
        <v>24.5479</v>
      </c>
      <c r="P722" s="20">
        <v>972.966</v>
      </c>
      <c r="Q722" s="19">
        <v>0.763064</v>
      </c>
      <c r="R722" s="20">
        <v>1.62425</v>
      </c>
      <c r="S722" s="20">
        <v>51.4415</v>
      </c>
      <c r="T722" s="19">
        <v>0.960411</v>
      </c>
      <c r="U722" s="20">
        <v>0.542038</v>
      </c>
      <c r="V722" s="20">
        <v>113.883</v>
      </c>
      <c r="W722" s="19">
        <v>0.989602</v>
      </c>
      <c r="X722" s="20">
        <v>0.626975</v>
      </c>
      <c r="Y722" s="20">
        <v>44.9062</v>
      </c>
      <c r="Z722" s="19">
        <v>0.923793</v>
      </c>
      <c r="AA722" s="20">
        <v>0.0078929</v>
      </c>
      <c r="AB722" s="20">
        <v>231.654</v>
      </c>
      <c r="AC722" s="19">
        <v>0</v>
      </c>
      <c r="AD722" s="20">
        <v>0</v>
      </c>
      <c r="AE722" s="20">
        <v>0</v>
      </c>
      <c r="AF722" s="19">
        <v>0.829699</v>
      </c>
      <c r="AG722" s="20">
        <v>0.00531509</v>
      </c>
      <c r="AH722" s="20">
        <v>106.993</v>
      </c>
      <c r="AI722" s="19">
        <v>0</v>
      </c>
      <c r="AJ722" s="20">
        <v>0</v>
      </c>
      <c r="AK722" s="20">
        <v>0</v>
      </c>
      <c r="AL722" s="19">
        <v>0</v>
      </c>
      <c r="AM722" s="20">
        <v>0</v>
      </c>
      <c r="AN722" s="20">
        <v>0</v>
      </c>
      <c r="AO722" s="19">
        <v>0</v>
      </c>
      <c r="AP722" s="20">
        <v>0</v>
      </c>
      <c r="AQ722" s="20">
        <v>0</v>
      </c>
    </row>
    <row r="723" spans="1:4" ht="17.25">
      <c r="A723" s="10">
        <v>0.49861111111111101</v>
      </c>
      <c r="B723" s="19">
        <v>0.773225</v>
      </c>
      <c r="C723" s="20">
        <v>24.6261</v>
      </c>
      <c r="D723" s="20">
        <v>971.122</v>
      </c>
      <c r="E723" s="19">
        <v>0.885734</v>
      </c>
      <c r="F723" s="20">
        <v>27.8136</v>
      </c>
      <c r="G723" s="20">
        <v>1128.21</v>
      </c>
      <c r="H723" s="19">
        <v>0.895162</v>
      </c>
      <c r="I723" s="20">
        <v>17.2548</v>
      </c>
      <c r="J723" s="20">
        <v>993.148</v>
      </c>
      <c r="K723" s="19">
        <v>0.68207</v>
      </c>
      <c r="L723" s="20">
        <v>0.0409222</v>
      </c>
      <c r="M723" s="20">
        <v>536.27</v>
      </c>
      <c r="N723" s="19">
        <v>0.777612</v>
      </c>
      <c r="O723" s="20">
        <v>24.6733</v>
      </c>
      <c r="P723" s="20">
        <v>973.383</v>
      </c>
      <c r="Q723" s="19">
        <v>0.762339</v>
      </c>
      <c r="R723" s="20">
        <v>1.62537</v>
      </c>
      <c r="S723" s="20">
        <v>51.4681</v>
      </c>
      <c r="T723" s="19">
        <v>0.958645</v>
      </c>
      <c r="U723" s="20">
        <v>0.542959</v>
      </c>
      <c r="V723" s="20">
        <v>113.891</v>
      </c>
      <c r="W723" s="19">
        <v>0.989655</v>
      </c>
      <c r="X723" s="20">
        <v>0.63046</v>
      </c>
      <c r="Y723" s="20">
        <v>44.9167</v>
      </c>
      <c r="Z723" s="19">
        <v>0.92067</v>
      </c>
      <c r="AA723" s="20">
        <v>0.00789368</v>
      </c>
      <c r="AB723" s="20">
        <v>231.654</v>
      </c>
      <c r="AC723" s="19">
        <v>0</v>
      </c>
      <c r="AD723" s="20">
        <v>0</v>
      </c>
      <c r="AE723" s="20">
        <v>0</v>
      </c>
      <c r="AF723" s="19">
        <v>0.814642</v>
      </c>
      <c r="AG723" s="20">
        <v>0.00533474</v>
      </c>
      <c r="AH723" s="20">
        <v>106.993</v>
      </c>
      <c r="AI723" s="19">
        <v>0</v>
      </c>
      <c r="AJ723" s="20">
        <v>0</v>
      </c>
      <c r="AK723" s="20">
        <v>0</v>
      </c>
      <c r="AL723" s="19">
        <v>0</v>
      </c>
      <c r="AM723" s="20">
        <v>0</v>
      </c>
      <c r="AN723" s="20">
        <v>0</v>
      </c>
      <c r="AO723" s="19">
        <v>0</v>
      </c>
      <c r="AP723" s="20">
        <v>0</v>
      </c>
      <c r="AQ723" s="20">
        <v>0</v>
      </c>
    </row>
    <row r="724" spans="1:4" ht="17.25">
      <c r="A724" s="10">
        <v>0.499305555555556</v>
      </c>
      <c r="B724" s="19">
        <v>0.775007</v>
      </c>
      <c r="C724" s="20">
        <v>24.7679</v>
      </c>
      <c r="D724" s="20">
        <v>971.541</v>
      </c>
      <c r="E724" s="19">
        <v>0.885702</v>
      </c>
      <c r="F724" s="20">
        <v>27.8662</v>
      </c>
      <c r="G724" s="20">
        <v>1128.68</v>
      </c>
      <c r="H724" s="19">
        <v>0.895777</v>
      </c>
      <c r="I724" s="20">
        <v>17.3032</v>
      </c>
      <c r="J724" s="20">
        <v>993.44</v>
      </c>
      <c r="K724" s="19">
        <v>0.682242</v>
      </c>
      <c r="L724" s="20">
        <v>0.0408217</v>
      </c>
      <c r="M724" s="20">
        <v>536.271</v>
      </c>
      <c r="N724" s="19">
        <v>0.777821</v>
      </c>
      <c r="O724" s="20">
        <v>24.8203</v>
      </c>
      <c r="P724" s="20">
        <v>973.782</v>
      </c>
      <c r="Q724" s="19">
        <v>0.763005</v>
      </c>
      <c r="R724" s="20">
        <v>1.6276</v>
      </c>
      <c r="S724" s="20">
        <v>51.4953</v>
      </c>
      <c r="T724" s="19">
        <v>0.959855</v>
      </c>
      <c r="U724" s="20">
        <v>0.542176</v>
      </c>
      <c r="V724" s="20">
        <v>113.901</v>
      </c>
      <c r="W724" s="19">
        <v>0.989687</v>
      </c>
      <c r="X724" s="20">
        <v>0.630141</v>
      </c>
      <c r="Y724" s="20">
        <v>44.9272</v>
      </c>
      <c r="Z724" s="19">
        <v>0.922726</v>
      </c>
      <c r="AA724" s="20">
        <v>0.00780921</v>
      </c>
      <c r="AB724" s="20">
        <v>231.654</v>
      </c>
      <c r="AC724" s="19">
        <v>0</v>
      </c>
      <c r="AD724" s="20">
        <v>0</v>
      </c>
      <c r="AE724" s="20">
        <v>0</v>
      </c>
      <c r="AF724" s="19">
        <v>0.88822</v>
      </c>
      <c r="AG724" s="20">
        <v>5.045</v>
      </c>
      <c r="AH724" s="20">
        <v>106.995</v>
      </c>
      <c r="AI724" s="19">
        <v>0</v>
      </c>
      <c r="AJ724" s="20">
        <v>0</v>
      </c>
      <c r="AK724" s="20">
        <v>0</v>
      </c>
      <c r="AL724" s="19">
        <v>0</v>
      </c>
      <c r="AM724" s="20">
        <v>0</v>
      </c>
      <c r="AN724" s="20">
        <v>0</v>
      </c>
      <c r="AO724" s="19">
        <v>0</v>
      </c>
      <c r="AP724" s="20">
        <v>0</v>
      </c>
      <c r="AQ724" s="20">
        <v>0</v>
      </c>
    </row>
    <row r="725" spans="1:4" ht="17.25">
      <c r="A725" s="10">
        <v>0.5</v>
      </c>
      <c r="B725" s="19">
        <v>0.773517</v>
      </c>
      <c r="C725" s="20">
        <v>24.8752</v>
      </c>
      <c r="D725" s="20">
        <v>971.954</v>
      </c>
      <c r="E725" s="19">
        <v>0.88502</v>
      </c>
      <c r="F725" s="20">
        <v>27.8847</v>
      </c>
      <c r="G725" s="20">
        <v>1129.14</v>
      </c>
      <c r="H725" s="19">
        <v>0.894823</v>
      </c>
      <c r="I725" s="20">
        <v>17.3122</v>
      </c>
      <c r="J725" s="20">
        <v>993.724</v>
      </c>
      <c r="K725" s="19">
        <v>0.680632</v>
      </c>
      <c r="L725" s="20">
        <v>0.0410472</v>
      </c>
      <c r="M725" s="20">
        <v>536.271</v>
      </c>
      <c r="N725" s="19">
        <v>0.777229</v>
      </c>
      <c r="O725" s="20">
        <v>24.9244</v>
      </c>
      <c r="P725" s="20">
        <v>974.203</v>
      </c>
      <c r="Q725" s="19">
        <v>0.762871</v>
      </c>
      <c r="R725" s="20">
        <v>1.63057</v>
      </c>
      <c r="S725" s="20">
        <v>51.5224</v>
      </c>
      <c r="T725" s="19">
        <v>0.959089</v>
      </c>
      <c r="U725" s="20">
        <v>0.542493</v>
      </c>
      <c r="V725" s="20">
        <v>113.91</v>
      </c>
      <c r="W725" s="19">
        <v>0.989726</v>
      </c>
      <c r="X725" s="20">
        <v>0.632083</v>
      </c>
      <c r="Y725" s="20">
        <v>44.9376</v>
      </c>
      <c r="Z725" s="19">
        <v>0.920976</v>
      </c>
      <c r="AA725" s="20">
        <v>0.00779426</v>
      </c>
      <c r="AB725" s="20">
        <v>231.654</v>
      </c>
      <c r="AC725" s="19">
        <v>0</v>
      </c>
      <c r="AD725" s="20">
        <v>0</v>
      </c>
      <c r="AE725" s="20">
        <v>0</v>
      </c>
      <c r="AF725" s="19">
        <v>0.890731</v>
      </c>
      <c r="AG725" s="20">
        <v>5.9325</v>
      </c>
      <c r="AH725" s="20">
        <v>107.093</v>
      </c>
      <c r="AI725" s="19">
        <v>0</v>
      </c>
      <c r="AJ725" s="20">
        <v>0</v>
      </c>
      <c r="AK725" s="20">
        <v>0</v>
      </c>
      <c r="AL725" s="19">
        <v>0</v>
      </c>
      <c r="AM725" s="20">
        <v>0</v>
      </c>
      <c r="AN725" s="20">
        <v>0</v>
      </c>
      <c r="AO725" s="19">
        <v>0</v>
      </c>
      <c r="AP725" s="20">
        <v>0</v>
      </c>
      <c r="AQ725" s="20">
        <v>0</v>
      </c>
    </row>
    <row r="726" spans="1:4" ht="17.25">
      <c r="A726" s="10">
        <v>0.500694444444444</v>
      </c>
      <c r="B726" s="19">
        <v>0.771046</v>
      </c>
      <c r="C726" s="20">
        <v>24.9802</v>
      </c>
      <c r="D726" s="20">
        <v>972.363</v>
      </c>
      <c r="E726" s="19">
        <v>0.883748</v>
      </c>
      <c r="F726" s="20">
        <v>27.9229</v>
      </c>
      <c r="G726" s="20">
        <v>1129.61</v>
      </c>
      <c r="H726" s="19">
        <v>0.893852</v>
      </c>
      <c r="I726" s="20">
        <v>17.3272</v>
      </c>
      <c r="J726" s="20">
        <v>994.013</v>
      </c>
      <c r="K726" s="19">
        <v>0.680617</v>
      </c>
      <c r="L726" s="20">
        <v>0.0413237</v>
      </c>
      <c r="M726" s="20">
        <v>536.272</v>
      </c>
      <c r="N726" s="19">
        <v>0.77595</v>
      </c>
      <c r="O726" s="20">
        <v>25.0313</v>
      </c>
      <c r="P726" s="20">
        <v>974.626</v>
      </c>
      <c r="Q726" s="19">
        <v>0.761691</v>
      </c>
      <c r="R726" s="20">
        <v>1.62937</v>
      </c>
      <c r="S726" s="20">
        <v>51.55</v>
      </c>
      <c r="T726" s="19">
        <v>0.958735</v>
      </c>
      <c r="U726" s="20">
        <v>0.542798</v>
      </c>
      <c r="V726" s="20">
        <v>113.919</v>
      </c>
      <c r="W726" s="19">
        <v>0.989796</v>
      </c>
      <c r="X726" s="20">
        <v>0.632732</v>
      </c>
      <c r="Y726" s="20">
        <v>44.9481</v>
      </c>
      <c r="Z726" s="19">
        <v>0.923666</v>
      </c>
      <c r="AA726" s="20">
        <v>0.00780179</v>
      </c>
      <c r="AB726" s="20">
        <v>231.654</v>
      </c>
      <c r="AC726" s="19">
        <v>0</v>
      </c>
      <c r="AD726" s="20">
        <v>0</v>
      </c>
      <c r="AE726" s="20">
        <v>0</v>
      </c>
      <c r="AF726" s="19">
        <v>0.893392</v>
      </c>
      <c r="AG726" s="20">
        <v>6.06322</v>
      </c>
      <c r="AH726" s="20">
        <v>107.192</v>
      </c>
      <c r="AI726" s="19">
        <v>0</v>
      </c>
      <c r="AJ726" s="20">
        <v>0</v>
      </c>
      <c r="AK726" s="20">
        <v>0</v>
      </c>
      <c r="AL726" s="19">
        <v>0</v>
      </c>
      <c r="AM726" s="20">
        <v>0</v>
      </c>
      <c r="AN726" s="20">
        <v>0</v>
      </c>
      <c r="AO726" s="19">
        <v>0</v>
      </c>
      <c r="AP726" s="20">
        <v>0</v>
      </c>
      <c r="AQ726" s="20">
        <v>0</v>
      </c>
    </row>
    <row r="727" spans="1:4" ht="17.25">
      <c r="A727" s="10">
        <v>0.50138888888888899</v>
      </c>
      <c r="B727" s="19">
        <v>0.774933</v>
      </c>
      <c r="C727" s="20">
        <v>25.0388</v>
      </c>
      <c r="D727" s="20">
        <v>972.786</v>
      </c>
      <c r="E727" s="19">
        <v>0.885432</v>
      </c>
      <c r="F727" s="20">
        <v>27.9345</v>
      </c>
      <c r="G727" s="20">
        <v>1130.08</v>
      </c>
      <c r="H727" s="19">
        <v>0.895251</v>
      </c>
      <c r="I727" s="20">
        <v>17.3282</v>
      </c>
      <c r="J727" s="20">
        <v>994.306</v>
      </c>
      <c r="K727" s="19">
        <v>0.681857</v>
      </c>
      <c r="L727" s="20">
        <v>0.0411423</v>
      </c>
      <c r="M727" s="20">
        <v>536.273</v>
      </c>
      <c r="N727" s="19">
        <v>0.779775</v>
      </c>
      <c r="O727" s="20">
        <v>25.085</v>
      </c>
      <c r="P727" s="20">
        <v>975.051</v>
      </c>
      <c r="Q727" s="19">
        <v>0.762834</v>
      </c>
      <c r="R727" s="20">
        <v>1.62969</v>
      </c>
      <c r="S727" s="20">
        <v>51.5767</v>
      </c>
      <c r="T727" s="19">
        <v>0.958853</v>
      </c>
      <c r="U727" s="20">
        <v>0.541388</v>
      </c>
      <c r="V727" s="20">
        <v>113.928</v>
      </c>
      <c r="W727" s="19">
        <v>0.989744</v>
      </c>
      <c r="X727" s="20">
        <v>0.631909</v>
      </c>
      <c r="Y727" s="20">
        <v>44.9588</v>
      </c>
      <c r="Z727" s="19">
        <v>0.924584</v>
      </c>
      <c r="AA727" s="20">
        <v>0.00777044</v>
      </c>
      <c r="AB727" s="20">
        <v>231.654</v>
      </c>
      <c r="AC727" s="19">
        <v>0</v>
      </c>
      <c r="AD727" s="20">
        <v>0</v>
      </c>
      <c r="AE727" s="20">
        <v>0</v>
      </c>
      <c r="AF727" s="19">
        <v>0.895341</v>
      </c>
      <c r="AG727" s="20">
        <v>6.12308</v>
      </c>
      <c r="AH727" s="20">
        <v>107.299</v>
      </c>
      <c r="AI727" s="19">
        <v>0</v>
      </c>
      <c r="AJ727" s="20">
        <v>0</v>
      </c>
      <c r="AK727" s="20">
        <v>0</v>
      </c>
      <c r="AL727" s="19">
        <v>0</v>
      </c>
      <c r="AM727" s="20">
        <v>0</v>
      </c>
      <c r="AN727" s="20">
        <v>0</v>
      </c>
      <c r="AO727" s="19">
        <v>0</v>
      </c>
      <c r="AP727" s="20">
        <v>0</v>
      </c>
      <c r="AQ727" s="20">
        <v>0</v>
      </c>
    </row>
    <row r="728" spans="1:4" ht="17.25">
      <c r="A728" s="10">
        <v>0.50208333333333299</v>
      </c>
      <c r="B728" s="19">
        <v>0.777526</v>
      </c>
      <c r="C728" s="20">
        <v>25.1022</v>
      </c>
      <c r="D728" s="20">
        <v>973.211</v>
      </c>
      <c r="E728" s="19">
        <v>0.885779</v>
      </c>
      <c r="F728" s="20">
        <v>27.9374</v>
      </c>
      <c r="G728" s="20">
        <v>1130.55</v>
      </c>
      <c r="H728" s="19">
        <v>0.895353</v>
      </c>
      <c r="I728" s="20">
        <v>17.349</v>
      </c>
      <c r="J728" s="20">
        <v>994.6</v>
      </c>
      <c r="K728" s="19">
        <v>0.681907</v>
      </c>
      <c r="L728" s="20">
        <v>0.0411027</v>
      </c>
      <c r="M728" s="20">
        <v>536.273</v>
      </c>
      <c r="N728" s="19">
        <v>0.780896</v>
      </c>
      <c r="O728" s="20">
        <v>25.1532</v>
      </c>
      <c r="P728" s="20">
        <v>975.462</v>
      </c>
      <c r="Q728" s="19">
        <v>0.762845</v>
      </c>
      <c r="R728" s="20">
        <v>1.63331</v>
      </c>
      <c r="S728" s="20">
        <v>51.6043</v>
      </c>
      <c r="T728" s="19">
        <v>0.958928</v>
      </c>
      <c r="U728" s="20">
        <v>0.541986</v>
      </c>
      <c r="V728" s="20">
        <v>113.937</v>
      </c>
      <c r="W728" s="19">
        <v>0.989752</v>
      </c>
      <c r="X728" s="20">
        <v>0.633061</v>
      </c>
      <c r="Y728" s="20">
        <v>44.9694</v>
      </c>
      <c r="Z728" s="19">
        <v>0.920799</v>
      </c>
      <c r="AA728" s="20">
        <v>0.00791424</v>
      </c>
      <c r="AB728" s="20">
        <v>231.654</v>
      </c>
      <c r="AC728" s="19">
        <v>0</v>
      </c>
      <c r="AD728" s="20">
        <v>0</v>
      </c>
      <c r="AE728" s="20">
        <v>0</v>
      </c>
      <c r="AF728" s="19">
        <v>0.847876</v>
      </c>
      <c r="AG728" s="20">
        <v>0.00543087</v>
      </c>
      <c r="AH728" s="20">
        <v>107.376</v>
      </c>
      <c r="AI728" s="19">
        <v>0</v>
      </c>
      <c r="AJ728" s="20">
        <v>0</v>
      </c>
      <c r="AK728" s="20">
        <v>0</v>
      </c>
      <c r="AL728" s="19">
        <v>0</v>
      </c>
      <c r="AM728" s="20">
        <v>0</v>
      </c>
      <c r="AN728" s="20">
        <v>0</v>
      </c>
      <c r="AO728" s="19">
        <v>0</v>
      </c>
      <c r="AP728" s="20">
        <v>0</v>
      </c>
      <c r="AQ728" s="20">
        <v>0</v>
      </c>
    </row>
    <row r="729" spans="1:4" ht="17.25">
      <c r="A729" s="10">
        <v>0.50277777777777799</v>
      </c>
      <c r="B729" s="19">
        <v>0.776691</v>
      </c>
      <c r="C729" s="20">
        <v>25.2006</v>
      </c>
      <c r="D729" s="20">
        <v>973.623</v>
      </c>
      <c r="E729" s="19">
        <v>0.885313</v>
      </c>
      <c r="F729" s="20">
        <v>27.9742</v>
      </c>
      <c r="G729" s="20">
        <v>1131.01</v>
      </c>
      <c r="H729" s="19">
        <v>0.895092</v>
      </c>
      <c r="I729" s="20">
        <v>17.3452</v>
      </c>
      <c r="J729" s="20">
        <v>994.885</v>
      </c>
      <c r="K729" s="19">
        <v>0.681709</v>
      </c>
      <c r="L729" s="20">
        <v>0.0410557</v>
      </c>
      <c r="M729" s="20">
        <v>536.274</v>
      </c>
      <c r="N729" s="19">
        <v>0.780378</v>
      </c>
      <c r="O729" s="20">
        <v>25.2516</v>
      </c>
      <c r="P729" s="20">
        <v>975.875</v>
      </c>
      <c r="Q729" s="19">
        <v>0.762224</v>
      </c>
      <c r="R729" s="20">
        <v>1.63616</v>
      </c>
      <c r="S729" s="20">
        <v>51.6315</v>
      </c>
      <c r="T729" s="19">
        <v>0.958854</v>
      </c>
      <c r="U729" s="20">
        <v>0.542054</v>
      </c>
      <c r="V729" s="20">
        <v>113.946</v>
      </c>
      <c r="W729" s="19">
        <v>0.989899</v>
      </c>
      <c r="X729" s="20">
        <v>0.632906</v>
      </c>
      <c r="Y729" s="20">
        <v>44.9801</v>
      </c>
      <c r="Z729" s="19">
        <v>0.920947</v>
      </c>
      <c r="AA729" s="20">
        <v>0.00797989</v>
      </c>
      <c r="AB729" s="20">
        <v>231.654</v>
      </c>
      <c r="AC729" s="19">
        <v>0</v>
      </c>
      <c r="AD729" s="20">
        <v>0</v>
      </c>
      <c r="AE729" s="20">
        <v>0</v>
      </c>
      <c r="AF729" s="19">
        <v>0.819168</v>
      </c>
      <c r="AG729" s="20">
        <v>0.00530781</v>
      </c>
      <c r="AH729" s="20">
        <v>107.376</v>
      </c>
      <c r="AI729" s="19">
        <v>0</v>
      </c>
      <c r="AJ729" s="20">
        <v>0</v>
      </c>
      <c r="AK729" s="20">
        <v>0</v>
      </c>
      <c r="AL729" s="19">
        <v>0</v>
      </c>
      <c r="AM729" s="20">
        <v>0</v>
      </c>
      <c r="AN729" s="20">
        <v>0</v>
      </c>
      <c r="AO729" s="19">
        <v>0</v>
      </c>
      <c r="AP729" s="20">
        <v>0</v>
      </c>
      <c r="AQ729" s="20">
        <v>0</v>
      </c>
    </row>
    <row r="730" spans="1:4" ht="17.25">
      <c r="A730" s="10">
        <v>0.50347222222222199</v>
      </c>
      <c r="B730" s="19">
        <v>0.77829</v>
      </c>
      <c r="C730" s="20">
        <v>25.2779</v>
      </c>
      <c r="D730" s="20">
        <v>974.051</v>
      </c>
      <c r="E730" s="19">
        <v>0.885628</v>
      </c>
      <c r="F730" s="20">
        <v>27.969</v>
      </c>
      <c r="G730" s="20">
        <v>1131.48</v>
      </c>
      <c r="H730" s="19">
        <v>0.895385</v>
      </c>
      <c r="I730" s="20">
        <v>17.3867</v>
      </c>
      <c r="J730" s="20">
        <v>995.179</v>
      </c>
      <c r="K730" s="19">
        <v>0.682275</v>
      </c>
      <c r="L730" s="20">
        <v>0.0410745</v>
      </c>
      <c r="M730" s="20">
        <v>536.275</v>
      </c>
      <c r="N730" s="19">
        <v>0.781921</v>
      </c>
      <c r="O730" s="20">
        <v>25.3239</v>
      </c>
      <c r="P730" s="20">
        <v>976.297</v>
      </c>
      <c r="Q730" s="19">
        <v>0.76243</v>
      </c>
      <c r="R730" s="20">
        <v>1.63547</v>
      </c>
      <c r="S730" s="20">
        <v>51.6583</v>
      </c>
      <c r="T730" s="19">
        <v>0.958701</v>
      </c>
      <c r="U730" s="20">
        <v>0.542056</v>
      </c>
      <c r="V730" s="20">
        <v>113.955</v>
      </c>
      <c r="W730" s="19">
        <v>0.989768</v>
      </c>
      <c r="X730" s="20">
        <v>0.632622</v>
      </c>
      <c r="Y730" s="20">
        <v>44.9907</v>
      </c>
      <c r="Z730" s="19">
        <v>0.921446</v>
      </c>
      <c r="AA730" s="20">
        <v>0.00794091</v>
      </c>
      <c r="AB730" s="20">
        <v>231.655</v>
      </c>
      <c r="AC730" s="19">
        <v>0</v>
      </c>
      <c r="AD730" s="20">
        <v>0</v>
      </c>
      <c r="AE730" s="20">
        <v>0</v>
      </c>
      <c r="AF730" s="19">
        <v>0</v>
      </c>
      <c r="AG730" s="20">
        <v>0</v>
      </c>
      <c r="AH730" s="20">
        <v>107.376</v>
      </c>
      <c r="AI730" s="19">
        <v>0</v>
      </c>
      <c r="AJ730" s="20">
        <v>0</v>
      </c>
      <c r="AK730" s="20">
        <v>0</v>
      </c>
      <c r="AL730" s="19">
        <v>0</v>
      </c>
      <c r="AM730" s="20">
        <v>0</v>
      </c>
      <c r="AN730" s="20">
        <v>0</v>
      </c>
      <c r="AO730" s="19">
        <v>0</v>
      </c>
      <c r="AP730" s="20">
        <v>0</v>
      </c>
      <c r="AQ730" s="20">
        <v>0</v>
      </c>
    </row>
    <row r="731" spans="1:4" ht="17.25">
      <c r="A731" s="10">
        <v>0.50416666666666698</v>
      </c>
      <c r="B731" s="19">
        <v>0.777134</v>
      </c>
      <c r="C731" s="20">
        <v>25.3781</v>
      </c>
      <c r="D731" s="20">
        <v>974.473</v>
      </c>
      <c r="E731" s="19">
        <v>0.884998</v>
      </c>
      <c r="F731" s="20">
        <v>28.042</v>
      </c>
      <c r="G731" s="20">
        <v>1131.95</v>
      </c>
      <c r="H731" s="19">
        <v>0.894794</v>
      </c>
      <c r="I731" s="20">
        <v>17.3955</v>
      </c>
      <c r="J731" s="20">
        <v>995.464</v>
      </c>
      <c r="K731" s="19">
        <v>0.681408</v>
      </c>
      <c r="L731" s="20">
        <v>0.0412692</v>
      </c>
      <c r="M731" s="20">
        <v>536.275</v>
      </c>
      <c r="N731" s="19">
        <v>0.78083</v>
      </c>
      <c r="O731" s="20">
        <v>25.4228</v>
      </c>
      <c r="P731" s="20">
        <v>976.727</v>
      </c>
      <c r="Q731" s="19">
        <v>0.761091</v>
      </c>
      <c r="R731" s="20">
        <v>1.63391</v>
      </c>
      <c r="S731" s="20">
        <v>51.6856</v>
      </c>
      <c r="T731" s="19">
        <v>0.958402</v>
      </c>
      <c r="U731" s="20">
        <v>0.542376</v>
      </c>
      <c r="V731" s="20">
        <v>113.964</v>
      </c>
      <c r="W731" s="19">
        <v>0.989883</v>
      </c>
      <c r="X731" s="20">
        <v>0.634292</v>
      </c>
      <c r="Y731" s="20">
        <v>45.0011</v>
      </c>
      <c r="Z731" s="19">
        <v>0.918945</v>
      </c>
      <c r="AA731" s="20">
        <v>0.0079625</v>
      </c>
      <c r="AB731" s="20">
        <v>231.655</v>
      </c>
      <c r="AC731" s="19">
        <v>0</v>
      </c>
      <c r="AD731" s="20">
        <v>0</v>
      </c>
      <c r="AE731" s="20">
        <v>0</v>
      </c>
      <c r="AF731" s="19">
        <v>0</v>
      </c>
      <c r="AG731" s="20">
        <v>0</v>
      </c>
      <c r="AH731" s="20">
        <v>107.376</v>
      </c>
      <c r="AI731" s="19">
        <v>0</v>
      </c>
      <c r="AJ731" s="20">
        <v>0</v>
      </c>
      <c r="AK731" s="20">
        <v>0</v>
      </c>
      <c r="AL731" s="19">
        <v>0</v>
      </c>
      <c r="AM731" s="20">
        <v>0</v>
      </c>
      <c r="AN731" s="20">
        <v>0</v>
      </c>
      <c r="AO731" s="19">
        <v>0</v>
      </c>
      <c r="AP731" s="20">
        <v>0</v>
      </c>
      <c r="AQ731" s="20">
        <v>0</v>
      </c>
    </row>
    <row r="732" spans="1:4" ht="17.25">
      <c r="A732" s="10">
        <v>0.50486111111111098</v>
      </c>
      <c r="B732" s="19">
        <v>0.777269</v>
      </c>
      <c r="C732" s="20">
        <v>25.4886</v>
      </c>
      <c r="D732" s="20">
        <v>974.89</v>
      </c>
      <c r="E732" s="19">
        <v>0.885053</v>
      </c>
      <c r="F732" s="20">
        <v>28.0536</v>
      </c>
      <c r="G732" s="20">
        <v>1132.41</v>
      </c>
      <c r="H732" s="19">
        <v>0.89487</v>
      </c>
      <c r="I732" s="20">
        <v>17.402</v>
      </c>
      <c r="J732" s="20">
        <v>995.754</v>
      </c>
      <c r="K732" s="19">
        <v>0.682937</v>
      </c>
      <c r="L732" s="20">
        <v>0.0413541</v>
      </c>
      <c r="M732" s="20">
        <v>536.276</v>
      </c>
      <c r="N732" s="19">
        <v>0.781537</v>
      </c>
      <c r="O732" s="20">
        <v>25.542</v>
      </c>
      <c r="P732" s="20">
        <v>977.159</v>
      </c>
      <c r="Q732" s="19">
        <v>0.76194</v>
      </c>
      <c r="R732" s="20">
        <v>1.63344</v>
      </c>
      <c r="S732" s="20">
        <v>51.7128</v>
      </c>
      <c r="T732" s="19">
        <v>0.959219</v>
      </c>
      <c r="U732" s="20">
        <v>0.541682</v>
      </c>
      <c r="V732" s="20">
        <v>113.973</v>
      </c>
      <c r="W732" s="19">
        <v>0.989888</v>
      </c>
      <c r="X732" s="20">
        <v>0.633238</v>
      </c>
      <c r="Y732" s="20">
        <v>45.0116</v>
      </c>
      <c r="Z732" s="19">
        <v>0.916714</v>
      </c>
      <c r="AA732" s="20">
        <v>0.00792905</v>
      </c>
      <c r="AB732" s="20">
        <v>231.655</v>
      </c>
      <c r="AC732" s="19">
        <v>0</v>
      </c>
      <c r="AD732" s="20">
        <v>0</v>
      </c>
      <c r="AE732" s="20">
        <v>0</v>
      </c>
      <c r="AF732" s="19">
        <v>0</v>
      </c>
      <c r="AG732" s="20">
        <v>0</v>
      </c>
      <c r="AH732" s="20">
        <v>107.377</v>
      </c>
      <c r="AI732" s="19">
        <v>0</v>
      </c>
      <c r="AJ732" s="20">
        <v>0</v>
      </c>
      <c r="AK732" s="20">
        <v>0</v>
      </c>
      <c r="AL732" s="19">
        <v>0</v>
      </c>
      <c r="AM732" s="20">
        <v>0</v>
      </c>
      <c r="AN732" s="20">
        <v>0</v>
      </c>
      <c r="AO732" s="19">
        <v>0</v>
      </c>
      <c r="AP732" s="20">
        <v>0</v>
      </c>
      <c r="AQ732" s="20">
        <v>0</v>
      </c>
    </row>
    <row r="733" spans="1:4" ht="17.25">
      <c r="A733" s="10">
        <v>0.50555555555555598</v>
      </c>
      <c r="B733" s="19">
        <v>0.777485</v>
      </c>
      <c r="C733" s="20">
        <v>25.6737</v>
      </c>
      <c r="D733" s="20">
        <v>975.323</v>
      </c>
      <c r="E733" s="19">
        <v>0.884251</v>
      </c>
      <c r="F733" s="20">
        <v>28.1131</v>
      </c>
      <c r="G733" s="20">
        <v>1132.89</v>
      </c>
      <c r="H733" s="19">
        <v>0.894245</v>
      </c>
      <c r="I733" s="20">
        <v>17.457</v>
      </c>
      <c r="J733" s="20">
        <v>996.05</v>
      </c>
      <c r="K733" s="19">
        <v>0.680051</v>
      </c>
      <c r="L733" s="20">
        <v>0.0414613</v>
      </c>
      <c r="M733" s="20">
        <v>536.277</v>
      </c>
      <c r="N733" s="19">
        <v>0.780905</v>
      </c>
      <c r="O733" s="20">
        <v>25.7274</v>
      </c>
      <c r="P733" s="20">
        <v>977.579</v>
      </c>
      <c r="Q733" s="19">
        <v>0.760642</v>
      </c>
      <c r="R733" s="20">
        <v>1.63481</v>
      </c>
      <c r="S733" s="20">
        <v>51.7405</v>
      </c>
      <c r="T733" s="19">
        <v>0.957052</v>
      </c>
      <c r="U733" s="20">
        <v>0.543345</v>
      </c>
      <c r="V733" s="20">
        <v>113.982</v>
      </c>
      <c r="W733" s="19">
        <v>0.989813</v>
      </c>
      <c r="X733" s="20">
        <v>0.635249</v>
      </c>
      <c r="Y733" s="20">
        <v>45.0222</v>
      </c>
      <c r="Z733" s="19">
        <v>0.922933</v>
      </c>
      <c r="AA733" s="20">
        <v>0.00798693</v>
      </c>
      <c r="AB733" s="20">
        <v>231.655</v>
      </c>
      <c r="AC733" s="19">
        <v>0</v>
      </c>
      <c r="AD733" s="20">
        <v>0</v>
      </c>
      <c r="AE733" s="20">
        <v>0</v>
      </c>
      <c r="AF733" s="19">
        <v>0.810123</v>
      </c>
      <c r="AG733" s="20">
        <v>0.00530845</v>
      </c>
      <c r="AH733" s="20">
        <v>107.377</v>
      </c>
      <c r="AI733" s="19">
        <v>0</v>
      </c>
      <c r="AJ733" s="20">
        <v>0</v>
      </c>
      <c r="AK733" s="20">
        <v>0</v>
      </c>
      <c r="AL733" s="19">
        <v>0</v>
      </c>
      <c r="AM733" s="20">
        <v>0</v>
      </c>
      <c r="AN733" s="20">
        <v>0</v>
      </c>
      <c r="AO733" s="19">
        <v>0</v>
      </c>
      <c r="AP733" s="20">
        <v>0</v>
      </c>
      <c r="AQ733" s="20">
        <v>0</v>
      </c>
    </row>
    <row r="734" spans="1:4" ht="17.25">
      <c r="A734" s="10">
        <v>0.50624999999999998</v>
      </c>
      <c r="B734" s="19">
        <v>0.778642</v>
      </c>
      <c r="C734" s="20">
        <v>25.8252</v>
      </c>
      <c r="D734" s="20">
        <v>975.745</v>
      </c>
      <c r="E734" s="19">
        <v>0.884415</v>
      </c>
      <c r="F734" s="20">
        <v>28.0994</v>
      </c>
      <c r="G734" s="20">
        <v>1133.35</v>
      </c>
      <c r="H734" s="19">
        <v>0.894232</v>
      </c>
      <c r="I734" s="20">
        <v>17.4467</v>
      </c>
      <c r="J734" s="20">
        <v>996.326</v>
      </c>
      <c r="K734" s="19">
        <v>0.680145</v>
      </c>
      <c r="L734" s="20">
        <v>0.041419</v>
      </c>
      <c r="M734" s="20">
        <v>536.277</v>
      </c>
      <c r="N734" s="19">
        <v>0.782347</v>
      </c>
      <c r="O734" s="20">
        <v>25.8678</v>
      </c>
      <c r="P734" s="20">
        <v>978.001</v>
      </c>
      <c r="Q734" s="19">
        <v>0.761789</v>
      </c>
      <c r="R734" s="20">
        <v>1.63735</v>
      </c>
      <c r="S734" s="20">
        <v>51.7672</v>
      </c>
      <c r="T734" s="19">
        <v>0.957943</v>
      </c>
      <c r="U734" s="20">
        <v>0.543591</v>
      </c>
      <c r="V734" s="20">
        <v>113.991</v>
      </c>
      <c r="W734" s="19">
        <v>0.989827</v>
      </c>
      <c r="X734" s="20">
        <v>0.635499</v>
      </c>
      <c r="Y734" s="20">
        <v>45.033</v>
      </c>
      <c r="Z734" s="19">
        <v>0.925138</v>
      </c>
      <c r="AA734" s="20">
        <v>0.00796257</v>
      </c>
      <c r="AB734" s="20">
        <v>231.655</v>
      </c>
      <c r="AC734" s="19">
        <v>0</v>
      </c>
      <c r="AD734" s="20">
        <v>0</v>
      </c>
      <c r="AE734" s="20">
        <v>0</v>
      </c>
      <c r="AF734" s="19">
        <v>0.825383</v>
      </c>
      <c r="AG734" s="20">
        <v>0.00529205</v>
      </c>
      <c r="AH734" s="20">
        <v>107.377</v>
      </c>
      <c r="AI734" s="19">
        <v>0</v>
      </c>
      <c r="AJ734" s="20">
        <v>0</v>
      </c>
      <c r="AK734" s="20">
        <v>0</v>
      </c>
      <c r="AL734" s="19">
        <v>0</v>
      </c>
      <c r="AM734" s="20">
        <v>0</v>
      </c>
      <c r="AN734" s="20">
        <v>0</v>
      </c>
      <c r="AO734" s="19">
        <v>0</v>
      </c>
      <c r="AP734" s="20">
        <v>0</v>
      </c>
      <c r="AQ734" s="20">
        <v>0</v>
      </c>
    </row>
    <row r="735" spans="1:4" ht="17.25">
      <c r="A735" s="10">
        <v>0.50694444444444398</v>
      </c>
      <c r="B735" s="19">
        <v>0.778823</v>
      </c>
      <c r="C735" s="20">
        <v>25.7848</v>
      </c>
      <c r="D735" s="20">
        <v>976.219</v>
      </c>
      <c r="E735" s="19">
        <v>0.884539</v>
      </c>
      <c r="F735" s="20">
        <v>28.1151</v>
      </c>
      <c r="G735" s="20">
        <v>1133.81</v>
      </c>
      <c r="H735" s="19">
        <v>0.894315</v>
      </c>
      <c r="I735" s="20">
        <v>17.4484</v>
      </c>
      <c r="J735" s="20">
        <v>996.622</v>
      </c>
      <c r="K735" s="19">
        <v>0.680625</v>
      </c>
      <c r="L735" s="20">
        <v>0.0413906</v>
      </c>
      <c r="M735" s="20">
        <v>536.278</v>
      </c>
      <c r="N735" s="19">
        <v>0.782616</v>
      </c>
      <c r="O735" s="20">
        <v>25.8271</v>
      </c>
      <c r="P735" s="20">
        <v>978.49</v>
      </c>
      <c r="Q735" s="19">
        <v>0.760652</v>
      </c>
      <c r="R735" s="20">
        <v>1.63178</v>
      </c>
      <c r="S735" s="20">
        <v>51.7944</v>
      </c>
      <c r="T735" s="19">
        <v>0.958096</v>
      </c>
      <c r="U735" s="20">
        <v>0.543661</v>
      </c>
      <c r="V735" s="20">
        <v>114</v>
      </c>
      <c r="W735" s="19">
        <v>0.989963</v>
      </c>
      <c r="X735" s="20">
        <v>0.635721</v>
      </c>
      <c r="Y735" s="20">
        <v>45.0434</v>
      </c>
      <c r="Z735" s="19">
        <v>0.923364</v>
      </c>
      <c r="AA735" s="20">
        <v>0.00803095</v>
      </c>
      <c r="AB735" s="20">
        <v>231.655</v>
      </c>
      <c r="AC735" s="19">
        <v>0</v>
      </c>
      <c r="AD735" s="20">
        <v>0</v>
      </c>
      <c r="AE735" s="20">
        <v>0</v>
      </c>
      <c r="AF735" s="19">
        <v>0.86412</v>
      </c>
      <c r="AG735" s="20">
        <v>0.0110877</v>
      </c>
      <c r="AH735" s="20">
        <v>107.377</v>
      </c>
      <c r="AI735" s="19">
        <v>0</v>
      </c>
      <c r="AJ735" s="20">
        <v>0</v>
      </c>
      <c r="AK735" s="20">
        <v>0</v>
      </c>
      <c r="AL735" s="19">
        <v>0</v>
      </c>
      <c r="AM735" s="20">
        <v>0</v>
      </c>
      <c r="AN735" s="20">
        <v>0</v>
      </c>
      <c r="AO735" s="19">
        <v>0</v>
      </c>
      <c r="AP735" s="20">
        <v>0</v>
      </c>
      <c r="AQ735" s="20">
        <v>0</v>
      </c>
    </row>
    <row r="736" spans="1:4" ht="17.25">
      <c r="A736" s="10">
        <v>0.50763888888888897</v>
      </c>
      <c r="B736" s="19">
        <v>0.75913</v>
      </c>
      <c r="C736" s="20">
        <v>23.8473</v>
      </c>
      <c r="D736" s="20">
        <v>976.626</v>
      </c>
      <c r="E736" s="19">
        <v>0.885</v>
      </c>
      <c r="F736" s="20">
        <v>28.1329</v>
      </c>
      <c r="G736" s="20">
        <v>1134.28</v>
      </c>
      <c r="H736" s="19">
        <v>0.894633</v>
      </c>
      <c r="I736" s="20">
        <v>17.4358</v>
      </c>
      <c r="J736" s="20">
        <v>996.917</v>
      </c>
      <c r="K736" s="19">
        <v>0.680091</v>
      </c>
      <c r="L736" s="20">
        <v>0.0412622</v>
      </c>
      <c r="M736" s="20">
        <v>536.279</v>
      </c>
      <c r="N736" s="19">
        <v>0.763295</v>
      </c>
      <c r="O736" s="20">
        <v>23.9041</v>
      </c>
      <c r="P736" s="20">
        <v>978.891</v>
      </c>
      <c r="Q736" s="19">
        <v>0.760648</v>
      </c>
      <c r="R736" s="20">
        <v>1.62982</v>
      </c>
      <c r="S736" s="20">
        <v>51.8221</v>
      </c>
      <c r="T736" s="19">
        <v>0.958793</v>
      </c>
      <c r="U736" s="20">
        <v>0.542821</v>
      </c>
      <c r="V736" s="20">
        <v>114.009</v>
      </c>
      <c r="W736" s="19">
        <v>0.989872</v>
      </c>
      <c r="X736" s="20">
        <v>0.635108</v>
      </c>
      <c r="Y736" s="20">
        <v>45.054</v>
      </c>
      <c r="Z736" s="19">
        <v>0.918684</v>
      </c>
      <c r="AA736" s="20">
        <v>0.00796912</v>
      </c>
      <c r="AB736" s="20">
        <v>231.655</v>
      </c>
      <c r="AC736" s="19">
        <v>0</v>
      </c>
      <c r="AD736" s="20">
        <v>0</v>
      </c>
      <c r="AE736" s="20">
        <v>0</v>
      </c>
      <c r="AF736" s="19">
        <v>0</v>
      </c>
      <c r="AG736" s="20">
        <v>0</v>
      </c>
      <c r="AH736" s="20">
        <v>107.377</v>
      </c>
      <c r="AI736" s="19">
        <v>0</v>
      </c>
      <c r="AJ736" s="20">
        <v>0</v>
      </c>
      <c r="AK736" s="20">
        <v>0</v>
      </c>
      <c r="AL736" s="19">
        <v>0</v>
      </c>
      <c r="AM736" s="20">
        <v>0</v>
      </c>
      <c r="AN736" s="20">
        <v>0</v>
      </c>
      <c r="AO736" s="19">
        <v>0</v>
      </c>
      <c r="AP736" s="20">
        <v>0</v>
      </c>
      <c r="AQ736" s="20">
        <v>0</v>
      </c>
    </row>
    <row r="737" spans="1:4" ht="17.25">
      <c r="A737" s="10">
        <v>0.50833333333333297</v>
      </c>
      <c r="B737" s="19">
        <v>0.758492</v>
      </c>
      <c r="C737" s="20">
        <v>23.8121</v>
      </c>
      <c r="D737" s="20">
        <v>977.03</v>
      </c>
      <c r="E737" s="19">
        <v>0.885089</v>
      </c>
      <c r="F737" s="20">
        <v>28.0832</v>
      </c>
      <c r="G737" s="20">
        <v>1134.74</v>
      </c>
      <c r="H737" s="19">
        <v>0.894682</v>
      </c>
      <c r="I737" s="20">
        <v>17.4377</v>
      </c>
      <c r="J737" s="20">
        <v>997.203</v>
      </c>
      <c r="K737" s="19">
        <v>0.67903</v>
      </c>
      <c r="L737" s="20">
        <v>0.0411399</v>
      </c>
      <c r="M737" s="20">
        <v>536.279</v>
      </c>
      <c r="N737" s="19">
        <v>0.762433</v>
      </c>
      <c r="O737" s="20">
        <v>23.8756</v>
      </c>
      <c r="P737" s="20">
        <v>979.282</v>
      </c>
      <c r="Q737" s="19">
        <v>0.761404</v>
      </c>
      <c r="R737" s="20">
        <v>1.63539</v>
      </c>
      <c r="S737" s="20">
        <v>51.8489</v>
      </c>
      <c r="T737" s="19">
        <v>0.958598</v>
      </c>
      <c r="U737" s="20">
        <v>0.543434</v>
      </c>
      <c r="V737" s="20">
        <v>114.018</v>
      </c>
      <c r="W737" s="19">
        <v>0.990018</v>
      </c>
      <c r="X737" s="20">
        <v>0.637633</v>
      </c>
      <c r="Y737" s="20">
        <v>45.0646</v>
      </c>
      <c r="Z737" s="19">
        <v>0.923016</v>
      </c>
      <c r="AA737" s="20">
        <v>0.00805752</v>
      </c>
      <c r="AB737" s="20">
        <v>231.656</v>
      </c>
      <c r="AC737" s="19">
        <v>0</v>
      </c>
      <c r="AD737" s="20">
        <v>0</v>
      </c>
      <c r="AE737" s="20">
        <v>0</v>
      </c>
      <c r="AF737" s="19">
        <v>0</v>
      </c>
      <c r="AG737" s="20">
        <v>0</v>
      </c>
      <c r="AH737" s="20">
        <v>107.377</v>
      </c>
      <c r="AI737" s="19">
        <v>0</v>
      </c>
      <c r="AJ737" s="20">
        <v>0</v>
      </c>
      <c r="AK737" s="20">
        <v>0</v>
      </c>
      <c r="AL737" s="19">
        <v>0</v>
      </c>
      <c r="AM737" s="20">
        <v>0</v>
      </c>
      <c r="AN737" s="20">
        <v>0</v>
      </c>
      <c r="AO737" s="19">
        <v>0</v>
      </c>
      <c r="AP737" s="20">
        <v>0</v>
      </c>
      <c r="AQ737" s="20">
        <v>0</v>
      </c>
    </row>
    <row r="738" spans="1:4" ht="17.25">
      <c r="A738" s="10">
        <v>0.50902777777777797</v>
      </c>
      <c r="B738" s="19">
        <v>0.758311</v>
      </c>
      <c r="C738" s="20">
        <v>23.7874</v>
      </c>
      <c r="D738" s="20">
        <v>977.427</v>
      </c>
      <c r="E738" s="19">
        <v>0.884586</v>
      </c>
      <c r="F738" s="20">
        <v>28.0613</v>
      </c>
      <c r="G738" s="20">
        <v>1135.23</v>
      </c>
      <c r="H738" s="19">
        <v>0.894457</v>
      </c>
      <c r="I738" s="20">
        <v>17.4387</v>
      </c>
      <c r="J738" s="20">
        <v>997.499</v>
      </c>
      <c r="K738" s="19">
        <v>0.679438</v>
      </c>
      <c r="L738" s="20">
        <v>0.0412219</v>
      </c>
      <c r="M738" s="20">
        <v>536.28</v>
      </c>
      <c r="N738" s="19">
        <v>0.761811</v>
      </c>
      <c r="O738" s="20">
        <v>23.8449</v>
      </c>
      <c r="P738" s="20">
        <v>979.687</v>
      </c>
      <c r="Q738" s="19">
        <v>0.761339</v>
      </c>
      <c r="R738" s="20">
        <v>1.63018</v>
      </c>
      <c r="S738" s="20">
        <v>51.8761</v>
      </c>
      <c r="T738" s="19">
        <v>0.958204</v>
      </c>
      <c r="U738" s="20">
        <v>0.542652</v>
      </c>
      <c r="V738" s="20">
        <v>114.027</v>
      </c>
      <c r="W738" s="19">
        <v>0.989949</v>
      </c>
      <c r="X738" s="20">
        <v>0.634394</v>
      </c>
      <c r="Y738" s="20">
        <v>45.0754</v>
      </c>
      <c r="Z738" s="19">
        <v>0.766978</v>
      </c>
      <c r="AA738" s="20">
        <v>0.010677</v>
      </c>
      <c r="AB738" s="20">
        <v>231.656</v>
      </c>
      <c r="AC738" s="19">
        <v>0</v>
      </c>
      <c r="AD738" s="20">
        <v>0</v>
      </c>
      <c r="AE738" s="20">
        <v>0</v>
      </c>
      <c r="AF738" s="19">
        <v>0.836345</v>
      </c>
      <c r="AG738" s="20">
        <v>0.00536323</v>
      </c>
      <c r="AH738" s="20">
        <v>107.377</v>
      </c>
      <c r="AI738" s="19">
        <v>0</v>
      </c>
      <c r="AJ738" s="20">
        <v>0</v>
      </c>
      <c r="AK738" s="20">
        <v>0</v>
      </c>
      <c r="AL738" s="19">
        <v>0</v>
      </c>
      <c r="AM738" s="20">
        <v>0</v>
      </c>
      <c r="AN738" s="20">
        <v>0</v>
      </c>
      <c r="AO738" s="19">
        <v>0</v>
      </c>
      <c r="AP738" s="20">
        <v>0</v>
      </c>
      <c r="AQ738" s="20">
        <v>0</v>
      </c>
    </row>
    <row r="739" spans="1:4" ht="17.25">
      <c r="A739" s="10">
        <v>0.50972222222222197</v>
      </c>
      <c r="B739" s="19">
        <v>0.758537</v>
      </c>
      <c r="C739" s="20">
        <v>23.7958</v>
      </c>
      <c r="D739" s="20">
        <v>977.817</v>
      </c>
      <c r="E739" s="19">
        <v>0.884461</v>
      </c>
      <c r="F739" s="20">
        <v>28.0575</v>
      </c>
      <c r="G739" s="20">
        <v>1135.69</v>
      </c>
      <c r="H739" s="19">
        <v>0.89461</v>
      </c>
      <c r="I739" s="20">
        <v>17.4182</v>
      </c>
      <c r="J739" s="20">
        <v>997.779</v>
      </c>
      <c r="K739" s="19">
        <v>0.679831</v>
      </c>
      <c r="L739" s="20">
        <v>0.0411951</v>
      </c>
      <c r="M739" s="20">
        <v>536.281</v>
      </c>
      <c r="N739" s="19">
        <v>0.762477</v>
      </c>
      <c r="O739" s="20">
        <v>23.8491</v>
      </c>
      <c r="P739" s="20">
        <v>980.078</v>
      </c>
      <c r="Q739" s="19">
        <v>0.760179</v>
      </c>
      <c r="R739" s="20">
        <v>1.63028</v>
      </c>
      <c r="S739" s="20">
        <v>51.9037</v>
      </c>
      <c r="T739" s="19">
        <v>0.958604</v>
      </c>
      <c r="U739" s="20">
        <v>0.542881</v>
      </c>
      <c r="V739" s="20">
        <v>114.036</v>
      </c>
      <c r="W739" s="19">
        <v>0.989959</v>
      </c>
      <c r="X739" s="20">
        <v>0.635589</v>
      </c>
      <c r="Y739" s="20">
        <v>45.086</v>
      </c>
      <c r="Z739" s="19">
        <v>0.832867</v>
      </c>
      <c r="AA739" s="20">
        <v>0.00682484</v>
      </c>
      <c r="AB739" s="20">
        <v>231.696</v>
      </c>
      <c r="AC739" s="19">
        <v>0</v>
      </c>
      <c r="AD739" s="20">
        <v>0</v>
      </c>
      <c r="AE739" s="20">
        <v>0</v>
      </c>
      <c r="AF739" s="19">
        <v>0.852803</v>
      </c>
      <c r="AG739" s="20">
        <v>0.00545611</v>
      </c>
      <c r="AH739" s="20">
        <v>107.377</v>
      </c>
      <c r="AI739" s="19">
        <v>0</v>
      </c>
      <c r="AJ739" s="20">
        <v>0</v>
      </c>
      <c r="AK739" s="20">
        <v>0</v>
      </c>
      <c r="AL739" s="19">
        <v>0</v>
      </c>
      <c r="AM739" s="20">
        <v>0</v>
      </c>
      <c r="AN739" s="20">
        <v>0</v>
      </c>
      <c r="AO739" s="19">
        <v>0</v>
      </c>
      <c r="AP739" s="20">
        <v>0</v>
      </c>
      <c r="AQ739" s="20">
        <v>0</v>
      </c>
    </row>
    <row r="740" spans="1:4" ht="17.25">
      <c r="A740" s="10">
        <v>0.51041666666666696</v>
      </c>
      <c r="B740" s="19">
        <v>0.756507</v>
      </c>
      <c r="C740" s="20">
        <v>23.7663</v>
      </c>
      <c r="D740" s="20">
        <v>978.22</v>
      </c>
      <c r="E740" s="19">
        <v>0.884208</v>
      </c>
      <c r="F740" s="20">
        <v>28.0411</v>
      </c>
      <c r="G740" s="20">
        <v>1136.17</v>
      </c>
      <c r="H740" s="19">
        <v>0.894254</v>
      </c>
      <c r="I740" s="20">
        <v>17.3973</v>
      </c>
      <c r="J740" s="20">
        <v>998.084</v>
      </c>
      <c r="K740" s="19">
        <v>0.680354</v>
      </c>
      <c r="L740" s="20">
        <v>0.0413483</v>
      </c>
      <c r="M740" s="20">
        <v>536.282</v>
      </c>
      <c r="N740" s="19">
        <v>0.760504</v>
      </c>
      <c r="O740" s="20">
        <v>23.8152</v>
      </c>
      <c r="P740" s="20">
        <v>980.482</v>
      </c>
      <c r="Q740" s="19">
        <v>0.760348</v>
      </c>
      <c r="R740" s="20">
        <v>1.62817</v>
      </c>
      <c r="S740" s="20">
        <v>51.9304</v>
      </c>
      <c r="T740" s="19">
        <v>0.957811</v>
      </c>
      <c r="U740" s="20">
        <v>0.542252</v>
      </c>
      <c r="V740" s="20">
        <v>114.045</v>
      </c>
      <c r="W740" s="19">
        <v>0.989925</v>
      </c>
      <c r="X740" s="20">
        <v>0.634625</v>
      </c>
      <c r="Y740" s="20">
        <v>45.0963</v>
      </c>
      <c r="Z740" s="19">
        <v>0.832208</v>
      </c>
      <c r="AA740" s="20">
        <v>0.00689553</v>
      </c>
      <c r="AB740" s="20">
        <v>231.696</v>
      </c>
      <c r="AC740" s="19">
        <v>0</v>
      </c>
      <c r="AD740" s="20">
        <v>0</v>
      </c>
      <c r="AE740" s="20">
        <v>0</v>
      </c>
      <c r="AF740" s="19">
        <v>0</v>
      </c>
      <c r="AG740" s="20">
        <v>0</v>
      </c>
      <c r="AH740" s="20">
        <v>107.377</v>
      </c>
      <c r="AI740" s="19">
        <v>0</v>
      </c>
      <c r="AJ740" s="20">
        <v>0</v>
      </c>
      <c r="AK740" s="20">
        <v>0</v>
      </c>
      <c r="AL740" s="19">
        <v>0</v>
      </c>
      <c r="AM740" s="20">
        <v>0</v>
      </c>
      <c r="AN740" s="20">
        <v>0</v>
      </c>
      <c r="AO740" s="19">
        <v>0</v>
      </c>
      <c r="AP740" s="20">
        <v>0</v>
      </c>
      <c r="AQ740" s="20">
        <v>0</v>
      </c>
    </row>
    <row r="741" spans="1:4" ht="17.25">
      <c r="A741" s="10">
        <v>0.51111111111111096</v>
      </c>
      <c r="B741" s="19">
        <v>0.757198</v>
      </c>
      <c r="C741" s="20">
        <v>23.8055</v>
      </c>
      <c r="D741" s="20">
        <v>978.61</v>
      </c>
      <c r="E741" s="19">
        <v>0.884134</v>
      </c>
      <c r="F741" s="20">
        <v>28.0455</v>
      </c>
      <c r="G741" s="20">
        <v>1136.63</v>
      </c>
      <c r="H741" s="19">
        <v>0.894231</v>
      </c>
      <c r="I741" s="20">
        <v>17.4371</v>
      </c>
      <c r="J741" s="20">
        <v>998.369</v>
      </c>
      <c r="K741" s="19">
        <v>0.680436</v>
      </c>
      <c r="L741" s="20">
        <v>0.041402</v>
      </c>
      <c r="M741" s="20">
        <v>536.282</v>
      </c>
      <c r="N741" s="19">
        <v>0.761508</v>
      </c>
      <c r="O741" s="20">
        <v>23.8548</v>
      </c>
      <c r="P741" s="20">
        <v>980.885</v>
      </c>
      <c r="Q741" s="19">
        <v>0.761611</v>
      </c>
      <c r="R741" s="20">
        <v>1.63387</v>
      </c>
      <c r="S741" s="20">
        <v>51.9576</v>
      </c>
      <c r="T741" s="19">
        <v>0.958906</v>
      </c>
      <c r="U741" s="20">
        <v>0.542634</v>
      </c>
      <c r="V741" s="20">
        <v>114.054</v>
      </c>
      <c r="W741" s="19">
        <v>0.989992</v>
      </c>
      <c r="X741" s="20">
        <v>0.636476</v>
      </c>
      <c r="Y741" s="20">
        <v>45.1072</v>
      </c>
      <c r="Z741" s="19">
        <v>0.920301</v>
      </c>
      <c r="AA741" s="20">
        <v>0.00784319</v>
      </c>
      <c r="AB741" s="20">
        <v>231.696</v>
      </c>
      <c r="AC741" s="19">
        <v>0</v>
      </c>
      <c r="AD741" s="20">
        <v>0</v>
      </c>
      <c r="AE741" s="20">
        <v>0</v>
      </c>
      <c r="AF741" s="19">
        <v>0.879068</v>
      </c>
      <c r="AG741" s="20">
        <v>4.85914</v>
      </c>
      <c r="AH741" s="20">
        <v>107.379</v>
      </c>
      <c r="AI741" s="19">
        <v>0</v>
      </c>
      <c r="AJ741" s="20">
        <v>0</v>
      </c>
      <c r="AK741" s="20">
        <v>0</v>
      </c>
      <c r="AL741" s="19">
        <v>0</v>
      </c>
      <c r="AM741" s="20">
        <v>0</v>
      </c>
      <c r="AN741" s="20">
        <v>0</v>
      </c>
      <c r="AO741" s="19">
        <v>0</v>
      </c>
      <c r="AP741" s="20">
        <v>0</v>
      </c>
      <c r="AQ741" s="20">
        <v>0</v>
      </c>
    </row>
    <row r="742" spans="1:4" ht="17.25">
      <c r="A742" s="10">
        <v>0.51180555555555596</v>
      </c>
      <c r="B742" s="19">
        <v>0.759928</v>
      </c>
      <c r="C742" s="20">
        <v>23.8172</v>
      </c>
      <c r="D742" s="20">
        <v>979.013</v>
      </c>
      <c r="E742" s="19">
        <v>0.884757</v>
      </c>
      <c r="F742" s="20">
        <v>28.0414</v>
      </c>
      <c r="G742" s="20">
        <v>1137.08</v>
      </c>
      <c r="H742" s="19">
        <v>0.894715</v>
      </c>
      <c r="I742" s="20">
        <v>17.3899</v>
      </c>
      <c r="J742" s="20">
        <v>998.655</v>
      </c>
      <c r="K742" s="19">
        <v>0.681861</v>
      </c>
      <c r="L742" s="20">
        <v>0.0412322</v>
      </c>
      <c r="M742" s="20">
        <v>536.283</v>
      </c>
      <c r="N742" s="19">
        <v>0.763361</v>
      </c>
      <c r="O742" s="20">
        <v>23.8571</v>
      </c>
      <c r="P742" s="20">
        <v>981.269</v>
      </c>
      <c r="Q742" s="19">
        <v>0.762216</v>
      </c>
      <c r="R742" s="20">
        <v>1.63165</v>
      </c>
      <c r="S742" s="20">
        <v>51.9852</v>
      </c>
      <c r="T742" s="19">
        <v>0.959262</v>
      </c>
      <c r="U742" s="20">
        <v>0.541752</v>
      </c>
      <c r="V742" s="20">
        <v>114.063</v>
      </c>
      <c r="W742" s="19">
        <v>0.989778</v>
      </c>
      <c r="X742" s="20">
        <v>0.633122</v>
      </c>
      <c r="Y742" s="20">
        <v>45.1178</v>
      </c>
      <c r="Z742" s="19">
        <v>0.867537</v>
      </c>
      <c r="AA742" s="20">
        <v>3.67115</v>
      </c>
      <c r="AB742" s="20">
        <v>231.699</v>
      </c>
      <c r="AC742" s="19">
        <v>0</v>
      </c>
      <c r="AD742" s="20">
        <v>0</v>
      </c>
      <c r="AE742" s="20">
        <v>0</v>
      </c>
      <c r="AF742" s="19">
        <v>0.891337</v>
      </c>
      <c r="AG742" s="20">
        <v>5.88716</v>
      </c>
      <c r="AH742" s="20">
        <v>107.475</v>
      </c>
      <c r="AI742" s="19">
        <v>0</v>
      </c>
      <c r="AJ742" s="20">
        <v>0</v>
      </c>
      <c r="AK742" s="20">
        <v>0</v>
      </c>
      <c r="AL742" s="19">
        <v>0</v>
      </c>
      <c r="AM742" s="20">
        <v>0</v>
      </c>
      <c r="AN742" s="20">
        <v>0</v>
      </c>
      <c r="AO742" s="19">
        <v>0</v>
      </c>
      <c r="AP742" s="20">
        <v>0</v>
      </c>
      <c r="AQ742" s="20">
        <v>0</v>
      </c>
    </row>
    <row r="743" spans="1:4" ht="17.25">
      <c r="A743" s="10">
        <v>0.51249999999999996</v>
      </c>
      <c r="B743" s="19">
        <v>0.762852</v>
      </c>
      <c r="C743" s="20">
        <v>23.9462</v>
      </c>
      <c r="D743" s="20">
        <v>979.417</v>
      </c>
      <c r="E743" s="19">
        <v>0.885208</v>
      </c>
      <c r="F743" s="20">
        <v>28.0297</v>
      </c>
      <c r="G743" s="20">
        <v>1137.55</v>
      </c>
      <c r="H743" s="19">
        <v>0.895169</v>
      </c>
      <c r="I743" s="20">
        <v>17.4083</v>
      </c>
      <c r="J743" s="20">
        <v>998.95</v>
      </c>
      <c r="K743" s="19">
        <v>0.683037</v>
      </c>
      <c r="L743" s="20">
        <v>0.0413471</v>
      </c>
      <c r="M743" s="20">
        <v>536.284</v>
      </c>
      <c r="N743" s="19">
        <v>0.766105</v>
      </c>
      <c r="O743" s="20">
        <v>24.0019</v>
      </c>
      <c r="P743" s="20">
        <v>981.675</v>
      </c>
      <c r="Q743" s="19">
        <v>0.762192</v>
      </c>
      <c r="R743" s="20">
        <v>1.62966</v>
      </c>
      <c r="S743" s="20">
        <v>52.0124</v>
      </c>
      <c r="T743" s="19">
        <v>0.95931</v>
      </c>
      <c r="U743" s="20">
        <v>0.542374</v>
      </c>
      <c r="V743" s="20">
        <v>114.073</v>
      </c>
      <c r="W743" s="19">
        <v>0.989856</v>
      </c>
      <c r="X743" s="20">
        <v>0.634401</v>
      </c>
      <c r="Y743" s="20">
        <v>45.1284</v>
      </c>
      <c r="Z743" s="19">
        <v>0.867898</v>
      </c>
      <c r="AA743" s="20">
        <v>4.42897</v>
      </c>
      <c r="AB743" s="20">
        <v>231.77</v>
      </c>
      <c r="AC743" s="19">
        <v>0</v>
      </c>
      <c r="AD743" s="20">
        <v>0</v>
      </c>
      <c r="AE743" s="20">
        <v>0</v>
      </c>
      <c r="AF743" s="19">
        <v>0.892272</v>
      </c>
      <c r="AG743" s="20">
        <v>5.95485</v>
      </c>
      <c r="AH743" s="20">
        <v>107.572</v>
      </c>
      <c r="AI743" s="19">
        <v>0</v>
      </c>
      <c r="AJ743" s="20">
        <v>0</v>
      </c>
      <c r="AK743" s="20">
        <v>0</v>
      </c>
      <c r="AL743" s="19">
        <v>0</v>
      </c>
      <c r="AM743" s="20">
        <v>0</v>
      </c>
      <c r="AN743" s="20">
        <v>0</v>
      </c>
      <c r="AO743" s="19">
        <v>0</v>
      </c>
      <c r="AP743" s="20">
        <v>0</v>
      </c>
      <c r="AQ743" s="20">
        <v>0</v>
      </c>
    </row>
    <row r="744" spans="1:4" ht="17.25">
      <c r="A744" s="10">
        <v>0.51319444444444495</v>
      </c>
      <c r="B744" s="19">
        <v>0.763615</v>
      </c>
      <c r="C744" s="20">
        <v>24.0412</v>
      </c>
      <c r="D744" s="20">
        <v>979.804</v>
      </c>
      <c r="E744" s="19">
        <v>0.885464</v>
      </c>
      <c r="F744" s="20">
        <v>28.0178</v>
      </c>
      <c r="G744" s="20">
        <v>1138.03</v>
      </c>
      <c r="H744" s="19">
        <v>0.895337</v>
      </c>
      <c r="I744" s="20">
        <v>17.4086</v>
      </c>
      <c r="J744" s="20">
        <v>999.235</v>
      </c>
      <c r="K744" s="19">
        <v>0.682589</v>
      </c>
      <c r="L744" s="20">
        <v>0.0412898</v>
      </c>
      <c r="M744" s="20">
        <v>536.284</v>
      </c>
      <c r="N744" s="19">
        <v>0.767596</v>
      </c>
      <c r="O744" s="20">
        <v>24.0897</v>
      </c>
      <c r="P744" s="20">
        <v>982.069</v>
      </c>
      <c r="Q744" s="19">
        <v>0.7618</v>
      </c>
      <c r="R744" s="20">
        <v>1.62818</v>
      </c>
      <c r="S744" s="20">
        <v>52.0391</v>
      </c>
      <c r="T744" s="19">
        <v>0.959594</v>
      </c>
      <c r="U744" s="20">
        <v>0.542508</v>
      </c>
      <c r="V744" s="20">
        <v>114.081</v>
      </c>
      <c r="W744" s="19">
        <v>0.989896</v>
      </c>
      <c r="X744" s="20">
        <v>0.633586</v>
      </c>
      <c r="Y744" s="20">
        <v>45.1387</v>
      </c>
      <c r="Z744" s="19">
        <v>0.86039</v>
      </c>
      <c r="AA744" s="20">
        <v>4.21845</v>
      </c>
      <c r="AB744" s="20">
        <v>231.842</v>
      </c>
      <c r="AC744" s="19">
        <v>0</v>
      </c>
      <c r="AD744" s="20">
        <v>0</v>
      </c>
      <c r="AE744" s="20">
        <v>0</v>
      </c>
      <c r="AF744" s="19">
        <v>0.893723</v>
      </c>
      <c r="AG744" s="20">
        <v>6.01705</v>
      </c>
      <c r="AH744" s="20">
        <v>107.672</v>
      </c>
      <c r="AI744" s="19">
        <v>0</v>
      </c>
      <c r="AJ744" s="20">
        <v>0</v>
      </c>
      <c r="AK744" s="20">
        <v>0</v>
      </c>
      <c r="AL744" s="19">
        <v>0</v>
      </c>
      <c r="AM744" s="20">
        <v>0</v>
      </c>
      <c r="AN744" s="20">
        <v>0</v>
      </c>
      <c r="AO744" s="19">
        <v>0</v>
      </c>
      <c r="AP744" s="20">
        <v>0</v>
      </c>
      <c r="AQ744" s="20">
        <v>0</v>
      </c>
    </row>
    <row r="745" spans="1:4" ht="17.25">
      <c r="A745" s="10">
        <v>0.51388888888888895</v>
      </c>
      <c r="B745" s="19">
        <v>0.762053</v>
      </c>
      <c r="C745" s="20">
        <v>24.1472</v>
      </c>
      <c r="D745" s="20">
        <v>980.199</v>
      </c>
      <c r="E745" s="19">
        <v>0.884419</v>
      </c>
      <c r="F745" s="20">
        <v>28.036</v>
      </c>
      <c r="G745" s="20">
        <v>1138.49</v>
      </c>
      <c r="H745" s="19">
        <v>0.894557</v>
      </c>
      <c r="I745" s="20">
        <v>17.4141</v>
      </c>
      <c r="J745" s="20">
        <v>999.525</v>
      </c>
      <c r="K745" s="19">
        <v>0.681556</v>
      </c>
      <c r="L745" s="20">
        <v>0.0414135</v>
      </c>
      <c r="M745" s="20">
        <v>536.285</v>
      </c>
      <c r="N745" s="19">
        <v>0.766443</v>
      </c>
      <c r="O745" s="20">
        <v>24.2021</v>
      </c>
      <c r="P745" s="20">
        <v>982.478</v>
      </c>
      <c r="Q745" s="19">
        <v>0.760052</v>
      </c>
      <c r="R745" s="20">
        <v>1.62539</v>
      </c>
      <c r="S745" s="20">
        <v>52.0666</v>
      </c>
      <c r="T745" s="19">
        <v>0.959187</v>
      </c>
      <c r="U745" s="20">
        <v>0.543527</v>
      </c>
      <c r="V745" s="20">
        <v>114.091</v>
      </c>
      <c r="W745" s="19">
        <v>0.989976</v>
      </c>
      <c r="X745" s="20">
        <v>0.635459</v>
      </c>
      <c r="Y745" s="20">
        <v>45.1491</v>
      </c>
      <c r="Z745" s="19">
        <v>0.843804</v>
      </c>
      <c r="AA745" s="20">
        <v>3.98802</v>
      </c>
      <c r="AB745" s="20">
        <v>231.913</v>
      </c>
      <c r="AC745" s="19">
        <v>0</v>
      </c>
      <c r="AD745" s="20">
        <v>0</v>
      </c>
      <c r="AE745" s="20">
        <v>0</v>
      </c>
      <c r="AF745" s="19">
        <v>0.842311</v>
      </c>
      <c r="AG745" s="20">
        <v>0.00538793</v>
      </c>
      <c r="AH745" s="20">
        <v>107.733</v>
      </c>
      <c r="AI745" s="19">
        <v>0</v>
      </c>
      <c r="AJ745" s="20">
        <v>0</v>
      </c>
      <c r="AK745" s="20">
        <v>0</v>
      </c>
      <c r="AL745" s="19">
        <v>0</v>
      </c>
      <c r="AM745" s="20">
        <v>0</v>
      </c>
      <c r="AN745" s="20">
        <v>0</v>
      </c>
      <c r="AO745" s="19">
        <v>0</v>
      </c>
      <c r="AP745" s="20">
        <v>0</v>
      </c>
      <c r="AQ745" s="20">
        <v>0</v>
      </c>
    </row>
    <row r="746" spans="1:4" ht="17.25">
      <c r="A746" s="10">
        <v>0.51458333333333295</v>
      </c>
      <c r="B746" s="19">
        <v>0.763037</v>
      </c>
      <c r="C746" s="20">
        <v>24.2167</v>
      </c>
      <c r="D746" s="20">
        <v>980.608</v>
      </c>
      <c r="E746" s="19">
        <v>0.8846</v>
      </c>
      <c r="F746" s="20">
        <v>28.0507</v>
      </c>
      <c r="G746" s="20">
        <v>1138.96</v>
      </c>
      <c r="H746" s="19">
        <v>0.89459</v>
      </c>
      <c r="I746" s="20">
        <v>17.4164</v>
      </c>
      <c r="J746" s="20">
        <v>999.82</v>
      </c>
      <c r="K746" s="19">
        <v>0.681588</v>
      </c>
      <c r="L746" s="20">
        <v>0.0414168</v>
      </c>
      <c r="M746" s="20">
        <v>536.286</v>
      </c>
      <c r="N746" s="19">
        <v>0.767642</v>
      </c>
      <c r="O746" s="20">
        <v>24.2688</v>
      </c>
      <c r="P746" s="20">
        <v>982.889</v>
      </c>
      <c r="Q746" s="19">
        <v>0.761163</v>
      </c>
      <c r="R746" s="20">
        <v>1.63024</v>
      </c>
      <c r="S746" s="20">
        <v>52.0933</v>
      </c>
      <c r="T746" s="19">
        <v>0.959436</v>
      </c>
      <c r="U746" s="20">
        <v>0.544152</v>
      </c>
      <c r="V746" s="20">
        <v>114.1</v>
      </c>
      <c r="W746" s="19">
        <v>0.989904</v>
      </c>
      <c r="X746" s="20">
        <v>0.635235</v>
      </c>
      <c r="Y746" s="20">
        <v>45.1599</v>
      </c>
      <c r="Z746" s="19">
        <v>0.840348</v>
      </c>
      <c r="AA746" s="20">
        <v>3.90103</v>
      </c>
      <c r="AB746" s="20">
        <v>231.979</v>
      </c>
      <c r="AC746" s="19">
        <v>0</v>
      </c>
      <c r="AD746" s="20">
        <v>0</v>
      </c>
      <c r="AE746" s="20">
        <v>0</v>
      </c>
      <c r="AF746" s="19">
        <v>0.83417</v>
      </c>
      <c r="AG746" s="20">
        <v>0.00539702</v>
      </c>
      <c r="AH746" s="20">
        <v>107.733</v>
      </c>
      <c r="AI746" s="19">
        <v>0</v>
      </c>
      <c r="AJ746" s="20">
        <v>0</v>
      </c>
      <c r="AK746" s="20">
        <v>0</v>
      </c>
      <c r="AL746" s="19">
        <v>0</v>
      </c>
      <c r="AM746" s="20">
        <v>0</v>
      </c>
      <c r="AN746" s="20">
        <v>0</v>
      </c>
      <c r="AO746" s="19">
        <v>0</v>
      </c>
      <c r="AP746" s="20">
        <v>0</v>
      </c>
      <c r="AQ746" s="20">
        <v>0</v>
      </c>
    </row>
    <row r="747" spans="1:4" ht="17.25">
      <c r="A747" s="10">
        <v>0.51527777777777795</v>
      </c>
      <c r="B747" s="19">
        <v>0.763898</v>
      </c>
      <c r="C747" s="20">
        <v>24.2614</v>
      </c>
      <c r="D747" s="20">
        <v>981.006</v>
      </c>
      <c r="E747" s="19">
        <v>0.884958</v>
      </c>
      <c r="F747" s="20">
        <v>28.0261</v>
      </c>
      <c r="G747" s="20">
        <v>1139.42</v>
      </c>
      <c r="H747" s="19">
        <v>0.89471</v>
      </c>
      <c r="I747" s="20">
        <v>17.4066</v>
      </c>
      <c r="J747" s="20">
        <v>1000.11</v>
      </c>
      <c r="K747" s="19">
        <v>0.681392</v>
      </c>
      <c r="L747" s="20">
        <v>0.0413105</v>
      </c>
      <c r="M747" s="20">
        <v>536.286</v>
      </c>
      <c r="N747" s="19">
        <v>0.768038</v>
      </c>
      <c r="O747" s="20">
        <v>24.3081</v>
      </c>
      <c r="P747" s="20">
        <v>983.287</v>
      </c>
      <c r="Q747" s="19">
        <v>0.7608</v>
      </c>
      <c r="R747" s="20">
        <v>1.62312</v>
      </c>
      <c r="S747" s="20">
        <v>52.1204</v>
      </c>
      <c r="T747" s="19">
        <v>0.95945</v>
      </c>
      <c r="U747" s="20">
        <v>0.543931</v>
      </c>
      <c r="V747" s="20">
        <v>114.109</v>
      </c>
      <c r="W747" s="19">
        <v>0.989889</v>
      </c>
      <c r="X747" s="20">
        <v>0.633661</v>
      </c>
      <c r="Y747" s="20">
        <v>45.1703</v>
      </c>
      <c r="Z747" s="19">
        <v>0.838099</v>
      </c>
      <c r="AA747" s="20">
        <v>3.86833</v>
      </c>
      <c r="AB747" s="20">
        <v>232.042</v>
      </c>
      <c r="AC747" s="19">
        <v>0</v>
      </c>
      <c r="AD747" s="20">
        <v>0</v>
      </c>
      <c r="AE747" s="20">
        <v>0</v>
      </c>
      <c r="AF747" s="19">
        <v>0.819086</v>
      </c>
      <c r="AG747" s="20">
        <v>0.00536449</v>
      </c>
      <c r="AH747" s="20">
        <v>107.733</v>
      </c>
      <c r="AI747" s="19">
        <v>0</v>
      </c>
      <c r="AJ747" s="20">
        <v>0</v>
      </c>
      <c r="AK747" s="20">
        <v>0</v>
      </c>
      <c r="AL747" s="19">
        <v>0</v>
      </c>
      <c r="AM747" s="20">
        <v>0</v>
      </c>
      <c r="AN747" s="20">
        <v>0</v>
      </c>
      <c r="AO747" s="19">
        <v>0</v>
      </c>
      <c r="AP747" s="20">
        <v>0</v>
      </c>
      <c r="AQ747" s="20">
        <v>0</v>
      </c>
    </row>
    <row r="748" spans="1:4" ht="17.25">
      <c r="A748" s="10">
        <v>0.51597222222222205</v>
      </c>
      <c r="B748" s="19">
        <v>0.765392</v>
      </c>
      <c r="C748" s="20">
        <v>24.3343</v>
      </c>
      <c r="D748" s="20">
        <v>981.431</v>
      </c>
      <c r="E748" s="19">
        <v>0.884954</v>
      </c>
      <c r="F748" s="20">
        <v>28.0371</v>
      </c>
      <c r="G748" s="20">
        <v>1139.89</v>
      </c>
      <c r="H748" s="19">
        <v>0.894531</v>
      </c>
      <c r="I748" s="20">
        <v>17.4154</v>
      </c>
      <c r="J748" s="20">
        <v>1000.4</v>
      </c>
      <c r="K748" s="19">
        <v>0.680613</v>
      </c>
      <c r="L748" s="20">
        <v>0.0413191</v>
      </c>
      <c r="M748" s="20">
        <v>536.287</v>
      </c>
      <c r="N748" s="19">
        <v>0.768595</v>
      </c>
      <c r="O748" s="20">
        <v>24.3929</v>
      </c>
      <c r="P748" s="20">
        <v>983.693</v>
      </c>
      <c r="Q748" s="19">
        <v>0.761104</v>
      </c>
      <c r="R748" s="20">
        <v>1.628</v>
      </c>
      <c r="S748" s="20">
        <v>52.148</v>
      </c>
      <c r="T748" s="19">
        <v>0.95882</v>
      </c>
      <c r="U748" s="20">
        <v>0.54477</v>
      </c>
      <c r="V748" s="20">
        <v>114.118</v>
      </c>
      <c r="W748" s="19">
        <v>0.989746</v>
      </c>
      <c r="X748" s="20">
        <v>0.634107</v>
      </c>
      <c r="Y748" s="20">
        <v>45.1811</v>
      </c>
      <c r="Z748" s="19">
        <v>0.837464</v>
      </c>
      <c r="AA748" s="20">
        <v>3.84595</v>
      </c>
      <c r="AB748" s="20">
        <v>232.105</v>
      </c>
      <c r="AC748" s="19">
        <v>0</v>
      </c>
      <c r="AD748" s="20">
        <v>0</v>
      </c>
      <c r="AE748" s="20">
        <v>0</v>
      </c>
      <c r="AF748" s="19">
        <v>0</v>
      </c>
      <c r="AG748" s="20">
        <v>0</v>
      </c>
      <c r="AH748" s="20">
        <v>107.733</v>
      </c>
      <c r="AI748" s="19">
        <v>0</v>
      </c>
      <c r="AJ748" s="20">
        <v>0</v>
      </c>
      <c r="AK748" s="20">
        <v>0</v>
      </c>
      <c r="AL748" s="19">
        <v>0</v>
      </c>
      <c r="AM748" s="20">
        <v>0</v>
      </c>
      <c r="AN748" s="20">
        <v>0</v>
      </c>
      <c r="AO748" s="19">
        <v>0</v>
      </c>
      <c r="AP748" s="20">
        <v>0</v>
      </c>
      <c r="AQ748" s="20">
        <v>0</v>
      </c>
    </row>
    <row r="749" spans="1:4" ht="17.25">
      <c r="A749" s="10">
        <v>0.51666666666666705</v>
      </c>
      <c r="B749" s="19">
        <v>0.764679</v>
      </c>
      <c r="C749" s="20">
        <v>24.3898</v>
      </c>
      <c r="D749" s="20">
        <v>981.823</v>
      </c>
      <c r="E749" s="19">
        <v>0.884656</v>
      </c>
      <c r="F749" s="20">
        <v>28.0347</v>
      </c>
      <c r="G749" s="20">
        <v>1140.36</v>
      </c>
      <c r="H749" s="19">
        <v>0.894685</v>
      </c>
      <c r="I749" s="20">
        <v>17.4128</v>
      </c>
      <c r="J749" s="20">
        <v>1000.69</v>
      </c>
      <c r="K749" s="19">
        <v>0.681323</v>
      </c>
      <c r="L749" s="20">
        <v>0.0414648</v>
      </c>
      <c r="M749" s="20">
        <v>536.288</v>
      </c>
      <c r="N749" s="19">
        <v>0.7688</v>
      </c>
      <c r="O749" s="20">
        <v>24.4455</v>
      </c>
      <c r="P749" s="20">
        <v>984.093</v>
      </c>
      <c r="Q749" s="19">
        <v>0</v>
      </c>
      <c r="R749" s="20">
        <v>0</v>
      </c>
      <c r="S749" s="20">
        <v>52.1558</v>
      </c>
      <c r="T749" s="19">
        <v>0.960002</v>
      </c>
      <c r="U749" s="20">
        <v>0.54531</v>
      </c>
      <c r="V749" s="20">
        <v>114.127</v>
      </c>
      <c r="W749" s="19">
        <v>0.989456</v>
      </c>
      <c r="X749" s="20">
        <v>0.624317</v>
      </c>
      <c r="Y749" s="20">
        <v>45.1918</v>
      </c>
      <c r="Z749" s="19">
        <v>0.838856</v>
      </c>
      <c r="AA749" s="20">
        <v>3.81711</v>
      </c>
      <c r="AB749" s="20">
        <v>232.169</v>
      </c>
      <c r="AC749" s="19">
        <v>0</v>
      </c>
      <c r="AD749" s="20">
        <v>0</v>
      </c>
      <c r="AE749" s="20">
        <v>0</v>
      </c>
      <c r="AF749" s="19">
        <v>0.814692</v>
      </c>
      <c r="AG749" s="20">
        <v>0.00532448</v>
      </c>
      <c r="AH749" s="20">
        <v>107.733</v>
      </c>
      <c r="AI749" s="19">
        <v>0</v>
      </c>
      <c r="AJ749" s="20">
        <v>0</v>
      </c>
      <c r="AK749" s="20">
        <v>0</v>
      </c>
      <c r="AL749" s="19">
        <v>0</v>
      </c>
      <c r="AM749" s="20">
        <v>0</v>
      </c>
      <c r="AN749" s="20">
        <v>0</v>
      </c>
      <c r="AO749" s="19">
        <v>0</v>
      </c>
      <c r="AP749" s="20">
        <v>0</v>
      </c>
      <c r="AQ749" s="20">
        <v>0</v>
      </c>
    </row>
    <row r="750" spans="1:4" ht="17.25">
      <c r="A750" s="10">
        <v>0.51736111111111105</v>
      </c>
      <c r="B750" s="19">
        <v>0.768378</v>
      </c>
      <c r="C750" s="20">
        <v>24.4564</v>
      </c>
      <c r="D750" s="20">
        <v>982.224</v>
      </c>
      <c r="E750" s="19">
        <v>0.885127</v>
      </c>
      <c r="F750" s="20">
        <v>27.9148</v>
      </c>
      <c r="G750" s="20">
        <v>1140.82</v>
      </c>
      <c r="H750" s="19">
        <v>0.895287</v>
      </c>
      <c r="I750" s="20">
        <v>17.4035</v>
      </c>
      <c r="J750" s="20">
        <v>1000.98</v>
      </c>
      <c r="K750" s="19">
        <v>0.683099</v>
      </c>
      <c r="L750" s="20">
        <v>0.0412939</v>
      </c>
      <c r="M750" s="20">
        <v>536.288</v>
      </c>
      <c r="N750" s="19">
        <v>0.772797</v>
      </c>
      <c r="O750" s="20">
        <v>24.5202</v>
      </c>
      <c r="P750" s="20">
        <v>984.507</v>
      </c>
      <c r="Q750" s="19">
        <v>0</v>
      </c>
      <c r="R750" s="20">
        <v>0</v>
      </c>
      <c r="S750" s="20">
        <v>52.1558</v>
      </c>
      <c r="T750" s="19">
        <v>0.959871</v>
      </c>
      <c r="U750" s="20">
        <v>0.544976</v>
      </c>
      <c r="V750" s="20">
        <v>114.136</v>
      </c>
      <c r="W750" s="19">
        <v>0.989709</v>
      </c>
      <c r="X750" s="20">
        <v>0.63317</v>
      </c>
      <c r="Y750" s="20">
        <v>45.2022</v>
      </c>
      <c r="Z750" s="19">
        <v>0.837898</v>
      </c>
      <c r="AA750" s="20">
        <v>3.81294</v>
      </c>
      <c r="AB750" s="20">
        <v>232.235</v>
      </c>
      <c r="AC750" s="19">
        <v>0</v>
      </c>
      <c r="AD750" s="20">
        <v>0</v>
      </c>
      <c r="AE750" s="20">
        <v>0</v>
      </c>
      <c r="AF750" s="19">
        <v>0.832422</v>
      </c>
      <c r="AG750" s="20">
        <v>0.0053325</v>
      </c>
      <c r="AH750" s="20">
        <v>107.733</v>
      </c>
      <c r="AI750" s="19">
        <v>0</v>
      </c>
      <c r="AJ750" s="20">
        <v>0</v>
      </c>
      <c r="AK750" s="20">
        <v>0</v>
      </c>
      <c r="AL750" s="19">
        <v>0</v>
      </c>
      <c r="AM750" s="20">
        <v>0</v>
      </c>
      <c r="AN750" s="20">
        <v>0</v>
      </c>
      <c r="AO750" s="19">
        <v>0</v>
      </c>
      <c r="AP750" s="20">
        <v>0</v>
      </c>
      <c r="AQ750" s="20">
        <v>0</v>
      </c>
    </row>
    <row r="751" spans="1:4" ht="17.25">
      <c r="A751" s="10">
        <v>0.51805555555555605</v>
      </c>
      <c r="B751" s="19">
        <v>0.769149</v>
      </c>
      <c r="C751" s="20">
        <v>24.5749</v>
      </c>
      <c r="D751" s="20">
        <v>982.652</v>
      </c>
      <c r="E751" s="19">
        <v>0.884567</v>
      </c>
      <c r="F751" s="20">
        <v>27.9363</v>
      </c>
      <c r="G751" s="20">
        <v>1141.3</v>
      </c>
      <c r="H751" s="19">
        <v>0.894938</v>
      </c>
      <c r="I751" s="20">
        <v>17.4267</v>
      </c>
      <c r="J751" s="20">
        <v>1001.27</v>
      </c>
      <c r="K751" s="19">
        <v>0.682368</v>
      </c>
      <c r="L751" s="20">
        <v>0.0413483</v>
      </c>
      <c r="M751" s="20">
        <v>536.289</v>
      </c>
      <c r="N751" s="19">
        <v>0.772536</v>
      </c>
      <c r="O751" s="20">
        <v>24.6305</v>
      </c>
      <c r="P751" s="20">
        <v>984.924</v>
      </c>
      <c r="Q751" s="19">
        <v>0</v>
      </c>
      <c r="R751" s="20">
        <v>0</v>
      </c>
      <c r="S751" s="20">
        <v>52.1558</v>
      </c>
      <c r="T751" s="19">
        <v>0.959845</v>
      </c>
      <c r="U751" s="20">
        <v>0.546669</v>
      </c>
      <c r="V751" s="20">
        <v>114.145</v>
      </c>
      <c r="W751" s="19">
        <v>0.989822</v>
      </c>
      <c r="X751" s="20">
        <v>0.636063</v>
      </c>
      <c r="Y751" s="20">
        <v>45.213</v>
      </c>
      <c r="Z751" s="19">
        <v>0.837214</v>
      </c>
      <c r="AA751" s="20">
        <v>3.82706</v>
      </c>
      <c r="AB751" s="20">
        <v>232.297</v>
      </c>
      <c r="AC751" s="19">
        <v>0</v>
      </c>
      <c r="AD751" s="20">
        <v>0</v>
      </c>
      <c r="AE751" s="20">
        <v>0</v>
      </c>
      <c r="AF751" s="19">
        <v>0.824745</v>
      </c>
      <c r="AG751" s="20">
        <v>0.00542383</v>
      </c>
      <c r="AH751" s="20">
        <v>107.733</v>
      </c>
      <c r="AI751" s="19">
        <v>0</v>
      </c>
      <c r="AJ751" s="20">
        <v>0</v>
      </c>
      <c r="AK751" s="20">
        <v>0</v>
      </c>
      <c r="AL751" s="19">
        <v>0</v>
      </c>
      <c r="AM751" s="20">
        <v>0</v>
      </c>
      <c r="AN751" s="20">
        <v>0</v>
      </c>
      <c r="AO751" s="19">
        <v>0</v>
      </c>
      <c r="AP751" s="20">
        <v>0</v>
      </c>
      <c r="AQ751" s="20">
        <v>0</v>
      </c>
    </row>
    <row r="752" spans="1:4" ht="17.25">
      <c r="A752" s="10">
        <v>0.51875000000000004</v>
      </c>
      <c r="B752" s="19">
        <v>0.769065</v>
      </c>
      <c r="C752" s="20">
        <v>24.6482</v>
      </c>
      <c r="D752" s="20">
        <v>983.056</v>
      </c>
      <c r="E752" s="19">
        <v>0.884634</v>
      </c>
      <c r="F752" s="20">
        <v>27.9251</v>
      </c>
      <c r="G752" s="20">
        <v>1141.75</v>
      </c>
      <c r="H752" s="19">
        <v>0.895117</v>
      </c>
      <c r="I752" s="20">
        <v>17.4445</v>
      </c>
      <c r="J752" s="20">
        <v>1001.56</v>
      </c>
      <c r="K752" s="19">
        <v>0.682217</v>
      </c>
      <c r="L752" s="20">
        <v>0.0413898</v>
      </c>
      <c r="M752" s="20">
        <v>536.29</v>
      </c>
      <c r="N752" s="19">
        <v>0.773202</v>
      </c>
      <c r="O752" s="20">
        <v>24.7068</v>
      </c>
      <c r="P752" s="20">
        <v>985.328</v>
      </c>
      <c r="Q752" s="19">
        <v>0</v>
      </c>
      <c r="R752" s="20">
        <v>0</v>
      </c>
      <c r="S752" s="20">
        <v>52.1558</v>
      </c>
      <c r="T752" s="19">
        <v>0.96091</v>
      </c>
      <c r="U752" s="20">
        <v>0.556047</v>
      </c>
      <c r="V752" s="20">
        <v>114.154</v>
      </c>
      <c r="W752" s="19">
        <v>0.989818</v>
      </c>
      <c r="X752" s="20">
        <v>0.635081</v>
      </c>
      <c r="Y752" s="20">
        <v>45.2232</v>
      </c>
      <c r="Z752" s="19">
        <v>0.83623</v>
      </c>
      <c r="AA752" s="20">
        <v>3.80621</v>
      </c>
      <c r="AB752" s="20">
        <v>232.361</v>
      </c>
      <c r="AC752" s="19">
        <v>0</v>
      </c>
      <c r="AD752" s="20">
        <v>0</v>
      </c>
      <c r="AE752" s="20">
        <v>0</v>
      </c>
      <c r="AF752" s="19">
        <v>0</v>
      </c>
      <c r="AG752" s="20">
        <v>0</v>
      </c>
      <c r="AH752" s="20">
        <v>107.733</v>
      </c>
      <c r="AI752" s="19">
        <v>0</v>
      </c>
      <c r="AJ752" s="20">
        <v>0</v>
      </c>
      <c r="AK752" s="20">
        <v>0</v>
      </c>
      <c r="AL752" s="19">
        <v>0</v>
      </c>
      <c r="AM752" s="20">
        <v>0</v>
      </c>
      <c r="AN752" s="20">
        <v>0</v>
      </c>
      <c r="AO752" s="19">
        <v>0</v>
      </c>
      <c r="AP752" s="20">
        <v>0</v>
      </c>
      <c r="AQ752" s="20">
        <v>0</v>
      </c>
    </row>
    <row r="753" spans="1:4" ht="17.25">
      <c r="A753" s="10">
        <v>0.51944444444444404</v>
      </c>
      <c r="B753" s="19">
        <v>0.770379</v>
      </c>
      <c r="C753" s="20">
        <v>24.7171</v>
      </c>
      <c r="D753" s="20">
        <v>983.474</v>
      </c>
      <c r="E753" s="19">
        <v>0.884389</v>
      </c>
      <c r="F753" s="20">
        <v>27.9028</v>
      </c>
      <c r="G753" s="20">
        <v>1142.22</v>
      </c>
      <c r="H753" s="19">
        <v>0.894783</v>
      </c>
      <c r="I753" s="20">
        <v>17.3959</v>
      </c>
      <c r="J753" s="20">
        <v>1001.85</v>
      </c>
      <c r="K753" s="19">
        <v>0.681982</v>
      </c>
      <c r="L753" s="20">
        <v>0.0413538</v>
      </c>
      <c r="M753" s="20">
        <v>536.29</v>
      </c>
      <c r="N753" s="19">
        <v>0.77404</v>
      </c>
      <c r="O753" s="20">
        <v>24.7575</v>
      </c>
      <c r="P753" s="20">
        <v>985.74</v>
      </c>
      <c r="Q753" s="19">
        <v>0</v>
      </c>
      <c r="R753" s="20">
        <v>0</v>
      </c>
      <c r="S753" s="20">
        <v>52.1558</v>
      </c>
      <c r="T753" s="19">
        <v>0.960546</v>
      </c>
      <c r="U753" s="20">
        <v>0.556509</v>
      </c>
      <c r="V753" s="20">
        <v>114.164</v>
      </c>
      <c r="W753" s="19">
        <v>0.98969</v>
      </c>
      <c r="X753" s="20">
        <v>0.634366</v>
      </c>
      <c r="Y753" s="20">
        <v>45.234</v>
      </c>
      <c r="Z753" s="19">
        <v>0.834353</v>
      </c>
      <c r="AA753" s="20">
        <v>3.77367</v>
      </c>
      <c r="AB753" s="20">
        <v>232.423</v>
      </c>
      <c r="AC753" s="19">
        <v>0</v>
      </c>
      <c r="AD753" s="20">
        <v>0</v>
      </c>
      <c r="AE753" s="20">
        <v>0</v>
      </c>
      <c r="AF753" s="19">
        <v>0.834161</v>
      </c>
      <c r="AG753" s="20">
        <v>0.0054313</v>
      </c>
      <c r="AH753" s="20">
        <v>107.733</v>
      </c>
      <c r="AI753" s="19">
        <v>0</v>
      </c>
      <c r="AJ753" s="20">
        <v>0</v>
      </c>
      <c r="AK753" s="20">
        <v>0</v>
      </c>
      <c r="AL753" s="19">
        <v>0</v>
      </c>
      <c r="AM753" s="20">
        <v>0</v>
      </c>
      <c r="AN753" s="20">
        <v>0</v>
      </c>
      <c r="AO753" s="19">
        <v>0</v>
      </c>
      <c r="AP753" s="20">
        <v>0</v>
      </c>
      <c r="AQ753" s="20">
        <v>0</v>
      </c>
    </row>
    <row r="754" spans="1:4" ht="17.25">
      <c r="A754" s="10">
        <v>0.52013888888888904</v>
      </c>
      <c r="B754" s="19">
        <v>0.769581</v>
      </c>
      <c r="C754" s="20">
        <v>24.7888</v>
      </c>
      <c r="D754" s="20">
        <v>983.88</v>
      </c>
      <c r="E754" s="19">
        <v>0.884194</v>
      </c>
      <c r="F754" s="20">
        <v>27.8877</v>
      </c>
      <c r="G754" s="20">
        <v>1142.69</v>
      </c>
      <c r="H754" s="19">
        <v>0.894428</v>
      </c>
      <c r="I754" s="20">
        <v>17.3965</v>
      </c>
      <c r="J754" s="20">
        <v>1002.15</v>
      </c>
      <c r="K754" s="19">
        <v>0.683841</v>
      </c>
      <c r="L754" s="20">
        <v>0.0415083</v>
      </c>
      <c r="M754" s="20">
        <v>536.291</v>
      </c>
      <c r="N754" s="19">
        <v>0.77351</v>
      </c>
      <c r="O754" s="20">
        <v>24.8284</v>
      </c>
      <c r="P754" s="20">
        <v>986.147</v>
      </c>
      <c r="Q754" s="19">
        <v>0</v>
      </c>
      <c r="R754" s="20">
        <v>0</v>
      </c>
      <c r="S754" s="20">
        <v>52.1558</v>
      </c>
      <c r="T754" s="19">
        <v>0.960426</v>
      </c>
      <c r="U754" s="20">
        <v>0.55476</v>
      </c>
      <c r="V754" s="20">
        <v>114.173</v>
      </c>
      <c r="W754" s="19">
        <v>0.989783</v>
      </c>
      <c r="X754" s="20">
        <v>0.633972</v>
      </c>
      <c r="Y754" s="20">
        <v>45.2446</v>
      </c>
      <c r="Z754" s="19">
        <v>0.833325</v>
      </c>
      <c r="AA754" s="20">
        <v>3.74724</v>
      </c>
      <c r="AB754" s="20">
        <v>232.488</v>
      </c>
      <c r="AC754" s="19">
        <v>0</v>
      </c>
      <c r="AD754" s="20">
        <v>0</v>
      </c>
      <c r="AE754" s="20">
        <v>0</v>
      </c>
      <c r="AF754" s="19">
        <v>0.828582</v>
      </c>
      <c r="AG754" s="20">
        <v>0.00531554</v>
      </c>
      <c r="AH754" s="20">
        <v>107.733</v>
      </c>
      <c r="AI754" s="19">
        <v>0</v>
      </c>
      <c r="AJ754" s="20">
        <v>0</v>
      </c>
      <c r="AK754" s="20">
        <v>0</v>
      </c>
      <c r="AL754" s="19">
        <v>0</v>
      </c>
      <c r="AM754" s="20">
        <v>0</v>
      </c>
      <c r="AN754" s="20">
        <v>0</v>
      </c>
      <c r="AO754" s="19">
        <v>0</v>
      </c>
      <c r="AP754" s="20">
        <v>0</v>
      </c>
      <c r="AQ754" s="20">
        <v>0</v>
      </c>
    </row>
    <row r="755" spans="1:4" ht="17.25">
      <c r="A755" s="10">
        <v>0.52083333333333304</v>
      </c>
      <c r="B755" s="19">
        <v>0.770125</v>
      </c>
      <c r="C755" s="20">
        <v>24.8609</v>
      </c>
      <c r="D755" s="20">
        <v>984.286</v>
      </c>
      <c r="E755" s="19">
        <v>0.883559</v>
      </c>
      <c r="F755" s="20">
        <v>27.8493</v>
      </c>
      <c r="G755" s="20">
        <v>1143.15</v>
      </c>
      <c r="H755" s="19">
        <v>0.89414</v>
      </c>
      <c r="I755" s="20">
        <v>17.3607</v>
      </c>
      <c r="J755" s="20">
        <v>1002.43</v>
      </c>
      <c r="K755" s="19">
        <v>0.683448</v>
      </c>
      <c r="L755" s="20">
        <v>0.0415602</v>
      </c>
      <c r="M755" s="20">
        <v>536.292</v>
      </c>
      <c r="N755" s="19">
        <v>0.774039</v>
      </c>
      <c r="O755" s="20">
        <v>24.9116</v>
      </c>
      <c r="P755" s="20">
        <v>986.554</v>
      </c>
      <c r="Q755" s="19">
        <v>0</v>
      </c>
      <c r="R755" s="20">
        <v>0</v>
      </c>
      <c r="S755" s="20">
        <v>52.1558</v>
      </c>
      <c r="T755" s="19">
        <v>0.959508</v>
      </c>
      <c r="U755" s="20">
        <v>0.552619</v>
      </c>
      <c r="V755" s="20">
        <v>114.182</v>
      </c>
      <c r="W755" s="19">
        <v>0.989828</v>
      </c>
      <c r="X755" s="20">
        <v>0.635882</v>
      </c>
      <c r="Y755" s="20">
        <v>45.2553</v>
      </c>
      <c r="Z755" s="19">
        <v>0.832383</v>
      </c>
      <c r="AA755" s="20">
        <v>3.74483</v>
      </c>
      <c r="AB755" s="20">
        <v>232.55</v>
      </c>
      <c r="AC755" s="19">
        <v>0</v>
      </c>
      <c r="AD755" s="20">
        <v>0</v>
      </c>
      <c r="AE755" s="20">
        <v>0</v>
      </c>
      <c r="AF755" s="19">
        <v>0.833612</v>
      </c>
      <c r="AG755" s="20">
        <v>0.00534774</v>
      </c>
      <c r="AH755" s="20">
        <v>107.733</v>
      </c>
      <c r="AI755" s="19">
        <v>0</v>
      </c>
      <c r="AJ755" s="20">
        <v>0</v>
      </c>
      <c r="AK755" s="20">
        <v>0</v>
      </c>
      <c r="AL755" s="19">
        <v>0</v>
      </c>
      <c r="AM755" s="20">
        <v>0</v>
      </c>
      <c r="AN755" s="20">
        <v>0</v>
      </c>
      <c r="AO755" s="19">
        <v>0</v>
      </c>
      <c r="AP755" s="20">
        <v>0</v>
      </c>
      <c r="AQ755" s="20">
        <v>0</v>
      </c>
    </row>
    <row r="756" spans="1:4" ht="17.25">
      <c r="A756" s="10">
        <v>0.52152777777777803</v>
      </c>
      <c r="B756" s="19">
        <v>0.758644</v>
      </c>
      <c r="C756" s="20">
        <v>23.8106</v>
      </c>
      <c r="D756" s="20">
        <v>984.697</v>
      </c>
      <c r="E756" s="19">
        <v>0.883976</v>
      </c>
      <c r="F756" s="20">
        <v>27.8851</v>
      </c>
      <c r="G756" s="20">
        <v>1143.62</v>
      </c>
      <c r="H756" s="19">
        <v>0.894149</v>
      </c>
      <c r="I756" s="20">
        <v>17.3675</v>
      </c>
      <c r="J756" s="20">
        <v>1002.71</v>
      </c>
      <c r="K756" s="19">
        <v>0.683426</v>
      </c>
      <c r="L756" s="20">
        <v>0.0414966</v>
      </c>
      <c r="M756" s="20">
        <v>536.293</v>
      </c>
      <c r="N756" s="19">
        <v>0.762463</v>
      </c>
      <c r="O756" s="20">
        <v>23.8615</v>
      </c>
      <c r="P756" s="20">
        <v>986.973</v>
      </c>
      <c r="Q756" s="19">
        <v>0</v>
      </c>
      <c r="R756" s="20">
        <v>0</v>
      </c>
      <c r="S756" s="20">
        <v>52.1558</v>
      </c>
      <c r="T756" s="19">
        <v>0.96009</v>
      </c>
      <c r="U756" s="20">
        <v>0.550831</v>
      </c>
      <c r="V756" s="20">
        <v>114.191</v>
      </c>
      <c r="W756" s="19">
        <v>0.989725</v>
      </c>
      <c r="X756" s="20">
        <v>0.633723</v>
      </c>
      <c r="Y756" s="20">
        <v>45.2658</v>
      </c>
      <c r="Z756" s="19">
        <v>0.833972</v>
      </c>
      <c r="AA756" s="20">
        <v>3.75783</v>
      </c>
      <c r="AB756" s="20">
        <v>232.612</v>
      </c>
      <c r="AC756" s="19">
        <v>0</v>
      </c>
      <c r="AD756" s="20">
        <v>0</v>
      </c>
      <c r="AE756" s="20">
        <v>0</v>
      </c>
      <c r="AF756" s="19">
        <v>0.849227</v>
      </c>
      <c r="AG756" s="20">
        <v>0.00544609</v>
      </c>
      <c r="AH756" s="20">
        <v>107.733</v>
      </c>
      <c r="AI756" s="19">
        <v>0</v>
      </c>
      <c r="AJ756" s="20">
        <v>0</v>
      </c>
      <c r="AK756" s="20">
        <v>0</v>
      </c>
      <c r="AL756" s="19">
        <v>0</v>
      </c>
      <c r="AM756" s="20">
        <v>0</v>
      </c>
      <c r="AN756" s="20">
        <v>0</v>
      </c>
      <c r="AO756" s="19">
        <v>0</v>
      </c>
      <c r="AP756" s="20">
        <v>0</v>
      </c>
      <c r="AQ756" s="20">
        <v>0</v>
      </c>
    </row>
    <row r="757" spans="1:4" ht="17.25">
      <c r="A757" s="10">
        <v>0.52222222222222203</v>
      </c>
      <c r="B757" s="19">
        <v>0.759548</v>
      </c>
      <c r="C757" s="20">
        <v>23.7892</v>
      </c>
      <c r="D757" s="20">
        <v>985.088</v>
      </c>
      <c r="E757" s="19">
        <v>0.884408</v>
      </c>
      <c r="F757" s="20">
        <v>27.8262</v>
      </c>
      <c r="G757" s="20">
        <v>1144.08</v>
      </c>
      <c r="H757" s="19">
        <v>0.894871</v>
      </c>
      <c r="I757" s="20">
        <v>17.3676</v>
      </c>
      <c r="J757" s="20">
        <v>1003.01</v>
      </c>
      <c r="K757" s="19">
        <v>0.684707</v>
      </c>
      <c r="L757" s="20">
        <v>0.0413771</v>
      </c>
      <c r="M757" s="20">
        <v>536.293</v>
      </c>
      <c r="N757" s="19">
        <v>0.764197</v>
      </c>
      <c r="O757" s="20">
        <v>23.8344</v>
      </c>
      <c r="P757" s="20">
        <v>987.377</v>
      </c>
      <c r="Q757" s="19">
        <v>0</v>
      </c>
      <c r="R757" s="20">
        <v>0</v>
      </c>
      <c r="S757" s="20">
        <v>52.1558</v>
      </c>
      <c r="T757" s="19">
        <v>0.960808</v>
      </c>
      <c r="U757" s="20">
        <v>0.549552</v>
      </c>
      <c r="V757" s="20">
        <v>114.2</v>
      </c>
      <c r="W757" s="19">
        <v>0.989653</v>
      </c>
      <c r="X757" s="20">
        <v>0.632352</v>
      </c>
      <c r="Y757" s="20">
        <v>45.2763</v>
      </c>
      <c r="Z757" s="19">
        <v>0.834809</v>
      </c>
      <c r="AA757" s="20">
        <v>3.75003</v>
      </c>
      <c r="AB757" s="20">
        <v>232.673</v>
      </c>
      <c r="AC757" s="19">
        <v>0</v>
      </c>
      <c r="AD757" s="20">
        <v>0</v>
      </c>
      <c r="AE757" s="20">
        <v>0</v>
      </c>
      <c r="AF757" s="19">
        <v>0.850393</v>
      </c>
      <c r="AG757" s="20">
        <v>0.0147684</v>
      </c>
      <c r="AH757" s="20">
        <v>107.733</v>
      </c>
      <c r="AI757" s="19">
        <v>0</v>
      </c>
      <c r="AJ757" s="20">
        <v>0</v>
      </c>
      <c r="AK757" s="20">
        <v>0</v>
      </c>
      <c r="AL757" s="19">
        <v>0</v>
      </c>
      <c r="AM757" s="20">
        <v>0</v>
      </c>
      <c r="AN757" s="20">
        <v>0</v>
      </c>
      <c r="AO757" s="19">
        <v>0</v>
      </c>
      <c r="AP757" s="20">
        <v>0</v>
      </c>
      <c r="AQ757" s="20">
        <v>0</v>
      </c>
    </row>
    <row r="758" spans="1:4" ht="17.25">
      <c r="A758" s="10">
        <v>0.52291666666666703</v>
      </c>
      <c r="B758" s="19">
        <v>0.757912</v>
      </c>
      <c r="C758" s="20">
        <v>23.79</v>
      </c>
      <c r="D758" s="20">
        <v>985.504</v>
      </c>
      <c r="E758" s="19">
        <v>0.883847</v>
      </c>
      <c r="F758" s="20">
        <v>27.9388</v>
      </c>
      <c r="G758" s="20">
        <v>1144.55</v>
      </c>
      <c r="H758" s="19">
        <v>0.894194</v>
      </c>
      <c r="I758" s="20">
        <v>17.384</v>
      </c>
      <c r="J758" s="20">
        <v>1003.3</v>
      </c>
      <c r="K758" s="19">
        <v>0.683111</v>
      </c>
      <c r="L758" s="20">
        <v>0.0416008</v>
      </c>
      <c r="M758" s="20">
        <v>536.294</v>
      </c>
      <c r="N758" s="19">
        <v>0.761614</v>
      </c>
      <c r="O758" s="20">
        <v>23.8407</v>
      </c>
      <c r="P758" s="20">
        <v>987.781</v>
      </c>
      <c r="Q758" s="19">
        <v>0</v>
      </c>
      <c r="R758" s="20">
        <v>0</v>
      </c>
      <c r="S758" s="20">
        <v>52.1558</v>
      </c>
      <c r="T758" s="19">
        <v>0.959362</v>
      </c>
      <c r="U758" s="20">
        <v>0.549242</v>
      </c>
      <c r="V758" s="20">
        <v>114.21</v>
      </c>
      <c r="W758" s="19">
        <v>0.989821</v>
      </c>
      <c r="X758" s="20">
        <v>0.635215</v>
      </c>
      <c r="Y758" s="20">
        <v>45.2871</v>
      </c>
      <c r="Z758" s="19">
        <v>0.840415</v>
      </c>
      <c r="AA758" s="20">
        <v>3.71446</v>
      </c>
      <c r="AB758" s="20">
        <v>232.735</v>
      </c>
      <c r="AC758" s="19">
        <v>0</v>
      </c>
      <c r="AD758" s="20">
        <v>0</v>
      </c>
      <c r="AE758" s="20">
        <v>0</v>
      </c>
      <c r="AF758" s="19">
        <v>0.889545</v>
      </c>
      <c r="AG758" s="20">
        <v>5.7899</v>
      </c>
      <c r="AH758" s="20">
        <v>107.794</v>
      </c>
      <c r="AI758" s="19">
        <v>0</v>
      </c>
      <c r="AJ758" s="20">
        <v>0</v>
      </c>
      <c r="AK758" s="20">
        <v>0</v>
      </c>
      <c r="AL758" s="19">
        <v>0</v>
      </c>
      <c r="AM758" s="20">
        <v>0</v>
      </c>
      <c r="AN758" s="20">
        <v>0</v>
      </c>
      <c r="AO758" s="19">
        <v>0</v>
      </c>
      <c r="AP758" s="20">
        <v>0</v>
      </c>
      <c r="AQ758" s="20">
        <v>0</v>
      </c>
    </row>
    <row r="759" spans="1:4" ht="17.25">
      <c r="A759" s="10">
        <v>0.52361111111111103</v>
      </c>
      <c r="B759" s="19">
        <v>0.755365</v>
      </c>
      <c r="C759" s="20">
        <v>23.759</v>
      </c>
      <c r="D759" s="20">
        <v>985.893</v>
      </c>
      <c r="E759" s="19">
        <v>0.883111</v>
      </c>
      <c r="F759" s="20">
        <v>27.922</v>
      </c>
      <c r="G759" s="20">
        <v>1145.02</v>
      </c>
      <c r="H759" s="19">
        <v>0.893536</v>
      </c>
      <c r="I759" s="20">
        <v>17.3578</v>
      </c>
      <c r="J759" s="20">
        <v>1003.58</v>
      </c>
      <c r="K759" s="19">
        <v>0.687982</v>
      </c>
      <c r="L759" s="20">
        <v>0.0420673</v>
      </c>
      <c r="M759" s="20">
        <v>536.295</v>
      </c>
      <c r="N759" s="19">
        <v>0.759075</v>
      </c>
      <c r="O759" s="20">
        <v>23.8123</v>
      </c>
      <c r="P759" s="20">
        <v>988.165</v>
      </c>
      <c r="Q759" s="19">
        <v>0</v>
      </c>
      <c r="R759" s="20">
        <v>0</v>
      </c>
      <c r="S759" s="20">
        <v>52.1558</v>
      </c>
      <c r="T759" s="19">
        <v>0.957668</v>
      </c>
      <c r="U759" s="20">
        <v>0.552357</v>
      </c>
      <c r="V759" s="20">
        <v>114.219</v>
      </c>
      <c r="W759" s="19">
        <v>0.98999</v>
      </c>
      <c r="X759" s="20">
        <v>0.636545</v>
      </c>
      <c r="Y759" s="20">
        <v>45.2977</v>
      </c>
      <c r="Z759" s="19">
        <v>0.836698</v>
      </c>
      <c r="AA759" s="20">
        <v>3.6897</v>
      </c>
      <c r="AB759" s="20">
        <v>232.799</v>
      </c>
      <c r="AC759" s="19">
        <v>0</v>
      </c>
      <c r="AD759" s="20">
        <v>0</v>
      </c>
      <c r="AE759" s="20">
        <v>0</v>
      </c>
      <c r="AF759" s="19">
        <v>0.889151</v>
      </c>
      <c r="AG759" s="20">
        <v>5.84365</v>
      </c>
      <c r="AH759" s="20">
        <v>107.89</v>
      </c>
      <c r="AI759" s="19">
        <v>0</v>
      </c>
      <c r="AJ759" s="20">
        <v>0</v>
      </c>
      <c r="AK759" s="20">
        <v>0</v>
      </c>
      <c r="AL759" s="19">
        <v>0</v>
      </c>
      <c r="AM759" s="20">
        <v>0</v>
      </c>
      <c r="AN759" s="20">
        <v>0</v>
      </c>
      <c r="AO759" s="19">
        <v>0</v>
      </c>
      <c r="AP759" s="20">
        <v>0</v>
      </c>
      <c r="AQ759" s="20">
        <v>0</v>
      </c>
    </row>
    <row r="760" spans="1:4" ht="17.25">
      <c r="A760" s="10">
        <v>0.52430555555555602</v>
      </c>
      <c r="B760" s="19">
        <v>0.755762</v>
      </c>
      <c r="C760" s="20">
        <v>23.63</v>
      </c>
      <c r="D760" s="20">
        <v>986.289</v>
      </c>
      <c r="E760" s="19">
        <v>0.883319</v>
      </c>
      <c r="F760" s="20">
        <v>27.8408</v>
      </c>
      <c r="G760" s="20">
        <v>1145.49</v>
      </c>
      <c r="H760" s="19">
        <v>0.893706</v>
      </c>
      <c r="I760" s="20">
        <v>17.3046</v>
      </c>
      <c r="J760" s="20">
        <v>1003.88</v>
      </c>
      <c r="K760" s="19">
        <v>0.687363</v>
      </c>
      <c r="L760" s="20">
        <v>0.0415614</v>
      </c>
      <c r="M760" s="20">
        <v>536.295</v>
      </c>
      <c r="N760" s="19">
        <v>0.759411</v>
      </c>
      <c r="O760" s="20">
        <v>23.6864</v>
      </c>
      <c r="P760" s="20">
        <v>988.568</v>
      </c>
      <c r="Q760" s="19">
        <v>0</v>
      </c>
      <c r="R760" s="20">
        <v>0</v>
      </c>
      <c r="S760" s="20">
        <v>52.1558</v>
      </c>
      <c r="T760" s="19">
        <v>0.958311</v>
      </c>
      <c r="U760" s="20">
        <v>0.547117</v>
      </c>
      <c r="V760" s="20">
        <v>114.228</v>
      </c>
      <c r="W760" s="19">
        <v>0.989804</v>
      </c>
      <c r="X760" s="20">
        <v>0.634845</v>
      </c>
      <c r="Y760" s="20">
        <v>45.3081</v>
      </c>
      <c r="Z760" s="19">
        <v>0.839057</v>
      </c>
      <c r="AA760" s="20">
        <v>3.69434</v>
      </c>
      <c r="AB760" s="20">
        <v>232.86</v>
      </c>
      <c r="AC760" s="19">
        <v>0</v>
      </c>
      <c r="AD760" s="20">
        <v>0</v>
      </c>
      <c r="AE760" s="20">
        <v>0</v>
      </c>
      <c r="AF760" s="19">
        <v>0.894013</v>
      </c>
      <c r="AG760" s="20">
        <v>6.0136</v>
      </c>
      <c r="AH760" s="20">
        <v>107.987</v>
      </c>
      <c r="AI760" s="19">
        <v>0</v>
      </c>
      <c r="AJ760" s="20">
        <v>0</v>
      </c>
      <c r="AK760" s="20">
        <v>0</v>
      </c>
      <c r="AL760" s="19">
        <v>0</v>
      </c>
      <c r="AM760" s="20">
        <v>0</v>
      </c>
      <c r="AN760" s="20">
        <v>0</v>
      </c>
      <c r="AO760" s="19">
        <v>0</v>
      </c>
      <c r="AP760" s="20">
        <v>0</v>
      </c>
      <c r="AQ760" s="20">
        <v>0</v>
      </c>
    </row>
    <row r="761" spans="1:4" ht="17.25">
      <c r="A761" s="10">
        <v>0.52500000000000002</v>
      </c>
      <c r="B761" s="19">
        <v>0.754303</v>
      </c>
      <c r="C761" s="20">
        <v>23.5996</v>
      </c>
      <c r="D761" s="20">
        <v>986.676</v>
      </c>
      <c r="E761" s="19">
        <v>0.882435</v>
      </c>
      <c r="F761" s="20">
        <v>27.7772</v>
      </c>
      <c r="G761" s="20">
        <v>1145.94</v>
      </c>
      <c r="H761" s="19">
        <v>0.892688</v>
      </c>
      <c r="I761" s="20">
        <v>17.2207</v>
      </c>
      <c r="J761" s="20">
        <v>1004.17</v>
      </c>
      <c r="K761" s="19">
        <v>0.688095</v>
      </c>
      <c r="L761" s="20">
        <v>0.0417591</v>
      </c>
      <c r="M761" s="20">
        <v>536.296</v>
      </c>
      <c r="N761" s="19">
        <v>0.758225</v>
      </c>
      <c r="O761" s="20">
        <v>23.6533</v>
      </c>
      <c r="P761" s="20">
        <v>988.969</v>
      </c>
      <c r="Q761" s="19">
        <v>0</v>
      </c>
      <c r="R761" s="20">
        <v>0</v>
      </c>
      <c r="S761" s="20">
        <v>52.1558</v>
      </c>
      <c r="T761" s="19">
        <v>0.958129</v>
      </c>
      <c r="U761" s="20">
        <v>0.547753</v>
      </c>
      <c r="V761" s="20">
        <v>114.237</v>
      </c>
      <c r="W761" s="19">
        <v>0.990041</v>
      </c>
      <c r="X761" s="20">
        <v>0.638057</v>
      </c>
      <c r="Y761" s="20">
        <v>45.3189</v>
      </c>
      <c r="Z761" s="19">
        <v>0.835794</v>
      </c>
      <c r="AA761" s="20">
        <v>3.72039</v>
      </c>
      <c r="AB761" s="20">
        <v>232.922</v>
      </c>
      <c r="AC761" s="19">
        <v>0</v>
      </c>
      <c r="AD761" s="20">
        <v>0</v>
      </c>
      <c r="AE761" s="20">
        <v>0</v>
      </c>
      <c r="AF761" s="19">
        <v>0.875457</v>
      </c>
      <c r="AG761" s="20">
        <v>5.34173</v>
      </c>
      <c r="AH761" s="20">
        <v>108.086</v>
      </c>
      <c r="AI761" s="19">
        <v>0</v>
      </c>
      <c r="AJ761" s="20">
        <v>0</v>
      </c>
      <c r="AK761" s="20">
        <v>0</v>
      </c>
      <c r="AL761" s="19">
        <v>0</v>
      </c>
      <c r="AM761" s="20">
        <v>0</v>
      </c>
      <c r="AN761" s="20">
        <v>0</v>
      </c>
      <c r="AO761" s="19">
        <v>0</v>
      </c>
      <c r="AP761" s="20">
        <v>0</v>
      </c>
      <c r="AQ761" s="20">
        <v>0</v>
      </c>
    </row>
    <row r="762" spans="1:4" ht="17.25">
      <c r="A762" s="10">
        <v>0.52569444444444402</v>
      </c>
      <c r="B762" s="19">
        <v>0.752186</v>
      </c>
      <c r="C762" s="20">
        <v>23.6005</v>
      </c>
      <c r="D762" s="20">
        <v>987.062</v>
      </c>
      <c r="E762" s="19">
        <v>0.881945</v>
      </c>
      <c r="F762" s="20">
        <v>27.7007</v>
      </c>
      <c r="G762" s="20">
        <v>1146.41</v>
      </c>
      <c r="H762" s="19">
        <v>0.892485</v>
      </c>
      <c r="I762" s="20">
        <v>17.2174</v>
      </c>
      <c r="J762" s="20">
        <v>1004.46</v>
      </c>
      <c r="K762" s="19">
        <v>0.687351</v>
      </c>
      <c r="L762" s="20">
        <v>0.0418763</v>
      </c>
      <c r="M762" s="20">
        <v>536.297</v>
      </c>
      <c r="N762" s="19">
        <v>0.756036</v>
      </c>
      <c r="O762" s="20">
        <v>23.6409</v>
      </c>
      <c r="P762" s="20">
        <v>989.356</v>
      </c>
      <c r="Q762" s="19">
        <v>0</v>
      </c>
      <c r="R762" s="20">
        <v>0</v>
      </c>
      <c r="S762" s="20">
        <v>52.1558</v>
      </c>
      <c r="T762" s="19">
        <v>0.957677</v>
      </c>
      <c r="U762" s="20">
        <v>0.548749</v>
      </c>
      <c r="V762" s="20">
        <v>114.246</v>
      </c>
      <c r="W762" s="19">
        <v>0.98993</v>
      </c>
      <c r="X762" s="20">
        <v>0.636619</v>
      </c>
      <c r="Y762" s="20">
        <v>45.3293</v>
      </c>
      <c r="Z762" s="19">
        <v>0.830133</v>
      </c>
      <c r="AA762" s="20">
        <v>3.7397</v>
      </c>
      <c r="AB762" s="20">
        <v>232.983</v>
      </c>
      <c r="AC762" s="19">
        <v>0</v>
      </c>
      <c r="AD762" s="20">
        <v>0</v>
      </c>
      <c r="AE762" s="20">
        <v>0</v>
      </c>
      <c r="AF762" s="19">
        <v>0.842526</v>
      </c>
      <c r="AG762" s="20">
        <v>0.00544694</v>
      </c>
      <c r="AH762" s="20">
        <v>108.094</v>
      </c>
      <c r="AI762" s="19">
        <v>0</v>
      </c>
      <c r="AJ762" s="20">
        <v>0</v>
      </c>
      <c r="AK762" s="20">
        <v>0</v>
      </c>
      <c r="AL762" s="19">
        <v>0</v>
      </c>
      <c r="AM762" s="20">
        <v>0</v>
      </c>
      <c r="AN762" s="20">
        <v>0</v>
      </c>
      <c r="AO762" s="19">
        <v>0</v>
      </c>
      <c r="AP762" s="20">
        <v>0</v>
      </c>
      <c r="AQ762" s="20">
        <v>0</v>
      </c>
    </row>
    <row r="763" spans="1:4" ht="17.25">
      <c r="A763" s="10">
        <v>0.52638888888888902</v>
      </c>
      <c r="B763" s="19">
        <v>0.75193</v>
      </c>
      <c r="C763" s="20">
        <v>23.5796</v>
      </c>
      <c r="D763" s="20">
        <v>987.475</v>
      </c>
      <c r="E763" s="19">
        <v>0.880918</v>
      </c>
      <c r="F763" s="20">
        <v>27.658</v>
      </c>
      <c r="G763" s="20">
        <v>1146.87</v>
      </c>
      <c r="H763" s="19">
        <v>0.891876</v>
      </c>
      <c r="I763" s="20">
        <v>17.2063</v>
      </c>
      <c r="J763" s="20">
        <v>1004.74</v>
      </c>
      <c r="K763" s="19">
        <v>0.68753</v>
      </c>
      <c r="L763" s="20">
        <v>0.0419561</v>
      </c>
      <c r="M763" s="20">
        <v>536.297</v>
      </c>
      <c r="N763" s="19">
        <v>0.755491</v>
      </c>
      <c r="O763" s="20">
        <v>23.641</v>
      </c>
      <c r="P763" s="20">
        <v>989.757</v>
      </c>
      <c r="Q763" s="19">
        <v>0</v>
      </c>
      <c r="R763" s="20">
        <v>0</v>
      </c>
      <c r="S763" s="20">
        <v>52.1558</v>
      </c>
      <c r="T763" s="19">
        <v>0.958159</v>
      </c>
      <c r="U763" s="20">
        <v>0.548617</v>
      </c>
      <c r="V763" s="20">
        <v>114.255</v>
      </c>
      <c r="W763" s="19">
        <v>0.989947</v>
      </c>
      <c r="X763" s="20">
        <v>0.638445</v>
      </c>
      <c r="Y763" s="20">
        <v>45.3401</v>
      </c>
      <c r="Z763" s="19">
        <v>0.83183</v>
      </c>
      <c r="AA763" s="20">
        <v>3.75523</v>
      </c>
      <c r="AB763" s="20">
        <v>233.048</v>
      </c>
      <c r="AC763" s="19">
        <v>0</v>
      </c>
      <c r="AD763" s="20">
        <v>0</v>
      </c>
      <c r="AE763" s="20">
        <v>0</v>
      </c>
      <c r="AF763" s="19">
        <v>0</v>
      </c>
      <c r="AG763" s="20">
        <v>0</v>
      </c>
      <c r="AH763" s="20">
        <v>108.094</v>
      </c>
      <c r="AI763" s="19">
        <v>0</v>
      </c>
      <c r="AJ763" s="20">
        <v>0</v>
      </c>
      <c r="AK763" s="20">
        <v>0</v>
      </c>
      <c r="AL763" s="19">
        <v>0</v>
      </c>
      <c r="AM763" s="20">
        <v>0</v>
      </c>
      <c r="AN763" s="20">
        <v>0</v>
      </c>
      <c r="AO763" s="19">
        <v>0</v>
      </c>
      <c r="AP763" s="20">
        <v>0</v>
      </c>
      <c r="AQ763" s="20">
        <v>0</v>
      </c>
    </row>
    <row r="764" spans="1:4" ht="17.25">
      <c r="A764" s="10">
        <v>0.52708333333333302</v>
      </c>
      <c r="B764" s="19">
        <v>0.753911</v>
      </c>
      <c r="C764" s="20">
        <v>23.6197</v>
      </c>
      <c r="D764" s="20">
        <v>987.862</v>
      </c>
      <c r="E764" s="19">
        <v>0.881799</v>
      </c>
      <c r="F764" s="20">
        <v>27.6715</v>
      </c>
      <c r="G764" s="20">
        <v>1147.31</v>
      </c>
      <c r="H764" s="19">
        <v>0.892481</v>
      </c>
      <c r="I764" s="20">
        <v>17.2008</v>
      </c>
      <c r="J764" s="20">
        <v>1005.02</v>
      </c>
      <c r="K764" s="19">
        <v>0.687797</v>
      </c>
      <c r="L764" s="20">
        <v>0.0418262</v>
      </c>
      <c r="M764" s="20">
        <v>536.298</v>
      </c>
      <c r="N764" s="19">
        <v>0.757455</v>
      </c>
      <c r="O764" s="20">
        <v>23.6644</v>
      </c>
      <c r="P764" s="20">
        <v>990.138</v>
      </c>
      <c r="Q764" s="19">
        <v>0</v>
      </c>
      <c r="R764" s="20">
        <v>0</v>
      </c>
      <c r="S764" s="20">
        <v>52.1558</v>
      </c>
      <c r="T764" s="19">
        <v>0.959695</v>
      </c>
      <c r="U764" s="20">
        <v>0.549435</v>
      </c>
      <c r="V764" s="20">
        <v>114.264</v>
      </c>
      <c r="W764" s="19">
        <v>0.989859</v>
      </c>
      <c r="X764" s="20">
        <v>0.636169</v>
      </c>
      <c r="Y764" s="20">
        <v>45.3506</v>
      </c>
      <c r="Z764" s="19">
        <v>0.832764</v>
      </c>
      <c r="AA764" s="20">
        <v>3.75067</v>
      </c>
      <c r="AB764" s="20">
        <v>233.107</v>
      </c>
      <c r="AC764" s="19">
        <v>0</v>
      </c>
      <c r="AD764" s="20">
        <v>0</v>
      </c>
      <c r="AE764" s="20">
        <v>0</v>
      </c>
      <c r="AF764" s="19">
        <v>0.847874</v>
      </c>
      <c r="AG764" s="20">
        <v>0.00537631</v>
      </c>
      <c r="AH764" s="20">
        <v>108.094</v>
      </c>
      <c r="AI764" s="19">
        <v>0</v>
      </c>
      <c r="AJ764" s="20">
        <v>0</v>
      </c>
      <c r="AK764" s="20">
        <v>0</v>
      </c>
      <c r="AL764" s="19">
        <v>0</v>
      </c>
      <c r="AM764" s="20">
        <v>0</v>
      </c>
      <c r="AN764" s="20">
        <v>0</v>
      </c>
      <c r="AO764" s="19">
        <v>0</v>
      </c>
      <c r="AP764" s="20">
        <v>0</v>
      </c>
      <c r="AQ764" s="20">
        <v>0</v>
      </c>
    </row>
    <row r="765" spans="1:4" ht="17.25">
      <c r="A765" s="10">
        <v>0.52777777777777801</v>
      </c>
      <c r="B765" s="19">
        <v>0.759168</v>
      </c>
      <c r="C765" s="20">
        <v>23.8169</v>
      </c>
      <c r="D765" s="20">
        <v>988.263</v>
      </c>
      <c r="E765" s="19">
        <v>0.883416</v>
      </c>
      <c r="F765" s="20">
        <v>27.7817</v>
      </c>
      <c r="G765" s="20">
        <v>1147.8</v>
      </c>
      <c r="H765" s="19">
        <v>0.893465</v>
      </c>
      <c r="I765" s="20">
        <v>17.242</v>
      </c>
      <c r="J765" s="20">
        <v>1005.31</v>
      </c>
      <c r="K765" s="19">
        <v>0.686513</v>
      </c>
      <c r="L765" s="20">
        <v>0.0415344</v>
      </c>
      <c r="M765" s="20">
        <v>536.299</v>
      </c>
      <c r="N765" s="19">
        <v>0.762258</v>
      </c>
      <c r="O765" s="20">
        <v>23.8655</v>
      </c>
      <c r="P765" s="20">
        <v>990.541</v>
      </c>
      <c r="Q765" s="19">
        <v>0</v>
      </c>
      <c r="R765" s="20">
        <v>0</v>
      </c>
      <c r="S765" s="20">
        <v>52.1558</v>
      </c>
      <c r="T765" s="19">
        <v>0.959374</v>
      </c>
      <c r="U765" s="20">
        <v>0.549068</v>
      </c>
      <c r="V765" s="20">
        <v>114.274</v>
      </c>
      <c r="W765" s="19">
        <v>0.989915</v>
      </c>
      <c r="X765" s="20">
        <v>0.634866</v>
      </c>
      <c r="Y765" s="20">
        <v>45.3612</v>
      </c>
      <c r="Z765" s="19">
        <v>0.831582</v>
      </c>
      <c r="AA765" s="20">
        <v>3.73617</v>
      </c>
      <c r="AB765" s="20">
        <v>233.171</v>
      </c>
      <c r="AC765" s="19">
        <v>0</v>
      </c>
      <c r="AD765" s="20">
        <v>0</v>
      </c>
      <c r="AE765" s="20">
        <v>0</v>
      </c>
      <c r="AF765" s="19">
        <v>0.845609</v>
      </c>
      <c r="AG765" s="20">
        <v>0.00542766</v>
      </c>
      <c r="AH765" s="20">
        <v>108.094</v>
      </c>
      <c r="AI765" s="19">
        <v>0</v>
      </c>
      <c r="AJ765" s="20">
        <v>0</v>
      </c>
      <c r="AK765" s="20">
        <v>0</v>
      </c>
      <c r="AL765" s="19">
        <v>0</v>
      </c>
      <c r="AM765" s="20">
        <v>0</v>
      </c>
      <c r="AN765" s="20">
        <v>0</v>
      </c>
      <c r="AO765" s="19">
        <v>0</v>
      </c>
      <c r="AP765" s="20">
        <v>0</v>
      </c>
      <c r="AQ765" s="20">
        <v>0</v>
      </c>
    </row>
    <row r="766" spans="1:4" ht="17.25">
      <c r="A766" s="10">
        <v>0.52847222222222201</v>
      </c>
      <c r="B766" s="19">
        <v>0.759677</v>
      </c>
      <c r="C766" s="20">
        <v>23.8926</v>
      </c>
      <c r="D766" s="20">
        <v>988.648</v>
      </c>
      <c r="E766" s="19">
        <v>0.883688</v>
      </c>
      <c r="F766" s="20">
        <v>27.8159</v>
      </c>
      <c r="G766" s="20">
        <v>1148.25</v>
      </c>
      <c r="H766" s="19">
        <v>0.89387</v>
      </c>
      <c r="I766" s="20">
        <v>17.2799</v>
      </c>
      <c r="J766" s="20">
        <v>1005.6</v>
      </c>
      <c r="K766" s="19">
        <v>0.684424</v>
      </c>
      <c r="L766" s="20">
        <v>0.0415182</v>
      </c>
      <c r="M766" s="20">
        <v>536.299</v>
      </c>
      <c r="N766" s="19">
        <v>0.762996</v>
      </c>
      <c r="O766" s="20">
        <v>23.9427</v>
      </c>
      <c r="P766" s="20">
        <v>990.946</v>
      </c>
      <c r="Q766" s="19">
        <v>0</v>
      </c>
      <c r="R766" s="20">
        <v>0</v>
      </c>
      <c r="S766" s="20">
        <v>52.1558</v>
      </c>
      <c r="T766" s="19">
        <v>0.960165</v>
      </c>
      <c r="U766" s="20">
        <v>0.548675</v>
      </c>
      <c r="V766" s="20">
        <v>114.283</v>
      </c>
      <c r="W766" s="19">
        <v>0.989805</v>
      </c>
      <c r="X766" s="20">
        <v>0.635109</v>
      </c>
      <c r="Y766" s="20">
        <v>45.3717</v>
      </c>
      <c r="Z766" s="19">
        <v>0.833626</v>
      </c>
      <c r="AA766" s="20">
        <v>3.74364</v>
      </c>
      <c r="AB766" s="20">
        <v>233.233</v>
      </c>
      <c r="AC766" s="19">
        <v>0</v>
      </c>
      <c r="AD766" s="20">
        <v>0</v>
      </c>
      <c r="AE766" s="20">
        <v>0</v>
      </c>
      <c r="AF766" s="19">
        <v>0</v>
      </c>
      <c r="AG766" s="20">
        <v>0</v>
      </c>
      <c r="AH766" s="20">
        <v>108.094</v>
      </c>
      <c r="AI766" s="19">
        <v>0</v>
      </c>
      <c r="AJ766" s="20">
        <v>0</v>
      </c>
      <c r="AK766" s="20">
        <v>0</v>
      </c>
      <c r="AL766" s="19">
        <v>0</v>
      </c>
      <c r="AM766" s="20">
        <v>0</v>
      </c>
      <c r="AN766" s="20">
        <v>0</v>
      </c>
      <c r="AO766" s="19">
        <v>0</v>
      </c>
      <c r="AP766" s="20">
        <v>0</v>
      </c>
      <c r="AQ766" s="20">
        <v>0</v>
      </c>
    </row>
    <row r="767" spans="1:4" ht="17.25">
      <c r="A767" s="10">
        <v>0.52916666666666701</v>
      </c>
      <c r="B767" s="19">
        <v>0.757259</v>
      </c>
      <c r="C767" s="20">
        <v>23.9923</v>
      </c>
      <c r="D767" s="20">
        <v>989.041</v>
      </c>
      <c r="E767" s="19">
        <v>0.882801</v>
      </c>
      <c r="F767" s="20">
        <v>27.9302</v>
      </c>
      <c r="G767" s="20">
        <v>1148.71</v>
      </c>
      <c r="H767" s="19">
        <v>0.892856</v>
      </c>
      <c r="I767" s="20">
        <v>17.2912</v>
      </c>
      <c r="J767" s="20">
        <v>1005.88</v>
      </c>
      <c r="K767" s="19">
        <v>0.682815</v>
      </c>
      <c r="L767" s="20">
        <v>0.0417394</v>
      </c>
      <c r="M767" s="20">
        <v>536.3</v>
      </c>
      <c r="N767" s="19">
        <v>0.761303</v>
      </c>
      <c r="O767" s="20">
        <v>24.045</v>
      </c>
      <c r="P767" s="20">
        <v>991.339</v>
      </c>
      <c r="Q767" s="19">
        <v>0</v>
      </c>
      <c r="R767" s="20">
        <v>0</v>
      </c>
      <c r="S767" s="20">
        <v>52.1558</v>
      </c>
      <c r="T767" s="19">
        <v>0.958409</v>
      </c>
      <c r="U767" s="20">
        <v>0.550273</v>
      </c>
      <c r="V767" s="20">
        <v>114.292</v>
      </c>
      <c r="W767" s="19">
        <v>0.989919</v>
      </c>
      <c r="X767" s="20">
        <v>0.637989</v>
      </c>
      <c r="Y767" s="20">
        <v>45.3825</v>
      </c>
      <c r="Z767" s="19">
        <v>0.83214</v>
      </c>
      <c r="AA767" s="20">
        <v>3.71437</v>
      </c>
      <c r="AB767" s="20">
        <v>233.295</v>
      </c>
      <c r="AC767" s="19">
        <v>0</v>
      </c>
      <c r="AD767" s="20">
        <v>0</v>
      </c>
      <c r="AE767" s="20">
        <v>0</v>
      </c>
      <c r="AF767" s="19">
        <v>0.821203</v>
      </c>
      <c r="AG767" s="20">
        <v>0.00539268</v>
      </c>
      <c r="AH767" s="20">
        <v>108.094</v>
      </c>
      <c r="AI767" s="19">
        <v>0</v>
      </c>
      <c r="AJ767" s="20">
        <v>0</v>
      </c>
      <c r="AK767" s="20">
        <v>0</v>
      </c>
      <c r="AL767" s="19">
        <v>0</v>
      </c>
      <c r="AM767" s="20">
        <v>0</v>
      </c>
      <c r="AN767" s="20">
        <v>0</v>
      </c>
      <c r="AO767" s="19">
        <v>0</v>
      </c>
      <c r="AP767" s="20">
        <v>0</v>
      </c>
      <c r="AQ767" s="20">
        <v>0</v>
      </c>
    </row>
    <row r="768" spans="1:4" ht="17.25">
      <c r="A768" s="10">
        <v>0.52986111111111101</v>
      </c>
      <c r="B768" s="19">
        <v>0.759405</v>
      </c>
      <c r="C768" s="20">
        <v>24.0952</v>
      </c>
      <c r="D768" s="20">
        <v>989.448</v>
      </c>
      <c r="E768" s="19">
        <v>0.883043</v>
      </c>
      <c r="F768" s="20">
        <v>27.9289</v>
      </c>
      <c r="G768" s="20">
        <v>1149.18</v>
      </c>
      <c r="H768" s="19">
        <v>0.893038</v>
      </c>
      <c r="I768" s="20">
        <v>17.2902</v>
      </c>
      <c r="J768" s="20">
        <v>1006.18</v>
      </c>
      <c r="K768" s="19">
        <v>0.680464</v>
      </c>
      <c r="L768" s="20">
        <v>0.0416921</v>
      </c>
      <c r="M768" s="20">
        <v>536.301</v>
      </c>
      <c r="N768" s="19">
        <v>0.762967</v>
      </c>
      <c r="O768" s="20">
        <v>24.1474</v>
      </c>
      <c r="P768" s="20">
        <v>991.734</v>
      </c>
      <c r="Q768" s="19">
        <v>0</v>
      </c>
      <c r="R768" s="20">
        <v>0</v>
      </c>
      <c r="S768" s="20">
        <v>52.1558</v>
      </c>
      <c r="T768" s="19">
        <v>0.959193</v>
      </c>
      <c r="U768" s="20">
        <v>0.552248</v>
      </c>
      <c r="V768" s="20">
        <v>114.301</v>
      </c>
      <c r="W768" s="19">
        <v>0.990012</v>
      </c>
      <c r="X768" s="20">
        <v>0.637465</v>
      </c>
      <c r="Y768" s="20">
        <v>45.393</v>
      </c>
      <c r="Z768" s="19">
        <v>0.83152</v>
      </c>
      <c r="AA768" s="20">
        <v>3.71245</v>
      </c>
      <c r="AB768" s="20">
        <v>233.356</v>
      </c>
      <c r="AC768" s="19">
        <v>0</v>
      </c>
      <c r="AD768" s="20">
        <v>0</v>
      </c>
      <c r="AE768" s="20">
        <v>0</v>
      </c>
      <c r="AF768" s="19">
        <v>0.847466</v>
      </c>
      <c r="AG768" s="20">
        <v>0.0109148</v>
      </c>
      <c r="AH768" s="20">
        <v>108.094</v>
      </c>
      <c r="AI768" s="19">
        <v>0</v>
      </c>
      <c r="AJ768" s="20">
        <v>0</v>
      </c>
      <c r="AK768" s="20">
        <v>0</v>
      </c>
      <c r="AL768" s="19">
        <v>0</v>
      </c>
      <c r="AM768" s="20">
        <v>0</v>
      </c>
      <c r="AN768" s="20">
        <v>0</v>
      </c>
      <c r="AO768" s="19">
        <v>0</v>
      </c>
      <c r="AP768" s="20">
        <v>0</v>
      </c>
      <c r="AQ768" s="20">
        <v>0</v>
      </c>
    </row>
    <row r="769" spans="1:4" ht="17.25">
      <c r="A769" s="10">
        <v>0.530555555555556</v>
      </c>
      <c r="B769" s="19">
        <v>0.759883</v>
      </c>
      <c r="C769" s="20">
        <v>24.1868</v>
      </c>
      <c r="D769" s="20">
        <v>989.857</v>
      </c>
      <c r="E769" s="19">
        <v>0.882487</v>
      </c>
      <c r="F769" s="20">
        <v>27.8956</v>
      </c>
      <c r="G769" s="20">
        <v>1149.66</v>
      </c>
      <c r="H769" s="19">
        <v>0.892648</v>
      </c>
      <c r="I769" s="20">
        <v>17.2927</v>
      </c>
      <c r="J769" s="20">
        <v>1006.47</v>
      </c>
      <c r="K769" s="19">
        <v>0.679977</v>
      </c>
      <c r="L769" s="20">
        <v>0.0416617</v>
      </c>
      <c r="M769" s="20">
        <v>536.302</v>
      </c>
      <c r="N769" s="19">
        <v>0.763261</v>
      </c>
      <c r="O769" s="20">
        <v>24.2368</v>
      </c>
      <c r="P769" s="20">
        <v>992.144</v>
      </c>
      <c r="Q769" s="19">
        <v>0</v>
      </c>
      <c r="R769" s="20">
        <v>0</v>
      </c>
      <c r="S769" s="20">
        <v>52.1558</v>
      </c>
      <c r="T769" s="19">
        <v>0.958873</v>
      </c>
      <c r="U769" s="20">
        <v>0.552576</v>
      </c>
      <c r="V769" s="20">
        <v>114.31</v>
      </c>
      <c r="W769" s="19">
        <v>0.990046</v>
      </c>
      <c r="X769" s="20">
        <v>0.636989</v>
      </c>
      <c r="Y769" s="20">
        <v>45.4036</v>
      </c>
      <c r="Z769" s="19">
        <v>0.827925</v>
      </c>
      <c r="AA769" s="20">
        <v>3.70008</v>
      </c>
      <c r="AB769" s="20">
        <v>233.417</v>
      </c>
      <c r="AC769" s="19">
        <v>0</v>
      </c>
      <c r="AD769" s="20">
        <v>0</v>
      </c>
      <c r="AE769" s="20">
        <v>0</v>
      </c>
      <c r="AF769" s="19">
        <v>0.838276</v>
      </c>
      <c r="AG769" s="20">
        <v>0.00540254</v>
      </c>
      <c r="AH769" s="20">
        <v>108.095</v>
      </c>
      <c r="AI769" s="19">
        <v>0</v>
      </c>
      <c r="AJ769" s="20">
        <v>0</v>
      </c>
      <c r="AK769" s="20">
        <v>0</v>
      </c>
      <c r="AL769" s="19">
        <v>0</v>
      </c>
      <c r="AM769" s="20">
        <v>0</v>
      </c>
      <c r="AN769" s="20">
        <v>0</v>
      </c>
      <c r="AO769" s="19">
        <v>0</v>
      </c>
      <c r="AP769" s="20">
        <v>0</v>
      </c>
      <c r="AQ769" s="20">
        <v>0</v>
      </c>
    </row>
    <row r="770" spans="1:4" ht="17.25">
      <c r="A770" s="10">
        <v>0.53125</v>
      </c>
      <c r="B770" s="19">
        <v>0.76191</v>
      </c>
      <c r="C770" s="20">
        <v>24.272</v>
      </c>
      <c r="D770" s="20">
        <v>990.254</v>
      </c>
      <c r="E770" s="19">
        <v>0.883267</v>
      </c>
      <c r="F770" s="20">
        <v>27.9082</v>
      </c>
      <c r="G770" s="20">
        <v>1150.11</v>
      </c>
      <c r="H770" s="19">
        <v>0.893593</v>
      </c>
      <c r="I770" s="20">
        <v>17.3273</v>
      </c>
      <c r="J770" s="20">
        <v>1006.75</v>
      </c>
      <c r="K770" s="19">
        <v>0.680342</v>
      </c>
      <c r="L770" s="20">
        <v>0.0414489</v>
      </c>
      <c r="M770" s="20">
        <v>536.302</v>
      </c>
      <c r="N770" s="19">
        <v>0.765405</v>
      </c>
      <c r="O770" s="20">
        <v>24.3226</v>
      </c>
      <c r="P770" s="20">
        <v>992.542</v>
      </c>
      <c r="Q770" s="19">
        <v>0</v>
      </c>
      <c r="R770" s="20">
        <v>0</v>
      </c>
      <c r="S770" s="20">
        <v>52.1558</v>
      </c>
      <c r="T770" s="19">
        <v>0.958521</v>
      </c>
      <c r="U770" s="20">
        <v>0.551602</v>
      </c>
      <c r="V770" s="20">
        <v>114.32</v>
      </c>
      <c r="W770" s="19">
        <v>0.98985</v>
      </c>
      <c r="X770" s="20">
        <v>0.635708</v>
      </c>
      <c r="Y770" s="20">
        <v>45.4142</v>
      </c>
      <c r="Z770" s="19">
        <v>0.828977</v>
      </c>
      <c r="AA770" s="20">
        <v>3.69788</v>
      </c>
      <c r="AB770" s="20">
        <v>233.481</v>
      </c>
      <c r="AC770" s="19">
        <v>0</v>
      </c>
      <c r="AD770" s="20">
        <v>0</v>
      </c>
      <c r="AE770" s="20">
        <v>0</v>
      </c>
      <c r="AF770" s="19">
        <v>0.842186</v>
      </c>
      <c r="AG770" s="20">
        <v>0.00541232</v>
      </c>
      <c r="AH770" s="20">
        <v>108.095</v>
      </c>
      <c r="AI770" s="19">
        <v>0</v>
      </c>
      <c r="AJ770" s="20">
        <v>0</v>
      </c>
      <c r="AK770" s="20">
        <v>0</v>
      </c>
      <c r="AL770" s="19">
        <v>0</v>
      </c>
      <c r="AM770" s="20">
        <v>0</v>
      </c>
      <c r="AN770" s="20">
        <v>0</v>
      </c>
      <c r="AO770" s="19">
        <v>0</v>
      </c>
      <c r="AP770" s="20">
        <v>0</v>
      </c>
      <c r="AQ770" s="20">
        <v>0</v>
      </c>
    </row>
    <row r="771" spans="1:4" ht="17.25">
      <c r="A771" s="10">
        <v>0.531944444444444</v>
      </c>
      <c r="B771" s="19">
        <v>0.764271</v>
      </c>
      <c r="C771" s="20">
        <v>24.3516</v>
      </c>
      <c r="D771" s="20">
        <v>990.666</v>
      </c>
      <c r="E771" s="19">
        <v>0.883492</v>
      </c>
      <c r="F771" s="20">
        <v>27.9511</v>
      </c>
      <c r="G771" s="20">
        <v>1150.56</v>
      </c>
      <c r="H771" s="19">
        <v>0.893749</v>
      </c>
      <c r="I771" s="20">
        <v>17.3508</v>
      </c>
      <c r="J771" s="20">
        <v>1007.04</v>
      </c>
      <c r="K771" s="19">
        <v>0.680291</v>
      </c>
      <c r="L771" s="20">
        <v>0.0414379</v>
      </c>
      <c r="M771" s="20">
        <v>536.303</v>
      </c>
      <c r="N771" s="19">
        <v>0.76738</v>
      </c>
      <c r="O771" s="20">
        <v>24.4051</v>
      </c>
      <c r="P771" s="20">
        <v>992.949</v>
      </c>
      <c r="Q771" s="19">
        <v>0</v>
      </c>
      <c r="R771" s="20">
        <v>0</v>
      </c>
      <c r="S771" s="20">
        <v>52.1558</v>
      </c>
      <c r="T771" s="19">
        <v>0.958636</v>
      </c>
      <c r="U771" s="20">
        <v>0.554621</v>
      </c>
      <c r="V771" s="20">
        <v>114.329</v>
      </c>
      <c r="W771" s="19">
        <v>0.989913</v>
      </c>
      <c r="X771" s="20">
        <v>0.634837</v>
      </c>
      <c r="Y771" s="20">
        <v>45.4248</v>
      </c>
      <c r="Z771" s="19">
        <v>0.828278</v>
      </c>
      <c r="AA771" s="20">
        <v>3.70199</v>
      </c>
      <c r="AB771" s="20">
        <v>233.543</v>
      </c>
      <c r="AC771" s="19">
        <v>0</v>
      </c>
      <c r="AD771" s="20">
        <v>0</v>
      </c>
      <c r="AE771" s="20">
        <v>0</v>
      </c>
      <c r="AF771" s="19">
        <v>0.83474</v>
      </c>
      <c r="AG771" s="20">
        <v>0.0054166</v>
      </c>
      <c r="AH771" s="20">
        <v>108.095</v>
      </c>
      <c r="AI771" s="19">
        <v>0</v>
      </c>
      <c r="AJ771" s="20">
        <v>0</v>
      </c>
      <c r="AK771" s="20">
        <v>0</v>
      </c>
      <c r="AL771" s="19">
        <v>0</v>
      </c>
      <c r="AM771" s="20">
        <v>0</v>
      </c>
      <c r="AN771" s="20">
        <v>0</v>
      </c>
      <c r="AO771" s="19">
        <v>0</v>
      </c>
      <c r="AP771" s="20">
        <v>0</v>
      </c>
      <c r="AQ771" s="20">
        <v>0</v>
      </c>
    </row>
    <row r="772" spans="1:4" ht="17.25">
      <c r="A772" s="10">
        <v>0.53263888888888899</v>
      </c>
      <c r="B772" s="19">
        <v>0.759815</v>
      </c>
      <c r="C772" s="20">
        <v>24.4286</v>
      </c>
      <c r="D772" s="20">
        <v>991.066</v>
      </c>
      <c r="E772" s="19">
        <v>0.881574</v>
      </c>
      <c r="F772" s="20">
        <v>27.9079</v>
      </c>
      <c r="G772" s="20">
        <v>1151.04</v>
      </c>
      <c r="H772" s="19">
        <v>0.892498</v>
      </c>
      <c r="I772" s="20">
        <v>17.3353</v>
      </c>
      <c r="J772" s="20">
        <v>1007.33</v>
      </c>
      <c r="K772" s="19">
        <v>0.691734</v>
      </c>
      <c r="L772" s="20">
        <v>0.0421547</v>
      </c>
      <c r="M772" s="20">
        <v>536.304</v>
      </c>
      <c r="N772" s="19">
        <v>0.763007</v>
      </c>
      <c r="O772" s="20">
        <v>24.4661</v>
      </c>
      <c r="P772" s="20">
        <v>993.349</v>
      </c>
      <c r="Q772" s="19">
        <v>0</v>
      </c>
      <c r="R772" s="20">
        <v>0</v>
      </c>
      <c r="S772" s="20">
        <v>52.1558</v>
      </c>
      <c r="T772" s="19">
        <v>0.957188</v>
      </c>
      <c r="U772" s="20">
        <v>0.554823</v>
      </c>
      <c r="V772" s="20">
        <v>114.338</v>
      </c>
      <c r="W772" s="19">
        <v>0.989963</v>
      </c>
      <c r="X772" s="20">
        <v>0.637477</v>
      </c>
      <c r="Y772" s="20">
        <v>45.4355</v>
      </c>
      <c r="Z772" s="19">
        <v>0.826623</v>
      </c>
      <c r="AA772" s="20">
        <v>3.68724</v>
      </c>
      <c r="AB772" s="20">
        <v>233.603</v>
      </c>
      <c r="AC772" s="19">
        <v>0</v>
      </c>
      <c r="AD772" s="20">
        <v>0</v>
      </c>
      <c r="AE772" s="20">
        <v>0</v>
      </c>
      <c r="AF772" s="19">
        <v>0</v>
      </c>
      <c r="AG772" s="20">
        <v>0</v>
      </c>
      <c r="AH772" s="20">
        <v>108.095</v>
      </c>
      <c r="AI772" s="19">
        <v>0</v>
      </c>
      <c r="AJ772" s="20">
        <v>0</v>
      </c>
      <c r="AK772" s="20">
        <v>0</v>
      </c>
      <c r="AL772" s="19">
        <v>0</v>
      </c>
      <c r="AM772" s="20">
        <v>0</v>
      </c>
      <c r="AN772" s="20">
        <v>0</v>
      </c>
      <c r="AO772" s="19">
        <v>0</v>
      </c>
      <c r="AP772" s="20">
        <v>0</v>
      </c>
      <c r="AQ772" s="20">
        <v>0</v>
      </c>
    </row>
    <row r="773" spans="1:4" ht="17.25">
      <c r="A773" s="10">
        <v>0.53333333333333299</v>
      </c>
      <c r="B773" s="19">
        <v>0.761154</v>
      </c>
      <c r="C773" s="20">
        <v>24.4456</v>
      </c>
      <c r="D773" s="20">
        <v>991.473</v>
      </c>
      <c r="E773" s="19">
        <v>0.881781</v>
      </c>
      <c r="F773" s="20">
        <v>27.8065</v>
      </c>
      <c r="G773" s="20">
        <v>1151.51</v>
      </c>
      <c r="H773" s="19">
        <v>0.892552</v>
      </c>
      <c r="I773" s="20">
        <v>17.3093</v>
      </c>
      <c r="J773" s="20">
        <v>1007.62</v>
      </c>
      <c r="K773" s="19">
        <v>0.691707</v>
      </c>
      <c r="L773" s="20">
        <v>0.0420746</v>
      </c>
      <c r="M773" s="20">
        <v>536.304</v>
      </c>
      <c r="N773" s="19">
        <v>0.765724</v>
      </c>
      <c r="O773" s="20">
        <v>24.504</v>
      </c>
      <c r="P773" s="20">
        <v>993.777</v>
      </c>
      <c r="Q773" s="19">
        <v>0</v>
      </c>
      <c r="R773" s="20">
        <v>0</v>
      </c>
      <c r="S773" s="20">
        <v>52.1558</v>
      </c>
      <c r="T773" s="19">
        <v>0.957258</v>
      </c>
      <c r="U773" s="20">
        <v>0.554921</v>
      </c>
      <c r="V773" s="20">
        <v>114.347</v>
      </c>
      <c r="W773" s="19">
        <v>0.989874</v>
      </c>
      <c r="X773" s="20">
        <v>0.63828</v>
      </c>
      <c r="Y773" s="20">
        <v>45.4461</v>
      </c>
      <c r="Z773" s="19">
        <v>0.826481</v>
      </c>
      <c r="AA773" s="20">
        <v>3.68803</v>
      </c>
      <c r="AB773" s="20">
        <v>233.667</v>
      </c>
      <c r="AC773" s="19">
        <v>0</v>
      </c>
      <c r="AD773" s="20">
        <v>0</v>
      </c>
      <c r="AE773" s="20">
        <v>0</v>
      </c>
      <c r="AF773" s="19">
        <v>0.846493</v>
      </c>
      <c r="AG773" s="20">
        <v>0.00542502</v>
      </c>
      <c r="AH773" s="20">
        <v>108.095</v>
      </c>
      <c r="AI773" s="19">
        <v>0</v>
      </c>
      <c r="AJ773" s="20">
        <v>0</v>
      </c>
      <c r="AK773" s="20">
        <v>0</v>
      </c>
      <c r="AL773" s="19">
        <v>0</v>
      </c>
      <c r="AM773" s="20">
        <v>0</v>
      </c>
      <c r="AN773" s="20">
        <v>0</v>
      </c>
      <c r="AO773" s="19">
        <v>0</v>
      </c>
      <c r="AP773" s="20">
        <v>0</v>
      </c>
      <c r="AQ773" s="20">
        <v>0</v>
      </c>
    </row>
    <row r="774" spans="1:4" ht="17.25">
      <c r="A774" s="10">
        <v>0.53402777777777799</v>
      </c>
      <c r="B774" s="19">
        <v>0.760015</v>
      </c>
      <c r="C774" s="20">
        <v>24.5394</v>
      </c>
      <c r="D774" s="20">
        <v>991.874</v>
      </c>
      <c r="E774" s="19">
        <v>0.880928</v>
      </c>
      <c r="F774" s="20">
        <v>27.7901</v>
      </c>
      <c r="G774" s="20">
        <v>1151.96</v>
      </c>
      <c r="H774" s="19">
        <v>0.891878</v>
      </c>
      <c r="I774" s="20">
        <v>17.2988</v>
      </c>
      <c r="J774" s="20">
        <v>1007.9</v>
      </c>
      <c r="K774" s="19">
        <v>0.690849</v>
      </c>
      <c r="L774" s="20">
        <v>0.0422567</v>
      </c>
      <c r="M774" s="20">
        <v>536.305</v>
      </c>
      <c r="N774" s="19">
        <v>0.764468</v>
      </c>
      <c r="O774" s="20">
        <v>24.5945</v>
      </c>
      <c r="P774" s="20">
        <v>994.18</v>
      </c>
      <c r="Q774" s="19">
        <v>0</v>
      </c>
      <c r="R774" s="20">
        <v>0</v>
      </c>
      <c r="S774" s="20">
        <v>52.1558</v>
      </c>
      <c r="T774" s="19">
        <v>0.957582</v>
      </c>
      <c r="U774" s="20">
        <v>0.555672</v>
      </c>
      <c r="V774" s="20">
        <v>114.357</v>
      </c>
      <c r="W774" s="19">
        <v>0.990205</v>
      </c>
      <c r="X774" s="20">
        <v>0.641092</v>
      </c>
      <c r="Y774" s="20">
        <v>45.4568</v>
      </c>
      <c r="Z774" s="19">
        <v>0.825776</v>
      </c>
      <c r="AA774" s="20">
        <v>3.69668</v>
      </c>
      <c r="AB774" s="20">
        <v>233.728</v>
      </c>
      <c r="AC774" s="19">
        <v>0</v>
      </c>
      <c r="AD774" s="20">
        <v>0</v>
      </c>
      <c r="AE774" s="20">
        <v>0</v>
      </c>
      <c r="AF774" s="19">
        <v>0.872351</v>
      </c>
      <c r="AG774" s="20">
        <v>0.0151109</v>
      </c>
      <c r="AH774" s="20">
        <v>108.095</v>
      </c>
      <c r="AI774" s="19">
        <v>0</v>
      </c>
      <c r="AJ774" s="20">
        <v>0</v>
      </c>
      <c r="AK774" s="20">
        <v>0</v>
      </c>
      <c r="AL774" s="19">
        <v>0</v>
      </c>
      <c r="AM774" s="20">
        <v>0</v>
      </c>
      <c r="AN774" s="20">
        <v>0</v>
      </c>
      <c r="AO774" s="19">
        <v>0</v>
      </c>
      <c r="AP774" s="20">
        <v>0</v>
      </c>
      <c r="AQ774" s="20">
        <v>0</v>
      </c>
    </row>
    <row r="775" spans="1:4" ht="17.25">
      <c r="A775" s="10">
        <v>0.53472222222222199</v>
      </c>
      <c r="B775" s="19">
        <v>0.763814</v>
      </c>
      <c r="C775" s="20">
        <v>24.4885</v>
      </c>
      <c r="D775" s="20">
        <v>992.304</v>
      </c>
      <c r="E775" s="19">
        <v>0.881693</v>
      </c>
      <c r="F775" s="20">
        <v>27.642</v>
      </c>
      <c r="G775" s="20">
        <v>1152.43</v>
      </c>
      <c r="H775" s="19">
        <v>0.892471</v>
      </c>
      <c r="I775" s="20">
        <v>17.1975</v>
      </c>
      <c r="J775" s="20">
        <v>1008.2</v>
      </c>
      <c r="K775" s="19">
        <v>0.691068</v>
      </c>
      <c r="L775" s="20">
        <v>0.0420154</v>
      </c>
      <c r="M775" s="20">
        <v>536.306</v>
      </c>
      <c r="N775" s="19">
        <v>0.767298</v>
      </c>
      <c r="O775" s="20">
        <v>24.5392</v>
      </c>
      <c r="P775" s="20">
        <v>994.596</v>
      </c>
      <c r="Q775" s="19">
        <v>0</v>
      </c>
      <c r="R775" s="20">
        <v>0</v>
      </c>
      <c r="S775" s="20">
        <v>52.1558</v>
      </c>
      <c r="T775" s="19">
        <v>0.95807</v>
      </c>
      <c r="U775" s="20">
        <v>0.553126</v>
      </c>
      <c r="V775" s="20">
        <v>114.366</v>
      </c>
      <c r="W775" s="19">
        <v>0.990007</v>
      </c>
      <c r="X775" s="20">
        <v>0.636964</v>
      </c>
      <c r="Y775" s="20">
        <v>45.4676</v>
      </c>
      <c r="Z775" s="19">
        <v>0.83584</v>
      </c>
      <c r="AA775" s="20">
        <v>3.69993</v>
      </c>
      <c r="AB775" s="20">
        <v>233.789</v>
      </c>
      <c r="AC775" s="19">
        <v>0</v>
      </c>
      <c r="AD775" s="20">
        <v>0</v>
      </c>
      <c r="AE775" s="20">
        <v>0</v>
      </c>
      <c r="AF775" s="19">
        <v>0.888084</v>
      </c>
      <c r="AG775" s="20">
        <v>5.8499</v>
      </c>
      <c r="AH775" s="20">
        <v>108.168</v>
      </c>
      <c r="AI775" s="19">
        <v>0</v>
      </c>
      <c r="AJ775" s="20">
        <v>0</v>
      </c>
      <c r="AK775" s="20">
        <v>0</v>
      </c>
      <c r="AL775" s="19">
        <v>0</v>
      </c>
      <c r="AM775" s="20">
        <v>0</v>
      </c>
      <c r="AN775" s="20">
        <v>0</v>
      </c>
      <c r="AO775" s="19">
        <v>0</v>
      </c>
      <c r="AP775" s="20">
        <v>0</v>
      </c>
      <c r="AQ775" s="20">
        <v>0</v>
      </c>
    </row>
    <row r="776" spans="1:4" ht="17.25">
      <c r="A776" s="10">
        <v>0.53541666666666698</v>
      </c>
      <c r="B776" s="19">
        <v>0.763914</v>
      </c>
      <c r="C776" s="20">
        <v>24.537</v>
      </c>
      <c r="D776" s="20">
        <v>992.705</v>
      </c>
      <c r="E776" s="19">
        <v>0.881132</v>
      </c>
      <c r="F776" s="20">
        <v>27.5753</v>
      </c>
      <c r="G776" s="20">
        <v>1152.89</v>
      </c>
      <c r="H776" s="19">
        <v>0.892039</v>
      </c>
      <c r="I776" s="20">
        <v>17.1631</v>
      </c>
      <c r="J776" s="20">
        <v>1008.48</v>
      </c>
      <c r="K776" s="19">
        <v>0.689766</v>
      </c>
      <c r="L776" s="20">
        <v>0.0418979</v>
      </c>
      <c r="M776" s="20">
        <v>536.307</v>
      </c>
      <c r="N776" s="19">
        <v>0.767524</v>
      </c>
      <c r="O776" s="20">
        <v>24.5968</v>
      </c>
      <c r="P776" s="20">
        <v>994.998</v>
      </c>
      <c r="Q776" s="19">
        <v>0</v>
      </c>
      <c r="R776" s="20">
        <v>0</v>
      </c>
      <c r="S776" s="20">
        <v>52.1558</v>
      </c>
      <c r="T776" s="19">
        <v>0.958359</v>
      </c>
      <c r="U776" s="20">
        <v>0.551848</v>
      </c>
      <c r="V776" s="20">
        <v>114.375</v>
      </c>
      <c r="W776" s="19">
        <v>0.990022</v>
      </c>
      <c r="X776" s="20">
        <v>0.637536</v>
      </c>
      <c r="Y776" s="20">
        <v>45.4782</v>
      </c>
      <c r="Z776" s="19">
        <v>0.83506</v>
      </c>
      <c r="AA776" s="20">
        <v>3.70964</v>
      </c>
      <c r="AB776" s="20">
        <v>233.849</v>
      </c>
      <c r="AC776" s="19">
        <v>0</v>
      </c>
      <c r="AD776" s="20">
        <v>0</v>
      </c>
      <c r="AE776" s="20">
        <v>0</v>
      </c>
      <c r="AF776" s="19">
        <v>0.89115</v>
      </c>
      <c r="AG776" s="20">
        <v>6.02809</v>
      </c>
      <c r="AH776" s="20">
        <v>108.266</v>
      </c>
      <c r="AI776" s="19">
        <v>0</v>
      </c>
      <c r="AJ776" s="20">
        <v>0</v>
      </c>
      <c r="AK776" s="20">
        <v>0</v>
      </c>
      <c r="AL776" s="19">
        <v>0</v>
      </c>
      <c r="AM776" s="20">
        <v>0</v>
      </c>
      <c r="AN776" s="20">
        <v>0</v>
      </c>
      <c r="AO776" s="19">
        <v>0</v>
      </c>
      <c r="AP776" s="20">
        <v>0</v>
      </c>
      <c r="AQ776" s="20">
        <v>0</v>
      </c>
    </row>
    <row r="777" spans="1:4" ht="17.25">
      <c r="A777" s="10">
        <v>0.53611111111111098</v>
      </c>
      <c r="B777" s="19">
        <v>0.763642</v>
      </c>
      <c r="C777" s="20">
        <v>24.6307</v>
      </c>
      <c r="D777" s="20">
        <v>993.108</v>
      </c>
      <c r="E777" s="19">
        <v>0.880668</v>
      </c>
      <c r="F777" s="20">
        <v>27.5472</v>
      </c>
      <c r="G777" s="20">
        <v>1153.35</v>
      </c>
      <c r="H777" s="19">
        <v>0.891849</v>
      </c>
      <c r="I777" s="20">
        <v>17.1585</v>
      </c>
      <c r="J777" s="20">
        <v>1008.77</v>
      </c>
      <c r="K777" s="19">
        <v>0.689942</v>
      </c>
      <c r="L777" s="20">
        <v>0.0420332</v>
      </c>
      <c r="M777" s="20">
        <v>536.307</v>
      </c>
      <c r="N777" s="19">
        <v>0.767674</v>
      </c>
      <c r="O777" s="20">
        <v>24.6812</v>
      </c>
      <c r="P777" s="20">
        <v>995.402</v>
      </c>
      <c r="Q777" s="19">
        <v>0</v>
      </c>
      <c r="R777" s="20">
        <v>0</v>
      </c>
      <c r="S777" s="20">
        <v>52.1558</v>
      </c>
      <c r="T777" s="19">
        <v>0.958999</v>
      </c>
      <c r="U777" s="20">
        <v>0.552241</v>
      </c>
      <c r="V777" s="20">
        <v>114.384</v>
      </c>
      <c r="W777" s="19">
        <v>0.990102</v>
      </c>
      <c r="X777" s="20">
        <v>0.63738</v>
      </c>
      <c r="Y777" s="20">
        <v>45.4886</v>
      </c>
      <c r="Z777" s="19">
        <v>0.836854</v>
      </c>
      <c r="AA777" s="20">
        <v>3.71843</v>
      </c>
      <c r="AB777" s="20">
        <v>233.914</v>
      </c>
      <c r="AC777" s="19">
        <v>0</v>
      </c>
      <c r="AD777" s="20">
        <v>0</v>
      </c>
      <c r="AE777" s="20">
        <v>0</v>
      </c>
      <c r="AF777" s="19">
        <v>0.893714</v>
      </c>
      <c r="AG777" s="20">
        <v>6.11855</v>
      </c>
      <c r="AH777" s="20">
        <v>108.371</v>
      </c>
      <c r="AI777" s="19">
        <v>0</v>
      </c>
      <c r="AJ777" s="20">
        <v>0</v>
      </c>
      <c r="AK777" s="20">
        <v>0</v>
      </c>
      <c r="AL777" s="19">
        <v>0</v>
      </c>
      <c r="AM777" s="20">
        <v>0</v>
      </c>
      <c r="AN777" s="20">
        <v>0</v>
      </c>
      <c r="AO777" s="19">
        <v>0</v>
      </c>
      <c r="AP777" s="20">
        <v>0</v>
      </c>
      <c r="AQ777" s="20">
        <v>0</v>
      </c>
    </row>
    <row r="778" spans="1:4" ht="17.25">
      <c r="A778" s="10">
        <v>0.53680555555555598</v>
      </c>
      <c r="B778" s="19">
        <v>0.766417</v>
      </c>
      <c r="C778" s="20">
        <v>24.6623</v>
      </c>
      <c r="D778" s="20">
        <v>993.526</v>
      </c>
      <c r="E778" s="19">
        <v>0.880722</v>
      </c>
      <c r="F778" s="20">
        <v>27.4167</v>
      </c>
      <c r="G778" s="20">
        <v>1153.8</v>
      </c>
      <c r="H778" s="19">
        <v>0.891918</v>
      </c>
      <c r="I778" s="20">
        <v>17.1052</v>
      </c>
      <c r="J778" s="20">
        <v>1009.05</v>
      </c>
      <c r="K778" s="19">
        <v>0.689936</v>
      </c>
      <c r="L778" s="20">
        <v>0.0418145</v>
      </c>
      <c r="M778" s="20">
        <v>536.308</v>
      </c>
      <c r="N778" s="19">
        <v>0.769716</v>
      </c>
      <c r="O778" s="20">
        <v>24.7109</v>
      </c>
      <c r="P778" s="20">
        <v>995.821</v>
      </c>
      <c r="Q778" s="19">
        <v>0</v>
      </c>
      <c r="R778" s="20">
        <v>0</v>
      </c>
      <c r="S778" s="20">
        <v>52.1558</v>
      </c>
      <c r="T778" s="19">
        <v>0.957494</v>
      </c>
      <c r="U778" s="20">
        <v>0.550923</v>
      </c>
      <c r="V778" s="20">
        <v>114.393</v>
      </c>
      <c r="W778" s="19">
        <v>0.98989</v>
      </c>
      <c r="X778" s="20">
        <v>0.636854</v>
      </c>
      <c r="Y778" s="20">
        <v>45.4994</v>
      </c>
      <c r="Z778" s="19">
        <v>0.829262</v>
      </c>
      <c r="AA778" s="20">
        <v>3.72453</v>
      </c>
      <c r="AB778" s="20">
        <v>233.972</v>
      </c>
      <c r="AC778" s="19">
        <v>0</v>
      </c>
      <c r="AD778" s="20">
        <v>0</v>
      </c>
      <c r="AE778" s="20">
        <v>0</v>
      </c>
      <c r="AF778" s="19">
        <v>0</v>
      </c>
      <c r="AG778" s="20">
        <v>0</v>
      </c>
      <c r="AH778" s="20">
        <v>108.451</v>
      </c>
      <c r="AI778" s="19">
        <v>0</v>
      </c>
      <c r="AJ778" s="20">
        <v>0</v>
      </c>
      <c r="AK778" s="20">
        <v>0</v>
      </c>
      <c r="AL778" s="19">
        <v>0</v>
      </c>
      <c r="AM778" s="20">
        <v>0</v>
      </c>
      <c r="AN778" s="20">
        <v>0</v>
      </c>
      <c r="AO778" s="19">
        <v>0</v>
      </c>
      <c r="AP778" s="20">
        <v>0</v>
      </c>
      <c r="AQ778" s="20">
        <v>0</v>
      </c>
    </row>
    <row r="779" spans="1:4" ht="17.25">
      <c r="A779" s="10">
        <v>0.53749999999999998</v>
      </c>
      <c r="B779" s="19">
        <v>0.764667</v>
      </c>
      <c r="C779" s="20">
        <v>24.7118</v>
      </c>
      <c r="D779" s="20">
        <v>993.944</v>
      </c>
      <c r="E779" s="19">
        <v>0.880234</v>
      </c>
      <c r="F779" s="20">
        <v>27.4271</v>
      </c>
      <c r="G779" s="20">
        <v>1154.28</v>
      </c>
      <c r="H779" s="19">
        <v>0.891402</v>
      </c>
      <c r="I779" s="20">
        <v>17.0825</v>
      </c>
      <c r="J779" s="20">
        <v>1009.34</v>
      </c>
      <c r="K779" s="19">
        <v>0.68847</v>
      </c>
      <c r="L779" s="20">
        <v>0.0418616</v>
      </c>
      <c r="M779" s="20">
        <v>536.309</v>
      </c>
      <c r="N779" s="19">
        <v>0.768292</v>
      </c>
      <c r="O779" s="20">
        <v>24.7707</v>
      </c>
      <c r="P779" s="20">
        <v>996.233</v>
      </c>
      <c r="Q779" s="19">
        <v>0</v>
      </c>
      <c r="R779" s="20">
        <v>0</v>
      </c>
      <c r="S779" s="20">
        <v>52.1558</v>
      </c>
      <c r="T779" s="19">
        <v>0.95788</v>
      </c>
      <c r="U779" s="20">
        <v>0.552926</v>
      </c>
      <c r="V779" s="20">
        <v>114.402</v>
      </c>
      <c r="W779" s="19">
        <v>0.990193</v>
      </c>
      <c r="X779" s="20">
        <v>0.637368</v>
      </c>
      <c r="Y779" s="20">
        <v>45.5099</v>
      </c>
      <c r="Z779" s="19">
        <v>0.82794</v>
      </c>
      <c r="AA779" s="20">
        <v>3.71818</v>
      </c>
      <c r="AB779" s="20">
        <v>234.036</v>
      </c>
      <c r="AC779" s="19">
        <v>0</v>
      </c>
      <c r="AD779" s="20">
        <v>0</v>
      </c>
      <c r="AE779" s="20">
        <v>0</v>
      </c>
      <c r="AF779" s="19">
        <v>0</v>
      </c>
      <c r="AG779" s="20">
        <v>0</v>
      </c>
      <c r="AH779" s="20">
        <v>108.452</v>
      </c>
      <c r="AI779" s="19">
        <v>0</v>
      </c>
      <c r="AJ779" s="20">
        <v>0</v>
      </c>
      <c r="AK779" s="20">
        <v>0</v>
      </c>
      <c r="AL779" s="19">
        <v>0</v>
      </c>
      <c r="AM779" s="20">
        <v>0</v>
      </c>
      <c r="AN779" s="20">
        <v>0</v>
      </c>
      <c r="AO779" s="19">
        <v>0</v>
      </c>
      <c r="AP779" s="20">
        <v>0</v>
      </c>
      <c r="AQ779" s="20">
        <v>0</v>
      </c>
    </row>
    <row r="780" spans="1:4" ht="17.25">
      <c r="A780" s="10">
        <v>0.53819444444444398</v>
      </c>
      <c r="B780" s="19">
        <v>0.76416</v>
      </c>
      <c r="C780" s="20">
        <v>24.7829</v>
      </c>
      <c r="D780" s="20">
        <v>994.35</v>
      </c>
      <c r="E780" s="19">
        <v>0.87978</v>
      </c>
      <c r="F780" s="20">
        <v>27.3617</v>
      </c>
      <c r="G780" s="20">
        <v>1154.72</v>
      </c>
      <c r="H780" s="19">
        <v>0.891046</v>
      </c>
      <c r="I780" s="20">
        <v>17.0598</v>
      </c>
      <c r="J780" s="20">
        <v>1009.62</v>
      </c>
      <c r="K780" s="19">
        <v>0.689206</v>
      </c>
      <c r="L780" s="20">
        <v>0.0420504</v>
      </c>
      <c r="M780" s="20">
        <v>536.309</v>
      </c>
      <c r="N780" s="19">
        <v>0.76798</v>
      </c>
      <c r="O780" s="20">
        <v>24.8322</v>
      </c>
      <c r="P780" s="20">
        <v>996.64</v>
      </c>
      <c r="Q780" s="19">
        <v>0</v>
      </c>
      <c r="R780" s="20">
        <v>0</v>
      </c>
      <c r="S780" s="20">
        <v>52.1558</v>
      </c>
      <c r="T780" s="19">
        <v>0.958087</v>
      </c>
      <c r="U780" s="20">
        <v>0.552319</v>
      </c>
      <c r="V780" s="20">
        <v>114.412</v>
      </c>
      <c r="W780" s="19">
        <v>0.989995</v>
      </c>
      <c r="X780" s="20">
        <v>0.636329</v>
      </c>
      <c r="Y780" s="20">
        <v>45.5205</v>
      </c>
      <c r="Z780" s="19">
        <v>0.827838</v>
      </c>
      <c r="AA780" s="20">
        <v>3.69212</v>
      </c>
      <c r="AB780" s="20">
        <v>234.098</v>
      </c>
      <c r="AC780" s="19">
        <v>0</v>
      </c>
      <c r="AD780" s="20">
        <v>0</v>
      </c>
      <c r="AE780" s="20">
        <v>0</v>
      </c>
      <c r="AF780" s="19">
        <v>0.792025</v>
      </c>
      <c r="AG780" s="20">
        <v>0.00541383</v>
      </c>
      <c r="AH780" s="20">
        <v>108.452</v>
      </c>
      <c r="AI780" s="19">
        <v>0</v>
      </c>
      <c r="AJ780" s="20">
        <v>0</v>
      </c>
      <c r="AK780" s="20">
        <v>0</v>
      </c>
      <c r="AL780" s="19">
        <v>0</v>
      </c>
      <c r="AM780" s="20">
        <v>0</v>
      </c>
      <c r="AN780" s="20">
        <v>0</v>
      </c>
      <c r="AO780" s="19">
        <v>0</v>
      </c>
      <c r="AP780" s="20">
        <v>0</v>
      </c>
      <c r="AQ780" s="20">
        <v>0</v>
      </c>
    </row>
    <row r="781" spans="1:4" ht="17.25">
      <c r="A781" s="10">
        <v>0.53888888888888897</v>
      </c>
      <c r="B781" s="19">
        <v>0.769773</v>
      </c>
      <c r="C781" s="20">
        <v>24.9191</v>
      </c>
      <c r="D781" s="20">
        <v>994.75</v>
      </c>
      <c r="E781" s="19">
        <v>0.881059</v>
      </c>
      <c r="F781" s="20">
        <v>27.3391</v>
      </c>
      <c r="G781" s="20">
        <v>1155.17</v>
      </c>
      <c r="H781" s="19">
        <v>0.892205</v>
      </c>
      <c r="I781" s="20">
        <v>17.0541</v>
      </c>
      <c r="J781" s="20">
        <v>1009.9</v>
      </c>
      <c r="K781" s="19">
        <v>0.692671</v>
      </c>
      <c r="L781" s="20">
        <v>0.0418148</v>
      </c>
      <c r="M781" s="20">
        <v>536.31</v>
      </c>
      <c r="N781" s="19">
        <v>0.773922</v>
      </c>
      <c r="O781" s="20">
        <v>24.9624</v>
      </c>
      <c r="P781" s="20">
        <v>997.062</v>
      </c>
      <c r="Q781" s="19">
        <v>0</v>
      </c>
      <c r="R781" s="20">
        <v>0</v>
      </c>
      <c r="S781" s="20">
        <v>52.1558</v>
      </c>
      <c r="T781" s="19">
        <v>0.958375</v>
      </c>
      <c r="U781" s="20">
        <v>0.55259</v>
      </c>
      <c r="V781" s="20">
        <v>114.421</v>
      </c>
      <c r="W781" s="19">
        <v>0.989921</v>
      </c>
      <c r="X781" s="20">
        <v>0.635881</v>
      </c>
      <c r="Y781" s="20">
        <v>45.5313</v>
      </c>
      <c r="Z781" s="19">
        <v>0.827313</v>
      </c>
      <c r="AA781" s="20">
        <v>3.67852</v>
      </c>
      <c r="AB781" s="20">
        <v>234.159</v>
      </c>
      <c r="AC781" s="19">
        <v>0</v>
      </c>
      <c r="AD781" s="20">
        <v>0</v>
      </c>
      <c r="AE781" s="20">
        <v>0</v>
      </c>
      <c r="AF781" s="19">
        <v>0.839552</v>
      </c>
      <c r="AG781" s="20">
        <v>0.00542681</v>
      </c>
      <c r="AH781" s="20">
        <v>108.452</v>
      </c>
      <c r="AI781" s="19">
        <v>0</v>
      </c>
      <c r="AJ781" s="20">
        <v>0</v>
      </c>
      <c r="AK781" s="20">
        <v>0</v>
      </c>
      <c r="AL781" s="19">
        <v>0</v>
      </c>
      <c r="AM781" s="20">
        <v>0</v>
      </c>
      <c r="AN781" s="20">
        <v>0</v>
      </c>
      <c r="AO781" s="19">
        <v>0</v>
      </c>
      <c r="AP781" s="20">
        <v>0</v>
      </c>
      <c r="AQ781" s="20">
        <v>0</v>
      </c>
    </row>
    <row r="782" spans="1:4" ht="17.25">
      <c r="A782" s="10">
        <v>0.53958333333333297</v>
      </c>
      <c r="B782" s="19">
        <v>0.771945</v>
      </c>
      <c r="C782" s="20">
        <v>24.9788</v>
      </c>
      <c r="D782" s="20">
        <v>995.173</v>
      </c>
      <c r="E782" s="19">
        <v>0.881604</v>
      </c>
      <c r="F782" s="20">
        <v>27.274</v>
      </c>
      <c r="G782" s="20">
        <v>1155.64</v>
      </c>
      <c r="H782" s="19">
        <v>0.892638</v>
      </c>
      <c r="I782" s="20">
        <v>17.0115</v>
      </c>
      <c r="J782" s="20">
        <v>1010.19</v>
      </c>
      <c r="K782" s="19">
        <v>0.692097</v>
      </c>
      <c r="L782" s="20">
        <v>0.0416519</v>
      </c>
      <c r="M782" s="20">
        <v>536.311</v>
      </c>
      <c r="N782" s="19">
        <v>0.776284</v>
      </c>
      <c r="O782" s="20">
        <v>25.0225</v>
      </c>
      <c r="P782" s="20">
        <v>997.485</v>
      </c>
      <c r="Q782" s="19">
        <v>0</v>
      </c>
      <c r="R782" s="20">
        <v>0</v>
      </c>
      <c r="S782" s="20">
        <v>52.1558</v>
      </c>
      <c r="T782" s="19">
        <v>0.959164</v>
      </c>
      <c r="U782" s="20">
        <v>0.5518</v>
      </c>
      <c r="V782" s="20">
        <v>114.43</v>
      </c>
      <c r="W782" s="19">
        <v>0.989868</v>
      </c>
      <c r="X782" s="20">
        <v>0.634353</v>
      </c>
      <c r="Y782" s="20">
        <v>45.5417</v>
      </c>
      <c r="Z782" s="19">
        <v>0.826582</v>
      </c>
      <c r="AA782" s="20">
        <v>3.66136</v>
      </c>
      <c r="AB782" s="20">
        <v>234.222</v>
      </c>
      <c r="AC782" s="19">
        <v>0</v>
      </c>
      <c r="AD782" s="20">
        <v>0</v>
      </c>
      <c r="AE782" s="20">
        <v>0</v>
      </c>
      <c r="AF782" s="19">
        <v>0.842455</v>
      </c>
      <c r="AG782" s="20">
        <v>0.00537863</v>
      </c>
      <c r="AH782" s="20">
        <v>108.452</v>
      </c>
      <c r="AI782" s="19">
        <v>0</v>
      </c>
      <c r="AJ782" s="20">
        <v>0</v>
      </c>
      <c r="AK782" s="20">
        <v>0</v>
      </c>
      <c r="AL782" s="19">
        <v>0</v>
      </c>
      <c r="AM782" s="20">
        <v>0</v>
      </c>
      <c r="AN782" s="20">
        <v>0</v>
      </c>
      <c r="AO782" s="19">
        <v>0</v>
      </c>
      <c r="AP782" s="20">
        <v>0</v>
      </c>
      <c r="AQ782" s="20">
        <v>0</v>
      </c>
    </row>
    <row r="783" spans="1:4" ht="17.25">
      <c r="A783" s="10">
        <v>0.54027777777777797</v>
      </c>
      <c r="B783" s="19">
        <v>0.768778</v>
      </c>
      <c r="C783" s="20">
        <v>25.1352</v>
      </c>
      <c r="D783" s="20">
        <v>995.597</v>
      </c>
      <c r="E783" s="19">
        <v>0.879224</v>
      </c>
      <c r="F783" s="20">
        <v>27.2794</v>
      </c>
      <c r="G783" s="20">
        <v>1156.08</v>
      </c>
      <c r="H783" s="19">
        <v>0.890797</v>
      </c>
      <c r="I783" s="20">
        <v>17.018</v>
      </c>
      <c r="J783" s="20">
        <v>1010.47</v>
      </c>
      <c r="K783" s="19">
        <v>0.689986</v>
      </c>
      <c r="L783" s="20">
        <v>0.0419749</v>
      </c>
      <c r="M783" s="20">
        <v>536.311</v>
      </c>
      <c r="N783" s="19">
        <v>0.772813</v>
      </c>
      <c r="O783" s="20">
        <v>25.1934</v>
      </c>
      <c r="P783" s="20">
        <v>997.897</v>
      </c>
      <c r="Q783" s="19">
        <v>0</v>
      </c>
      <c r="R783" s="20">
        <v>0</v>
      </c>
      <c r="S783" s="20">
        <v>52.1558</v>
      </c>
      <c r="T783" s="19">
        <v>0.958035</v>
      </c>
      <c r="U783" s="20">
        <v>0.554443</v>
      </c>
      <c r="V783" s="20">
        <v>114.439</v>
      </c>
      <c r="W783" s="19">
        <v>0.990033</v>
      </c>
      <c r="X783" s="20">
        <v>0.637558</v>
      </c>
      <c r="Y783" s="20">
        <v>45.5525</v>
      </c>
      <c r="Z783" s="19">
        <v>0.82687</v>
      </c>
      <c r="AA783" s="20">
        <v>3.66285</v>
      </c>
      <c r="AB783" s="20">
        <v>234.283</v>
      </c>
      <c r="AC783" s="19">
        <v>0</v>
      </c>
      <c r="AD783" s="20">
        <v>0</v>
      </c>
      <c r="AE783" s="20">
        <v>0</v>
      </c>
      <c r="AF783" s="19">
        <v>0</v>
      </c>
      <c r="AG783" s="20">
        <v>0</v>
      </c>
      <c r="AH783" s="20">
        <v>108.452</v>
      </c>
      <c r="AI783" s="19">
        <v>0</v>
      </c>
      <c r="AJ783" s="20">
        <v>0</v>
      </c>
      <c r="AK783" s="20">
        <v>0</v>
      </c>
      <c r="AL783" s="19">
        <v>0</v>
      </c>
      <c r="AM783" s="20">
        <v>0</v>
      </c>
      <c r="AN783" s="20">
        <v>0</v>
      </c>
      <c r="AO783" s="19">
        <v>0</v>
      </c>
      <c r="AP783" s="20">
        <v>0</v>
      </c>
      <c r="AQ783" s="20">
        <v>0</v>
      </c>
    </row>
    <row r="784" spans="1:4" ht="17.25">
      <c r="A784" s="10">
        <v>0.54097222222222197</v>
      </c>
      <c r="B784" s="19">
        <v>0.762012</v>
      </c>
      <c r="C784" s="20">
        <v>24.4132</v>
      </c>
      <c r="D784" s="20">
        <v>996.067</v>
      </c>
      <c r="E784" s="19">
        <v>0.879788</v>
      </c>
      <c r="F784" s="20">
        <v>27.2481</v>
      </c>
      <c r="G784" s="20">
        <v>1156.54</v>
      </c>
      <c r="H784" s="19">
        <v>0.890864</v>
      </c>
      <c r="I784" s="20">
        <v>16.9621</v>
      </c>
      <c r="J784" s="20">
        <v>1010.76</v>
      </c>
      <c r="K784" s="19">
        <v>0.690844</v>
      </c>
      <c r="L784" s="20">
        <v>0.0420153</v>
      </c>
      <c r="M784" s="20">
        <v>536.312</v>
      </c>
      <c r="N784" s="19">
        <v>0.766034</v>
      </c>
      <c r="O784" s="20">
        <v>24.4712</v>
      </c>
      <c r="P784" s="20">
        <v>998.367</v>
      </c>
      <c r="Q784" s="19">
        <v>0</v>
      </c>
      <c r="R784" s="20">
        <v>0</v>
      </c>
      <c r="S784" s="20">
        <v>52.1558</v>
      </c>
      <c r="T784" s="19">
        <v>0.957793</v>
      </c>
      <c r="U784" s="20">
        <v>0.554495</v>
      </c>
      <c r="V784" s="20">
        <v>114.449</v>
      </c>
      <c r="W784" s="19">
        <v>0.989986</v>
      </c>
      <c r="X784" s="20">
        <v>0.637264</v>
      </c>
      <c r="Y784" s="20">
        <v>45.5629</v>
      </c>
      <c r="Z784" s="19">
        <v>0.833715</v>
      </c>
      <c r="AA784" s="20">
        <v>3.65766</v>
      </c>
      <c r="AB784" s="20">
        <v>234.343</v>
      </c>
      <c r="AC784" s="19">
        <v>0</v>
      </c>
      <c r="AD784" s="20">
        <v>0</v>
      </c>
      <c r="AE784" s="20">
        <v>0</v>
      </c>
      <c r="AF784" s="19">
        <v>0.888897</v>
      </c>
      <c r="AG784" s="20">
        <v>5.86121</v>
      </c>
      <c r="AH784" s="20">
        <v>108.497</v>
      </c>
      <c r="AI784" s="19">
        <v>0</v>
      </c>
      <c r="AJ784" s="20">
        <v>0</v>
      </c>
      <c r="AK784" s="20">
        <v>0</v>
      </c>
      <c r="AL784" s="19">
        <v>0</v>
      </c>
      <c r="AM784" s="20">
        <v>0</v>
      </c>
      <c r="AN784" s="20">
        <v>0</v>
      </c>
      <c r="AO784" s="19">
        <v>0</v>
      </c>
      <c r="AP784" s="20">
        <v>0</v>
      </c>
      <c r="AQ784" s="20">
        <v>0</v>
      </c>
    </row>
    <row r="785" spans="1:4" ht="17.25">
      <c r="A785" s="10">
        <v>0.54166666666666696</v>
      </c>
      <c r="B785" s="19">
        <v>0.743865</v>
      </c>
      <c r="C785" s="20">
        <v>22.6773</v>
      </c>
      <c r="D785" s="20">
        <v>996.443</v>
      </c>
      <c r="E785" s="19">
        <v>0.880087</v>
      </c>
      <c r="F785" s="20">
        <v>27.2241</v>
      </c>
      <c r="G785" s="20">
        <v>1156.98</v>
      </c>
      <c r="H785" s="19">
        <v>0.891655</v>
      </c>
      <c r="I785" s="20">
        <v>16.9605</v>
      </c>
      <c r="J785" s="20">
        <v>1011.04</v>
      </c>
      <c r="K785" s="19">
        <v>0.691027</v>
      </c>
      <c r="L785" s="20">
        <v>0.0417315</v>
      </c>
      <c r="M785" s="20">
        <v>536.313</v>
      </c>
      <c r="N785" s="19">
        <v>0.747629</v>
      </c>
      <c r="O785" s="20">
        <v>22.7317</v>
      </c>
      <c r="P785" s="20">
        <v>998.745</v>
      </c>
      <c r="Q785" s="19">
        <v>0</v>
      </c>
      <c r="R785" s="20">
        <v>0</v>
      </c>
      <c r="S785" s="20">
        <v>52.1558</v>
      </c>
      <c r="T785" s="19">
        <v>0.959253</v>
      </c>
      <c r="U785" s="20">
        <v>0.561371</v>
      </c>
      <c r="V785" s="20">
        <v>114.458</v>
      </c>
      <c r="W785" s="19">
        <v>0.989852</v>
      </c>
      <c r="X785" s="20">
        <v>0.633971</v>
      </c>
      <c r="Y785" s="20">
        <v>45.5737</v>
      </c>
      <c r="Z785" s="19">
        <v>0.837203</v>
      </c>
      <c r="AA785" s="20">
        <v>3.64613</v>
      </c>
      <c r="AB785" s="20">
        <v>234.404</v>
      </c>
      <c r="AC785" s="19">
        <v>0</v>
      </c>
      <c r="AD785" s="20">
        <v>0</v>
      </c>
      <c r="AE785" s="20">
        <v>0</v>
      </c>
      <c r="AF785" s="19">
        <v>0.890012</v>
      </c>
      <c r="AG785" s="20">
        <v>5.85851</v>
      </c>
      <c r="AH785" s="20">
        <v>108.593</v>
      </c>
      <c r="AI785" s="19">
        <v>0</v>
      </c>
      <c r="AJ785" s="20">
        <v>0</v>
      </c>
      <c r="AK785" s="20">
        <v>0</v>
      </c>
      <c r="AL785" s="19">
        <v>0</v>
      </c>
      <c r="AM785" s="20">
        <v>0</v>
      </c>
      <c r="AN785" s="20">
        <v>0</v>
      </c>
      <c r="AO785" s="19">
        <v>0</v>
      </c>
      <c r="AP785" s="20">
        <v>0</v>
      </c>
      <c r="AQ785" s="20">
        <v>0</v>
      </c>
    </row>
    <row r="786" spans="1:4" ht="17.25">
      <c r="A786" s="10">
        <v>0.54236111111111096</v>
      </c>
      <c r="B786" s="19">
        <v>0.745372</v>
      </c>
      <c r="C786" s="20">
        <v>22.6332</v>
      </c>
      <c r="D786" s="20">
        <v>996.828</v>
      </c>
      <c r="E786" s="19">
        <v>0.881036</v>
      </c>
      <c r="F786" s="20">
        <v>27.1535</v>
      </c>
      <c r="G786" s="20">
        <v>1157.46</v>
      </c>
      <c r="H786" s="19">
        <v>0.892184</v>
      </c>
      <c r="I786" s="20">
        <v>16.9488</v>
      </c>
      <c r="J786" s="20">
        <v>1011.32</v>
      </c>
      <c r="K786" s="19">
        <v>0.692645</v>
      </c>
      <c r="L786" s="20">
        <v>0.0416218</v>
      </c>
      <c r="M786" s="20">
        <v>536.313</v>
      </c>
      <c r="N786" s="19">
        <v>0.749178</v>
      </c>
      <c r="O786" s="20">
        <v>22.682</v>
      </c>
      <c r="P786" s="20">
        <v>999.123</v>
      </c>
      <c r="Q786" s="19">
        <v>0</v>
      </c>
      <c r="R786" s="20">
        <v>0</v>
      </c>
      <c r="S786" s="20">
        <v>52.1558</v>
      </c>
      <c r="T786" s="19">
        <v>0.96027</v>
      </c>
      <c r="U786" s="20">
        <v>0.559816</v>
      </c>
      <c r="V786" s="20">
        <v>114.467</v>
      </c>
      <c r="W786" s="19">
        <v>0.989872</v>
      </c>
      <c r="X786" s="20">
        <v>0.632979</v>
      </c>
      <c r="Y786" s="20">
        <v>45.5842</v>
      </c>
      <c r="Z786" s="19">
        <v>0.834952</v>
      </c>
      <c r="AA786" s="20">
        <v>3.63654</v>
      </c>
      <c r="AB786" s="20">
        <v>234.463</v>
      </c>
      <c r="AC786" s="19">
        <v>0</v>
      </c>
      <c r="AD786" s="20">
        <v>0</v>
      </c>
      <c r="AE786" s="20">
        <v>0</v>
      </c>
      <c r="AF786" s="19">
        <v>0</v>
      </c>
      <c r="AG786" s="20">
        <v>0</v>
      </c>
      <c r="AH786" s="20">
        <v>108.595</v>
      </c>
      <c r="AI786" s="19">
        <v>0</v>
      </c>
      <c r="AJ786" s="20">
        <v>0</v>
      </c>
      <c r="AK786" s="20">
        <v>0</v>
      </c>
      <c r="AL786" s="19">
        <v>0</v>
      </c>
      <c r="AM786" s="20">
        <v>0</v>
      </c>
      <c r="AN786" s="20">
        <v>0</v>
      </c>
      <c r="AO786" s="19">
        <v>0</v>
      </c>
      <c r="AP786" s="20">
        <v>0</v>
      </c>
      <c r="AQ786" s="20">
        <v>0</v>
      </c>
    </row>
    <row r="787" spans="1:4" ht="17.25">
      <c r="A787" s="10">
        <v>0.54305555555555596</v>
      </c>
      <c r="B787" s="19">
        <v>0.753067</v>
      </c>
      <c r="C787" s="20">
        <v>22.5641</v>
      </c>
      <c r="D787" s="20">
        <v>997.198</v>
      </c>
      <c r="E787" s="19">
        <v>0.88401</v>
      </c>
      <c r="F787" s="20">
        <v>27.0949</v>
      </c>
      <c r="G787" s="20">
        <v>1157.9</v>
      </c>
      <c r="H787" s="19">
        <v>0.894242</v>
      </c>
      <c r="I787" s="20">
        <v>16.8948</v>
      </c>
      <c r="J787" s="20">
        <v>1011.61</v>
      </c>
      <c r="K787" s="19">
        <v>0.695478</v>
      </c>
      <c r="L787" s="20">
        <v>0.041101</v>
      </c>
      <c r="M787" s="20">
        <v>536.314</v>
      </c>
      <c r="N787" s="19">
        <v>0.756417</v>
      </c>
      <c r="O787" s="20">
        <v>22.6269</v>
      </c>
      <c r="P787" s="20">
        <v>999.507</v>
      </c>
      <c r="Q787" s="19">
        <v>0</v>
      </c>
      <c r="R787" s="20">
        <v>0</v>
      </c>
      <c r="S787" s="20">
        <v>52.1558</v>
      </c>
      <c r="T787" s="19">
        <v>0.961685</v>
      </c>
      <c r="U787" s="20">
        <v>0.555193</v>
      </c>
      <c r="V787" s="20">
        <v>114.477</v>
      </c>
      <c r="W787" s="19">
        <v>0.989595</v>
      </c>
      <c r="X787" s="20">
        <v>0.628195</v>
      </c>
      <c r="Y787" s="20">
        <v>45.5945</v>
      </c>
      <c r="Z787" s="19">
        <v>0.838454</v>
      </c>
      <c r="AA787" s="20">
        <v>3.62155</v>
      </c>
      <c r="AB787" s="20">
        <v>234.523</v>
      </c>
      <c r="AC787" s="19">
        <v>0</v>
      </c>
      <c r="AD787" s="20">
        <v>0</v>
      </c>
      <c r="AE787" s="20">
        <v>0</v>
      </c>
      <c r="AF787" s="19">
        <v>0</v>
      </c>
      <c r="AG787" s="20">
        <v>0</v>
      </c>
      <c r="AH787" s="20">
        <v>108.595</v>
      </c>
      <c r="AI787" s="19">
        <v>0</v>
      </c>
      <c r="AJ787" s="20">
        <v>0</v>
      </c>
      <c r="AK787" s="20">
        <v>0</v>
      </c>
      <c r="AL787" s="19">
        <v>0</v>
      </c>
      <c r="AM787" s="20">
        <v>0</v>
      </c>
      <c r="AN787" s="20">
        <v>0</v>
      </c>
      <c r="AO787" s="19">
        <v>0</v>
      </c>
      <c r="AP787" s="20">
        <v>0</v>
      </c>
      <c r="AQ787" s="20">
        <v>0</v>
      </c>
    </row>
    <row r="788" spans="1:4" ht="17.25">
      <c r="A788" s="10">
        <v>0.54374999999999996</v>
      </c>
      <c r="B788" s="19">
        <v>0.755041</v>
      </c>
      <c r="C788" s="20">
        <v>22.5579</v>
      </c>
      <c r="D788" s="20">
        <v>997.58</v>
      </c>
      <c r="E788" s="19">
        <v>0.884681</v>
      </c>
      <c r="F788" s="20">
        <v>27.1141</v>
      </c>
      <c r="G788" s="20">
        <v>1158.36</v>
      </c>
      <c r="H788" s="19">
        <v>0.895013</v>
      </c>
      <c r="I788" s="20">
        <v>16.91</v>
      </c>
      <c r="J788" s="20">
        <v>1011.89</v>
      </c>
      <c r="K788" s="19">
        <v>0.695552</v>
      </c>
      <c r="L788" s="20">
        <v>0.0409195</v>
      </c>
      <c r="M788" s="20">
        <v>536.315</v>
      </c>
      <c r="N788" s="19">
        <v>0.759004</v>
      </c>
      <c r="O788" s="20">
        <v>22.6144</v>
      </c>
      <c r="P788" s="20">
        <v>999.878</v>
      </c>
      <c r="Q788" s="19">
        <v>0</v>
      </c>
      <c r="R788" s="20">
        <v>0</v>
      </c>
      <c r="S788" s="20">
        <v>52.1558</v>
      </c>
      <c r="T788" s="19">
        <v>0.961992</v>
      </c>
      <c r="U788" s="20">
        <v>0.553448</v>
      </c>
      <c r="V788" s="20">
        <v>114.486</v>
      </c>
      <c r="W788" s="19">
        <v>0.98956</v>
      </c>
      <c r="X788" s="20">
        <v>0.62785</v>
      </c>
      <c r="Y788" s="20">
        <v>45.605</v>
      </c>
      <c r="Z788" s="19">
        <v>0.839152</v>
      </c>
      <c r="AA788" s="20">
        <v>3.62273</v>
      </c>
      <c r="AB788" s="20">
        <v>234.586</v>
      </c>
      <c r="AC788" s="19">
        <v>0</v>
      </c>
      <c r="AD788" s="20">
        <v>0</v>
      </c>
      <c r="AE788" s="20">
        <v>0</v>
      </c>
      <c r="AF788" s="19">
        <v>0</v>
      </c>
      <c r="AG788" s="20">
        <v>0</v>
      </c>
      <c r="AH788" s="20">
        <v>108.596</v>
      </c>
      <c r="AI788" s="19">
        <v>0</v>
      </c>
      <c r="AJ788" s="20">
        <v>0</v>
      </c>
      <c r="AK788" s="20">
        <v>0</v>
      </c>
      <c r="AL788" s="19">
        <v>0</v>
      </c>
      <c r="AM788" s="20">
        <v>0</v>
      </c>
      <c r="AN788" s="20">
        <v>0</v>
      </c>
      <c r="AO788" s="19">
        <v>0</v>
      </c>
      <c r="AP788" s="20">
        <v>0</v>
      </c>
      <c r="AQ788" s="20">
        <v>0</v>
      </c>
    </row>
    <row r="789" spans="1:4" ht="17.25">
      <c r="A789" s="10">
        <v>0.54444444444444495</v>
      </c>
      <c r="B789" s="19">
        <v>0.754091</v>
      </c>
      <c r="C789" s="20">
        <v>22.562</v>
      </c>
      <c r="D789" s="20">
        <v>997.944</v>
      </c>
      <c r="E789" s="19">
        <v>0.884597</v>
      </c>
      <c r="F789" s="20">
        <v>27.0994</v>
      </c>
      <c r="G789" s="20">
        <v>1158.81</v>
      </c>
      <c r="H789" s="19">
        <v>0.894935</v>
      </c>
      <c r="I789" s="20">
        <v>16.8994</v>
      </c>
      <c r="J789" s="20">
        <v>1012.17</v>
      </c>
      <c r="K789" s="19">
        <v>0.695328</v>
      </c>
      <c r="L789" s="20">
        <v>0.0409187</v>
      </c>
      <c r="M789" s="20">
        <v>536.316</v>
      </c>
      <c r="N789" s="19">
        <v>0.758019</v>
      </c>
      <c r="O789" s="20">
        <v>22.6177</v>
      </c>
      <c r="P789" s="20">
        <v>1000.25</v>
      </c>
      <c r="Q789" s="19">
        <v>0</v>
      </c>
      <c r="R789" s="20">
        <v>0</v>
      </c>
      <c r="S789" s="20">
        <v>52.1558</v>
      </c>
      <c r="T789" s="19">
        <v>0.96434</v>
      </c>
      <c r="U789" s="20">
        <v>0.55203</v>
      </c>
      <c r="V789" s="20">
        <v>114.495</v>
      </c>
      <c r="W789" s="19">
        <v>0.989608</v>
      </c>
      <c r="X789" s="20">
        <v>0.627995</v>
      </c>
      <c r="Y789" s="20">
        <v>45.6156</v>
      </c>
      <c r="Z789" s="19">
        <v>0.837094</v>
      </c>
      <c r="AA789" s="20">
        <v>3.61228</v>
      </c>
      <c r="AB789" s="20">
        <v>234.645</v>
      </c>
      <c r="AC789" s="19">
        <v>0</v>
      </c>
      <c r="AD789" s="20">
        <v>0</v>
      </c>
      <c r="AE789" s="20">
        <v>0</v>
      </c>
      <c r="AF789" s="19">
        <v>0</v>
      </c>
      <c r="AG789" s="20">
        <v>0</v>
      </c>
      <c r="AH789" s="20">
        <v>108.596</v>
      </c>
      <c r="AI789" s="19">
        <v>0</v>
      </c>
      <c r="AJ789" s="20">
        <v>0</v>
      </c>
      <c r="AK789" s="20">
        <v>0</v>
      </c>
      <c r="AL789" s="19">
        <v>0</v>
      </c>
      <c r="AM789" s="20">
        <v>0</v>
      </c>
      <c r="AN789" s="20">
        <v>0</v>
      </c>
      <c r="AO789" s="19">
        <v>0</v>
      </c>
      <c r="AP789" s="20">
        <v>0</v>
      </c>
      <c r="AQ789" s="20">
        <v>0</v>
      </c>
    </row>
    <row r="790" spans="1:4" ht="17.25">
      <c r="A790" s="10">
        <v>0.54513888888888895</v>
      </c>
      <c r="B790" s="19">
        <v>0.752569</v>
      </c>
      <c r="C790" s="20">
        <v>22.5587</v>
      </c>
      <c r="D790" s="20">
        <v>998.326</v>
      </c>
      <c r="E790" s="19">
        <v>0.883249</v>
      </c>
      <c r="F790" s="20">
        <v>27.0555</v>
      </c>
      <c r="G790" s="20">
        <v>1159.26</v>
      </c>
      <c r="H790" s="19">
        <v>0.893971</v>
      </c>
      <c r="I790" s="20">
        <v>16.9019</v>
      </c>
      <c r="J790" s="20">
        <v>1012.46</v>
      </c>
      <c r="K790" s="19">
        <v>0.693623</v>
      </c>
      <c r="L790" s="20">
        <v>0.0409804</v>
      </c>
      <c r="M790" s="20">
        <v>536.316</v>
      </c>
      <c r="N790" s="19">
        <v>0.756431</v>
      </c>
      <c r="O790" s="20">
        <v>22.6081</v>
      </c>
      <c r="P790" s="20">
        <v>1000.63</v>
      </c>
      <c r="Q790" s="19">
        <v>0</v>
      </c>
      <c r="R790" s="20">
        <v>0</v>
      </c>
      <c r="S790" s="20">
        <v>52.1558</v>
      </c>
      <c r="T790" s="19">
        <v>0.961806</v>
      </c>
      <c r="U790" s="20">
        <v>0.552365</v>
      </c>
      <c r="V790" s="20">
        <v>114.504</v>
      </c>
      <c r="W790" s="19">
        <v>0.989521</v>
      </c>
      <c r="X790" s="20">
        <v>0.628735</v>
      </c>
      <c r="Y790" s="20">
        <v>45.6259</v>
      </c>
      <c r="Z790" s="19">
        <v>0.836729</v>
      </c>
      <c r="AA790" s="20">
        <v>3.60363</v>
      </c>
      <c r="AB790" s="20">
        <v>234.704</v>
      </c>
      <c r="AC790" s="19">
        <v>0</v>
      </c>
      <c r="AD790" s="20">
        <v>0</v>
      </c>
      <c r="AE790" s="20">
        <v>0</v>
      </c>
      <c r="AF790" s="19">
        <v>0</v>
      </c>
      <c r="AG790" s="20">
        <v>0</v>
      </c>
      <c r="AH790" s="20">
        <v>108.596</v>
      </c>
      <c r="AI790" s="19">
        <v>0</v>
      </c>
      <c r="AJ790" s="20">
        <v>0</v>
      </c>
      <c r="AK790" s="20">
        <v>0</v>
      </c>
      <c r="AL790" s="19">
        <v>0</v>
      </c>
      <c r="AM790" s="20">
        <v>0</v>
      </c>
      <c r="AN790" s="20">
        <v>0</v>
      </c>
      <c r="AO790" s="19">
        <v>0</v>
      </c>
      <c r="AP790" s="20">
        <v>0</v>
      </c>
      <c r="AQ790" s="20">
        <v>0</v>
      </c>
    </row>
    <row r="791" spans="1:4" ht="17.25">
      <c r="A791" s="10">
        <v>0.54583333333333295</v>
      </c>
      <c r="B791" s="19">
        <v>0.753535</v>
      </c>
      <c r="C791" s="20">
        <v>22.5664</v>
      </c>
      <c r="D791" s="20">
        <v>998.696</v>
      </c>
      <c r="E791" s="19">
        <v>0.883464</v>
      </c>
      <c r="F791" s="20">
        <v>27.0165</v>
      </c>
      <c r="G791" s="20">
        <v>1159.71</v>
      </c>
      <c r="H791" s="19">
        <v>0.894003</v>
      </c>
      <c r="I791" s="20">
        <v>16.8749</v>
      </c>
      <c r="J791" s="20">
        <v>1012.73</v>
      </c>
      <c r="K791" s="19">
        <v>0.694187</v>
      </c>
      <c r="L791" s="20">
        <v>0.0409092</v>
      </c>
      <c r="M791" s="20">
        <v>536.317</v>
      </c>
      <c r="N791" s="19">
        <v>0.757213</v>
      </c>
      <c r="O791" s="20">
        <v>22.6209</v>
      </c>
      <c r="P791" s="20">
        <v>1001.02</v>
      </c>
      <c r="Q791" s="19">
        <v>0</v>
      </c>
      <c r="R791" s="20">
        <v>0</v>
      </c>
      <c r="S791" s="20">
        <v>52.1558</v>
      </c>
      <c r="T791" s="19">
        <v>0.960614</v>
      </c>
      <c r="U791" s="20">
        <v>0.551123</v>
      </c>
      <c r="V791" s="20">
        <v>114.513</v>
      </c>
      <c r="W791" s="19">
        <v>0.989512</v>
      </c>
      <c r="X791" s="20">
        <v>0.628295</v>
      </c>
      <c r="Y791" s="20">
        <v>45.6364</v>
      </c>
      <c r="Z791" s="19">
        <v>0.837136</v>
      </c>
      <c r="AA791" s="20">
        <v>3.61973</v>
      </c>
      <c r="AB791" s="20">
        <v>234.768</v>
      </c>
      <c r="AC791" s="19">
        <v>0</v>
      </c>
      <c r="AD791" s="20">
        <v>0</v>
      </c>
      <c r="AE791" s="20">
        <v>0</v>
      </c>
      <c r="AF791" s="19">
        <v>0</v>
      </c>
      <c r="AG791" s="20">
        <v>0</v>
      </c>
      <c r="AH791" s="20">
        <v>108.596</v>
      </c>
      <c r="AI791" s="19">
        <v>0</v>
      </c>
      <c r="AJ791" s="20">
        <v>0</v>
      </c>
      <c r="AK791" s="20">
        <v>0</v>
      </c>
      <c r="AL791" s="19">
        <v>0</v>
      </c>
      <c r="AM791" s="20">
        <v>0</v>
      </c>
      <c r="AN791" s="20">
        <v>0</v>
      </c>
      <c r="AO791" s="19">
        <v>0</v>
      </c>
      <c r="AP791" s="20">
        <v>0</v>
      </c>
      <c r="AQ791" s="20">
        <v>0</v>
      </c>
    </row>
    <row r="792" spans="1:4" ht="17.25">
      <c r="A792" s="10">
        <v>0.54652777777777795</v>
      </c>
      <c r="B792" s="19">
        <v>0.75362</v>
      </c>
      <c r="C792" s="20">
        <v>22.7013</v>
      </c>
      <c r="D792" s="20">
        <v>999.08</v>
      </c>
      <c r="E792" s="19">
        <v>0.883232</v>
      </c>
      <c r="F792" s="20">
        <v>27.0369</v>
      </c>
      <c r="G792" s="20">
        <v>1160.16</v>
      </c>
      <c r="H792" s="19">
        <v>0.893795</v>
      </c>
      <c r="I792" s="20">
        <v>16.8847</v>
      </c>
      <c r="J792" s="20">
        <v>1013.01</v>
      </c>
      <c r="K792" s="19">
        <v>0.69477</v>
      </c>
      <c r="L792" s="20">
        <v>0.0411042</v>
      </c>
      <c r="M792" s="20">
        <v>536.318</v>
      </c>
      <c r="N792" s="19">
        <v>0.756996</v>
      </c>
      <c r="O792" s="20">
        <v>22.7553</v>
      </c>
      <c r="P792" s="20">
        <v>1001.38</v>
      </c>
      <c r="Q792" s="19">
        <v>0</v>
      </c>
      <c r="R792" s="20">
        <v>0</v>
      </c>
      <c r="S792" s="20">
        <v>52.1558</v>
      </c>
      <c r="T792" s="19">
        <v>0.961876</v>
      </c>
      <c r="U792" s="20">
        <v>0.5498</v>
      </c>
      <c r="V792" s="20">
        <v>114.523</v>
      </c>
      <c r="W792" s="19">
        <v>0.989628</v>
      </c>
      <c r="X792" s="20">
        <v>0.62807</v>
      </c>
      <c r="Y792" s="20">
        <v>45.6469</v>
      </c>
      <c r="Z792" s="19">
        <v>0.836554</v>
      </c>
      <c r="AA792" s="20">
        <v>3.6171</v>
      </c>
      <c r="AB792" s="20">
        <v>234.827</v>
      </c>
      <c r="AC792" s="19">
        <v>0</v>
      </c>
      <c r="AD792" s="20">
        <v>0</v>
      </c>
      <c r="AE792" s="20">
        <v>0</v>
      </c>
      <c r="AF792" s="19">
        <v>0</v>
      </c>
      <c r="AG792" s="20">
        <v>0</v>
      </c>
      <c r="AH792" s="20">
        <v>108.596</v>
      </c>
      <c r="AI792" s="19">
        <v>0</v>
      </c>
      <c r="AJ792" s="20">
        <v>0</v>
      </c>
      <c r="AK792" s="20">
        <v>0</v>
      </c>
      <c r="AL792" s="19">
        <v>0</v>
      </c>
      <c r="AM792" s="20">
        <v>0</v>
      </c>
      <c r="AN792" s="20">
        <v>0</v>
      </c>
      <c r="AO792" s="19">
        <v>0</v>
      </c>
      <c r="AP792" s="20">
        <v>0</v>
      </c>
      <c r="AQ792" s="20">
        <v>0</v>
      </c>
    </row>
    <row r="793" spans="1:4" ht="17.25">
      <c r="A793" s="10">
        <v>0.54722222222222205</v>
      </c>
      <c r="B793" s="19">
        <v>0.757269</v>
      </c>
      <c r="C793" s="20">
        <v>22.7629</v>
      </c>
      <c r="D793" s="20">
        <v>999.465</v>
      </c>
      <c r="E793" s="19">
        <v>0.884389</v>
      </c>
      <c r="F793" s="20">
        <v>27.0072</v>
      </c>
      <c r="G793" s="20">
        <v>1160.62</v>
      </c>
      <c r="H793" s="19">
        <v>0.895033</v>
      </c>
      <c r="I793" s="20">
        <v>16.8781</v>
      </c>
      <c r="J793" s="20">
        <v>1013.29</v>
      </c>
      <c r="K793" s="19">
        <v>0.695764</v>
      </c>
      <c r="L793" s="20">
        <v>0.0408057</v>
      </c>
      <c r="M793" s="20">
        <v>536.318</v>
      </c>
      <c r="N793" s="19">
        <v>0.761606</v>
      </c>
      <c r="O793" s="20">
        <v>22.8027</v>
      </c>
      <c r="P793" s="20">
        <v>1001.77</v>
      </c>
      <c r="Q793" s="19">
        <v>0</v>
      </c>
      <c r="R793" s="20">
        <v>0</v>
      </c>
      <c r="S793" s="20">
        <v>52.1558</v>
      </c>
      <c r="T793" s="19">
        <v>0.961753</v>
      </c>
      <c r="U793" s="20">
        <v>0.547954</v>
      </c>
      <c r="V793" s="20">
        <v>114.532</v>
      </c>
      <c r="W793" s="19">
        <v>0.989499</v>
      </c>
      <c r="X793" s="20">
        <v>0.62624</v>
      </c>
      <c r="Y793" s="20">
        <v>45.6573</v>
      </c>
      <c r="Z793" s="19">
        <v>0.83796</v>
      </c>
      <c r="AA793" s="20">
        <v>3.62291</v>
      </c>
      <c r="AB793" s="20">
        <v>234.886</v>
      </c>
      <c r="AC793" s="19">
        <v>0</v>
      </c>
      <c r="AD793" s="20">
        <v>0</v>
      </c>
      <c r="AE793" s="20">
        <v>0</v>
      </c>
      <c r="AF793" s="19">
        <v>0.786339</v>
      </c>
      <c r="AG793" s="20">
        <v>0.0049018</v>
      </c>
      <c r="AH793" s="20">
        <v>108.596</v>
      </c>
      <c r="AI793" s="19">
        <v>0</v>
      </c>
      <c r="AJ793" s="20">
        <v>0</v>
      </c>
      <c r="AK793" s="20">
        <v>0</v>
      </c>
      <c r="AL793" s="19">
        <v>0</v>
      </c>
      <c r="AM793" s="20">
        <v>0</v>
      </c>
      <c r="AN793" s="20">
        <v>0</v>
      </c>
      <c r="AO793" s="19">
        <v>0</v>
      </c>
      <c r="AP793" s="20">
        <v>0</v>
      </c>
      <c r="AQ793" s="20">
        <v>0</v>
      </c>
    </row>
    <row r="794" spans="1:4" ht="17.25">
      <c r="A794" s="10">
        <v>0.54791666666666705</v>
      </c>
      <c r="B794" s="19">
        <v>0.758155</v>
      </c>
      <c r="C794" s="20">
        <v>22.849</v>
      </c>
      <c r="D794" s="20">
        <v>999.833</v>
      </c>
      <c r="E794" s="19">
        <v>0.884464</v>
      </c>
      <c r="F794" s="20">
        <v>27.0428</v>
      </c>
      <c r="G794" s="20">
        <v>1161.06</v>
      </c>
      <c r="H794" s="19">
        <v>0.89474</v>
      </c>
      <c r="I794" s="20">
        <v>16.8676</v>
      </c>
      <c r="J794" s="20">
        <v>1013.58</v>
      </c>
      <c r="K794" s="19">
        <v>0.694989</v>
      </c>
      <c r="L794" s="20">
        <v>0.0408335</v>
      </c>
      <c r="M794" s="20">
        <v>536.319</v>
      </c>
      <c r="N794" s="19">
        <v>0.76235</v>
      </c>
      <c r="O794" s="20">
        <v>22.9162</v>
      </c>
      <c r="P794" s="20">
        <v>1002.15</v>
      </c>
      <c r="Q794" s="19">
        <v>0</v>
      </c>
      <c r="R794" s="20">
        <v>0</v>
      </c>
      <c r="S794" s="20">
        <v>52.1558</v>
      </c>
      <c r="T794" s="19">
        <v>0.96199</v>
      </c>
      <c r="U794" s="20">
        <v>0.547629</v>
      </c>
      <c r="V794" s="20">
        <v>114.541</v>
      </c>
      <c r="W794" s="19">
        <v>0.989604</v>
      </c>
      <c r="X794" s="20">
        <v>0.626613</v>
      </c>
      <c r="Y794" s="20">
        <v>45.6678</v>
      </c>
      <c r="Z794" s="19">
        <v>0.834322</v>
      </c>
      <c r="AA794" s="20">
        <v>3.63899</v>
      </c>
      <c r="AB794" s="20">
        <v>234.947</v>
      </c>
      <c r="AC794" s="19">
        <v>0</v>
      </c>
      <c r="AD794" s="20">
        <v>0</v>
      </c>
      <c r="AE794" s="20">
        <v>0</v>
      </c>
      <c r="AF794" s="19">
        <v>0.860651</v>
      </c>
      <c r="AG794" s="20">
        <v>0.0144857</v>
      </c>
      <c r="AH794" s="20">
        <v>108.596</v>
      </c>
      <c r="AI794" s="19">
        <v>0</v>
      </c>
      <c r="AJ794" s="20">
        <v>0</v>
      </c>
      <c r="AK794" s="20">
        <v>0</v>
      </c>
      <c r="AL794" s="19">
        <v>0</v>
      </c>
      <c r="AM794" s="20">
        <v>0</v>
      </c>
      <c r="AN794" s="20">
        <v>0</v>
      </c>
      <c r="AO794" s="19">
        <v>0</v>
      </c>
      <c r="AP794" s="20">
        <v>0</v>
      </c>
      <c r="AQ794" s="20">
        <v>0</v>
      </c>
    </row>
    <row r="795" spans="1:4" ht="17.25">
      <c r="A795" s="10">
        <v>0.54861111111111105</v>
      </c>
      <c r="B795" s="19">
        <v>0.76233</v>
      </c>
      <c r="C795" s="20">
        <v>22.9207</v>
      </c>
      <c r="D795" s="20">
        <v>1000.22</v>
      </c>
      <c r="E795" s="19">
        <v>0.885689</v>
      </c>
      <c r="F795" s="20">
        <v>27.0125</v>
      </c>
      <c r="G795" s="20">
        <v>1161.52</v>
      </c>
      <c r="H795" s="19">
        <v>0.895669</v>
      </c>
      <c r="I795" s="20">
        <v>16.8519</v>
      </c>
      <c r="J795" s="20">
        <v>1013.86</v>
      </c>
      <c r="K795" s="19">
        <v>0.696508</v>
      </c>
      <c r="L795" s="20">
        <v>0.0407127</v>
      </c>
      <c r="M795" s="20">
        <v>536.32</v>
      </c>
      <c r="N795" s="19">
        <v>0.766255</v>
      </c>
      <c r="O795" s="20">
        <v>22.9733</v>
      </c>
      <c r="P795" s="20">
        <v>1002.53</v>
      </c>
      <c r="Q795" s="19">
        <v>0</v>
      </c>
      <c r="R795" s="20">
        <v>0</v>
      </c>
      <c r="S795" s="20">
        <v>52.1558</v>
      </c>
      <c r="T795" s="19">
        <v>0.962256</v>
      </c>
      <c r="U795" s="20">
        <v>0.544792</v>
      </c>
      <c r="V795" s="20">
        <v>114.55</v>
      </c>
      <c r="W795" s="19">
        <v>0.989314</v>
      </c>
      <c r="X795" s="20">
        <v>0.62341</v>
      </c>
      <c r="Y795" s="20">
        <v>45.6782</v>
      </c>
      <c r="Z795" s="19">
        <v>0.842841</v>
      </c>
      <c r="AA795" s="20">
        <v>3.63892</v>
      </c>
      <c r="AB795" s="20">
        <v>235.006</v>
      </c>
      <c r="AC795" s="19">
        <v>0</v>
      </c>
      <c r="AD795" s="20">
        <v>0</v>
      </c>
      <c r="AE795" s="20">
        <v>0</v>
      </c>
      <c r="AF795" s="19">
        <v>0.902552</v>
      </c>
      <c r="AG795" s="20">
        <v>6.2951</v>
      </c>
      <c r="AH795" s="20">
        <v>108.68</v>
      </c>
      <c r="AI795" s="19">
        <v>0</v>
      </c>
      <c r="AJ795" s="20">
        <v>0</v>
      </c>
      <c r="AK795" s="20">
        <v>0</v>
      </c>
      <c r="AL795" s="19">
        <v>0</v>
      </c>
      <c r="AM795" s="20">
        <v>0</v>
      </c>
      <c r="AN795" s="20">
        <v>0</v>
      </c>
      <c r="AO795" s="19">
        <v>0</v>
      </c>
      <c r="AP795" s="20">
        <v>0</v>
      </c>
      <c r="AQ795" s="20">
        <v>0</v>
      </c>
    </row>
    <row r="796" spans="1:4" ht="17.25">
      <c r="A796" s="10">
        <v>0.54930555555555605</v>
      </c>
      <c r="B796" s="19">
        <v>0.761958</v>
      </c>
      <c r="C796" s="20">
        <v>23.0244</v>
      </c>
      <c r="D796" s="20">
        <v>1000.6</v>
      </c>
      <c r="E796" s="19">
        <v>0.884861</v>
      </c>
      <c r="F796" s="20">
        <v>27.0468</v>
      </c>
      <c r="G796" s="20">
        <v>1161.96</v>
      </c>
      <c r="H796" s="19">
        <v>0.895216</v>
      </c>
      <c r="I796" s="20">
        <v>16.889</v>
      </c>
      <c r="J796" s="20">
        <v>1014.14</v>
      </c>
      <c r="K796" s="19">
        <v>0.694802</v>
      </c>
      <c r="L796" s="20">
        <v>0.0407433</v>
      </c>
      <c r="M796" s="20">
        <v>536.32</v>
      </c>
      <c r="N796" s="19">
        <v>0.765896</v>
      </c>
      <c r="O796" s="20">
        <v>23.071</v>
      </c>
      <c r="P796" s="20">
        <v>1002.91</v>
      </c>
      <c r="Q796" s="19">
        <v>0</v>
      </c>
      <c r="R796" s="20">
        <v>0</v>
      </c>
      <c r="S796" s="20">
        <v>52.1558</v>
      </c>
      <c r="T796" s="19">
        <v>0.961812</v>
      </c>
      <c r="U796" s="20">
        <v>0.545554</v>
      </c>
      <c r="V796" s="20">
        <v>114.559</v>
      </c>
      <c r="W796" s="19">
        <v>0.989413</v>
      </c>
      <c r="X796" s="20">
        <v>0.625619</v>
      </c>
      <c r="Y796" s="20">
        <v>45.6886</v>
      </c>
      <c r="Z796" s="19">
        <v>0.842201</v>
      </c>
      <c r="AA796" s="20">
        <v>3.64557</v>
      </c>
      <c r="AB796" s="20">
        <v>235.067</v>
      </c>
      <c r="AC796" s="19">
        <v>0</v>
      </c>
      <c r="AD796" s="20">
        <v>0</v>
      </c>
      <c r="AE796" s="20">
        <v>0</v>
      </c>
      <c r="AF796" s="19">
        <v>0.901189</v>
      </c>
      <c r="AG796" s="20">
        <v>6.22155</v>
      </c>
      <c r="AH796" s="20">
        <v>108.777</v>
      </c>
      <c r="AI796" s="19">
        <v>0</v>
      </c>
      <c r="AJ796" s="20">
        <v>0</v>
      </c>
      <c r="AK796" s="20">
        <v>0</v>
      </c>
      <c r="AL796" s="19">
        <v>0</v>
      </c>
      <c r="AM796" s="20">
        <v>0</v>
      </c>
      <c r="AN796" s="20">
        <v>0</v>
      </c>
      <c r="AO796" s="19">
        <v>0</v>
      </c>
      <c r="AP796" s="20">
        <v>0</v>
      </c>
      <c r="AQ796" s="20">
        <v>0</v>
      </c>
    </row>
    <row r="797" spans="1:4" ht="17.25">
      <c r="A797" s="10">
        <v>0.55000000000000004</v>
      </c>
      <c r="B797" s="19">
        <v>0.763035</v>
      </c>
      <c r="C797" s="20">
        <v>23.1143</v>
      </c>
      <c r="D797" s="20">
        <v>1000.99</v>
      </c>
      <c r="E797" s="19">
        <v>0.884827</v>
      </c>
      <c r="F797" s="20">
        <v>27.0186</v>
      </c>
      <c r="G797" s="20">
        <v>1162.42</v>
      </c>
      <c r="H797" s="19">
        <v>0.895284</v>
      </c>
      <c r="I797" s="20">
        <v>16.8877</v>
      </c>
      <c r="J797" s="20">
        <v>1014.42</v>
      </c>
      <c r="K797" s="19">
        <v>0.696471</v>
      </c>
      <c r="L797" s="20">
        <v>0.0408959</v>
      </c>
      <c r="M797" s="20">
        <v>536.321</v>
      </c>
      <c r="N797" s="19">
        <v>0.766529</v>
      </c>
      <c r="O797" s="20">
        <v>23.1624</v>
      </c>
      <c r="P797" s="20">
        <v>1003.3</v>
      </c>
      <c r="Q797" s="19">
        <v>0</v>
      </c>
      <c r="R797" s="20">
        <v>0</v>
      </c>
      <c r="S797" s="20">
        <v>52.1558</v>
      </c>
      <c r="T797" s="19">
        <v>0.961667</v>
      </c>
      <c r="U797" s="20">
        <v>0.545146</v>
      </c>
      <c r="V797" s="20">
        <v>114.568</v>
      </c>
      <c r="W797" s="19">
        <v>0.989413</v>
      </c>
      <c r="X797" s="20">
        <v>0.626706</v>
      </c>
      <c r="Y797" s="20">
        <v>45.6992</v>
      </c>
      <c r="Z797" s="19">
        <v>0.844382</v>
      </c>
      <c r="AA797" s="20">
        <v>3.6445</v>
      </c>
      <c r="AB797" s="20">
        <v>235.13</v>
      </c>
      <c r="AC797" s="19">
        <v>0</v>
      </c>
      <c r="AD797" s="20">
        <v>0</v>
      </c>
      <c r="AE797" s="20">
        <v>0</v>
      </c>
      <c r="AF797" s="19">
        <v>0.900908</v>
      </c>
      <c r="AG797" s="20">
        <v>6.14486</v>
      </c>
      <c r="AH797" s="20">
        <v>108.885</v>
      </c>
      <c r="AI797" s="19">
        <v>0</v>
      </c>
      <c r="AJ797" s="20">
        <v>0</v>
      </c>
      <c r="AK797" s="20">
        <v>0</v>
      </c>
      <c r="AL797" s="19">
        <v>0</v>
      </c>
      <c r="AM797" s="20">
        <v>0</v>
      </c>
      <c r="AN797" s="20">
        <v>0</v>
      </c>
      <c r="AO797" s="19">
        <v>0</v>
      </c>
      <c r="AP797" s="20">
        <v>0</v>
      </c>
      <c r="AQ797" s="20">
        <v>0</v>
      </c>
    </row>
    <row r="798" spans="1:4" ht="17.25">
      <c r="A798" s="10">
        <v>0.55069444444444404</v>
      </c>
      <c r="B798" s="19">
        <v>0.763572</v>
      </c>
      <c r="C798" s="20">
        <v>23.15</v>
      </c>
      <c r="D798" s="20">
        <v>1001.38</v>
      </c>
      <c r="E798" s="19">
        <v>0.885133</v>
      </c>
      <c r="F798" s="20">
        <v>27.0389</v>
      </c>
      <c r="G798" s="20">
        <v>1162.87</v>
      </c>
      <c r="H798" s="19">
        <v>0.89507</v>
      </c>
      <c r="I798" s="20">
        <v>16.854</v>
      </c>
      <c r="J798" s="20">
        <v>1014.7</v>
      </c>
      <c r="K798" s="19">
        <v>0.696107</v>
      </c>
      <c r="L798" s="20">
        <v>0.0408102</v>
      </c>
      <c r="M798" s="20">
        <v>536.322</v>
      </c>
      <c r="N798" s="19">
        <v>0.767408</v>
      </c>
      <c r="O798" s="20">
        <v>23.2014</v>
      </c>
      <c r="P798" s="20">
        <v>1003.69</v>
      </c>
      <c r="Q798" s="19">
        <v>0</v>
      </c>
      <c r="R798" s="20">
        <v>0</v>
      </c>
      <c r="S798" s="20">
        <v>52.1558</v>
      </c>
      <c r="T798" s="19">
        <v>0.962393</v>
      </c>
      <c r="U798" s="20">
        <v>0.543511</v>
      </c>
      <c r="V798" s="20">
        <v>114.577</v>
      </c>
      <c r="W798" s="19">
        <v>0.989386</v>
      </c>
      <c r="X798" s="20">
        <v>0.624803</v>
      </c>
      <c r="Y798" s="20">
        <v>45.7096</v>
      </c>
      <c r="Z798" s="19">
        <v>0.844472</v>
      </c>
      <c r="AA798" s="20">
        <v>3.64074</v>
      </c>
      <c r="AB798" s="20">
        <v>235.19</v>
      </c>
      <c r="AC798" s="19">
        <v>0</v>
      </c>
      <c r="AD798" s="20">
        <v>0</v>
      </c>
      <c r="AE798" s="20">
        <v>0</v>
      </c>
      <c r="AF798" s="19">
        <v>0.901049</v>
      </c>
      <c r="AG798" s="20">
        <v>6.13499</v>
      </c>
      <c r="AH798" s="20">
        <v>108.986</v>
      </c>
      <c r="AI798" s="19">
        <v>0</v>
      </c>
      <c r="AJ798" s="20">
        <v>0</v>
      </c>
      <c r="AK798" s="20">
        <v>0</v>
      </c>
      <c r="AL798" s="19">
        <v>0</v>
      </c>
      <c r="AM798" s="20">
        <v>0</v>
      </c>
      <c r="AN798" s="20">
        <v>0</v>
      </c>
      <c r="AO798" s="19">
        <v>0</v>
      </c>
      <c r="AP798" s="20">
        <v>0</v>
      </c>
      <c r="AQ798" s="20">
        <v>0</v>
      </c>
    </row>
    <row r="799" spans="1:4" ht="17.25">
      <c r="A799" s="10">
        <v>0.55138888888888904</v>
      </c>
      <c r="B799" s="19">
        <v>0.766159</v>
      </c>
      <c r="C799" s="20">
        <v>23.2088</v>
      </c>
      <c r="D799" s="20">
        <v>1001.76</v>
      </c>
      <c r="E799" s="19">
        <v>0.88577</v>
      </c>
      <c r="F799" s="20">
        <v>27.0359</v>
      </c>
      <c r="G799" s="20">
        <v>1163.31</v>
      </c>
      <c r="H799" s="19">
        <v>0.895862</v>
      </c>
      <c r="I799" s="20">
        <v>16.85</v>
      </c>
      <c r="J799" s="20">
        <v>1014.98</v>
      </c>
      <c r="K799" s="19">
        <v>0.690445</v>
      </c>
      <c r="L799" s="20">
        <v>0.0402281</v>
      </c>
      <c r="M799" s="20">
        <v>536.322</v>
      </c>
      <c r="N799" s="19">
        <v>0.770705</v>
      </c>
      <c r="O799" s="20">
        <v>23.2402</v>
      </c>
      <c r="P799" s="20">
        <v>1004.07</v>
      </c>
      <c r="Q799" s="19">
        <v>0</v>
      </c>
      <c r="R799" s="20">
        <v>0</v>
      </c>
      <c r="S799" s="20">
        <v>52.1558</v>
      </c>
      <c r="T799" s="19">
        <v>0.963053</v>
      </c>
      <c r="U799" s="20">
        <v>0.539643</v>
      </c>
      <c r="V799" s="20">
        <v>114.586</v>
      </c>
      <c r="W799" s="19">
        <v>0.989402</v>
      </c>
      <c r="X799" s="20">
        <v>0.624854</v>
      </c>
      <c r="Y799" s="20">
        <v>45.7201</v>
      </c>
      <c r="Z799" s="19">
        <v>0.845724</v>
      </c>
      <c r="AA799" s="20">
        <v>3.66586</v>
      </c>
      <c r="AB799" s="20">
        <v>235.25</v>
      </c>
      <c r="AC799" s="19">
        <v>0</v>
      </c>
      <c r="AD799" s="20">
        <v>0</v>
      </c>
      <c r="AE799" s="20">
        <v>0</v>
      </c>
      <c r="AF799" s="19">
        <v>0.900617</v>
      </c>
      <c r="AG799" s="20">
        <v>6.08795</v>
      </c>
      <c r="AH799" s="20">
        <v>109.086</v>
      </c>
      <c r="AI799" s="19">
        <v>0</v>
      </c>
      <c r="AJ799" s="20">
        <v>0</v>
      </c>
      <c r="AK799" s="20">
        <v>0</v>
      </c>
      <c r="AL799" s="19">
        <v>0</v>
      </c>
      <c r="AM799" s="20">
        <v>0</v>
      </c>
      <c r="AN799" s="20">
        <v>0</v>
      </c>
      <c r="AO799" s="19">
        <v>0</v>
      </c>
      <c r="AP799" s="20">
        <v>0</v>
      </c>
      <c r="AQ799" s="20">
        <v>0</v>
      </c>
    </row>
    <row r="800" spans="1:4" ht="17.25">
      <c r="A800" s="10">
        <v>0.55208333333333304</v>
      </c>
      <c r="B800" s="19">
        <v>0.769443</v>
      </c>
      <c r="C800" s="20">
        <v>23.2603</v>
      </c>
      <c r="D800" s="20">
        <v>1002.14</v>
      </c>
      <c r="E800" s="19">
        <v>0.886754</v>
      </c>
      <c r="F800" s="20">
        <v>27.0051</v>
      </c>
      <c r="G800" s="20">
        <v>1163.75</v>
      </c>
      <c r="H800" s="19">
        <v>0.896372</v>
      </c>
      <c r="I800" s="20">
        <v>16.8444</v>
      </c>
      <c r="J800" s="20">
        <v>1015.26</v>
      </c>
      <c r="K800" s="19">
        <v>0.691329</v>
      </c>
      <c r="L800" s="20">
        <v>0.0401393</v>
      </c>
      <c r="M800" s="20">
        <v>536.323</v>
      </c>
      <c r="N800" s="19">
        <v>0.773115</v>
      </c>
      <c r="O800" s="20">
        <v>23.3235</v>
      </c>
      <c r="P800" s="20">
        <v>1004.46</v>
      </c>
      <c r="Q800" s="19">
        <v>0</v>
      </c>
      <c r="R800" s="20">
        <v>0</v>
      </c>
      <c r="S800" s="20">
        <v>52.1558</v>
      </c>
      <c r="T800" s="19">
        <v>0.962882</v>
      </c>
      <c r="U800" s="20">
        <v>0.538276</v>
      </c>
      <c r="V800" s="20">
        <v>114.595</v>
      </c>
      <c r="W800" s="19">
        <v>0.989368</v>
      </c>
      <c r="X800" s="20">
        <v>0.624272</v>
      </c>
      <c r="Y800" s="20">
        <v>45.7303</v>
      </c>
      <c r="Z800" s="19">
        <v>0.846752</v>
      </c>
      <c r="AA800" s="20">
        <v>3.64124</v>
      </c>
      <c r="AB800" s="20">
        <v>235.31</v>
      </c>
      <c r="AC800" s="19">
        <v>0</v>
      </c>
      <c r="AD800" s="20">
        <v>0</v>
      </c>
      <c r="AE800" s="20">
        <v>0</v>
      </c>
      <c r="AF800" s="19">
        <v>0.901336</v>
      </c>
      <c r="AG800" s="20">
        <v>6.05431</v>
      </c>
      <c r="AH800" s="20">
        <v>109.193</v>
      </c>
      <c r="AI800" s="19">
        <v>0</v>
      </c>
      <c r="AJ800" s="20">
        <v>0</v>
      </c>
      <c r="AK800" s="20">
        <v>0</v>
      </c>
      <c r="AL800" s="19">
        <v>0</v>
      </c>
      <c r="AM800" s="20">
        <v>0</v>
      </c>
      <c r="AN800" s="20">
        <v>0</v>
      </c>
      <c r="AO800" s="19">
        <v>0</v>
      </c>
      <c r="AP800" s="20">
        <v>0</v>
      </c>
      <c r="AQ800" s="20">
        <v>0</v>
      </c>
    </row>
    <row r="801" spans="1:4" ht="17.25">
      <c r="A801" s="10">
        <v>0.55277777777777803</v>
      </c>
      <c r="B801" s="19">
        <v>0.771027</v>
      </c>
      <c r="C801" s="20">
        <v>23.403</v>
      </c>
      <c r="D801" s="20">
        <v>1002.53</v>
      </c>
      <c r="E801" s="19">
        <v>0.88779</v>
      </c>
      <c r="F801" s="20">
        <v>27.0231</v>
      </c>
      <c r="G801" s="20">
        <v>1164.21</v>
      </c>
      <c r="H801" s="19">
        <v>0.897332</v>
      </c>
      <c r="I801" s="20">
        <v>16.8684</v>
      </c>
      <c r="J801" s="20">
        <v>1015.54</v>
      </c>
      <c r="K801" s="19">
        <v>0.691131</v>
      </c>
      <c r="L801" s="20">
        <v>0.0400098</v>
      </c>
      <c r="M801" s="20">
        <v>536.324</v>
      </c>
      <c r="N801" s="19">
        <v>0.776665</v>
      </c>
      <c r="O801" s="20">
        <v>23.4527</v>
      </c>
      <c r="P801" s="20">
        <v>1004.86</v>
      </c>
      <c r="Q801" s="19">
        <v>0</v>
      </c>
      <c r="R801" s="20">
        <v>0</v>
      </c>
      <c r="S801" s="20">
        <v>52.1558</v>
      </c>
      <c r="T801" s="19">
        <v>0.963788</v>
      </c>
      <c r="U801" s="20">
        <v>0.538096</v>
      </c>
      <c r="V801" s="20">
        <v>114.604</v>
      </c>
      <c r="W801" s="19">
        <v>0.989237</v>
      </c>
      <c r="X801" s="20">
        <v>0.621726</v>
      </c>
      <c r="Y801" s="20">
        <v>45.7408</v>
      </c>
      <c r="Z801" s="19">
        <v>0.848083</v>
      </c>
      <c r="AA801" s="20">
        <v>3.66545</v>
      </c>
      <c r="AB801" s="20">
        <v>235.37</v>
      </c>
      <c r="AC801" s="19">
        <v>0</v>
      </c>
      <c r="AD801" s="20">
        <v>0</v>
      </c>
      <c r="AE801" s="20">
        <v>0</v>
      </c>
      <c r="AF801" s="19">
        <v>0.901004</v>
      </c>
      <c r="AG801" s="20">
        <v>6.03417</v>
      </c>
      <c r="AH801" s="20">
        <v>109.291</v>
      </c>
      <c r="AI801" s="19">
        <v>0</v>
      </c>
      <c r="AJ801" s="20">
        <v>0</v>
      </c>
      <c r="AK801" s="20">
        <v>0</v>
      </c>
      <c r="AL801" s="19">
        <v>0</v>
      </c>
      <c r="AM801" s="20">
        <v>0</v>
      </c>
      <c r="AN801" s="20">
        <v>0</v>
      </c>
      <c r="AO801" s="19">
        <v>0</v>
      </c>
      <c r="AP801" s="20">
        <v>0</v>
      </c>
      <c r="AQ801" s="20">
        <v>0</v>
      </c>
    </row>
    <row r="802" spans="1:4" ht="17.25">
      <c r="A802" s="10">
        <v>0.55347222222222203</v>
      </c>
      <c r="B802" s="19">
        <v>0.774728</v>
      </c>
      <c r="C802" s="20">
        <v>23.5963</v>
      </c>
      <c r="D802" s="20">
        <v>1002.91</v>
      </c>
      <c r="E802" s="19">
        <v>0.887847</v>
      </c>
      <c r="F802" s="20">
        <v>27.1224</v>
      </c>
      <c r="G802" s="20">
        <v>1164.66</v>
      </c>
      <c r="H802" s="19">
        <v>0.897372</v>
      </c>
      <c r="I802" s="20">
        <v>16.9215</v>
      </c>
      <c r="J802" s="20">
        <v>1015.82</v>
      </c>
      <c r="K802" s="19">
        <v>0.689951</v>
      </c>
      <c r="L802" s="20">
        <v>0.0399434</v>
      </c>
      <c r="M802" s="20">
        <v>536.324</v>
      </c>
      <c r="N802" s="19">
        <v>0.778803</v>
      </c>
      <c r="O802" s="20">
        <v>23.6548</v>
      </c>
      <c r="P802" s="20">
        <v>1005.24</v>
      </c>
      <c r="Q802" s="19">
        <v>0</v>
      </c>
      <c r="R802" s="20">
        <v>0</v>
      </c>
      <c r="S802" s="20">
        <v>52.1558</v>
      </c>
      <c r="T802" s="19">
        <v>0.963396</v>
      </c>
      <c r="U802" s="20">
        <v>0.538439</v>
      </c>
      <c r="V802" s="20">
        <v>114.613</v>
      </c>
      <c r="W802" s="19">
        <v>0.989252</v>
      </c>
      <c r="X802" s="20">
        <v>0.622345</v>
      </c>
      <c r="Y802" s="20">
        <v>45.751</v>
      </c>
      <c r="Z802" s="19">
        <v>0.845647</v>
      </c>
      <c r="AA802" s="20">
        <v>3.65099</v>
      </c>
      <c r="AB802" s="20">
        <v>235.434</v>
      </c>
      <c r="AC802" s="19">
        <v>0</v>
      </c>
      <c r="AD802" s="20">
        <v>0</v>
      </c>
      <c r="AE802" s="20">
        <v>0</v>
      </c>
      <c r="AF802" s="19">
        <v>0.900717</v>
      </c>
      <c r="AG802" s="20">
        <v>6.05428</v>
      </c>
      <c r="AH802" s="20">
        <v>109.39</v>
      </c>
      <c r="AI802" s="19">
        <v>0</v>
      </c>
      <c r="AJ802" s="20">
        <v>0</v>
      </c>
      <c r="AK802" s="20">
        <v>0</v>
      </c>
      <c r="AL802" s="19">
        <v>0</v>
      </c>
      <c r="AM802" s="20">
        <v>0</v>
      </c>
      <c r="AN802" s="20">
        <v>0</v>
      </c>
      <c r="AO802" s="19">
        <v>0</v>
      </c>
      <c r="AP802" s="20">
        <v>0</v>
      </c>
      <c r="AQ802" s="20">
        <v>0</v>
      </c>
    </row>
    <row r="803" spans="1:4" ht="17.25">
      <c r="A803" s="10">
        <v>0.55416666666666703</v>
      </c>
      <c r="B803" s="19">
        <v>0.776419</v>
      </c>
      <c r="C803" s="20">
        <v>23.7455</v>
      </c>
      <c r="D803" s="20">
        <v>1003.32</v>
      </c>
      <c r="E803" s="19">
        <v>0.88848</v>
      </c>
      <c r="F803" s="20">
        <v>27.2557</v>
      </c>
      <c r="G803" s="20">
        <v>1165.12</v>
      </c>
      <c r="H803" s="19">
        <v>0.897932</v>
      </c>
      <c r="I803" s="20">
        <v>17.0251</v>
      </c>
      <c r="J803" s="20">
        <v>1016.11</v>
      </c>
      <c r="K803" s="19">
        <v>0.68934</v>
      </c>
      <c r="L803" s="20">
        <v>0.0401107</v>
      </c>
      <c r="M803" s="20">
        <v>536.325</v>
      </c>
      <c r="N803" s="19">
        <v>0.779795</v>
      </c>
      <c r="O803" s="20">
        <v>23.796</v>
      </c>
      <c r="P803" s="20">
        <v>1005.63</v>
      </c>
      <c r="Q803" s="19">
        <v>0</v>
      </c>
      <c r="R803" s="20">
        <v>0</v>
      </c>
      <c r="S803" s="20">
        <v>52.1558</v>
      </c>
      <c r="T803" s="19">
        <v>0.963571</v>
      </c>
      <c r="U803" s="20">
        <v>0.538223</v>
      </c>
      <c r="V803" s="20">
        <v>114.622</v>
      </c>
      <c r="W803" s="19">
        <v>0.989164</v>
      </c>
      <c r="X803" s="20">
        <v>0.620653</v>
      </c>
      <c r="Y803" s="20">
        <v>45.7614</v>
      </c>
      <c r="Z803" s="19">
        <v>0.845895</v>
      </c>
      <c r="AA803" s="20">
        <v>3.6371</v>
      </c>
      <c r="AB803" s="20">
        <v>235.494</v>
      </c>
      <c r="AC803" s="19">
        <v>0</v>
      </c>
      <c r="AD803" s="20">
        <v>0</v>
      </c>
      <c r="AE803" s="20">
        <v>0</v>
      </c>
      <c r="AF803" s="19">
        <v>0.900779</v>
      </c>
      <c r="AG803" s="20">
        <v>6.02212</v>
      </c>
      <c r="AH803" s="20">
        <v>109.491</v>
      </c>
      <c r="AI803" s="19">
        <v>0</v>
      </c>
      <c r="AJ803" s="20">
        <v>0</v>
      </c>
      <c r="AK803" s="20">
        <v>0</v>
      </c>
      <c r="AL803" s="19">
        <v>0</v>
      </c>
      <c r="AM803" s="20">
        <v>0</v>
      </c>
      <c r="AN803" s="20">
        <v>0</v>
      </c>
      <c r="AO803" s="19">
        <v>0</v>
      </c>
      <c r="AP803" s="20">
        <v>0</v>
      </c>
      <c r="AQ803" s="20">
        <v>0</v>
      </c>
    </row>
    <row r="804" spans="1:4" ht="17.25">
      <c r="A804" s="10">
        <v>0.55486111111111103</v>
      </c>
      <c r="B804" s="19">
        <v>0.779147</v>
      </c>
      <c r="C804" s="20">
        <v>23.8312</v>
      </c>
      <c r="D804" s="20">
        <v>1003.72</v>
      </c>
      <c r="E804" s="19">
        <v>0.888788</v>
      </c>
      <c r="F804" s="20">
        <v>27.2585</v>
      </c>
      <c r="G804" s="20">
        <v>1165.58</v>
      </c>
      <c r="H804" s="19">
        <v>0.898042</v>
      </c>
      <c r="I804" s="20">
        <v>17.0081</v>
      </c>
      <c r="J804" s="20">
        <v>1016.4</v>
      </c>
      <c r="K804" s="19">
        <v>0.688801</v>
      </c>
      <c r="L804" s="20">
        <v>0.039883</v>
      </c>
      <c r="M804" s="20">
        <v>536.326</v>
      </c>
      <c r="N804" s="19">
        <v>0.78287</v>
      </c>
      <c r="O804" s="20">
        <v>23.8789</v>
      </c>
      <c r="P804" s="20">
        <v>1006.04</v>
      </c>
      <c r="Q804" s="19">
        <v>0</v>
      </c>
      <c r="R804" s="20">
        <v>0</v>
      </c>
      <c r="S804" s="20">
        <v>52.1558</v>
      </c>
      <c r="T804" s="19">
        <v>0.962931</v>
      </c>
      <c r="U804" s="20">
        <v>0.537662</v>
      </c>
      <c r="V804" s="20">
        <v>114.631</v>
      </c>
      <c r="W804" s="19">
        <v>0.989236</v>
      </c>
      <c r="X804" s="20">
        <v>0.622558</v>
      </c>
      <c r="Y804" s="20">
        <v>45.7718</v>
      </c>
      <c r="Z804" s="19">
        <v>0.846989</v>
      </c>
      <c r="AA804" s="20">
        <v>3.63554</v>
      </c>
      <c r="AB804" s="20">
        <v>235.553</v>
      </c>
      <c r="AC804" s="19">
        <v>0</v>
      </c>
      <c r="AD804" s="20">
        <v>0</v>
      </c>
      <c r="AE804" s="20">
        <v>0</v>
      </c>
      <c r="AF804" s="19">
        <v>0.899768</v>
      </c>
      <c r="AG804" s="20">
        <v>5.94833</v>
      </c>
      <c r="AH804" s="20">
        <v>109.594</v>
      </c>
      <c r="AI804" s="19">
        <v>0</v>
      </c>
      <c r="AJ804" s="20">
        <v>0</v>
      </c>
      <c r="AK804" s="20">
        <v>0</v>
      </c>
      <c r="AL804" s="19">
        <v>0</v>
      </c>
      <c r="AM804" s="20">
        <v>0</v>
      </c>
      <c r="AN804" s="20">
        <v>0</v>
      </c>
      <c r="AO804" s="19">
        <v>0</v>
      </c>
      <c r="AP804" s="20">
        <v>0</v>
      </c>
      <c r="AQ804" s="20">
        <v>0</v>
      </c>
    </row>
    <row r="805" spans="1:4" ht="17.25">
      <c r="A805" s="10">
        <v>0.55555555555555602</v>
      </c>
      <c r="B805" s="19">
        <v>0.766976</v>
      </c>
      <c r="C805" s="20">
        <v>22.8345</v>
      </c>
      <c r="D805" s="20">
        <v>1004.12</v>
      </c>
      <c r="E805" s="19">
        <v>0.888942</v>
      </c>
      <c r="F805" s="20">
        <v>27.2816</v>
      </c>
      <c r="G805" s="20">
        <v>1166.03</v>
      </c>
      <c r="H805" s="19">
        <v>0.898185</v>
      </c>
      <c r="I805" s="20">
        <v>17.0242</v>
      </c>
      <c r="J805" s="20">
        <v>1016.68</v>
      </c>
      <c r="K805" s="19">
        <v>0.686164</v>
      </c>
      <c r="L805" s="20">
        <v>0.0399258</v>
      </c>
      <c r="M805" s="20">
        <v>536.326</v>
      </c>
      <c r="N805" s="19">
        <v>0.770946</v>
      </c>
      <c r="O805" s="20">
        <v>22.8881</v>
      </c>
      <c r="P805" s="20">
        <v>1006.43</v>
      </c>
      <c r="Q805" s="19">
        <v>0</v>
      </c>
      <c r="R805" s="20">
        <v>0</v>
      </c>
      <c r="S805" s="20">
        <v>52.1558</v>
      </c>
      <c r="T805" s="19">
        <v>0.962753</v>
      </c>
      <c r="U805" s="20">
        <v>0.537381</v>
      </c>
      <c r="V805" s="20">
        <v>114.64</v>
      </c>
      <c r="W805" s="19">
        <v>0.989125</v>
      </c>
      <c r="X805" s="20">
        <v>0.620893</v>
      </c>
      <c r="Y805" s="20">
        <v>45.7821</v>
      </c>
      <c r="Z805" s="19">
        <v>0.849662</v>
      </c>
      <c r="AA805" s="20">
        <v>3.66735</v>
      </c>
      <c r="AB805" s="20">
        <v>235.614</v>
      </c>
      <c r="AC805" s="19">
        <v>0</v>
      </c>
      <c r="AD805" s="20">
        <v>0</v>
      </c>
      <c r="AE805" s="20">
        <v>0</v>
      </c>
      <c r="AF805" s="19">
        <v>0.902471</v>
      </c>
      <c r="AG805" s="20">
        <v>6.08064</v>
      </c>
      <c r="AH805" s="20">
        <v>109.689</v>
      </c>
      <c r="AI805" s="19">
        <v>0</v>
      </c>
      <c r="AJ805" s="20">
        <v>0</v>
      </c>
      <c r="AK805" s="20">
        <v>0</v>
      </c>
      <c r="AL805" s="19">
        <v>0</v>
      </c>
      <c r="AM805" s="20">
        <v>0</v>
      </c>
      <c r="AN805" s="20">
        <v>0</v>
      </c>
      <c r="AO805" s="19">
        <v>0</v>
      </c>
      <c r="AP805" s="20">
        <v>0</v>
      </c>
      <c r="AQ805" s="20">
        <v>0</v>
      </c>
    </row>
    <row r="806" spans="1:4" ht="17.25">
      <c r="A806" s="10">
        <v>0.55625000000000002</v>
      </c>
      <c r="B806" s="19">
        <v>0.767749</v>
      </c>
      <c r="C806" s="20">
        <v>22.9106</v>
      </c>
      <c r="D806" s="20">
        <v>1004.49</v>
      </c>
      <c r="E806" s="19">
        <v>0.889186</v>
      </c>
      <c r="F806" s="20">
        <v>27.3953</v>
      </c>
      <c r="G806" s="20">
        <v>1166.48</v>
      </c>
      <c r="H806" s="19">
        <v>0.898188</v>
      </c>
      <c r="I806" s="20">
        <v>17.0816</v>
      </c>
      <c r="J806" s="20">
        <v>1016.96</v>
      </c>
      <c r="K806" s="19">
        <v>0.685389</v>
      </c>
      <c r="L806" s="20">
        <v>0.0399643</v>
      </c>
      <c r="M806" s="20">
        <v>536.327</v>
      </c>
      <c r="N806" s="19">
        <v>0.771854</v>
      </c>
      <c r="O806" s="20">
        <v>22.9693</v>
      </c>
      <c r="P806" s="20">
        <v>1006.8</v>
      </c>
      <c r="Q806" s="19">
        <v>0</v>
      </c>
      <c r="R806" s="20">
        <v>0</v>
      </c>
      <c r="S806" s="20">
        <v>52.1558</v>
      </c>
      <c r="T806" s="19">
        <v>0.963595</v>
      </c>
      <c r="U806" s="20">
        <v>0.536737</v>
      </c>
      <c r="V806" s="20">
        <v>114.649</v>
      </c>
      <c r="W806" s="19">
        <v>0.989296</v>
      </c>
      <c r="X806" s="20">
        <v>0.622913</v>
      </c>
      <c r="Y806" s="20">
        <v>45.7926</v>
      </c>
      <c r="Z806" s="19">
        <v>0.84938</v>
      </c>
      <c r="AA806" s="20">
        <v>3.69617</v>
      </c>
      <c r="AB806" s="20">
        <v>235.674</v>
      </c>
      <c r="AC806" s="19">
        <v>0</v>
      </c>
      <c r="AD806" s="20">
        <v>0</v>
      </c>
      <c r="AE806" s="20">
        <v>0</v>
      </c>
      <c r="AF806" s="19">
        <v>0.902626</v>
      </c>
      <c r="AG806" s="20">
        <v>6.15965</v>
      </c>
      <c r="AH806" s="20">
        <v>109.794</v>
      </c>
      <c r="AI806" s="19">
        <v>0</v>
      </c>
      <c r="AJ806" s="20">
        <v>0</v>
      </c>
      <c r="AK806" s="20">
        <v>0</v>
      </c>
      <c r="AL806" s="19">
        <v>0</v>
      </c>
      <c r="AM806" s="20">
        <v>0</v>
      </c>
      <c r="AN806" s="20">
        <v>0</v>
      </c>
      <c r="AO806" s="19">
        <v>0</v>
      </c>
      <c r="AP806" s="20">
        <v>0</v>
      </c>
      <c r="AQ806" s="20">
        <v>0</v>
      </c>
    </row>
    <row r="807" spans="1:4" ht="17.25">
      <c r="A807" s="10">
        <v>0.55694444444444402</v>
      </c>
      <c r="B807" s="19">
        <v>0.767288</v>
      </c>
      <c r="C807" s="20">
        <v>22.9004</v>
      </c>
      <c r="D807" s="20">
        <v>1004.87</v>
      </c>
      <c r="E807" s="19">
        <v>0.889063</v>
      </c>
      <c r="F807" s="20">
        <v>27.3767</v>
      </c>
      <c r="G807" s="20">
        <v>1166.93</v>
      </c>
      <c r="H807" s="19">
        <v>0.898339</v>
      </c>
      <c r="I807" s="20">
        <v>17.0747</v>
      </c>
      <c r="J807" s="20">
        <v>1017.24</v>
      </c>
      <c r="K807" s="19">
        <v>0.686435</v>
      </c>
      <c r="L807" s="20">
        <v>0.0399043</v>
      </c>
      <c r="M807" s="20">
        <v>536.328</v>
      </c>
      <c r="N807" s="19">
        <v>0.771291</v>
      </c>
      <c r="O807" s="20">
        <v>22.9409</v>
      </c>
      <c r="P807" s="20">
        <v>1007.19</v>
      </c>
      <c r="Q807" s="19">
        <v>0</v>
      </c>
      <c r="R807" s="20">
        <v>0</v>
      </c>
      <c r="S807" s="20">
        <v>52.1558</v>
      </c>
      <c r="T807" s="19">
        <v>0.963411</v>
      </c>
      <c r="U807" s="20">
        <v>0.535488</v>
      </c>
      <c r="V807" s="20">
        <v>114.658</v>
      </c>
      <c r="W807" s="19">
        <v>0.989228</v>
      </c>
      <c r="X807" s="20">
        <v>0.61993</v>
      </c>
      <c r="Y807" s="20">
        <v>45.8028</v>
      </c>
      <c r="Z807" s="19">
        <v>0.850988</v>
      </c>
      <c r="AA807" s="20">
        <v>3.66495</v>
      </c>
      <c r="AB807" s="20">
        <v>235.739</v>
      </c>
      <c r="AC807" s="19">
        <v>0</v>
      </c>
      <c r="AD807" s="20">
        <v>0</v>
      </c>
      <c r="AE807" s="20">
        <v>0</v>
      </c>
      <c r="AF807" s="19">
        <v>0.904811</v>
      </c>
      <c r="AG807" s="20">
        <v>6.17281</v>
      </c>
      <c r="AH807" s="20">
        <v>109.896</v>
      </c>
      <c r="AI807" s="19">
        <v>0</v>
      </c>
      <c r="AJ807" s="20">
        <v>0</v>
      </c>
      <c r="AK807" s="20">
        <v>0</v>
      </c>
      <c r="AL807" s="19">
        <v>0</v>
      </c>
      <c r="AM807" s="20">
        <v>0</v>
      </c>
      <c r="AN807" s="20">
        <v>0</v>
      </c>
      <c r="AO807" s="19">
        <v>0</v>
      </c>
      <c r="AP807" s="20">
        <v>0</v>
      </c>
      <c r="AQ807" s="20">
        <v>0</v>
      </c>
    </row>
    <row r="808" spans="1:4" ht="17.25">
      <c r="A808" s="10">
        <v>0.55763888888888902</v>
      </c>
      <c r="B808" s="19">
        <v>0.767931</v>
      </c>
      <c r="C808" s="20">
        <v>22.8894</v>
      </c>
      <c r="D808" s="20">
        <v>1005.25</v>
      </c>
      <c r="E808" s="19">
        <v>0.888765</v>
      </c>
      <c r="F808" s="20">
        <v>27.3331</v>
      </c>
      <c r="G808" s="20">
        <v>1167.39</v>
      </c>
      <c r="H808" s="19">
        <v>0.898164</v>
      </c>
      <c r="I808" s="20">
        <v>17.0797</v>
      </c>
      <c r="J808" s="20">
        <v>1017.53</v>
      </c>
      <c r="K808" s="19">
        <v>0.684666</v>
      </c>
      <c r="L808" s="20">
        <v>0.0399385</v>
      </c>
      <c r="M808" s="20">
        <v>536.328</v>
      </c>
      <c r="N808" s="19">
        <v>0.770856</v>
      </c>
      <c r="O808" s="20">
        <v>22.9481</v>
      </c>
      <c r="P808" s="20">
        <v>1007.58</v>
      </c>
      <c r="Q808" s="19">
        <v>0</v>
      </c>
      <c r="R808" s="20">
        <v>0</v>
      </c>
      <c r="S808" s="20">
        <v>52.1558</v>
      </c>
      <c r="T808" s="19">
        <v>0.962716</v>
      </c>
      <c r="U808" s="20">
        <v>0.535313</v>
      </c>
      <c r="V808" s="20">
        <v>114.667</v>
      </c>
      <c r="W808" s="19">
        <v>0.989114</v>
      </c>
      <c r="X808" s="20">
        <v>0.62062</v>
      </c>
      <c r="Y808" s="20">
        <v>45.8132</v>
      </c>
      <c r="Z808" s="19">
        <v>0.850832</v>
      </c>
      <c r="AA808" s="20">
        <v>3.64979</v>
      </c>
      <c r="AB808" s="20">
        <v>235.799</v>
      </c>
      <c r="AC808" s="19">
        <v>0</v>
      </c>
      <c r="AD808" s="20">
        <v>0</v>
      </c>
      <c r="AE808" s="20">
        <v>0</v>
      </c>
      <c r="AF808" s="19">
        <v>0.904397</v>
      </c>
      <c r="AG808" s="20">
        <v>6.12577</v>
      </c>
      <c r="AH808" s="20">
        <v>109.998</v>
      </c>
      <c r="AI808" s="19">
        <v>0</v>
      </c>
      <c r="AJ808" s="20">
        <v>0</v>
      </c>
      <c r="AK808" s="20">
        <v>0</v>
      </c>
      <c r="AL808" s="19">
        <v>0</v>
      </c>
      <c r="AM808" s="20">
        <v>0</v>
      </c>
      <c r="AN808" s="20">
        <v>0</v>
      </c>
      <c r="AO808" s="19">
        <v>0</v>
      </c>
      <c r="AP808" s="20">
        <v>0</v>
      </c>
      <c r="AQ808" s="20">
        <v>0</v>
      </c>
    </row>
    <row r="809" spans="1:4" ht="17.25">
      <c r="A809" s="10">
        <v>0.55833333333333302</v>
      </c>
      <c r="B809" s="19">
        <v>0.767731</v>
      </c>
      <c r="C809" s="20">
        <v>22.8979</v>
      </c>
      <c r="D809" s="20">
        <v>1005.64</v>
      </c>
      <c r="E809" s="19">
        <v>0.889324</v>
      </c>
      <c r="F809" s="20">
        <v>27.382</v>
      </c>
      <c r="G809" s="20">
        <v>1167.86</v>
      </c>
      <c r="H809" s="19">
        <v>0.898638</v>
      </c>
      <c r="I809" s="20">
        <v>17.0986</v>
      </c>
      <c r="J809" s="20">
        <v>1017.82</v>
      </c>
      <c r="K809" s="19">
        <v>0.687478</v>
      </c>
      <c r="L809" s="20">
        <v>0.0401063</v>
      </c>
      <c r="M809" s="20">
        <v>536.329</v>
      </c>
      <c r="N809" s="19">
        <v>0.771476</v>
      </c>
      <c r="O809" s="20">
        <v>22.9451</v>
      </c>
      <c r="P809" s="20">
        <v>1007.96</v>
      </c>
      <c r="Q809" s="19">
        <v>0</v>
      </c>
      <c r="R809" s="20">
        <v>0</v>
      </c>
      <c r="S809" s="20">
        <v>52.1558</v>
      </c>
      <c r="T809" s="19">
        <v>0.963627</v>
      </c>
      <c r="U809" s="20">
        <v>0.535968</v>
      </c>
      <c r="V809" s="20">
        <v>114.676</v>
      </c>
      <c r="W809" s="19">
        <v>0.98921</v>
      </c>
      <c r="X809" s="20">
        <v>0.620404</v>
      </c>
      <c r="Y809" s="20">
        <v>45.8235</v>
      </c>
      <c r="Z809" s="19">
        <v>0.852344</v>
      </c>
      <c r="AA809" s="20">
        <v>3.68432</v>
      </c>
      <c r="AB809" s="20">
        <v>235.859</v>
      </c>
      <c r="AC809" s="19">
        <v>0</v>
      </c>
      <c r="AD809" s="20">
        <v>0</v>
      </c>
      <c r="AE809" s="20">
        <v>0</v>
      </c>
      <c r="AF809" s="19">
        <v>0.903414</v>
      </c>
      <c r="AG809" s="20">
        <v>6.06694</v>
      </c>
      <c r="AH809" s="20">
        <v>110.098</v>
      </c>
      <c r="AI809" s="19">
        <v>0</v>
      </c>
      <c r="AJ809" s="20">
        <v>0</v>
      </c>
      <c r="AK809" s="20">
        <v>0</v>
      </c>
      <c r="AL809" s="19">
        <v>0</v>
      </c>
      <c r="AM809" s="20">
        <v>0</v>
      </c>
      <c r="AN809" s="20">
        <v>0</v>
      </c>
      <c r="AO809" s="19">
        <v>0</v>
      </c>
      <c r="AP809" s="20">
        <v>0</v>
      </c>
      <c r="AQ809" s="20">
        <v>0</v>
      </c>
    </row>
    <row r="810" spans="1:4" ht="17.25">
      <c r="A810" s="10">
        <v>0.55902777777777801</v>
      </c>
      <c r="B810" s="19">
        <v>0.768408</v>
      </c>
      <c r="C810" s="20">
        <v>22.9116</v>
      </c>
      <c r="D810" s="20">
        <v>1006.01</v>
      </c>
      <c r="E810" s="19">
        <v>0.889206</v>
      </c>
      <c r="F810" s="20">
        <v>27.394</v>
      </c>
      <c r="G810" s="20">
        <v>1168.31</v>
      </c>
      <c r="H810" s="19">
        <v>0.898455</v>
      </c>
      <c r="I810" s="20">
        <v>17.0965</v>
      </c>
      <c r="J810" s="20">
        <v>1018.1</v>
      </c>
      <c r="K810" s="19">
        <v>0.687609</v>
      </c>
      <c r="L810" s="20">
        <v>0.0400244</v>
      </c>
      <c r="M810" s="20">
        <v>536.33</v>
      </c>
      <c r="N810" s="19">
        <v>0.771839</v>
      </c>
      <c r="O810" s="20">
        <v>22.9635</v>
      </c>
      <c r="P810" s="20">
        <v>1008.33</v>
      </c>
      <c r="Q810" s="19">
        <v>0</v>
      </c>
      <c r="R810" s="20">
        <v>0</v>
      </c>
      <c r="S810" s="20">
        <v>52.1558</v>
      </c>
      <c r="T810" s="19">
        <v>0.962977</v>
      </c>
      <c r="U810" s="20">
        <v>0.535882</v>
      </c>
      <c r="V810" s="20">
        <v>114.685</v>
      </c>
      <c r="W810" s="19">
        <v>0.989171</v>
      </c>
      <c r="X810" s="20">
        <v>0.621033</v>
      </c>
      <c r="Y810" s="20">
        <v>45.834</v>
      </c>
      <c r="Z810" s="19">
        <v>0.850684</v>
      </c>
      <c r="AA810" s="20">
        <v>3.64443</v>
      </c>
      <c r="AB810" s="20">
        <v>235.92</v>
      </c>
      <c r="AC810" s="19">
        <v>0</v>
      </c>
      <c r="AD810" s="20">
        <v>0</v>
      </c>
      <c r="AE810" s="20">
        <v>0</v>
      </c>
      <c r="AF810" s="19">
        <v>0.903327</v>
      </c>
      <c r="AG810" s="20">
        <v>6.02191</v>
      </c>
      <c r="AH810" s="20">
        <v>110.199</v>
      </c>
      <c r="AI810" s="19">
        <v>0</v>
      </c>
      <c r="AJ810" s="20">
        <v>0</v>
      </c>
      <c r="AK810" s="20">
        <v>0</v>
      </c>
      <c r="AL810" s="19">
        <v>0</v>
      </c>
      <c r="AM810" s="20">
        <v>0</v>
      </c>
      <c r="AN810" s="20">
        <v>0</v>
      </c>
      <c r="AO810" s="19">
        <v>0</v>
      </c>
      <c r="AP810" s="20">
        <v>0</v>
      </c>
      <c r="AQ810" s="20">
        <v>0</v>
      </c>
    </row>
    <row r="811" spans="1:4" ht="17.25">
      <c r="A811" s="10">
        <v>0.55972222222222201</v>
      </c>
      <c r="B811" s="19">
        <v>0.751639</v>
      </c>
      <c r="C811" s="20">
        <v>21.5708</v>
      </c>
      <c r="D811" s="20">
        <v>1006.39</v>
      </c>
      <c r="E811" s="19">
        <v>0.88955</v>
      </c>
      <c r="F811" s="20">
        <v>27.376</v>
      </c>
      <c r="G811" s="20">
        <v>1168.77</v>
      </c>
      <c r="H811" s="19">
        <v>0.898844</v>
      </c>
      <c r="I811" s="20">
        <v>17.1038</v>
      </c>
      <c r="J811" s="20">
        <v>1018.39</v>
      </c>
      <c r="K811" s="19">
        <v>0.694298</v>
      </c>
      <c r="L811" s="20">
        <v>0.0403818</v>
      </c>
      <c r="M811" s="20">
        <v>536.33</v>
      </c>
      <c r="N811" s="19">
        <v>0.755453</v>
      </c>
      <c r="O811" s="20">
        <v>21.6214</v>
      </c>
      <c r="P811" s="20">
        <v>1008.71</v>
      </c>
      <c r="Q811" s="19">
        <v>0</v>
      </c>
      <c r="R811" s="20">
        <v>0</v>
      </c>
      <c r="S811" s="20">
        <v>52.1558</v>
      </c>
      <c r="T811" s="19">
        <v>0.963946</v>
      </c>
      <c r="U811" s="20">
        <v>0.537503</v>
      </c>
      <c r="V811" s="20">
        <v>114.694</v>
      </c>
      <c r="W811" s="19">
        <v>0.989059</v>
      </c>
      <c r="X811" s="20">
        <v>0.619711</v>
      </c>
      <c r="Y811" s="20">
        <v>45.8442</v>
      </c>
      <c r="Z811" s="19">
        <v>0.839755</v>
      </c>
      <c r="AA811" s="20">
        <v>3.64487</v>
      </c>
      <c r="AB811" s="20">
        <v>235.983</v>
      </c>
      <c r="AC811" s="19">
        <v>0</v>
      </c>
      <c r="AD811" s="20">
        <v>0</v>
      </c>
      <c r="AE811" s="20">
        <v>0</v>
      </c>
      <c r="AF811" s="19">
        <v>0</v>
      </c>
      <c r="AG811" s="20">
        <v>0</v>
      </c>
      <c r="AH811" s="20">
        <v>110.269</v>
      </c>
      <c r="AI811" s="19">
        <v>0</v>
      </c>
      <c r="AJ811" s="20">
        <v>0</v>
      </c>
      <c r="AK811" s="20">
        <v>0</v>
      </c>
      <c r="AL811" s="19">
        <v>0</v>
      </c>
      <c r="AM811" s="20">
        <v>0</v>
      </c>
      <c r="AN811" s="20">
        <v>0</v>
      </c>
      <c r="AO811" s="19">
        <v>0</v>
      </c>
      <c r="AP811" s="20">
        <v>0</v>
      </c>
      <c r="AQ811" s="20">
        <v>0</v>
      </c>
    </row>
    <row r="812" spans="1:4" ht="17.25">
      <c r="A812" s="10">
        <v>0.56041666666666701</v>
      </c>
      <c r="B812" s="19">
        <v>0.750481</v>
      </c>
      <c r="C812" s="20">
        <v>21.4971</v>
      </c>
      <c r="D812" s="20">
        <v>1006.74</v>
      </c>
      <c r="E812" s="19">
        <v>0.888828</v>
      </c>
      <c r="F812" s="20">
        <v>27.3219</v>
      </c>
      <c r="G812" s="20">
        <v>1169.22</v>
      </c>
      <c r="H812" s="19">
        <v>0.898207</v>
      </c>
      <c r="I812" s="20">
        <v>17.0704</v>
      </c>
      <c r="J812" s="20">
        <v>1018.67</v>
      </c>
      <c r="K812" s="19">
        <v>0.699307</v>
      </c>
      <c r="L812" s="20">
        <v>0.0405464</v>
      </c>
      <c r="M812" s="20">
        <v>536.331</v>
      </c>
      <c r="N812" s="19">
        <v>0.753902</v>
      </c>
      <c r="O812" s="20">
        <v>21.5403</v>
      </c>
      <c r="P812" s="20">
        <v>1009.08</v>
      </c>
      <c r="Q812" s="19">
        <v>0</v>
      </c>
      <c r="R812" s="20">
        <v>0</v>
      </c>
      <c r="S812" s="20">
        <v>52.1558</v>
      </c>
      <c r="T812" s="19">
        <v>0.962906</v>
      </c>
      <c r="U812" s="20">
        <v>0.538117</v>
      </c>
      <c r="V812" s="20">
        <v>114.703</v>
      </c>
      <c r="W812" s="19">
        <v>0.98911</v>
      </c>
      <c r="X812" s="20">
        <v>0.618594</v>
      </c>
      <c r="Y812" s="20">
        <v>45.8547</v>
      </c>
      <c r="Z812" s="19">
        <v>0.839475</v>
      </c>
      <c r="AA812" s="20">
        <v>3.62236</v>
      </c>
      <c r="AB812" s="20">
        <v>236.042</v>
      </c>
      <c r="AC812" s="19">
        <v>0</v>
      </c>
      <c r="AD812" s="20">
        <v>0</v>
      </c>
      <c r="AE812" s="20">
        <v>0</v>
      </c>
      <c r="AF812" s="19">
        <v>0</v>
      </c>
      <c r="AG812" s="20">
        <v>0</v>
      </c>
      <c r="AH812" s="20">
        <v>110.269</v>
      </c>
      <c r="AI812" s="19">
        <v>0</v>
      </c>
      <c r="AJ812" s="20">
        <v>0</v>
      </c>
      <c r="AK812" s="20">
        <v>0</v>
      </c>
      <c r="AL812" s="19">
        <v>0</v>
      </c>
      <c r="AM812" s="20">
        <v>0</v>
      </c>
      <c r="AN812" s="20">
        <v>0</v>
      </c>
      <c r="AO812" s="19">
        <v>0</v>
      </c>
      <c r="AP812" s="20">
        <v>0</v>
      </c>
      <c r="AQ812" s="20">
        <v>0</v>
      </c>
    </row>
    <row r="813" spans="1:4" ht="17.25">
      <c r="A813" s="10">
        <v>0.56111111111111101</v>
      </c>
      <c r="B813" s="19">
        <v>0.745525</v>
      </c>
      <c r="C813" s="20">
        <v>21.3795</v>
      </c>
      <c r="D813" s="20">
        <v>1007.11</v>
      </c>
      <c r="E813" s="19">
        <v>0.887189</v>
      </c>
      <c r="F813" s="20">
        <v>27.1417</v>
      </c>
      <c r="G813" s="20">
        <v>1169.67</v>
      </c>
      <c r="H813" s="19">
        <v>0.897086</v>
      </c>
      <c r="I813" s="20">
        <v>16.9595</v>
      </c>
      <c r="J813" s="20">
        <v>1018.95</v>
      </c>
      <c r="K813" s="19">
        <v>0.698656</v>
      </c>
      <c r="L813" s="20">
        <v>0.0406788</v>
      </c>
      <c r="M813" s="20">
        <v>536.332</v>
      </c>
      <c r="N813" s="19">
        <v>0.749509</v>
      </c>
      <c r="O813" s="20">
        <v>21.4359</v>
      </c>
      <c r="P813" s="20">
        <v>1009.43</v>
      </c>
      <c r="Q813" s="19">
        <v>0</v>
      </c>
      <c r="R813" s="20">
        <v>0</v>
      </c>
      <c r="S813" s="20">
        <v>52.1558</v>
      </c>
      <c r="T813" s="19">
        <v>0.961877</v>
      </c>
      <c r="U813" s="20">
        <v>0.539044</v>
      </c>
      <c r="V813" s="20">
        <v>114.712</v>
      </c>
      <c r="W813" s="19">
        <v>0.989128</v>
      </c>
      <c r="X813" s="20">
        <v>0.62029</v>
      </c>
      <c r="Y813" s="20">
        <v>45.8651</v>
      </c>
      <c r="Z813" s="19">
        <v>0.838011</v>
      </c>
      <c r="AA813" s="20">
        <v>3.61051</v>
      </c>
      <c r="AB813" s="20">
        <v>236.102</v>
      </c>
      <c r="AC813" s="19">
        <v>0</v>
      </c>
      <c r="AD813" s="20">
        <v>0</v>
      </c>
      <c r="AE813" s="20">
        <v>0</v>
      </c>
      <c r="AF813" s="19">
        <v>0</v>
      </c>
      <c r="AG813" s="20">
        <v>0</v>
      </c>
      <c r="AH813" s="20">
        <v>110.269</v>
      </c>
      <c r="AI813" s="19">
        <v>0</v>
      </c>
      <c r="AJ813" s="20">
        <v>0</v>
      </c>
      <c r="AK813" s="20">
        <v>0</v>
      </c>
      <c r="AL813" s="19">
        <v>0</v>
      </c>
      <c r="AM813" s="20">
        <v>0</v>
      </c>
      <c r="AN813" s="20">
        <v>0</v>
      </c>
      <c r="AO813" s="19">
        <v>0</v>
      </c>
      <c r="AP813" s="20">
        <v>0</v>
      </c>
      <c r="AQ813" s="20">
        <v>0</v>
      </c>
    </row>
    <row r="814" spans="1:4" ht="17.25">
      <c r="A814" s="10">
        <v>0.561805555555556</v>
      </c>
      <c r="B814" s="19">
        <v>0.746815</v>
      </c>
      <c r="C814" s="20">
        <v>21.3503</v>
      </c>
      <c r="D814" s="20">
        <v>1007.47</v>
      </c>
      <c r="E814" s="19">
        <v>0.887728</v>
      </c>
      <c r="F814" s="20">
        <v>27.1553</v>
      </c>
      <c r="G814" s="20">
        <v>1170.13</v>
      </c>
      <c r="H814" s="19">
        <v>0.897194</v>
      </c>
      <c r="I814" s="20">
        <v>16.9479</v>
      </c>
      <c r="J814" s="20">
        <v>1019.23</v>
      </c>
      <c r="K814" s="19">
        <v>0.699499</v>
      </c>
      <c r="L814" s="20">
        <v>0.0405275</v>
      </c>
      <c r="M814" s="20">
        <v>536.332</v>
      </c>
      <c r="N814" s="19">
        <v>0.75039</v>
      </c>
      <c r="O814" s="20">
        <v>21.4007</v>
      </c>
      <c r="P814" s="20">
        <v>1009.79</v>
      </c>
      <c r="Q814" s="19">
        <v>0</v>
      </c>
      <c r="R814" s="20">
        <v>0</v>
      </c>
      <c r="S814" s="20">
        <v>52.1558</v>
      </c>
      <c r="T814" s="19">
        <v>0.96226</v>
      </c>
      <c r="U814" s="20">
        <v>0.53872</v>
      </c>
      <c r="V814" s="20">
        <v>114.72</v>
      </c>
      <c r="W814" s="19">
        <v>0.989142</v>
      </c>
      <c r="X814" s="20">
        <v>0.620585</v>
      </c>
      <c r="Y814" s="20">
        <v>45.8754</v>
      </c>
      <c r="Z814" s="19">
        <v>0.837487</v>
      </c>
      <c r="AA814" s="20">
        <v>3.61586</v>
      </c>
      <c r="AB814" s="20">
        <v>236.162</v>
      </c>
      <c r="AC814" s="19">
        <v>0</v>
      </c>
      <c r="AD814" s="20">
        <v>0</v>
      </c>
      <c r="AE814" s="20">
        <v>0</v>
      </c>
      <c r="AF814" s="19">
        <v>0.832742</v>
      </c>
      <c r="AG814" s="20">
        <v>0.0052808</v>
      </c>
      <c r="AH814" s="20">
        <v>110.269</v>
      </c>
      <c r="AI814" s="19">
        <v>0</v>
      </c>
      <c r="AJ814" s="20">
        <v>0</v>
      </c>
      <c r="AK814" s="20">
        <v>0</v>
      </c>
      <c r="AL814" s="19">
        <v>0</v>
      </c>
      <c r="AM814" s="20">
        <v>0</v>
      </c>
      <c r="AN814" s="20">
        <v>0</v>
      </c>
      <c r="AO814" s="19">
        <v>0</v>
      </c>
      <c r="AP814" s="20">
        <v>0</v>
      </c>
      <c r="AQ814" s="20">
        <v>0</v>
      </c>
    </row>
    <row r="815" spans="1:4" ht="17.25">
      <c r="A815" s="10">
        <v>0.5625</v>
      </c>
      <c r="B815" s="19">
        <v>0.745161</v>
      </c>
      <c r="C815" s="20">
        <v>21.338</v>
      </c>
      <c r="D815" s="20">
        <v>1007.82</v>
      </c>
      <c r="E815" s="19">
        <v>0.887252</v>
      </c>
      <c r="F815" s="20">
        <v>27.1286</v>
      </c>
      <c r="G815" s="20">
        <v>1170.58</v>
      </c>
      <c r="H815" s="19">
        <v>0.897031</v>
      </c>
      <c r="I815" s="20">
        <v>16.9471</v>
      </c>
      <c r="J815" s="20">
        <v>1019.52</v>
      </c>
      <c r="K815" s="19">
        <v>0.700392</v>
      </c>
      <c r="L815" s="20">
        <v>0.0407762</v>
      </c>
      <c r="M815" s="20">
        <v>536.333</v>
      </c>
      <c r="N815" s="19">
        <v>0.749617</v>
      </c>
      <c r="O815" s="20">
        <v>21.3941</v>
      </c>
      <c r="P815" s="20">
        <v>1010.15</v>
      </c>
      <c r="Q815" s="19">
        <v>0</v>
      </c>
      <c r="R815" s="20">
        <v>0</v>
      </c>
      <c r="S815" s="20">
        <v>52.1558</v>
      </c>
      <c r="T815" s="19">
        <v>0.962643</v>
      </c>
      <c r="U815" s="20">
        <v>0.539318</v>
      </c>
      <c r="V815" s="20">
        <v>114.73</v>
      </c>
      <c r="W815" s="19">
        <v>0.989176</v>
      </c>
      <c r="X815" s="20">
        <v>0.622192</v>
      </c>
      <c r="Y815" s="20">
        <v>45.8856</v>
      </c>
      <c r="Z815" s="19">
        <v>0.838667</v>
      </c>
      <c r="AA815" s="20">
        <v>3.61691</v>
      </c>
      <c r="AB815" s="20">
        <v>236.222</v>
      </c>
      <c r="AC815" s="19">
        <v>0</v>
      </c>
      <c r="AD815" s="20">
        <v>0</v>
      </c>
      <c r="AE815" s="20">
        <v>0</v>
      </c>
      <c r="AF815" s="19">
        <v>0.86171</v>
      </c>
      <c r="AG815" s="20">
        <v>0.0143066</v>
      </c>
      <c r="AH815" s="20">
        <v>110.27</v>
      </c>
      <c r="AI815" s="19">
        <v>0</v>
      </c>
      <c r="AJ815" s="20">
        <v>0</v>
      </c>
      <c r="AK815" s="20">
        <v>0</v>
      </c>
      <c r="AL815" s="19">
        <v>0</v>
      </c>
      <c r="AM815" s="20">
        <v>0</v>
      </c>
      <c r="AN815" s="20">
        <v>0</v>
      </c>
      <c r="AO815" s="19">
        <v>0</v>
      </c>
      <c r="AP815" s="20">
        <v>0</v>
      </c>
      <c r="AQ815" s="20">
        <v>0</v>
      </c>
    </row>
    <row r="816" spans="1:4" ht="17.25">
      <c r="A816" s="10">
        <v>0.563194444444444</v>
      </c>
      <c r="B816" s="19">
        <v>0.749192</v>
      </c>
      <c r="C816" s="20">
        <v>21.4087</v>
      </c>
      <c r="D816" s="20">
        <v>1008.17</v>
      </c>
      <c r="E816" s="19">
        <v>0.88793</v>
      </c>
      <c r="F816" s="20">
        <v>27.0775</v>
      </c>
      <c r="G816" s="20">
        <v>1171.02</v>
      </c>
      <c r="H816" s="19">
        <v>0.897656</v>
      </c>
      <c r="I816" s="20">
        <v>16.9259</v>
      </c>
      <c r="J816" s="20">
        <v>1019.79</v>
      </c>
      <c r="K816" s="19">
        <v>0.700608</v>
      </c>
      <c r="L816" s="20">
        <v>0.0405104</v>
      </c>
      <c r="M816" s="20">
        <v>536.334</v>
      </c>
      <c r="N816" s="19">
        <v>0.753045</v>
      </c>
      <c r="O816" s="20">
        <v>21.4621</v>
      </c>
      <c r="P816" s="20">
        <v>1010.5</v>
      </c>
      <c r="Q816" s="19">
        <v>0</v>
      </c>
      <c r="R816" s="20">
        <v>0</v>
      </c>
      <c r="S816" s="20">
        <v>52.1558</v>
      </c>
      <c r="T816" s="19">
        <v>0.963262</v>
      </c>
      <c r="U816" s="20">
        <v>0.537332</v>
      </c>
      <c r="V816" s="20">
        <v>114.739</v>
      </c>
      <c r="W816" s="19">
        <v>0.989025</v>
      </c>
      <c r="X816" s="20">
        <v>0.619548</v>
      </c>
      <c r="Y816" s="20">
        <v>45.8961</v>
      </c>
      <c r="Z816" s="19">
        <v>0.846279</v>
      </c>
      <c r="AA816" s="20">
        <v>3.60128</v>
      </c>
      <c r="AB816" s="20">
        <v>236.284</v>
      </c>
      <c r="AC816" s="19">
        <v>0</v>
      </c>
      <c r="AD816" s="20">
        <v>0</v>
      </c>
      <c r="AE816" s="20">
        <v>0</v>
      </c>
      <c r="AF816" s="19">
        <v>0.89813</v>
      </c>
      <c r="AG816" s="20">
        <v>5.82112</v>
      </c>
      <c r="AH816" s="20">
        <v>110.339</v>
      </c>
      <c r="AI816" s="19">
        <v>0</v>
      </c>
      <c r="AJ816" s="20">
        <v>0</v>
      </c>
      <c r="AK816" s="20">
        <v>0</v>
      </c>
      <c r="AL816" s="19">
        <v>0</v>
      </c>
      <c r="AM816" s="20">
        <v>0</v>
      </c>
      <c r="AN816" s="20">
        <v>0</v>
      </c>
      <c r="AO816" s="19">
        <v>0</v>
      </c>
      <c r="AP816" s="20">
        <v>0</v>
      </c>
      <c r="AQ816" s="20">
        <v>0</v>
      </c>
    </row>
    <row r="817" spans="1:4" ht="17.25">
      <c r="A817" s="10">
        <v>0.56388888888888899</v>
      </c>
      <c r="B817" s="19">
        <v>0.747828</v>
      </c>
      <c r="C817" s="20">
        <v>21.456</v>
      </c>
      <c r="D817" s="20">
        <v>1008.52</v>
      </c>
      <c r="E817" s="19">
        <v>0.887456</v>
      </c>
      <c r="F817" s="20">
        <v>27.0407</v>
      </c>
      <c r="G817" s="20">
        <v>1171.49</v>
      </c>
      <c r="H817" s="19">
        <v>0.897005</v>
      </c>
      <c r="I817" s="20">
        <v>16.8942</v>
      </c>
      <c r="J817" s="20">
        <v>1020.08</v>
      </c>
      <c r="K817" s="19">
        <v>0.69957</v>
      </c>
      <c r="L817" s="20">
        <v>0.0406161</v>
      </c>
      <c r="M817" s="20">
        <v>536.334</v>
      </c>
      <c r="N817" s="19">
        <v>0.752758</v>
      </c>
      <c r="O817" s="20">
        <v>21.5192</v>
      </c>
      <c r="P817" s="20">
        <v>1010.87</v>
      </c>
      <c r="Q817" s="19">
        <v>0</v>
      </c>
      <c r="R817" s="20">
        <v>0</v>
      </c>
      <c r="S817" s="20">
        <v>52.1558</v>
      </c>
      <c r="T817" s="19">
        <v>0.962571</v>
      </c>
      <c r="U817" s="20">
        <v>0.537031</v>
      </c>
      <c r="V817" s="20">
        <v>114.747</v>
      </c>
      <c r="W817" s="19">
        <v>0.988997</v>
      </c>
      <c r="X817" s="20">
        <v>0.618267</v>
      </c>
      <c r="Y817" s="20">
        <v>45.9063</v>
      </c>
      <c r="Z817" s="19">
        <v>0.844816</v>
      </c>
      <c r="AA817" s="20">
        <v>3.60225</v>
      </c>
      <c r="AB817" s="20">
        <v>236.343</v>
      </c>
      <c r="AC817" s="19">
        <v>0</v>
      </c>
      <c r="AD817" s="20">
        <v>0</v>
      </c>
      <c r="AE817" s="20">
        <v>0</v>
      </c>
      <c r="AF817" s="19">
        <v>0.897018</v>
      </c>
      <c r="AG817" s="20">
        <v>5.79737</v>
      </c>
      <c r="AH817" s="20">
        <v>110.434</v>
      </c>
      <c r="AI817" s="19">
        <v>0</v>
      </c>
      <c r="AJ817" s="20">
        <v>0</v>
      </c>
      <c r="AK817" s="20">
        <v>0</v>
      </c>
      <c r="AL817" s="19">
        <v>0</v>
      </c>
      <c r="AM817" s="20">
        <v>0</v>
      </c>
      <c r="AN817" s="20">
        <v>0</v>
      </c>
      <c r="AO817" s="19">
        <v>0</v>
      </c>
      <c r="AP817" s="20">
        <v>0</v>
      </c>
      <c r="AQ817" s="20">
        <v>0</v>
      </c>
    </row>
    <row r="818" spans="1:4" ht="17.25">
      <c r="A818" s="10">
        <v>0.56458333333333299</v>
      </c>
      <c r="B818" s="19">
        <v>0.749342</v>
      </c>
      <c r="C818" s="20">
        <v>21.575</v>
      </c>
      <c r="D818" s="20">
        <v>1008.89</v>
      </c>
      <c r="E818" s="19">
        <v>0.887353</v>
      </c>
      <c r="F818" s="20">
        <v>27.1007</v>
      </c>
      <c r="G818" s="20">
        <v>1171.93</v>
      </c>
      <c r="H818" s="19">
        <v>0.896939</v>
      </c>
      <c r="I818" s="20">
        <v>16.8862</v>
      </c>
      <c r="J818" s="20">
        <v>1020.37</v>
      </c>
      <c r="K818" s="19">
        <v>0.699582</v>
      </c>
      <c r="L818" s="20">
        <v>0.0406696</v>
      </c>
      <c r="M818" s="20">
        <v>536.335</v>
      </c>
      <c r="N818" s="19">
        <v>0.753341</v>
      </c>
      <c r="O818" s="20">
        <v>21.6289</v>
      </c>
      <c r="P818" s="20">
        <v>1011.22</v>
      </c>
      <c r="Q818" s="19">
        <v>0</v>
      </c>
      <c r="R818" s="20">
        <v>0</v>
      </c>
      <c r="S818" s="20">
        <v>52.1558</v>
      </c>
      <c r="T818" s="19">
        <v>0.96565</v>
      </c>
      <c r="U818" s="20">
        <v>0.532908</v>
      </c>
      <c r="V818" s="20">
        <v>114.756</v>
      </c>
      <c r="W818" s="19">
        <v>0.988971</v>
      </c>
      <c r="X818" s="20">
        <v>0.618092</v>
      </c>
      <c r="Y818" s="20">
        <v>45.9167</v>
      </c>
      <c r="Z818" s="19">
        <v>0.846248</v>
      </c>
      <c r="AA818" s="20">
        <v>3.60802</v>
      </c>
      <c r="AB818" s="20">
        <v>236.403</v>
      </c>
      <c r="AC818" s="19">
        <v>0</v>
      </c>
      <c r="AD818" s="20">
        <v>0</v>
      </c>
      <c r="AE818" s="20">
        <v>0</v>
      </c>
      <c r="AF818" s="19">
        <v>0.899817</v>
      </c>
      <c r="AG818" s="20">
        <v>5.91614</v>
      </c>
      <c r="AH818" s="20">
        <v>110.532</v>
      </c>
      <c r="AI818" s="19">
        <v>0</v>
      </c>
      <c r="AJ818" s="20">
        <v>0</v>
      </c>
      <c r="AK818" s="20">
        <v>0</v>
      </c>
      <c r="AL818" s="19">
        <v>0</v>
      </c>
      <c r="AM818" s="20">
        <v>0</v>
      </c>
      <c r="AN818" s="20">
        <v>0</v>
      </c>
      <c r="AO818" s="19">
        <v>0</v>
      </c>
      <c r="AP818" s="20">
        <v>0</v>
      </c>
      <c r="AQ818" s="20">
        <v>0</v>
      </c>
    </row>
    <row r="819" spans="1:4" ht="17.25">
      <c r="A819" s="10">
        <v>0.56527777777777799</v>
      </c>
      <c r="B819" s="19">
        <v>0.74952</v>
      </c>
      <c r="C819" s="20">
        <v>21.722</v>
      </c>
      <c r="D819" s="20">
        <v>1009.26</v>
      </c>
      <c r="E819" s="19">
        <v>0.886755</v>
      </c>
      <c r="F819" s="20">
        <v>27.0653</v>
      </c>
      <c r="G819" s="20">
        <v>1172.39</v>
      </c>
      <c r="H819" s="19">
        <v>0.896587</v>
      </c>
      <c r="I819" s="20">
        <v>16.8941</v>
      </c>
      <c r="J819" s="20">
        <v>1020.64</v>
      </c>
      <c r="K819" s="19">
        <v>0.697991</v>
      </c>
      <c r="L819" s="20">
        <v>0.0407354</v>
      </c>
      <c r="M819" s="20">
        <v>536.336</v>
      </c>
      <c r="N819" s="19">
        <v>0.753671</v>
      </c>
      <c r="O819" s="20">
        <v>21.7701</v>
      </c>
      <c r="P819" s="20">
        <v>1011.58</v>
      </c>
      <c r="Q819" s="19">
        <v>0</v>
      </c>
      <c r="R819" s="20">
        <v>0</v>
      </c>
      <c r="S819" s="20">
        <v>52.1558</v>
      </c>
      <c r="T819" s="19">
        <v>0.961518</v>
      </c>
      <c r="U819" s="20">
        <v>0.537895</v>
      </c>
      <c r="V819" s="20">
        <v>114.765</v>
      </c>
      <c r="W819" s="19">
        <v>0.989243</v>
      </c>
      <c r="X819" s="20">
        <v>0.62133</v>
      </c>
      <c r="Y819" s="20">
        <v>45.9257</v>
      </c>
      <c r="Z819" s="19">
        <v>0.838097</v>
      </c>
      <c r="AA819" s="20">
        <v>3.6532</v>
      </c>
      <c r="AB819" s="20">
        <v>236.463</v>
      </c>
      <c r="AC819" s="19">
        <v>0</v>
      </c>
      <c r="AD819" s="20">
        <v>0</v>
      </c>
      <c r="AE819" s="20">
        <v>0</v>
      </c>
      <c r="AF819" s="19">
        <v>0</v>
      </c>
      <c r="AG819" s="20">
        <v>0</v>
      </c>
      <c r="AH819" s="20">
        <v>110.611</v>
      </c>
      <c r="AI819" s="19">
        <v>0</v>
      </c>
      <c r="AJ819" s="20">
        <v>0</v>
      </c>
      <c r="AK819" s="20">
        <v>0</v>
      </c>
      <c r="AL819" s="19">
        <v>0</v>
      </c>
      <c r="AM819" s="20">
        <v>0</v>
      </c>
      <c r="AN819" s="20">
        <v>0</v>
      </c>
      <c r="AO819" s="19">
        <v>0</v>
      </c>
      <c r="AP819" s="20">
        <v>0</v>
      </c>
      <c r="AQ819" s="20">
        <v>0</v>
      </c>
    </row>
    <row r="820" spans="1:4" ht="17.25">
      <c r="A820" s="10">
        <v>0.56597222222222199</v>
      </c>
      <c r="B820" s="19">
        <v>0.74971</v>
      </c>
      <c r="C820" s="20">
        <v>21.833</v>
      </c>
      <c r="D820" s="20">
        <v>1009.61</v>
      </c>
      <c r="E820" s="19">
        <v>0.886146</v>
      </c>
      <c r="F820" s="20">
        <v>27.0689</v>
      </c>
      <c r="G820" s="20">
        <v>1172.83</v>
      </c>
      <c r="H820" s="19">
        <v>0.896049</v>
      </c>
      <c r="I820" s="20">
        <v>16.8677</v>
      </c>
      <c r="J820" s="20">
        <v>1020.93</v>
      </c>
      <c r="K820" s="19">
        <v>0.697188</v>
      </c>
      <c r="L820" s="20">
        <v>0.0407784</v>
      </c>
      <c r="M820" s="20">
        <v>536.336</v>
      </c>
      <c r="N820" s="19">
        <v>0.753952</v>
      </c>
      <c r="O820" s="20">
        <v>21.8994</v>
      </c>
      <c r="P820" s="20">
        <v>1011.95</v>
      </c>
      <c r="Q820" s="19">
        <v>0</v>
      </c>
      <c r="R820" s="20">
        <v>0</v>
      </c>
      <c r="S820" s="20">
        <v>52.1558</v>
      </c>
      <c r="T820" s="19">
        <v>0.961793</v>
      </c>
      <c r="U820" s="20">
        <v>0.538363</v>
      </c>
      <c r="V820" s="20">
        <v>114.774</v>
      </c>
      <c r="W820" s="19">
        <v>0.989215</v>
      </c>
      <c r="X820" s="20">
        <v>0.623122</v>
      </c>
      <c r="Y820" s="20">
        <v>45.9362</v>
      </c>
      <c r="Z820" s="19">
        <v>0.83587</v>
      </c>
      <c r="AA820" s="20">
        <v>3.64706</v>
      </c>
      <c r="AB820" s="20">
        <v>236.526</v>
      </c>
      <c r="AC820" s="19">
        <v>0</v>
      </c>
      <c r="AD820" s="20">
        <v>0</v>
      </c>
      <c r="AE820" s="20">
        <v>0</v>
      </c>
      <c r="AF820" s="19">
        <v>0.826886</v>
      </c>
      <c r="AG820" s="20">
        <v>0.00519262</v>
      </c>
      <c r="AH820" s="20">
        <v>110.611</v>
      </c>
      <c r="AI820" s="19">
        <v>0</v>
      </c>
      <c r="AJ820" s="20">
        <v>0</v>
      </c>
      <c r="AK820" s="20">
        <v>0</v>
      </c>
      <c r="AL820" s="19">
        <v>0</v>
      </c>
      <c r="AM820" s="20">
        <v>0</v>
      </c>
      <c r="AN820" s="20">
        <v>0</v>
      </c>
      <c r="AO820" s="19">
        <v>0</v>
      </c>
      <c r="AP820" s="20">
        <v>0</v>
      </c>
      <c r="AQ820" s="20">
        <v>0</v>
      </c>
    </row>
    <row r="821" spans="1:4" ht="17.25">
      <c r="A821" s="10">
        <v>0.56666666666666698</v>
      </c>
      <c r="B821" s="19">
        <v>0.748556</v>
      </c>
      <c r="C821" s="20">
        <v>21.9504</v>
      </c>
      <c r="D821" s="20">
        <v>1009.97</v>
      </c>
      <c r="E821" s="19">
        <v>0.885004</v>
      </c>
      <c r="F821" s="20">
        <v>27.0308</v>
      </c>
      <c r="G821" s="20">
        <v>1173.28</v>
      </c>
      <c r="H821" s="19">
        <v>0.895019</v>
      </c>
      <c r="I821" s="20">
        <v>16.855</v>
      </c>
      <c r="J821" s="20">
        <v>1021.21</v>
      </c>
      <c r="K821" s="19">
        <v>0.696964</v>
      </c>
      <c r="L821" s="20">
        <v>0.0409804</v>
      </c>
      <c r="M821" s="20">
        <v>536.337</v>
      </c>
      <c r="N821" s="19">
        <v>0.752349</v>
      </c>
      <c r="O821" s="20">
        <v>22.006</v>
      </c>
      <c r="P821" s="20">
        <v>1012.31</v>
      </c>
      <c r="Q821" s="19">
        <v>0</v>
      </c>
      <c r="R821" s="20">
        <v>0</v>
      </c>
      <c r="S821" s="20">
        <v>52.1558</v>
      </c>
      <c r="T821" s="19">
        <v>0.962006</v>
      </c>
      <c r="U821" s="20">
        <v>0.539291</v>
      </c>
      <c r="V821" s="20">
        <v>114.783</v>
      </c>
      <c r="W821" s="19">
        <v>0.989447</v>
      </c>
      <c r="X821" s="20">
        <v>0.624971</v>
      </c>
      <c r="Y821" s="20">
        <v>45.9465</v>
      </c>
      <c r="Z821" s="19">
        <v>0.837154</v>
      </c>
      <c r="AA821" s="20">
        <v>3.63867</v>
      </c>
      <c r="AB821" s="20">
        <v>236.586</v>
      </c>
      <c r="AC821" s="19">
        <v>0</v>
      </c>
      <c r="AD821" s="20">
        <v>0</v>
      </c>
      <c r="AE821" s="20">
        <v>0</v>
      </c>
      <c r="AF821" s="19">
        <v>0.832353</v>
      </c>
      <c r="AG821" s="20">
        <v>0.00521256</v>
      </c>
      <c r="AH821" s="20">
        <v>110.611</v>
      </c>
      <c r="AI821" s="19">
        <v>0</v>
      </c>
      <c r="AJ821" s="20">
        <v>0</v>
      </c>
      <c r="AK821" s="20">
        <v>0</v>
      </c>
      <c r="AL821" s="19">
        <v>0</v>
      </c>
      <c r="AM821" s="20">
        <v>0</v>
      </c>
      <c r="AN821" s="20">
        <v>0</v>
      </c>
      <c r="AO821" s="19">
        <v>0</v>
      </c>
      <c r="AP821" s="20">
        <v>0</v>
      </c>
      <c r="AQ821" s="20">
        <v>0</v>
      </c>
    </row>
    <row r="822" spans="1:4" ht="17.25">
      <c r="A822" s="10">
        <v>0.56736111111111098</v>
      </c>
      <c r="B822" s="19">
        <v>0.751617</v>
      </c>
      <c r="C822" s="20">
        <v>22.065</v>
      </c>
      <c r="D822" s="20">
        <v>1010.34</v>
      </c>
      <c r="E822" s="19">
        <v>0.885421</v>
      </c>
      <c r="F822" s="20">
        <v>27.0201</v>
      </c>
      <c r="G822" s="20">
        <v>1173.73</v>
      </c>
      <c r="H822" s="19">
        <v>0.895596</v>
      </c>
      <c r="I822" s="20">
        <v>16.8938</v>
      </c>
      <c r="J822" s="20">
        <v>1021.49</v>
      </c>
      <c r="K822" s="19">
        <v>0.697988</v>
      </c>
      <c r="L822" s="20">
        <v>0.0409237</v>
      </c>
      <c r="M822" s="20">
        <v>536.338</v>
      </c>
      <c r="N822" s="19">
        <v>0.755409</v>
      </c>
      <c r="O822" s="20">
        <v>22.1131</v>
      </c>
      <c r="P822" s="20">
        <v>1012.67</v>
      </c>
      <c r="Q822" s="19">
        <v>0</v>
      </c>
      <c r="R822" s="20">
        <v>0</v>
      </c>
      <c r="S822" s="20">
        <v>52.1558</v>
      </c>
      <c r="T822" s="19">
        <v>0.961772</v>
      </c>
      <c r="U822" s="20">
        <v>0.539346</v>
      </c>
      <c r="V822" s="20">
        <v>114.792</v>
      </c>
      <c r="W822" s="19">
        <v>0.989244</v>
      </c>
      <c r="X822" s="20">
        <v>0.624973</v>
      </c>
      <c r="Y822" s="20">
        <v>45.9569</v>
      </c>
      <c r="Z822" s="19">
        <v>0.836766</v>
      </c>
      <c r="AA822" s="20">
        <v>3.62813</v>
      </c>
      <c r="AB822" s="20">
        <v>236.646</v>
      </c>
      <c r="AC822" s="19">
        <v>0</v>
      </c>
      <c r="AD822" s="20">
        <v>0</v>
      </c>
      <c r="AE822" s="20">
        <v>0</v>
      </c>
      <c r="AF822" s="19">
        <v>0</v>
      </c>
      <c r="AG822" s="20">
        <v>0</v>
      </c>
      <c r="AH822" s="20">
        <v>110.611</v>
      </c>
      <c r="AI822" s="19">
        <v>0</v>
      </c>
      <c r="AJ822" s="20">
        <v>0</v>
      </c>
      <c r="AK822" s="20">
        <v>0</v>
      </c>
      <c r="AL822" s="19">
        <v>0</v>
      </c>
      <c r="AM822" s="20">
        <v>0</v>
      </c>
      <c r="AN822" s="20">
        <v>0</v>
      </c>
      <c r="AO822" s="19">
        <v>0</v>
      </c>
      <c r="AP822" s="20">
        <v>0</v>
      </c>
      <c r="AQ822" s="20">
        <v>0</v>
      </c>
    </row>
    <row r="823" spans="1:4" ht="17.25">
      <c r="A823" s="10">
        <v>0.56805555555555598</v>
      </c>
      <c r="B823" s="19">
        <v>0.755576</v>
      </c>
      <c r="C823" s="20">
        <v>22.1317</v>
      </c>
      <c r="D823" s="20">
        <v>1010.71</v>
      </c>
      <c r="E823" s="19">
        <v>0.886115</v>
      </c>
      <c r="F823" s="20">
        <v>26.9332</v>
      </c>
      <c r="G823" s="20">
        <v>1174.18</v>
      </c>
      <c r="H823" s="19">
        <v>0.896154</v>
      </c>
      <c r="I823" s="20">
        <v>16.8415</v>
      </c>
      <c r="J823" s="20">
        <v>1021.76</v>
      </c>
      <c r="K823" s="19">
        <v>0.698338</v>
      </c>
      <c r="L823" s="20">
        <v>0.0406055</v>
      </c>
      <c r="M823" s="20">
        <v>536.339</v>
      </c>
      <c r="N823" s="19">
        <v>0.75927</v>
      </c>
      <c r="O823" s="20">
        <v>22.1763</v>
      </c>
      <c r="P823" s="20">
        <v>1013.05</v>
      </c>
      <c r="Q823" s="19">
        <v>0</v>
      </c>
      <c r="R823" s="20">
        <v>0</v>
      </c>
      <c r="S823" s="20">
        <v>52.1558</v>
      </c>
      <c r="T823" s="19">
        <v>0.963066</v>
      </c>
      <c r="U823" s="20">
        <v>0.538586</v>
      </c>
      <c r="V823" s="20">
        <v>114.801</v>
      </c>
      <c r="W823" s="19">
        <v>0.98932</v>
      </c>
      <c r="X823" s="20">
        <v>0.621508</v>
      </c>
      <c r="Y823" s="20">
        <v>45.9676</v>
      </c>
      <c r="Z823" s="19">
        <v>0.838587</v>
      </c>
      <c r="AA823" s="20">
        <v>3.61182</v>
      </c>
      <c r="AB823" s="20">
        <v>236.706</v>
      </c>
      <c r="AC823" s="19">
        <v>0</v>
      </c>
      <c r="AD823" s="20">
        <v>0</v>
      </c>
      <c r="AE823" s="20">
        <v>0</v>
      </c>
      <c r="AF823" s="19">
        <v>0</v>
      </c>
      <c r="AG823" s="20">
        <v>0</v>
      </c>
      <c r="AH823" s="20">
        <v>110.611</v>
      </c>
      <c r="AI823" s="19">
        <v>0</v>
      </c>
      <c r="AJ823" s="20">
        <v>0</v>
      </c>
      <c r="AK823" s="20">
        <v>0</v>
      </c>
      <c r="AL823" s="19">
        <v>0</v>
      </c>
      <c r="AM823" s="20">
        <v>0</v>
      </c>
      <c r="AN823" s="20">
        <v>0</v>
      </c>
      <c r="AO823" s="19">
        <v>0</v>
      </c>
      <c r="AP823" s="20">
        <v>0</v>
      </c>
      <c r="AQ823" s="20">
        <v>0</v>
      </c>
    </row>
    <row r="824" spans="1:4" ht="17.25">
      <c r="A824" s="10">
        <v>0.56874999999999998</v>
      </c>
      <c r="B824" s="19">
        <v>0.758489</v>
      </c>
      <c r="C824" s="20">
        <v>22.3779</v>
      </c>
      <c r="D824" s="20">
        <v>1011.08</v>
      </c>
      <c r="E824" s="19">
        <v>0.886895</v>
      </c>
      <c r="F824" s="20">
        <v>27.1203</v>
      </c>
      <c r="G824" s="20">
        <v>1174.63</v>
      </c>
      <c r="H824" s="19">
        <v>0.896869</v>
      </c>
      <c r="I824" s="20">
        <v>16.9581</v>
      </c>
      <c r="J824" s="20">
        <v>1022.05</v>
      </c>
      <c r="K824" s="19">
        <v>0.6989</v>
      </c>
      <c r="L824" s="20">
        <v>0.0407239</v>
      </c>
      <c r="M824" s="20">
        <v>536.339</v>
      </c>
      <c r="N824" s="19">
        <v>0.762299</v>
      </c>
      <c r="O824" s="20">
        <v>22.4292</v>
      </c>
      <c r="P824" s="20">
        <v>1013.41</v>
      </c>
      <c r="Q824" s="19">
        <v>0</v>
      </c>
      <c r="R824" s="20">
        <v>0</v>
      </c>
      <c r="S824" s="20">
        <v>52.1558</v>
      </c>
      <c r="T824" s="19">
        <v>0.963084</v>
      </c>
      <c r="U824" s="20">
        <v>0.541033</v>
      </c>
      <c r="V824" s="20">
        <v>114.81</v>
      </c>
      <c r="W824" s="19">
        <v>0.98926</v>
      </c>
      <c r="X824" s="20">
        <v>0.62294</v>
      </c>
      <c r="Y824" s="20">
        <v>45.9776</v>
      </c>
      <c r="Z824" s="19">
        <v>0.837292</v>
      </c>
      <c r="AA824" s="20">
        <v>3.60158</v>
      </c>
      <c r="AB824" s="20">
        <v>236.765</v>
      </c>
      <c r="AC824" s="19">
        <v>0</v>
      </c>
      <c r="AD824" s="20">
        <v>0</v>
      </c>
      <c r="AE824" s="20">
        <v>0</v>
      </c>
      <c r="AF824" s="19">
        <v>0.842018</v>
      </c>
      <c r="AG824" s="20">
        <v>0.00524673</v>
      </c>
      <c r="AH824" s="20">
        <v>110.612</v>
      </c>
      <c r="AI824" s="19">
        <v>0</v>
      </c>
      <c r="AJ824" s="20">
        <v>0</v>
      </c>
      <c r="AK824" s="20">
        <v>0</v>
      </c>
      <c r="AL824" s="19">
        <v>0</v>
      </c>
      <c r="AM824" s="20">
        <v>0</v>
      </c>
      <c r="AN824" s="20">
        <v>0</v>
      </c>
      <c r="AO824" s="19">
        <v>0</v>
      </c>
      <c r="AP824" s="20">
        <v>0</v>
      </c>
      <c r="AQ824" s="20">
        <v>0</v>
      </c>
    </row>
    <row r="825" spans="1:4" ht="17.25">
      <c r="A825" s="10">
        <v>0.56944444444444398</v>
      </c>
      <c r="B825" s="19">
        <v>0.758985</v>
      </c>
      <c r="C825" s="20">
        <v>22.5057</v>
      </c>
      <c r="D825" s="20">
        <v>1011.46</v>
      </c>
      <c r="E825" s="19">
        <v>0.886763</v>
      </c>
      <c r="F825" s="20">
        <v>27.1504</v>
      </c>
      <c r="G825" s="20">
        <v>1175.09</v>
      </c>
      <c r="H825" s="19">
        <v>0.896654</v>
      </c>
      <c r="I825" s="20">
        <v>16.9694</v>
      </c>
      <c r="J825" s="20">
        <v>1022.34</v>
      </c>
      <c r="K825" s="19">
        <v>0.698514</v>
      </c>
      <c r="L825" s="20">
        <v>0.0407378</v>
      </c>
      <c r="M825" s="20">
        <v>536.34</v>
      </c>
      <c r="N825" s="19">
        <v>0.762803</v>
      </c>
      <c r="O825" s="20">
        <v>22.5545</v>
      </c>
      <c r="P825" s="20">
        <v>1013.79</v>
      </c>
      <c r="Q825" s="19">
        <v>0</v>
      </c>
      <c r="R825" s="20">
        <v>0</v>
      </c>
      <c r="S825" s="20">
        <v>52.1558</v>
      </c>
      <c r="T825" s="19">
        <v>0.962103</v>
      </c>
      <c r="U825" s="20">
        <v>0.540329</v>
      </c>
      <c r="V825" s="20">
        <v>114.819</v>
      </c>
      <c r="W825" s="19">
        <v>0.989395</v>
      </c>
      <c r="X825" s="20">
        <v>0.623892</v>
      </c>
      <c r="Y825" s="20">
        <v>45.988</v>
      </c>
      <c r="Z825" s="19">
        <v>0.836052</v>
      </c>
      <c r="AA825" s="20">
        <v>3.59697</v>
      </c>
      <c r="AB825" s="20">
        <v>236.824</v>
      </c>
      <c r="AC825" s="19">
        <v>0</v>
      </c>
      <c r="AD825" s="20">
        <v>0</v>
      </c>
      <c r="AE825" s="20">
        <v>0</v>
      </c>
      <c r="AF825" s="19">
        <v>0.834234</v>
      </c>
      <c r="AG825" s="20">
        <v>0.00519475</v>
      </c>
      <c r="AH825" s="20">
        <v>110.612</v>
      </c>
      <c r="AI825" s="19">
        <v>0</v>
      </c>
      <c r="AJ825" s="20">
        <v>0</v>
      </c>
      <c r="AK825" s="20">
        <v>0</v>
      </c>
      <c r="AL825" s="19">
        <v>0</v>
      </c>
      <c r="AM825" s="20">
        <v>0</v>
      </c>
      <c r="AN825" s="20">
        <v>0</v>
      </c>
      <c r="AO825" s="19">
        <v>0</v>
      </c>
      <c r="AP825" s="20">
        <v>0</v>
      </c>
      <c r="AQ825" s="20">
        <v>0</v>
      </c>
    </row>
    <row r="826" spans="1:4" ht="17.25">
      <c r="A826" s="10">
        <v>0.57013888888888897</v>
      </c>
      <c r="B826" s="19">
        <v>0.762299</v>
      </c>
      <c r="C826" s="20">
        <v>22.6041</v>
      </c>
      <c r="D826" s="20">
        <v>1011.84</v>
      </c>
      <c r="E826" s="19">
        <v>0.887615</v>
      </c>
      <c r="F826" s="20">
        <v>27.1495</v>
      </c>
      <c r="G826" s="20">
        <v>1175.55</v>
      </c>
      <c r="H826" s="19">
        <v>0.897093</v>
      </c>
      <c r="I826" s="20">
        <v>16.9373</v>
      </c>
      <c r="J826" s="20">
        <v>1022.61</v>
      </c>
      <c r="K826" s="19">
        <v>0.699897</v>
      </c>
      <c r="L826" s="20">
        <v>0.0406146</v>
      </c>
      <c r="M826" s="20">
        <v>536.341</v>
      </c>
      <c r="N826" s="19">
        <v>0.765875</v>
      </c>
      <c r="O826" s="20">
        <v>22.6361</v>
      </c>
      <c r="P826" s="20">
        <v>1014.17</v>
      </c>
      <c r="Q826" s="19">
        <v>0</v>
      </c>
      <c r="R826" s="20">
        <v>0</v>
      </c>
      <c r="S826" s="20">
        <v>52.1558</v>
      </c>
      <c r="T826" s="19">
        <v>0.962774</v>
      </c>
      <c r="U826" s="20">
        <v>0.539785</v>
      </c>
      <c r="V826" s="20">
        <v>114.828</v>
      </c>
      <c r="W826" s="19">
        <v>0.989201</v>
      </c>
      <c r="X826" s="20">
        <v>0.620428</v>
      </c>
      <c r="Y826" s="20">
        <v>45.9985</v>
      </c>
      <c r="Z826" s="19">
        <v>0.837639</v>
      </c>
      <c r="AA826" s="20">
        <v>3.58206</v>
      </c>
      <c r="AB826" s="20">
        <v>236.887</v>
      </c>
      <c r="AC826" s="19">
        <v>0</v>
      </c>
      <c r="AD826" s="20">
        <v>0</v>
      </c>
      <c r="AE826" s="20">
        <v>0</v>
      </c>
      <c r="AF826" s="19">
        <v>0.836716</v>
      </c>
      <c r="AG826" s="20">
        <v>0.00521292</v>
      </c>
      <c r="AH826" s="20">
        <v>110.612</v>
      </c>
      <c r="AI826" s="19">
        <v>0</v>
      </c>
      <c r="AJ826" s="20">
        <v>0</v>
      </c>
      <c r="AK826" s="20">
        <v>0</v>
      </c>
      <c r="AL826" s="19">
        <v>0</v>
      </c>
      <c r="AM826" s="20">
        <v>0</v>
      </c>
      <c r="AN826" s="20">
        <v>0</v>
      </c>
      <c r="AO826" s="19">
        <v>0</v>
      </c>
      <c r="AP826" s="20">
        <v>0</v>
      </c>
      <c r="AQ826" s="20">
        <v>0</v>
      </c>
    </row>
    <row r="827" spans="1:4" ht="17.25">
      <c r="A827" s="10">
        <v>0.57083333333333297</v>
      </c>
      <c r="B827" s="19">
        <v>0.76734</v>
      </c>
      <c r="C827" s="20">
        <v>22.7645</v>
      </c>
      <c r="D827" s="20">
        <v>1012.21</v>
      </c>
      <c r="E827" s="19">
        <v>0.889019</v>
      </c>
      <c r="F827" s="20">
        <v>27.2522</v>
      </c>
      <c r="G827" s="20">
        <v>1175.99</v>
      </c>
      <c r="H827" s="19">
        <v>0.897908</v>
      </c>
      <c r="I827" s="20">
        <v>17.0286</v>
      </c>
      <c r="J827" s="20">
        <v>1022.9</v>
      </c>
      <c r="K827" s="19">
        <v>0.699658</v>
      </c>
      <c r="L827" s="20">
        <v>0.0403906</v>
      </c>
      <c r="M827" s="20">
        <v>536.341</v>
      </c>
      <c r="N827" s="19">
        <v>0.770069</v>
      </c>
      <c r="O827" s="20">
        <v>22.8247</v>
      </c>
      <c r="P827" s="20">
        <v>1014.55</v>
      </c>
      <c r="Q827" s="19">
        <v>0.761195</v>
      </c>
      <c r="R827" s="20">
        <v>1.62301</v>
      </c>
      <c r="S827" s="20">
        <v>52.1595</v>
      </c>
      <c r="T827" s="19">
        <v>0.96265</v>
      </c>
      <c r="U827" s="20">
        <v>0.539073</v>
      </c>
      <c r="V827" s="20">
        <v>114.837</v>
      </c>
      <c r="W827" s="19">
        <v>0.988971</v>
      </c>
      <c r="X827" s="20">
        <v>0.619981</v>
      </c>
      <c r="Y827" s="20">
        <v>46.0089</v>
      </c>
      <c r="Z827" s="19">
        <v>0.838263</v>
      </c>
      <c r="AA827" s="20">
        <v>3.59599</v>
      </c>
      <c r="AB827" s="20">
        <v>236.946</v>
      </c>
      <c r="AC827" s="19">
        <v>0</v>
      </c>
      <c r="AD827" s="20">
        <v>0</v>
      </c>
      <c r="AE827" s="20">
        <v>0</v>
      </c>
      <c r="AF827" s="19">
        <v>0.836036</v>
      </c>
      <c r="AG827" s="20">
        <v>0.00524234</v>
      </c>
      <c r="AH827" s="20">
        <v>110.612</v>
      </c>
      <c r="AI827" s="19">
        <v>0</v>
      </c>
      <c r="AJ827" s="20">
        <v>0</v>
      </c>
      <c r="AK827" s="20">
        <v>0</v>
      </c>
      <c r="AL827" s="19">
        <v>0</v>
      </c>
      <c r="AM827" s="20">
        <v>0</v>
      </c>
      <c r="AN827" s="20">
        <v>0</v>
      </c>
      <c r="AO827" s="19">
        <v>0</v>
      </c>
      <c r="AP827" s="20">
        <v>0</v>
      </c>
      <c r="AQ827" s="20">
        <v>0</v>
      </c>
    </row>
    <row r="828" spans="1:4" ht="17.25">
      <c r="A828" s="10">
        <v>0.57152777777777797</v>
      </c>
      <c r="B828" s="19">
        <v>0.76163</v>
      </c>
      <c r="C828" s="20">
        <v>23.0025</v>
      </c>
      <c r="D828" s="20">
        <v>1012.59</v>
      </c>
      <c r="E828" s="19">
        <v>0.886882</v>
      </c>
      <c r="F828" s="20">
        <v>27.4828</v>
      </c>
      <c r="G828" s="20">
        <v>1176.44</v>
      </c>
      <c r="H828" s="19">
        <v>0.896427</v>
      </c>
      <c r="I828" s="20">
        <v>17.1024</v>
      </c>
      <c r="J828" s="20">
        <v>1023.18</v>
      </c>
      <c r="K828" s="19">
        <v>0.695065</v>
      </c>
      <c r="L828" s="20">
        <v>0.0407706</v>
      </c>
      <c r="M828" s="20">
        <v>536.342</v>
      </c>
      <c r="N828" s="19">
        <v>0.765371</v>
      </c>
      <c r="O828" s="20">
        <v>23.0541</v>
      </c>
      <c r="P828" s="20">
        <v>1014.93</v>
      </c>
      <c r="Q828" s="19">
        <v>0.759353</v>
      </c>
      <c r="R828" s="20">
        <v>1.61952</v>
      </c>
      <c r="S828" s="20">
        <v>52.1869</v>
      </c>
      <c r="T828" s="19">
        <v>0.961532</v>
      </c>
      <c r="U828" s="20">
        <v>0.540559</v>
      </c>
      <c r="V828" s="20">
        <v>114.846</v>
      </c>
      <c r="W828" s="19">
        <v>0.989424</v>
      </c>
      <c r="X828" s="20">
        <v>0.624205</v>
      </c>
      <c r="Y828" s="20">
        <v>46.0191</v>
      </c>
      <c r="Z828" s="19">
        <v>0.834615</v>
      </c>
      <c r="AA828" s="20">
        <v>3.58594</v>
      </c>
      <c r="AB828" s="20">
        <v>237.005</v>
      </c>
      <c r="AC828" s="19">
        <v>0</v>
      </c>
      <c r="AD828" s="20">
        <v>0</v>
      </c>
      <c r="AE828" s="20">
        <v>0</v>
      </c>
      <c r="AF828" s="19">
        <v>0</v>
      </c>
      <c r="AG828" s="20">
        <v>0</v>
      </c>
      <c r="AH828" s="20">
        <v>110.612</v>
      </c>
      <c r="AI828" s="19">
        <v>0</v>
      </c>
      <c r="AJ828" s="20">
        <v>0</v>
      </c>
      <c r="AK828" s="20">
        <v>0</v>
      </c>
      <c r="AL828" s="19">
        <v>0</v>
      </c>
      <c r="AM828" s="20">
        <v>0</v>
      </c>
      <c r="AN828" s="20">
        <v>0</v>
      </c>
      <c r="AO828" s="19">
        <v>0</v>
      </c>
      <c r="AP828" s="20">
        <v>0</v>
      </c>
      <c r="AQ828" s="20">
        <v>0</v>
      </c>
    </row>
    <row r="829" spans="1:4" ht="17.25">
      <c r="A829" s="10">
        <v>0.57222222222222197</v>
      </c>
      <c r="B829" s="19">
        <v>0.766385</v>
      </c>
      <c r="C829" s="20">
        <v>23.0908</v>
      </c>
      <c r="D829" s="20">
        <v>1012.98</v>
      </c>
      <c r="E829" s="19">
        <v>0.888664</v>
      </c>
      <c r="F829" s="20">
        <v>27.5686</v>
      </c>
      <c r="G829" s="20">
        <v>1176.91</v>
      </c>
      <c r="H829" s="19">
        <v>0.897676</v>
      </c>
      <c r="I829" s="20">
        <v>17.1195</v>
      </c>
      <c r="J829" s="20">
        <v>1023.47</v>
      </c>
      <c r="K829" s="19">
        <v>0.697206</v>
      </c>
      <c r="L829" s="20">
        <v>0.0405273</v>
      </c>
      <c r="M829" s="20">
        <v>536.343</v>
      </c>
      <c r="N829" s="19">
        <v>0.770397</v>
      </c>
      <c r="O829" s="20">
        <v>23.1375</v>
      </c>
      <c r="P829" s="20">
        <v>1015.32</v>
      </c>
      <c r="Q829" s="19">
        <v>0.760914</v>
      </c>
      <c r="R829" s="20">
        <v>1.62285</v>
      </c>
      <c r="S829" s="20">
        <v>52.2131</v>
      </c>
      <c r="T829" s="19">
        <v>0.962161</v>
      </c>
      <c r="U829" s="20">
        <v>0.539618</v>
      </c>
      <c r="V829" s="20">
        <v>114.855</v>
      </c>
      <c r="W829" s="19">
        <v>0.989261</v>
      </c>
      <c r="X829" s="20">
        <v>0.621533</v>
      </c>
      <c r="Y829" s="20">
        <v>46.0295</v>
      </c>
      <c r="Z829" s="19">
        <v>0.836807</v>
      </c>
      <c r="AA829" s="20">
        <v>3.58576</v>
      </c>
      <c r="AB829" s="20">
        <v>237.068</v>
      </c>
      <c r="AC829" s="19">
        <v>0</v>
      </c>
      <c r="AD829" s="20">
        <v>0</v>
      </c>
      <c r="AE829" s="20">
        <v>0</v>
      </c>
      <c r="AF829" s="19">
        <v>0</v>
      </c>
      <c r="AG829" s="20">
        <v>0</v>
      </c>
      <c r="AH829" s="20">
        <v>110.612</v>
      </c>
      <c r="AI829" s="19">
        <v>0</v>
      </c>
      <c r="AJ829" s="20">
        <v>0</v>
      </c>
      <c r="AK829" s="20">
        <v>0</v>
      </c>
      <c r="AL829" s="19">
        <v>0</v>
      </c>
      <c r="AM829" s="20">
        <v>0</v>
      </c>
      <c r="AN829" s="20">
        <v>0</v>
      </c>
      <c r="AO829" s="19">
        <v>0</v>
      </c>
      <c r="AP829" s="20">
        <v>0</v>
      </c>
      <c r="AQ829" s="20">
        <v>0</v>
      </c>
    </row>
    <row r="830" spans="1:4" ht="17.25">
      <c r="A830" s="10">
        <v>0.57291666666666696</v>
      </c>
      <c r="B830" s="19">
        <v>0.767249</v>
      </c>
      <c r="C830" s="20">
        <v>23.1718</v>
      </c>
      <c r="D830" s="20">
        <v>1013.36</v>
      </c>
      <c r="E830" s="19">
        <v>0.888526</v>
      </c>
      <c r="F830" s="20">
        <v>27.526</v>
      </c>
      <c r="G830" s="20">
        <v>1177.37</v>
      </c>
      <c r="H830" s="19">
        <v>0.897356</v>
      </c>
      <c r="I830" s="20">
        <v>17.0812</v>
      </c>
      <c r="J830" s="20">
        <v>1023.76</v>
      </c>
      <c r="K830" s="19">
        <v>0.697133</v>
      </c>
      <c r="L830" s="20">
        <v>0.0405109</v>
      </c>
      <c r="M830" s="20">
        <v>536.343</v>
      </c>
      <c r="N830" s="19">
        <v>0.770669</v>
      </c>
      <c r="O830" s="20">
        <v>23.2152</v>
      </c>
      <c r="P830" s="20">
        <v>1015.7</v>
      </c>
      <c r="Q830" s="19">
        <v>0.760731</v>
      </c>
      <c r="R830" s="20">
        <v>1.62215</v>
      </c>
      <c r="S830" s="20">
        <v>52.241</v>
      </c>
      <c r="T830" s="19">
        <v>0.961493</v>
      </c>
      <c r="U830" s="20">
        <v>0.538671</v>
      </c>
      <c r="V830" s="20">
        <v>114.864</v>
      </c>
      <c r="W830" s="19">
        <v>0.989329</v>
      </c>
      <c r="X830" s="20">
        <v>0.622299</v>
      </c>
      <c r="Y830" s="20">
        <v>46.0398</v>
      </c>
      <c r="Z830" s="19">
        <v>0.837121</v>
      </c>
      <c r="AA830" s="20">
        <v>3.60403</v>
      </c>
      <c r="AB830" s="20">
        <v>237.127</v>
      </c>
      <c r="AC830" s="19">
        <v>0</v>
      </c>
      <c r="AD830" s="20">
        <v>0</v>
      </c>
      <c r="AE830" s="20">
        <v>0</v>
      </c>
      <c r="AF830" s="19">
        <v>0.864749</v>
      </c>
      <c r="AG830" s="20">
        <v>0.0143397</v>
      </c>
      <c r="AH830" s="20">
        <v>110.612</v>
      </c>
      <c r="AI830" s="19">
        <v>0</v>
      </c>
      <c r="AJ830" s="20">
        <v>0</v>
      </c>
      <c r="AK830" s="20">
        <v>0</v>
      </c>
      <c r="AL830" s="19">
        <v>0</v>
      </c>
      <c r="AM830" s="20">
        <v>0</v>
      </c>
      <c r="AN830" s="20">
        <v>0</v>
      </c>
      <c r="AO830" s="19">
        <v>0</v>
      </c>
      <c r="AP830" s="20">
        <v>0</v>
      </c>
      <c r="AQ830" s="20">
        <v>0</v>
      </c>
    </row>
    <row r="831" spans="1:4" ht="17.25">
      <c r="A831" s="10">
        <v>0.57361111111111096</v>
      </c>
      <c r="B831" s="19">
        <v>0.76756</v>
      </c>
      <c r="C831" s="20">
        <v>23.2252</v>
      </c>
      <c r="D831" s="20">
        <v>1013.74</v>
      </c>
      <c r="E831" s="19">
        <v>0.888291</v>
      </c>
      <c r="F831" s="20">
        <v>27.4329</v>
      </c>
      <c r="G831" s="20">
        <v>1177.83</v>
      </c>
      <c r="H831" s="19">
        <v>0.897692</v>
      </c>
      <c r="I831" s="20">
        <v>17.0787</v>
      </c>
      <c r="J831" s="20">
        <v>1024.04</v>
      </c>
      <c r="K831" s="19">
        <v>0.698154</v>
      </c>
      <c r="L831" s="20">
        <v>0.0406113</v>
      </c>
      <c r="M831" s="20">
        <v>536.344</v>
      </c>
      <c r="N831" s="19">
        <v>0.770607</v>
      </c>
      <c r="O831" s="20">
        <v>23.2867</v>
      </c>
      <c r="P831" s="20">
        <v>1016.09</v>
      </c>
      <c r="Q831" s="19">
        <v>0.76124</v>
      </c>
      <c r="R831" s="20">
        <v>1.62233</v>
      </c>
      <c r="S831" s="20">
        <v>52.2671</v>
      </c>
      <c r="T831" s="19">
        <v>0.962808</v>
      </c>
      <c r="U831" s="20">
        <v>0.538691</v>
      </c>
      <c r="V831" s="20">
        <v>114.873</v>
      </c>
      <c r="W831" s="19">
        <v>0.989377</v>
      </c>
      <c r="X831" s="20">
        <v>0.621873</v>
      </c>
      <c r="Y831" s="20">
        <v>46.0502</v>
      </c>
      <c r="Z831" s="19">
        <v>0.844773</v>
      </c>
      <c r="AA831" s="20">
        <v>3.60896</v>
      </c>
      <c r="AB831" s="20">
        <v>237.186</v>
      </c>
      <c r="AC831" s="19">
        <v>0</v>
      </c>
      <c r="AD831" s="20">
        <v>0</v>
      </c>
      <c r="AE831" s="20">
        <v>0</v>
      </c>
      <c r="AF831" s="19">
        <v>0.896328</v>
      </c>
      <c r="AG831" s="20">
        <v>5.79799</v>
      </c>
      <c r="AH831" s="20">
        <v>110.694</v>
      </c>
      <c r="AI831" s="19">
        <v>0</v>
      </c>
      <c r="AJ831" s="20">
        <v>0</v>
      </c>
      <c r="AK831" s="20">
        <v>0</v>
      </c>
      <c r="AL831" s="19">
        <v>0</v>
      </c>
      <c r="AM831" s="20">
        <v>0</v>
      </c>
      <c r="AN831" s="20">
        <v>0</v>
      </c>
      <c r="AO831" s="19">
        <v>0</v>
      </c>
      <c r="AP831" s="20">
        <v>0</v>
      </c>
      <c r="AQ831" s="20">
        <v>0</v>
      </c>
    </row>
    <row r="832" spans="1:4" ht="17.25">
      <c r="A832" s="10">
        <v>0.57430555555555596</v>
      </c>
      <c r="B832" s="19">
        <v>0.770647</v>
      </c>
      <c r="C832" s="20">
        <v>23.1901</v>
      </c>
      <c r="D832" s="20">
        <v>1014.14</v>
      </c>
      <c r="E832" s="19">
        <v>0.889219</v>
      </c>
      <c r="F832" s="20">
        <v>27.4578</v>
      </c>
      <c r="G832" s="20">
        <v>1178.28</v>
      </c>
      <c r="H832" s="19">
        <v>0.898049</v>
      </c>
      <c r="I832" s="20">
        <v>17.067</v>
      </c>
      <c r="J832" s="20">
        <v>1024.33</v>
      </c>
      <c r="K832" s="19">
        <v>0.697056</v>
      </c>
      <c r="L832" s="20">
        <v>0.0402753</v>
      </c>
      <c r="M832" s="20">
        <v>536.345</v>
      </c>
      <c r="N832" s="19">
        <v>0.775581</v>
      </c>
      <c r="O832" s="20">
        <v>23.3689</v>
      </c>
      <c r="P832" s="20">
        <v>1016.47</v>
      </c>
      <c r="Q832" s="19">
        <v>0.762895</v>
      </c>
      <c r="R832" s="20">
        <v>1.61952</v>
      </c>
      <c r="S832" s="20">
        <v>52.2946</v>
      </c>
      <c r="T832" s="19">
        <v>0.962171</v>
      </c>
      <c r="U832" s="20">
        <v>0.537958</v>
      </c>
      <c r="V832" s="20">
        <v>114.882</v>
      </c>
      <c r="W832" s="19">
        <v>0.989066</v>
      </c>
      <c r="X832" s="20">
        <v>0.619363</v>
      </c>
      <c r="Y832" s="20">
        <v>46.0607</v>
      </c>
      <c r="Z832" s="19">
        <v>0.844687</v>
      </c>
      <c r="AA832" s="20">
        <v>3.61702</v>
      </c>
      <c r="AB832" s="20">
        <v>237.246</v>
      </c>
      <c r="AC832" s="19">
        <v>0</v>
      </c>
      <c r="AD832" s="20">
        <v>0</v>
      </c>
      <c r="AE832" s="20">
        <v>0</v>
      </c>
      <c r="AF832" s="19">
        <v>0.900469</v>
      </c>
      <c r="AG832" s="20">
        <v>6.05396</v>
      </c>
      <c r="AH832" s="20">
        <v>110.793</v>
      </c>
      <c r="AI832" s="19">
        <v>0</v>
      </c>
      <c r="AJ832" s="20">
        <v>0</v>
      </c>
      <c r="AK832" s="20">
        <v>0</v>
      </c>
      <c r="AL832" s="19">
        <v>0</v>
      </c>
      <c r="AM832" s="20">
        <v>0</v>
      </c>
      <c r="AN832" s="20">
        <v>0</v>
      </c>
      <c r="AO832" s="19">
        <v>0</v>
      </c>
      <c r="AP832" s="20">
        <v>0</v>
      </c>
      <c r="AQ832" s="20">
        <v>0</v>
      </c>
    </row>
    <row r="833" spans="1:4" ht="17.25">
      <c r="A833" s="10">
        <v>0.57499999999999996</v>
      </c>
      <c r="B833" s="19">
        <v>0.763197</v>
      </c>
      <c r="C833" s="20">
        <v>22.6396</v>
      </c>
      <c r="D833" s="20">
        <v>1014.51</v>
      </c>
      <c r="E833" s="19">
        <v>0.888843</v>
      </c>
      <c r="F833" s="20">
        <v>27.4826</v>
      </c>
      <c r="G833" s="20">
        <v>1178.75</v>
      </c>
      <c r="H833" s="19">
        <v>0.898138</v>
      </c>
      <c r="I833" s="20">
        <v>17.1035</v>
      </c>
      <c r="J833" s="20">
        <v>1024.61</v>
      </c>
      <c r="K833" s="19">
        <v>0.698535</v>
      </c>
      <c r="L833" s="20">
        <v>0.0404373</v>
      </c>
      <c r="M833" s="20">
        <v>536.345</v>
      </c>
      <c r="N833" s="19">
        <v>0.767283</v>
      </c>
      <c r="O833" s="20">
        <v>22.6922</v>
      </c>
      <c r="P833" s="20">
        <v>1016.85</v>
      </c>
      <c r="Q833" s="19">
        <v>0.762761</v>
      </c>
      <c r="R833" s="20">
        <v>1.62365</v>
      </c>
      <c r="S833" s="20">
        <v>52.3216</v>
      </c>
      <c r="T833" s="19">
        <v>0.963014</v>
      </c>
      <c r="U833" s="20">
        <v>0.537962</v>
      </c>
      <c r="V833" s="20">
        <v>114.891</v>
      </c>
      <c r="W833" s="19">
        <v>0.989193</v>
      </c>
      <c r="X833" s="20">
        <v>0.62149</v>
      </c>
      <c r="Y833" s="20">
        <v>46.071</v>
      </c>
      <c r="Z833" s="19">
        <v>0.846997</v>
      </c>
      <c r="AA833" s="20">
        <v>3.62521</v>
      </c>
      <c r="AB833" s="20">
        <v>237.305</v>
      </c>
      <c r="AC833" s="19">
        <v>0</v>
      </c>
      <c r="AD833" s="20">
        <v>0</v>
      </c>
      <c r="AE833" s="20">
        <v>0</v>
      </c>
      <c r="AF833" s="19">
        <v>0.901747</v>
      </c>
      <c r="AG833" s="20">
        <v>6.07154</v>
      </c>
      <c r="AH833" s="20">
        <v>110.892</v>
      </c>
      <c r="AI833" s="19">
        <v>0</v>
      </c>
      <c r="AJ833" s="20">
        <v>0</v>
      </c>
      <c r="AK833" s="20">
        <v>0</v>
      </c>
      <c r="AL833" s="19">
        <v>0</v>
      </c>
      <c r="AM833" s="20">
        <v>0</v>
      </c>
      <c r="AN833" s="20">
        <v>0</v>
      </c>
      <c r="AO833" s="19">
        <v>0</v>
      </c>
      <c r="AP833" s="20">
        <v>0</v>
      </c>
      <c r="AQ833" s="20">
        <v>0</v>
      </c>
    </row>
    <row r="834" spans="1:4" ht="17.25">
      <c r="A834" s="10">
        <v>0.57569444444444495</v>
      </c>
      <c r="B834" s="19">
        <v>0.763164</v>
      </c>
      <c r="C834" s="20">
        <v>22.6989</v>
      </c>
      <c r="D834" s="20">
        <v>1014.9</v>
      </c>
      <c r="E834" s="19">
        <v>0.889185</v>
      </c>
      <c r="F834" s="20">
        <v>27.5637</v>
      </c>
      <c r="G834" s="20">
        <v>1179.2</v>
      </c>
      <c r="H834" s="19">
        <v>0.898348</v>
      </c>
      <c r="I834" s="20">
        <v>17.143</v>
      </c>
      <c r="J834" s="20">
        <v>1024.89</v>
      </c>
      <c r="K834" s="19">
        <v>0.697341</v>
      </c>
      <c r="L834" s="20">
        <v>0.0405</v>
      </c>
      <c r="M834" s="20">
        <v>536.346</v>
      </c>
      <c r="N834" s="19">
        <v>0.766897</v>
      </c>
      <c r="O834" s="20">
        <v>22.755</v>
      </c>
      <c r="P834" s="20">
        <v>1017.24</v>
      </c>
      <c r="Q834" s="19">
        <v>0.762815</v>
      </c>
      <c r="R834" s="20">
        <v>1.62245</v>
      </c>
      <c r="S834" s="20">
        <v>52.3486</v>
      </c>
      <c r="T834" s="19">
        <v>0.962804</v>
      </c>
      <c r="U834" s="20">
        <v>0.537836</v>
      </c>
      <c r="V834" s="20">
        <v>114.9</v>
      </c>
      <c r="W834" s="19">
        <v>0.989166</v>
      </c>
      <c r="X834" s="20">
        <v>0.620558</v>
      </c>
      <c r="Y834" s="20">
        <v>46.0812</v>
      </c>
      <c r="Z834" s="19">
        <v>0.847878</v>
      </c>
      <c r="AA834" s="20">
        <v>3.63555</v>
      </c>
      <c r="AB834" s="20">
        <v>237.369</v>
      </c>
      <c r="AC834" s="19">
        <v>0</v>
      </c>
      <c r="AD834" s="20">
        <v>0</v>
      </c>
      <c r="AE834" s="20">
        <v>0</v>
      </c>
      <c r="AF834" s="19">
        <v>0.902417</v>
      </c>
      <c r="AG834" s="20">
        <v>6.07118</v>
      </c>
      <c r="AH834" s="20">
        <v>110.997</v>
      </c>
      <c r="AI834" s="19">
        <v>0</v>
      </c>
      <c r="AJ834" s="20">
        <v>0</v>
      </c>
      <c r="AK834" s="20">
        <v>0</v>
      </c>
      <c r="AL834" s="19">
        <v>0</v>
      </c>
      <c r="AM834" s="20">
        <v>0</v>
      </c>
      <c r="AN834" s="20">
        <v>0</v>
      </c>
      <c r="AO834" s="19">
        <v>0</v>
      </c>
      <c r="AP834" s="20">
        <v>0</v>
      </c>
      <c r="AQ834" s="20">
        <v>0</v>
      </c>
    </row>
    <row r="835" spans="1:4" ht="17.25">
      <c r="A835" s="10">
        <v>0.57638888888888895</v>
      </c>
      <c r="B835" s="19">
        <v>0.766891</v>
      </c>
      <c r="C835" s="20">
        <v>22.7138</v>
      </c>
      <c r="D835" s="20">
        <v>1015.27</v>
      </c>
      <c r="E835" s="19">
        <v>0.890713</v>
      </c>
      <c r="F835" s="20">
        <v>27.5791</v>
      </c>
      <c r="G835" s="20">
        <v>1179.66</v>
      </c>
      <c r="H835" s="19">
        <v>0.899426</v>
      </c>
      <c r="I835" s="20">
        <v>17.1696</v>
      </c>
      <c r="J835" s="20">
        <v>1025.18</v>
      </c>
      <c r="K835" s="19">
        <v>0.692266</v>
      </c>
      <c r="L835" s="20">
        <v>0.0398868</v>
      </c>
      <c r="M835" s="20">
        <v>536.347</v>
      </c>
      <c r="N835" s="19">
        <v>0.770992</v>
      </c>
      <c r="O835" s="20">
        <v>22.766</v>
      </c>
      <c r="P835" s="20">
        <v>1017.61</v>
      </c>
      <c r="Q835" s="19">
        <v>0.765572</v>
      </c>
      <c r="R835" s="20">
        <v>1.61918</v>
      </c>
      <c r="S835" s="20">
        <v>52.3756</v>
      </c>
      <c r="T835" s="19">
        <v>0.963651</v>
      </c>
      <c r="U835" s="20">
        <v>0.533577</v>
      </c>
      <c r="V835" s="20">
        <v>114.909</v>
      </c>
      <c r="W835" s="19">
        <v>0.989111</v>
      </c>
      <c r="X835" s="20">
        <v>0.620935</v>
      </c>
      <c r="Y835" s="20">
        <v>46.0917</v>
      </c>
      <c r="Z835" s="19">
        <v>0.847515</v>
      </c>
      <c r="AA835" s="20">
        <v>3.62671</v>
      </c>
      <c r="AB835" s="20">
        <v>237.428</v>
      </c>
      <c r="AC835" s="19">
        <v>0</v>
      </c>
      <c r="AD835" s="20">
        <v>0</v>
      </c>
      <c r="AE835" s="20">
        <v>0</v>
      </c>
      <c r="AF835" s="19">
        <v>0.892019</v>
      </c>
      <c r="AG835" s="20">
        <v>5.53376</v>
      </c>
      <c r="AH835" s="20">
        <v>111.097</v>
      </c>
      <c r="AI835" s="19">
        <v>0</v>
      </c>
      <c r="AJ835" s="20">
        <v>0</v>
      </c>
      <c r="AK835" s="20">
        <v>0</v>
      </c>
      <c r="AL835" s="19">
        <v>0</v>
      </c>
      <c r="AM835" s="20">
        <v>0</v>
      </c>
      <c r="AN835" s="20">
        <v>0</v>
      </c>
      <c r="AO835" s="19">
        <v>0</v>
      </c>
      <c r="AP835" s="20">
        <v>0</v>
      </c>
      <c r="AQ835" s="20">
        <v>0</v>
      </c>
    </row>
    <row r="836" spans="1:4" ht="17.25">
      <c r="A836" s="10">
        <v>0.57708333333333295</v>
      </c>
      <c r="B836" s="19">
        <v>0.768528</v>
      </c>
      <c r="C836" s="20">
        <v>22.7418</v>
      </c>
      <c r="D836" s="20">
        <v>1015.64</v>
      </c>
      <c r="E836" s="19">
        <v>0.891462</v>
      </c>
      <c r="F836" s="20">
        <v>27.6443</v>
      </c>
      <c r="G836" s="20">
        <v>1180.12</v>
      </c>
      <c r="H836" s="19">
        <v>0.899942</v>
      </c>
      <c r="I836" s="20">
        <v>17.1885</v>
      </c>
      <c r="J836" s="20">
        <v>1025.46</v>
      </c>
      <c r="K836" s="19">
        <v>0.694168</v>
      </c>
      <c r="L836" s="20">
        <v>0.0399512</v>
      </c>
      <c r="M836" s="20">
        <v>536.347</v>
      </c>
      <c r="N836" s="19">
        <v>0.772319</v>
      </c>
      <c r="O836" s="20">
        <v>22.8093</v>
      </c>
      <c r="P836" s="20">
        <v>1018</v>
      </c>
      <c r="Q836" s="19">
        <v>0.76603</v>
      </c>
      <c r="R836" s="20">
        <v>1.6189</v>
      </c>
      <c r="S836" s="20">
        <v>52.4026</v>
      </c>
      <c r="T836" s="19">
        <v>0.963767</v>
      </c>
      <c r="U836" s="20">
        <v>0.533824</v>
      </c>
      <c r="V836" s="20">
        <v>114.918</v>
      </c>
      <c r="W836" s="19">
        <v>0.989053</v>
      </c>
      <c r="X836" s="20">
        <v>0.619132</v>
      </c>
      <c r="Y836" s="20">
        <v>46.102</v>
      </c>
      <c r="Z836" s="19">
        <v>0.843862</v>
      </c>
      <c r="AA836" s="20">
        <v>3.62607</v>
      </c>
      <c r="AB836" s="20">
        <v>237.488</v>
      </c>
      <c r="AC836" s="19">
        <v>0</v>
      </c>
      <c r="AD836" s="20">
        <v>0</v>
      </c>
      <c r="AE836" s="20">
        <v>0</v>
      </c>
      <c r="AF836" s="19">
        <v>0.803956</v>
      </c>
      <c r="AG836" s="20">
        <v>0.00503805</v>
      </c>
      <c r="AH836" s="20">
        <v>111.112</v>
      </c>
      <c r="AI836" s="19">
        <v>0</v>
      </c>
      <c r="AJ836" s="20">
        <v>0</v>
      </c>
      <c r="AK836" s="20">
        <v>0</v>
      </c>
      <c r="AL836" s="19">
        <v>0</v>
      </c>
      <c r="AM836" s="20">
        <v>0</v>
      </c>
      <c r="AN836" s="20">
        <v>0</v>
      </c>
      <c r="AO836" s="19">
        <v>0</v>
      </c>
      <c r="AP836" s="20">
        <v>0</v>
      </c>
      <c r="AQ836" s="20">
        <v>0</v>
      </c>
    </row>
    <row r="837" spans="1:4" ht="17.25">
      <c r="A837" s="10">
        <v>0.57777777777777795</v>
      </c>
      <c r="B837" s="19">
        <v>0.772887</v>
      </c>
      <c r="C837" s="20">
        <v>22.9755</v>
      </c>
      <c r="D837" s="20">
        <v>1016.03</v>
      </c>
      <c r="E837" s="19">
        <v>0.892604</v>
      </c>
      <c r="F837" s="20">
        <v>27.8264</v>
      </c>
      <c r="G837" s="20">
        <v>1180.59</v>
      </c>
      <c r="H837" s="19">
        <v>0.900937</v>
      </c>
      <c r="I837" s="20">
        <v>17.3181</v>
      </c>
      <c r="J837" s="20">
        <v>1025.75</v>
      </c>
      <c r="K837" s="19">
        <v>0.693451</v>
      </c>
      <c r="L837" s="20">
        <v>0.0398168</v>
      </c>
      <c r="M837" s="20">
        <v>536.348</v>
      </c>
      <c r="N837" s="19">
        <v>0.776402</v>
      </c>
      <c r="O837" s="20">
        <v>23.0226</v>
      </c>
      <c r="P837" s="20">
        <v>1018.37</v>
      </c>
      <c r="Q837" s="19">
        <v>0.766349</v>
      </c>
      <c r="R837" s="20">
        <v>1.62028</v>
      </c>
      <c r="S837" s="20">
        <v>52.4295</v>
      </c>
      <c r="T837" s="19">
        <v>0.964372</v>
      </c>
      <c r="U837" s="20">
        <v>0.533873</v>
      </c>
      <c r="V837" s="20">
        <v>114.927</v>
      </c>
      <c r="W837" s="19">
        <v>0.989001</v>
      </c>
      <c r="X837" s="20">
        <v>0.6189</v>
      </c>
      <c r="Y837" s="20">
        <v>46.1123</v>
      </c>
      <c r="Z837" s="19">
        <v>0.844193</v>
      </c>
      <c r="AA837" s="20">
        <v>3.62542</v>
      </c>
      <c r="AB837" s="20">
        <v>237.548</v>
      </c>
      <c r="AC837" s="19">
        <v>0</v>
      </c>
      <c r="AD837" s="20">
        <v>0</v>
      </c>
      <c r="AE837" s="20">
        <v>0</v>
      </c>
      <c r="AF837" s="19">
        <v>0</v>
      </c>
      <c r="AG837" s="20">
        <v>0</v>
      </c>
      <c r="AH837" s="20">
        <v>111.112</v>
      </c>
      <c r="AI837" s="19">
        <v>0</v>
      </c>
      <c r="AJ837" s="20">
        <v>0</v>
      </c>
      <c r="AK837" s="20">
        <v>0</v>
      </c>
      <c r="AL837" s="19">
        <v>0</v>
      </c>
      <c r="AM837" s="20">
        <v>0</v>
      </c>
      <c r="AN837" s="20">
        <v>0</v>
      </c>
      <c r="AO837" s="19">
        <v>0</v>
      </c>
      <c r="AP837" s="20">
        <v>0</v>
      </c>
      <c r="AQ837" s="20">
        <v>0</v>
      </c>
    </row>
    <row r="838" spans="1:4" ht="17.25">
      <c r="A838" s="10">
        <v>0.57847222222222205</v>
      </c>
      <c r="B838" s="19">
        <v>0.772131</v>
      </c>
      <c r="C838" s="20">
        <v>23.0063</v>
      </c>
      <c r="D838" s="20">
        <v>1016.41</v>
      </c>
      <c r="E838" s="19">
        <v>0.892106</v>
      </c>
      <c r="F838" s="20">
        <v>27.9238</v>
      </c>
      <c r="G838" s="20">
        <v>1181.05</v>
      </c>
      <c r="H838" s="19">
        <v>0.900417</v>
      </c>
      <c r="I838" s="20">
        <v>17.3495</v>
      </c>
      <c r="J838" s="20">
        <v>1026.04</v>
      </c>
      <c r="K838" s="19">
        <v>0.692092</v>
      </c>
      <c r="L838" s="20">
        <v>0.0399</v>
      </c>
      <c r="M838" s="20">
        <v>536.349</v>
      </c>
      <c r="N838" s="19">
        <v>0.774787</v>
      </c>
      <c r="O838" s="20">
        <v>23.0597</v>
      </c>
      <c r="P838" s="20">
        <v>1018.76</v>
      </c>
      <c r="Q838" s="19">
        <v>0.766067</v>
      </c>
      <c r="R838" s="20">
        <v>1.61722</v>
      </c>
      <c r="S838" s="20">
        <v>52.4565</v>
      </c>
      <c r="T838" s="19">
        <v>0.963427</v>
      </c>
      <c r="U838" s="20">
        <v>0.533837</v>
      </c>
      <c r="V838" s="20">
        <v>114.936</v>
      </c>
      <c r="W838" s="19">
        <v>0.989098</v>
      </c>
      <c r="X838" s="20">
        <v>0.619564</v>
      </c>
      <c r="Y838" s="20">
        <v>46.1226</v>
      </c>
      <c r="Z838" s="19">
        <v>0.848257</v>
      </c>
      <c r="AA838" s="20">
        <v>3.62296</v>
      </c>
      <c r="AB838" s="20">
        <v>237.608</v>
      </c>
      <c r="AC838" s="19">
        <v>0</v>
      </c>
      <c r="AD838" s="20">
        <v>0</v>
      </c>
      <c r="AE838" s="20">
        <v>0</v>
      </c>
      <c r="AF838" s="19">
        <v>0</v>
      </c>
      <c r="AG838" s="20">
        <v>0</v>
      </c>
      <c r="AH838" s="20">
        <v>111.112</v>
      </c>
      <c r="AI838" s="19">
        <v>0</v>
      </c>
      <c r="AJ838" s="20">
        <v>0</v>
      </c>
      <c r="AK838" s="20">
        <v>0</v>
      </c>
      <c r="AL838" s="19">
        <v>0</v>
      </c>
      <c r="AM838" s="20">
        <v>0</v>
      </c>
      <c r="AN838" s="20">
        <v>0</v>
      </c>
      <c r="AO838" s="19">
        <v>0</v>
      </c>
      <c r="AP838" s="20">
        <v>0</v>
      </c>
      <c r="AQ838" s="20">
        <v>0</v>
      </c>
    </row>
    <row r="839" spans="1:4" ht="17.25">
      <c r="A839" s="10">
        <v>0.57916666666666705</v>
      </c>
      <c r="B839" s="19">
        <v>0.77392</v>
      </c>
      <c r="C839" s="20">
        <v>23.2693</v>
      </c>
      <c r="D839" s="20">
        <v>1016.8</v>
      </c>
      <c r="E839" s="19">
        <v>0.89269</v>
      </c>
      <c r="F839" s="20">
        <v>28.0961</v>
      </c>
      <c r="G839" s="20">
        <v>1181.51</v>
      </c>
      <c r="H839" s="19">
        <v>0.900767</v>
      </c>
      <c r="I839" s="20">
        <v>17.4486</v>
      </c>
      <c r="J839" s="20">
        <v>1026.33</v>
      </c>
      <c r="K839" s="19">
        <v>0.689464</v>
      </c>
      <c r="L839" s="20">
        <v>0.0399192</v>
      </c>
      <c r="M839" s="20">
        <v>536.349</v>
      </c>
      <c r="N839" s="19">
        <v>0.777177</v>
      </c>
      <c r="O839" s="20">
        <v>23.3135</v>
      </c>
      <c r="P839" s="20">
        <v>1019.14</v>
      </c>
      <c r="Q839" s="19">
        <v>0.765522</v>
      </c>
      <c r="R839" s="20">
        <v>1.62225</v>
      </c>
      <c r="S839" s="20">
        <v>52.4835</v>
      </c>
      <c r="T839" s="19">
        <v>0.963891</v>
      </c>
      <c r="U839" s="20">
        <v>0.534856</v>
      </c>
      <c r="V839" s="20">
        <v>114.945</v>
      </c>
      <c r="W839" s="19">
        <v>0.989135</v>
      </c>
      <c r="X839" s="20">
        <v>0.619254</v>
      </c>
      <c r="Y839" s="20">
        <v>46.1328</v>
      </c>
      <c r="Z839" s="19">
        <v>0.843359</v>
      </c>
      <c r="AA839" s="20">
        <v>3.63564</v>
      </c>
      <c r="AB839" s="20">
        <v>237.67</v>
      </c>
      <c r="AC839" s="19">
        <v>0</v>
      </c>
      <c r="AD839" s="20">
        <v>0</v>
      </c>
      <c r="AE839" s="20">
        <v>0</v>
      </c>
      <c r="AF839" s="19">
        <v>0</v>
      </c>
      <c r="AG839" s="20">
        <v>0</v>
      </c>
      <c r="AH839" s="20">
        <v>111.112</v>
      </c>
      <c r="AI839" s="19">
        <v>0</v>
      </c>
      <c r="AJ839" s="20">
        <v>0</v>
      </c>
      <c r="AK839" s="20">
        <v>0</v>
      </c>
      <c r="AL839" s="19">
        <v>0</v>
      </c>
      <c r="AM839" s="20">
        <v>0</v>
      </c>
      <c r="AN839" s="20">
        <v>0</v>
      </c>
      <c r="AO839" s="19">
        <v>0</v>
      </c>
      <c r="AP839" s="20">
        <v>0</v>
      </c>
      <c r="AQ839" s="20">
        <v>0</v>
      </c>
    </row>
    <row r="840" spans="1:4" ht="17.25">
      <c r="A840" s="10">
        <v>0.57986111111111105</v>
      </c>
      <c r="B840" s="19">
        <v>0.775206</v>
      </c>
      <c r="C840" s="20">
        <v>23.3844</v>
      </c>
      <c r="D840" s="20">
        <v>1017.19</v>
      </c>
      <c r="E840" s="19">
        <v>0.892756</v>
      </c>
      <c r="F840" s="20">
        <v>28.0712</v>
      </c>
      <c r="G840" s="20">
        <v>1181.99</v>
      </c>
      <c r="H840" s="19">
        <v>0.900943</v>
      </c>
      <c r="I840" s="20">
        <v>17.4307</v>
      </c>
      <c r="J840" s="20">
        <v>1026.63</v>
      </c>
      <c r="K840" s="19">
        <v>0.688287</v>
      </c>
      <c r="L840" s="20">
        <v>0.0398058</v>
      </c>
      <c r="M840" s="20">
        <v>536.35</v>
      </c>
      <c r="N840" s="19">
        <v>0.779236</v>
      </c>
      <c r="O840" s="20">
        <v>23.4119</v>
      </c>
      <c r="P840" s="20">
        <v>1019.53</v>
      </c>
      <c r="Q840" s="19">
        <v>0.765512</v>
      </c>
      <c r="R840" s="20">
        <v>1.62099</v>
      </c>
      <c r="S840" s="20">
        <v>52.5105</v>
      </c>
      <c r="T840" s="19">
        <v>0.963296</v>
      </c>
      <c r="U840" s="20">
        <v>0.534151</v>
      </c>
      <c r="V840" s="20">
        <v>114.954</v>
      </c>
      <c r="W840" s="19">
        <v>0.989056</v>
      </c>
      <c r="X840" s="20">
        <v>0.617846</v>
      </c>
      <c r="Y840" s="20">
        <v>46.1431</v>
      </c>
      <c r="Z840" s="19">
        <v>0.842448</v>
      </c>
      <c r="AA840" s="20">
        <v>3.65669</v>
      </c>
      <c r="AB840" s="20">
        <v>237.731</v>
      </c>
      <c r="AC840" s="19">
        <v>0</v>
      </c>
      <c r="AD840" s="20">
        <v>0</v>
      </c>
      <c r="AE840" s="20">
        <v>0</v>
      </c>
      <c r="AF840" s="19">
        <v>0</v>
      </c>
      <c r="AG840" s="20">
        <v>0</v>
      </c>
      <c r="AH840" s="20">
        <v>111.112</v>
      </c>
      <c r="AI840" s="19">
        <v>0</v>
      </c>
      <c r="AJ840" s="20">
        <v>0</v>
      </c>
      <c r="AK840" s="20">
        <v>0</v>
      </c>
      <c r="AL840" s="19">
        <v>0</v>
      </c>
      <c r="AM840" s="20">
        <v>0</v>
      </c>
      <c r="AN840" s="20">
        <v>0</v>
      </c>
      <c r="AO840" s="19">
        <v>0</v>
      </c>
      <c r="AP840" s="20">
        <v>0</v>
      </c>
      <c r="AQ840" s="20">
        <v>0</v>
      </c>
    </row>
    <row r="841" spans="1:4" ht="17.25">
      <c r="A841" s="10">
        <v>0.58055555555555605</v>
      </c>
      <c r="B841" s="19">
        <v>0.775866</v>
      </c>
      <c r="C841" s="20">
        <v>23.5578</v>
      </c>
      <c r="D841" s="20">
        <v>1017.57</v>
      </c>
      <c r="E841" s="19">
        <v>0.892458</v>
      </c>
      <c r="F841" s="20">
        <v>28.1084</v>
      </c>
      <c r="G841" s="20">
        <v>1182.45</v>
      </c>
      <c r="H841" s="19">
        <v>0.900912</v>
      </c>
      <c r="I841" s="20">
        <v>17.5055</v>
      </c>
      <c r="J841" s="20">
        <v>1026.91</v>
      </c>
      <c r="K841" s="19">
        <v>0.689101</v>
      </c>
      <c r="L841" s="20">
        <v>0.0399926</v>
      </c>
      <c r="M841" s="20">
        <v>536.351</v>
      </c>
      <c r="N841" s="19">
        <v>0.779513</v>
      </c>
      <c r="O841" s="20">
        <v>23.5976</v>
      </c>
      <c r="P841" s="20">
        <v>1019.92</v>
      </c>
      <c r="Q841" s="19">
        <v>0.765524</v>
      </c>
      <c r="R841" s="20">
        <v>1.62402</v>
      </c>
      <c r="S841" s="20">
        <v>52.5379</v>
      </c>
      <c r="T841" s="19">
        <v>0.964145</v>
      </c>
      <c r="U841" s="20">
        <v>0.535533</v>
      </c>
      <c r="V841" s="20">
        <v>114.963</v>
      </c>
      <c r="W841" s="19">
        <v>0.989188</v>
      </c>
      <c r="X841" s="20">
        <v>0.62086</v>
      </c>
      <c r="Y841" s="20">
        <v>46.1536</v>
      </c>
      <c r="Z841" s="19">
        <v>0.843361</v>
      </c>
      <c r="AA841" s="20">
        <v>3.6421</v>
      </c>
      <c r="AB841" s="20">
        <v>237.791</v>
      </c>
      <c r="AC841" s="19">
        <v>0</v>
      </c>
      <c r="AD841" s="20">
        <v>0</v>
      </c>
      <c r="AE841" s="20">
        <v>0</v>
      </c>
      <c r="AF841" s="19">
        <v>0</v>
      </c>
      <c r="AG841" s="20">
        <v>0</v>
      </c>
      <c r="AH841" s="20">
        <v>111.112</v>
      </c>
      <c r="AI841" s="19">
        <v>0</v>
      </c>
      <c r="AJ841" s="20">
        <v>0</v>
      </c>
      <c r="AK841" s="20">
        <v>0</v>
      </c>
      <c r="AL841" s="19">
        <v>0</v>
      </c>
      <c r="AM841" s="20">
        <v>0</v>
      </c>
      <c r="AN841" s="20">
        <v>0</v>
      </c>
      <c r="AO841" s="19">
        <v>0</v>
      </c>
      <c r="AP841" s="20">
        <v>0</v>
      </c>
      <c r="AQ841" s="20">
        <v>0</v>
      </c>
    </row>
    <row r="842" spans="1:4" ht="17.25">
      <c r="A842" s="10">
        <v>0.58125000000000004</v>
      </c>
      <c r="B842" s="19">
        <v>0.779098</v>
      </c>
      <c r="C842" s="20">
        <v>23.7183</v>
      </c>
      <c r="D842" s="20">
        <v>1017.97</v>
      </c>
      <c r="E842" s="19">
        <v>0.893044</v>
      </c>
      <c r="F842" s="20">
        <v>28.1827</v>
      </c>
      <c r="G842" s="20">
        <v>1182.91</v>
      </c>
      <c r="H842" s="19">
        <v>0.901173</v>
      </c>
      <c r="I842" s="20">
        <v>17.5184</v>
      </c>
      <c r="J842" s="20">
        <v>1027.2</v>
      </c>
      <c r="K842" s="19">
        <v>0.687773</v>
      </c>
      <c r="L842" s="20">
        <v>0.0397912</v>
      </c>
      <c r="M842" s="20">
        <v>536.351</v>
      </c>
      <c r="N842" s="19">
        <v>0.7828</v>
      </c>
      <c r="O842" s="20">
        <v>23.7613</v>
      </c>
      <c r="P842" s="20">
        <v>1020.32</v>
      </c>
      <c r="Q842" s="19">
        <v>0.765775</v>
      </c>
      <c r="R842" s="20">
        <v>1.62289</v>
      </c>
      <c r="S842" s="20">
        <v>52.5641</v>
      </c>
      <c r="T842" s="19">
        <v>0.963973</v>
      </c>
      <c r="U842" s="20">
        <v>0.535828</v>
      </c>
      <c r="V842" s="20">
        <v>114.971</v>
      </c>
      <c r="W842" s="19">
        <v>0.989036</v>
      </c>
      <c r="X842" s="20">
        <v>0.619034</v>
      </c>
      <c r="Y842" s="20">
        <v>46.1639</v>
      </c>
      <c r="Z842" s="19">
        <v>0.842877</v>
      </c>
      <c r="AA842" s="20">
        <v>3.65071</v>
      </c>
      <c r="AB842" s="20">
        <v>237.852</v>
      </c>
      <c r="AC842" s="19">
        <v>0</v>
      </c>
      <c r="AD842" s="20">
        <v>0</v>
      </c>
      <c r="AE842" s="20">
        <v>0</v>
      </c>
      <c r="AF842" s="19">
        <v>0</v>
      </c>
      <c r="AG842" s="20">
        <v>0</v>
      </c>
      <c r="AH842" s="20">
        <v>111.112</v>
      </c>
      <c r="AI842" s="19">
        <v>0</v>
      </c>
      <c r="AJ842" s="20">
        <v>0</v>
      </c>
      <c r="AK842" s="20">
        <v>0</v>
      </c>
      <c r="AL842" s="19">
        <v>0</v>
      </c>
      <c r="AM842" s="20">
        <v>0</v>
      </c>
      <c r="AN842" s="20">
        <v>0</v>
      </c>
      <c r="AO842" s="19">
        <v>0</v>
      </c>
      <c r="AP842" s="20">
        <v>0</v>
      </c>
      <c r="AQ842" s="20">
        <v>0</v>
      </c>
    </row>
    <row r="843" spans="1:4" ht="17.25">
      <c r="A843" s="10">
        <v>0.58194444444444404</v>
      </c>
      <c r="B843" s="19">
        <v>0.778229</v>
      </c>
      <c r="C843" s="20">
        <v>23.8424</v>
      </c>
      <c r="D843" s="20">
        <v>1018.36</v>
      </c>
      <c r="E843" s="19">
        <v>0.892593</v>
      </c>
      <c r="F843" s="20">
        <v>28.1843</v>
      </c>
      <c r="G843" s="20">
        <v>1183.39</v>
      </c>
      <c r="H843" s="19">
        <v>0.900919</v>
      </c>
      <c r="I843" s="20">
        <v>17.5024</v>
      </c>
      <c r="J843" s="20">
        <v>1027.5</v>
      </c>
      <c r="K843" s="19">
        <v>0.687722</v>
      </c>
      <c r="L843" s="20">
        <v>0.0398645</v>
      </c>
      <c r="M843" s="20">
        <v>536.352</v>
      </c>
      <c r="N843" s="19">
        <v>0.781899</v>
      </c>
      <c r="O843" s="20">
        <v>23.8834</v>
      </c>
      <c r="P843" s="20">
        <v>1020.71</v>
      </c>
      <c r="Q843" s="19">
        <v>0.765312</v>
      </c>
      <c r="R843" s="20">
        <v>1.61828</v>
      </c>
      <c r="S843" s="20">
        <v>52.5911</v>
      </c>
      <c r="T843" s="19">
        <v>0.963024</v>
      </c>
      <c r="U843" s="20">
        <v>0.535624</v>
      </c>
      <c r="V843" s="20">
        <v>114.98</v>
      </c>
      <c r="W843" s="19">
        <v>0.989121</v>
      </c>
      <c r="X843" s="20">
        <v>0.619477</v>
      </c>
      <c r="Y843" s="20">
        <v>46.1742</v>
      </c>
      <c r="Z843" s="19">
        <v>0.841027</v>
      </c>
      <c r="AA843" s="20">
        <v>3.62748</v>
      </c>
      <c r="AB843" s="20">
        <v>237.911</v>
      </c>
      <c r="AC843" s="19">
        <v>0</v>
      </c>
      <c r="AD843" s="20">
        <v>0</v>
      </c>
      <c r="AE843" s="20">
        <v>0</v>
      </c>
      <c r="AF843" s="19">
        <v>0</v>
      </c>
      <c r="AG843" s="20">
        <v>0</v>
      </c>
      <c r="AH843" s="20">
        <v>111.112</v>
      </c>
      <c r="AI843" s="19">
        <v>0</v>
      </c>
      <c r="AJ843" s="20">
        <v>0</v>
      </c>
      <c r="AK843" s="20">
        <v>0</v>
      </c>
      <c r="AL843" s="19">
        <v>0</v>
      </c>
      <c r="AM843" s="20">
        <v>0</v>
      </c>
      <c r="AN843" s="20">
        <v>0</v>
      </c>
      <c r="AO843" s="19">
        <v>0</v>
      </c>
      <c r="AP843" s="20">
        <v>0</v>
      </c>
      <c r="AQ843" s="20">
        <v>0</v>
      </c>
    </row>
    <row r="844" spans="1:4" ht="17.25">
      <c r="A844" s="10">
        <v>0.58263888888888904</v>
      </c>
      <c r="B844" s="19">
        <v>0.781249</v>
      </c>
      <c r="C844" s="20">
        <v>23.9824</v>
      </c>
      <c r="D844" s="20">
        <v>1018.77</v>
      </c>
      <c r="E844" s="19">
        <v>0.893114</v>
      </c>
      <c r="F844" s="20">
        <v>28.1927</v>
      </c>
      <c r="G844" s="20">
        <v>1183.86</v>
      </c>
      <c r="H844" s="19">
        <v>0.901253</v>
      </c>
      <c r="I844" s="20">
        <v>17.5192</v>
      </c>
      <c r="J844" s="20">
        <v>1027.79</v>
      </c>
      <c r="K844" s="19">
        <v>0.694318</v>
      </c>
      <c r="L844" s="20">
        <v>0.0406669</v>
      </c>
      <c r="M844" s="20">
        <v>536.353</v>
      </c>
      <c r="N844" s="19">
        <v>0.784158</v>
      </c>
      <c r="O844" s="20">
        <v>24.022</v>
      </c>
      <c r="P844" s="20">
        <v>1021.12</v>
      </c>
      <c r="Q844" s="19">
        <v>0.765408</v>
      </c>
      <c r="R844" s="20">
        <v>1.61659</v>
      </c>
      <c r="S844" s="20">
        <v>52.6186</v>
      </c>
      <c r="T844" s="19">
        <v>0.964505</v>
      </c>
      <c r="U844" s="20">
        <v>0.541064</v>
      </c>
      <c r="V844" s="20">
        <v>114.989</v>
      </c>
      <c r="W844" s="19">
        <v>0.989142</v>
      </c>
      <c r="X844" s="20">
        <v>0.619435</v>
      </c>
      <c r="Y844" s="20">
        <v>46.1844</v>
      </c>
      <c r="Z844" s="19">
        <v>0.847628</v>
      </c>
      <c r="AA844" s="20">
        <v>3.61616</v>
      </c>
      <c r="AB844" s="20">
        <v>237.974</v>
      </c>
      <c r="AC844" s="19">
        <v>0</v>
      </c>
      <c r="AD844" s="20">
        <v>0</v>
      </c>
      <c r="AE844" s="20">
        <v>0</v>
      </c>
      <c r="AF844" s="19">
        <v>0.898197</v>
      </c>
      <c r="AG844" s="20">
        <v>5.83111</v>
      </c>
      <c r="AH844" s="20">
        <v>111.134</v>
      </c>
      <c r="AI844" s="19">
        <v>0</v>
      </c>
      <c r="AJ844" s="20">
        <v>0</v>
      </c>
      <c r="AK844" s="20">
        <v>0</v>
      </c>
      <c r="AL844" s="19">
        <v>0</v>
      </c>
      <c r="AM844" s="20">
        <v>0</v>
      </c>
      <c r="AN844" s="20">
        <v>0</v>
      </c>
      <c r="AO844" s="19">
        <v>0</v>
      </c>
      <c r="AP844" s="20">
        <v>0</v>
      </c>
      <c r="AQ844" s="20">
        <v>0</v>
      </c>
    </row>
    <row r="845" spans="1:4" ht="17.25">
      <c r="A845" s="10">
        <v>0.58333333333333304</v>
      </c>
      <c r="B845" s="19">
        <v>0.782672</v>
      </c>
      <c r="C845" s="20">
        <v>24.0964</v>
      </c>
      <c r="D845" s="20">
        <v>1019.16</v>
      </c>
      <c r="E845" s="19">
        <v>0.893285</v>
      </c>
      <c r="F845" s="20">
        <v>28.1993</v>
      </c>
      <c r="G845" s="20">
        <v>1184.32</v>
      </c>
      <c r="H845" s="19">
        <v>0.901516</v>
      </c>
      <c r="I845" s="20">
        <v>17.5277</v>
      </c>
      <c r="J845" s="20">
        <v>1028.08</v>
      </c>
      <c r="K845" s="19">
        <v>0.695393</v>
      </c>
      <c r="L845" s="20">
        <v>0.0406661</v>
      </c>
      <c r="M845" s="20">
        <v>536.353</v>
      </c>
      <c r="N845" s="19">
        <v>0.786303</v>
      </c>
      <c r="O845" s="20">
        <v>24.1461</v>
      </c>
      <c r="P845" s="20">
        <v>1021.52</v>
      </c>
      <c r="Q845" s="19">
        <v>0.7656</v>
      </c>
      <c r="R845" s="20">
        <v>1.61602</v>
      </c>
      <c r="S845" s="20">
        <v>52.646</v>
      </c>
      <c r="T845" s="19">
        <v>0.963962</v>
      </c>
      <c r="U845" s="20">
        <v>0.541874</v>
      </c>
      <c r="V845" s="20">
        <v>114.999</v>
      </c>
      <c r="W845" s="19">
        <v>0.989073</v>
      </c>
      <c r="X845" s="20">
        <v>0.618612</v>
      </c>
      <c r="Y845" s="20">
        <v>46.1949</v>
      </c>
      <c r="Z845" s="19">
        <v>0.843935</v>
      </c>
      <c r="AA845" s="20">
        <v>3.61731</v>
      </c>
      <c r="AB845" s="20">
        <v>238.034</v>
      </c>
      <c r="AC845" s="19">
        <v>0</v>
      </c>
      <c r="AD845" s="20">
        <v>0</v>
      </c>
      <c r="AE845" s="20">
        <v>0</v>
      </c>
      <c r="AF845" s="19">
        <v>0.89783</v>
      </c>
      <c r="AG845" s="20">
        <v>5.91849</v>
      </c>
      <c r="AH845" s="20">
        <v>111.23</v>
      </c>
      <c r="AI845" s="19">
        <v>0</v>
      </c>
      <c r="AJ845" s="20">
        <v>0</v>
      </c>
      <c r="AK845" s="20">
        <v>0</v>
      </c>
      <c r="AL845" s="19">
        <v>0</v>
      </c>
      <c r="AM845" s="20">
        <v>0</v>
      </c>
      <c r="AN845" s="20">
        <v>0</v>
      </c>
      <c r="AO845" s="19">
        <v>0</v>
      </c>
      <c r="AP845" s="20">
        <v>0</v>
      </c>
      <c r="AQ845" s="20">
        <v>0</v>
      </c>
    </row>
    <row r="846" spans="1:4" ht="17.25">
      <c r="A846" s="10">
        <v>0.58402777777777803</v>
      </c>
      <c r="B846" s="19">
        <v>0.765373</v>
      </c>
      <c r="C846" s="20">
        <v>23.0518</v>
      </c>
      <c r="D846" s="20">
        <v>1019.55</v>
      </c>
      <c r="E846" s="19">
        <v>0.891296</v>
      </c>
      <c r="F846" s="20">
        <v>28.2086</v>
      </c>
      <c r="G846" s="20">
        <v>1184.8</v>
      </c>
      <c r="H846" s="19">
        <v>0.89974</v>
      </c>
      <c r="I846" s="20">
        <v>17.502</v>
      </c>
      <c r="J846" s="20">
        <v>1028.38</v>
      </c>
      <c r="K846" s="19">
        <v>0.693101</v>
      </c>
      <c r="L846" s="20">
        <v>0.041162</v>
      </c>
      <c r="M846" s="20">
        <v>536.354</v>
      </c>
      <c r="N846" s="19">
        <v>0.768991</v>
      </c>
      <c r="O846" s="20">
        <v>23.0956</v>
      </c>
      <c r="P846" s="20">
        <v>1021.91</v>
      </c>
      <c r="Q846" s="19">
        <v>0.76407</v>
      </c>
      <c r="R846" s="20">
        <v>1.61671</v>
      </c>
      <c r="S846" s="20">
        <v>52.6721</v>
      </c>
      <c r="T846" s="19">
        <v>0.964015</v>
      </c>
      <c r="U846" s="20">
        <v>0.5422</v>
      </c>
      <c r="V846" s="20">
        <v>115.007</v>
      </c>
      <c r="W846" s="19">
        <v>0.989378</v>
      </c>
      <c r="X846" s="20">
        <v>0.623074</v>
      </c>
      <c r="Y846" s="20">
        <v>46.2052</v>
      </c>
      <c r="Z846" s="19">
        <v>0.847775</v>
      </c>
      <c r="AA846" s="20">
        <v>3.67077</v>
      </c>
      <c r="AB846" s="20">
        <v>238.094</v>
      </c>
      <c r="AC846" s="19">
        <v>0</v>
      </c>
      <c r="AD846" s="20">
        <v>0</v>
      </c>
      <c r="AE846" s="20">
        <v>0</v>
      </c>
      <c r="AF846" s="19">
        <v>0.900467</v>
      </c>
      <c r="AG846" s="20">
        <v>6.02526</v>
      </c>
      <c r="AH846" s="20">
        <v>111.329</v>
      </c>
      <c r="AI846" s="19">
        <v>0</v>
      </c>
      <c r="AJ846" s="20">
        <v>0</v>
      </c>
      <c r="AK846" s="20">
        <v>0</v>
      </c>
      <c r="AL846" s="19">
        <v>0</v>
      </c>
      <c r="AM846" s="20">
        <v>0</v>
      </c>
      <c r="AN846" s="20">
        <v>0</v>
      </c>
      <c r="AO846" s="19">
        <v>0</v>
      </c>
      <c r="AP846" s="20">
        <v>0</v>
      </c>
      <c r="AQ846" s="20">
        <v>0</v>
      </c>
    </row>
    <row r="847" spans="1:4" ht="17.25">
      <c r="A847" s="10">
        <v>0.58472222222222203</v>
      </c>
      <c r="B847" s="19">
        <v>0.768268</v>
      </c>
      <c r="C847" s="20">
        <v>23.0267</v>
      </c>
      <c r="D847" s="20">
        <v>1019.94</v>
      </c>
      <c r="E847" s="19">
        <v>0.89212</v>
      </c>
      <c r="F847" s="20">
        <v>28.185</v>
      </c>
      <c r="G847" s="20">
        <v>1185.27</v>
      </c>
      <c r="H847" s="19">
        <v>0.900341</v>
      </c>
      <c r="I847" s="20">
        <v>17.4944</v>
      </c>
      <c r="J847" s="20">
        <v>1028.67</v>
      </c>
      <c r="K847" s="19">
        <v>0.694416</v>
      </c>
      <c r="L847" s="20">
        <v>0.040906</v>
      </c>
      <c r="M847" s="20">
        <v>536.355</v>
      </c>
      <c r="N847" s="19">
        <v>0.771927</v>
      </c>
      <c r="O847" s="20">
        <v>23.0806</v>
      </c>
      <c r="P847" s="20">
        <v>1022.29</v>
      </c>
      <c r="Q847" s="19">
        <v>0.765205</v>
      </c>
      <c r="R847" s="20">
        <v>1.62115</v>
      </c>
      <c r="S847" s="20">
        <v>52.6991</v>
      </c>
      <c r="T847" s="19">
        <v>0.963501</v>
      </c>
      <c r="U847" s="20">
        <v>0.541559</v>
      </c>
      <c r="V847" s="20">
        <v>115.016</v>
      </c>
      <c r="W847" s="19">
        <v>0.989113</v>
      </c>
      <c r="X847" s="20">
        <v>0.621806</v>
      </c>
      <c r="Y847" s="20">
        <v>46.2156</v>
      </c>
      <c r="Z847" s="19">
        <v>0.84652</v>
      </c>
      <c r="AA847" s="20">
        <v>3.65174</v>
      </c>
      <c r="AB847" s="20">
        <v>238.157</v>
      </c>
      <c r="AC847" s="19">
        <v>0</v>
      </c>
      <c r="AD847" s="20">
        <v>0</v>
      </c>
      <c r="AE847" s="20">
        <v>0</v>
      </c>
      <c r="AF847" s="19">
        <v>0.901206</v>
      </c>
      <c r="AG847" s="20">
        <v>6.08656</v>
      </c>
      <c r="AH847" s="20">
        <v>111.434</v>
      </c>
      <c r="AI847" s="19">
        <v>0</v>
      </c>
      <c r="AJ847" s="20">
        <v>0</v>
      </c>
      <c r="AK847" s="20">
        <v>0</v>
      </c>
      <c r="AL847" s="19">
        <v>0</v>
      </c>
      <c r="AM847" s="20">
        <v>0</v>
      </c>
      <c r="AN847" s="20">
        <v>0</v>
      </c>
      <c r="AO847" s="19">
        <v>0</v>
      </c>
      <c r="AP847" s="20">
        <v>0</v>
      </c>
      <c r="AQ847" s="20">
        <v>0</v>
      </c>
    </row>
    <row r="848" spans="1:4" ht="17.25">
      <c r="A848" s="10">
        <v>0.58541666666666703</v>
      </c>
      <c r="B848" s="19">
        <v>0.765928</v>
      </c>
      <c r="C848" s="20">
        <v>22.9935</v>
      </c>
      <c r="D848" s="20">
        <v>1020.32</v>
      </c>
      <c r="E848" s="19">
        <v>0.891248</v>
      </c>
      <c r="F848" s="20">
        <v>28.1395</v>
      </c>
      <c r="G848" s="20">
        <v>1185.74</v>
      </c>
      <c r="H848" s="19">
        <v>0.899722</v>
      </c>
      <c r="I848" s="20">
        <v>17.4773</v>
      </c>
      <c r="J848" s="20">
        <v>1028.95</v>
      </c>
      <c r="K848" s="19">
        <v>0.693676</v>
      </c>
      <c r="L848" s="20">
        <v>0.041073</v>
      </c>
      <c r="M848" s="20">
        <v>536.355</v>
      </c>
      <c r="N848" s="19">
        <v>0.770339</v>
      </c>
      <c r="O848" s="20">
        <v>23.0513</v>
      </c>
      <c r="P848" s="20">
        <v>1022.68</v>
      </c>
      <c r="Q848" s="19">
        <v>0.765462</v>
      </c>
      <c r="R848" s="20">
        <v>1.62192</v>
      </c>
      <c r="S848" s="20">
        <v>52.727</v>
      </c>
      <c r="T848" s="19">
        <v>0.963487</v>
      </c>
      <c r="U848" s="20">
        <v>0.538982</v>
      </c>
      <c r="V848" s="20">
        <v>115.025</v>
      </c>
      <c r="W848" s="19">
        <v>0.989194</v>
      </c>
      <c r="X848" s="20">
        <v>0.622918</v>
      </c>
      <c r="Y848" s="20">
        <v>46.2262</v>
      </c>
      <c r="Z848" s="19">
        <v>0.847244</v>
      </c>
      <c r="AA848" s="20">
        <v>3.64766</v>
      </c>
      <c r="AB848" s="20">
        <v>238.215</v>
      </c>
      <c r="AC848" s="19">
        <v>0</v>
      </c>
      <c r="AD848" s="20">
        <v>0</v>
      </c>
      <c r="AE848" s="20">
        <v>0</v>
      </c>
      <c r="AF848" s="19">
        <v>0.901484</v>
      </c>
      <c r="AG848" s="20">
        <v>6.0595</v>
      </c>
      <c r="AH848" s="20">
        <v>111.53</v>
      </c>
      <c r="AI848" s="19">
        <v>0</v>
      </c>
      <c r="AJ848" s="20">
        <v>0</v>
      </c>
      <c r="AK848" s="20">
        <v>0</v>
      </c>
      <c r="AL848" s="19">
        <v>0</v>
      </c>
      <c r="AM848" s="20">
        <v>0</v>
      </c>
      <c r="AN848" s="20">
        <v>0</v>
      </c>
      <c r="AO848" s="19">
        <v>0</v>
      </c>
      <c r="AP848" s="20">
        <v>0</v>
      </c>
      <c r="AQ848" s="20">
        <v>0</v>
      </c>
    </row>
    <row r="849" spans="1:4" ht="17.25">
      <c r="A849" s="10">
        <v>0.58611111111111103</v>
      </c>
      <c r="B849" s="19">
        <v>0.765195</v>
      </c>
      <c r="C849" s="20">
        <v>22.9792</v>
      </c>
      <c r="D849" s="20">
        <v>1020.7</v>
      </c>
      <c r="E849" s="19">
        <v>0.891017</v>
      </c>
      <c r="F849" s="20">
        <v>28.1108</v>
      </c>
      <c r="G849" s="20">
        <v>1186.2</v>
      </c>
      <c r="H849" s="19">
        <v>0.899584</v>
      </c>
      <c r="I849" s="20">
        <v>17.4486</v>
      </c>
      <c r="J849" s="20">
        <v>1029.24</v>
      </c>
      <c r="K849" s="19">
        <v>0.693933</v>
      </c>
      <c r="L849" s="20">
        <v>0.0410762</v>
      </c>
      <c r="M849" s="20">
        <v>536.356</v>
      </c>
      <c r="N849" s="19">
        <v>0.769006</v>
      </c>
      <c r="O849" s="20">
        <v>23.0246</v>
      </c>
      <c r="P849" s="20">
        <v>1023.06</v>
      </c>
      <c r="Q849" s="19">
        <v>0.764774</v>
      </c>
      <c r="R849" s="20">
        <v>1.6208</v>
      </c>
      <c r="S849" s="20">
        <v>52.7535</v>
      </c>
      <c r="T849" s="19">
        <v>0.962774</v>
      </c>
      <c r="U849" s="20">
        <v>0.537742</v>
      </c>
      <c r="V849" s="20">
        <v>115.034</v>
      </c>
      <c r="W849" s="19">
        <v>0.989317</v>
      </c>
      <c r="X849" s="20">
        <v>0.623364</v>
      </c>
      <c r="Y849" s="20">
        <v>46.2362</v>
      </c>
      <c r="Z849" s="19">
        <v>0.845339</v>
      </c>
      <c r="AA849" s="20">
        <v>3.64982</v>
      </c>
      <c r="AB849" s="20">
        <v>238.277</v>
      </c>
      <c r="AC849" s="19">
        <v>0</v>
      </c>
      <c r="AD849" s="20">
        <v>0</v>
      </c>
      <c r="AE849" s="20">
        <v>0</v>
      </c>
      <c r="AF849" s="19">
        <v>0.899761</v>
      </c>
      <c r="AG849" s="20">
        <v>6.01419</v>
      </c>
      <c r="AH849" s="20">
        <v>111.634</v>
      </c>
      <c r="AI849" s="19">
        <v>0</v>
      </c>
      <c r="AJ849" s="20">
        <v>0</v>
      </c>
      <c r="AK849" s="20">
        <v>0</v>
      </c>
      <c r="AL849" s="19">
        <v>0</v>
      </c>
      <c r="AM849" s="20">
        <v>0</v>
      </c>
      <c r="AN849" s="20">
        <v>0</v>
      </c>
      <c r="AO849" s="19">
        <v>0</v>
      </c>
      <c r="AP849" s="20">
        <v>0</v>
      </c>
      <c r="AQ849" s="20">
        <v>0</v>
      </c>
    </row>
    <row r="850" spans="1:4" ht="17.25">
      <c r="A850" s="10">
        <v>0.58680555555555602</v>
      </c>
      <c r="B850" s="19">
        <v>0.765754</v>
      </c>
      <c r="C850" s="20">
        <v>22.9566</v>
      </c>
      <c r="D850" s="20">
        <v>1021.08</v>
      </c>
      <c r="E850" s="19">
        <v>0.891337</v>
      </c>
      <c r="F850" s="20">
        <v>28.075</v>
      </c>
      <c r="G850" s="20">
        <v>1186.67</v>
      </c>
      <c r="H850" s="19">
        <v>0.899544</v>
      </c>
      <c r="I850" s="20">
        <v>17.4093</v>
      </c>
      <c r="J850" s="20">
        <v>1029.54</v>
      </c>
      <c r="K850" s="19">
        <v>0.693474</v>
      </c>
      <c r="L850" s="20">
        <v>0.0410313</v>
      </c>
      <c r="M850" s="20">
        <v>536.357</v>
      </c>
      <c r="N850" s="19">
        <v>0.769467</v>
      </c>
      <c r="O850" s="20">
        <v>23.0054</v>
      </c>
      <c r="P850" s="20">
        <v>1023.44</v>
      </c>
      <c r="Q850" s="19">
        <v>0.763998</v>
      </c>
      <c r="R850" s="20">
        <v>1.62399</v>
      </c>
      <c r="S850" s="20">
        <v>52.7806</v>
      </c>
      <c r="T850" s="19">
        <v>0.96283</v>
      </c>
      <c r="U850" s="20">
        <v>0.540281</v>
      </c>
      <c r="V850" s="20">
        <v>115.043</v>
      </c>
      <c r="W850" s="19">
        <v>0.989217</v>
      </c>
      <c r="X850" s="20">
        <v>0.623181</v>
      </c>
      <c r="Y850" s="20">
        <v>46.2467</v>
      </c>
      <c r="Z850" s="19">
        <v>0.845612</v>
      </c>
      <c r="AA850" s="20">
        <v>3.64859</v>
      </c>
      <c r="AB850" s="20">
        <v>238.337</v>
      </c>
      <c r="AC850" s="19">
        <v>0</v>
      </c>
      <c r="AD850" s="20">
        <v>0</v>
      </c>
      <c r="AE850" s="20">
        <v>0</v>
      </c>
      <c r="AF850" s="19">
        <v>0.899263</v>
      </c>
      <c r="AG850" s="20">
        <v>5.97236</v>
      </c>
      <c r="AH850" s="20">
        <v>111.732</v>
      </c>
      <c r="AI850" s="19">
        <v>0</v>
      </c>
      <c r="AJ850" s="20">
        <v>0</v>
      </c>
      <c r="AK850" s="20">
        <v>0</v>
      </c>
      <c r="AL850" s="19">
        <v>0</v>
      </c>
      <c r="AM850" s="20">
        <v>0</v>
      </c>
      <c r="AN850" s="20">
        <v>0</v>
      </c>
      <c r="AO850" s="19">
        <v>0</v>
      </c>
      <c r="AP850" s="20">
        <v>0</v>
      </c>
      <c r="AQ850" s="20">
        <v>0</v>
      </c>
    </row>
    <row r="851" spans="1:4" ht="17.25">
      <c r="A851" s="10">
        <v>0.58750000000000002</v>
      </c>
      <c r="B851" s="19">
        <v>0.767921</v>
      </c>
      <c r="C851" s="20">
        <v>23.1185</v>
      </c>
      <c r="D851" s="20">
        <v>1021.47</v>
      </c>
      <c r="E851" s="19">
        <v>0.891464</v>
      </c>
      <c r="F851" s="20">
        <v>28.087</v>
      </c>
      <c r="G851" s="20">
        <v>1187.15</v>
      </c>
      <c r="H851" s="19">
        <v>0.899761</v>
      </c>
      <c r="I851" s="20">
        <v>17.4132</v>
      </c>
      <c r="J851" s="20">
        <v>1029.82</v>
      </c>
      <c r="K851" s="19">
        <v>0.693457</v>
      </c>
      <c r="L851" s="20">
        <v>0.0409802</v>
      </c>
      <c r="M851" s="20">
        <v>536.357</v>
      </c>
      <c r="N851" s="19">
        <v>0.771517</v>
      </c>
      <c r="O851" s="20">
        <v>23.1751</v>
      </c>
      <c r="P851" s="20">
        <v>1023.83</v>
      </c>
      <c r="Q851" s="19">
        <v>0.76533</v>
      </c>
      <c r="R851" s="20">
        <v>1.62277</v>
      </c>
      <c r="S851" s="20">
        <v>52.8081</v>
      </c>
      <c r="T851" s="19">
        <v>0.964774</v>
      </c>
      <c r="U851" s="20">
        <v>0.548093</v>
      </c>
      <c r="V851" s="20">
        <v>115.052</v>
      </c>
      <c r="W851" s="19">
        <v>0.989188</v>
      </c>
      <c r="X851" s="20">
        <v>0.622777</v>
      </c>
      <c r="Y851" s="20">
        <v>46.2571</v>
      </c>
      <c r="Z851" s="19">
        <v>0.845522</v>
      </c>
      <c r="AA851" s="20">
        <v>3.64959</v>
      </c>
      <c r="AB851" s="20">
        <v>238.398</v>
      </c>
      <c r="AC851" s="19">
        <v>0</v>
      </c>
      <c r="AD851" s="20">
        <v>0</v>
      </c>
      <c r="AE851" s="20">
        <v>0</v>
      </c>
      <c r="AF851" s="19">
        <v>0.899672</v>
      </c>
      <c r="AG851" s="20">
        <v>5.96551</v>
      </c>
      <c r="AH851" s="20">
        <v>111.835</v>
      </c>
      <c r="AI851" s="19">
        <v>0</v>
      </c>
      <c r="AJ851" s="20">
        <v>0</v>
      </c>
      <c r="AK851" s="20">
        <v>0</v>
      </c>
      <c r="AL851" s="19">
        <v>0</v>
      </c>
      <c r="AM851" s="20">
        <v>0</v>
      </c>
      <c r="AN851" s="20">
        <v>0</v>
      </c>
      <c r="AO851" s="19">
        <v>0</v>
      </c>
      <c r="AP851" s="20">
        <v>0</v>
      </c>
      <c r="AQ851" s="20">
        <v>0</v>
      </c>
    </row>
    <row r="852" spans="1:4" ht="17.25">
      <c r="A852" s="10">
        <v>0.58819444444444402</v>
      </c>
      <c r="B852" s="19">
        <v>0.7689</v>
      </c>
      <c r="C852" s="20">
        <v>23.2074</v>
      </c>
      <c r="D852" s="20">
        <v>1021.85</v>
      </c>
      <c r="E852" s="19">
        <v>0.890997</v>
      </c>
      <c r="F852" s="20">
        <v>27.9987</v>
      </c>
      <c r="G852" s="20">
        <v>1187.6</v>
      </c>
      <c r="H852" s="19">
        <v>0.899633</v>
      </c>
      <c r="I852" s="20">
        <v>17.3875</v>
      </c>
      <c r="J852" s="20">
        <v>1030.12</v>
      </c>
      <c r="K852" s="19">
        <v>0.694519</v>
      </c>
      <c r="L852" s="20">
        <v>0.0409596</v>
      </c>
      <c r="M852" s="20">
        <v>536.358</v>
      </c>
      <c r="N852" s="19">
        <v>0.772855</v>
      </c>
      <c r="O852" s="20">
        <v>23.2773</v>
      </c>
      <c r="P852" s="20">
        <v>1024.21</v>
      </c>
      <c r="Q852" s="19">
        <v>0.764773</v>
      </c>
      <c r="R852" s="20">
        <v>1.61809</v>
      </c>
      <c r="S852" s="20">
        <v>52.8347</v>
      </c>
      <c r="T852" s="19">
        <v>0.964777</v>
      </c>
      <c r="U852" s="20">
        <v>0.55004</v>
      </c>
      <c r="V852" s="20">
        <v>115.062</v>
      </c>
      <c r="W852" s="19">
        <v>0.989264</v>
      </c>
      <c r="X852" s="20">
        <v>0.621948</v>
      </c>
      <c r="Y852" s="20">
        <v>46.2677</v>
      </c>
      <c r="Z852" s="19">
        <v>0.846638</v>
      </c>
      <c r="AA852" s="20">
        <v>3.63466</v>
      </c>
      <c r="AB852" s="20">
        <v>238.458</v>
      </c>
      <c r="AC852" s="19">
        <v>0</v>
      </c>
      <c r="AD852" s="20">
        <v>0</v>
      </c>
      <c r="AE852" s="20">
        <v>0</v>
      </c>
      <c r="AF852" s="19">
        <v>0.900566</v>
      </c>
      <c r="AG852" s="20">
        <v>5.99061</v>
      </c>
      <c r="AH852" s="20">
        <v>111.934</v>
      </c>
      <c r="AI852" s="19">
        <v>0</v>
      </c>
      <c r="AJ852" s="20">
        <v>0</v>
      </c>
      <c r="AK852" s="20">
        <v>0</v>
      </c>
      <c r="AL852" s="19">
        <v>0</v>
      </c>
      <c r="AM852" s="20">
        <v>0</v>
      </c>
      <c r="AN852" s="20">
        <v>0</v>
      </c>
      <c r="AO852" s="19">
        <v>0</v>
      </c>
      <c r="AP852" s="20">
        <v>0</v>
      </c>
      <c r="AQ852" s="20">
        <v>0</v>
      </c>
    </row>
    <row r="853" spans="1:4" ht="17.25">
      <c r="A853" s="10">
        <v>0.58888888888888902</v>
      </c>
      <c r="B853" s="19">
        <v>0.770842</v>
      </c>
      <c r="C853" s="20">
        <v>23.3503</v>
      </c>
      <c r="D853" s="20">
        <v>1022.25</v>
      </c>
      <c r="E853" s="19">
        <v>0.891086</v>
      </c>
      <c r="F853" s="20">
        <v>28.0207</v>
      </c>
      <c r="G853" s="20">
        <v>1188.07</v>
      </c>
      <c r="H853" s="19">
        <v>0.899656</v>
      </c>
      <c r="I853" s="20">
        <v>17.377</v>
      </c>
      <c r="J853" s="20">
        <v>1030.41</v>
      </c>
      <c r="K853" s="19">
        <v>0.693623</v>
      </c>
      <c r="L853" s="20">
        <v>0.040935</v>
      </c>
      <c r="M853" s="20">
        <v>536.359</v>
      </c>
      <c r="N853" s="19">
        <v>0.774011</v>
      </c>
      <c r="O853" s="20">
        <v>23.3941</v>
      </c>
      <c r="P853" s="20">
        <v>1024.6</v>
      </c>
      <c r="Q853" s="19">
        <v>0.764823</v>
      </c>
      <c r="R853" s="20">
        <v>1.62412</v>
      </c>
      <c r="S853" s="20">
        <v>52.8617</v>
      </c>
      <c r="T853" s="19">
        <v>0.964404</v>
      </c>
      <c r="U853" s="20">
        <v>0.551105</v>
      </c>
      <c r="V853" s="20">
        <v>115.071</v>
      </c>
      <c r="W853" s="19">
        <v>0.989201</v>
      </c>
      <c r="X853" s="20">
        <v>0.622808</v>
      </c>
      <c r="Y853" s="20">
        <v>46.2779</v>
      </c>
      <c r="Z853" s="19">
        <v>0.845974</v>
      </c>
      <c r="AA853" s="20">
        <v>3.65521</v>
      </c>
      <c r="AB853" s="20">
        <v>238.519</v>
      </c>
      <c r="AC853" s="19">
        <v>0</v>
      </c>
      <c r="AD853" s="20">
        <v>0</v>
      </c>
      <c r="AE853" s="20">
        <v>0</v>
      </c>
      <c r="AF853" s="19">
        <v>0.887857</v>
      </c>
      <c r="AG853" s="20">
        <v>5.42083</v>
      </c>
      <c r="AH853" s="20">
        <v>112.032</v>
      </c>
      <c r="AI853" s="19">
        <v>0</v>
      </c>
      <c r="AJ853" s="20">
        <v>0</v>
      </c>
      <c r="AK853" s="20">
        <v>0</v>
      </c>
      <c r="AL853" s="19">
        <v>0</v>
      </c>
      <c r="AM853" s="20">
        <v>0</v>
      </c>
      <c r="AN853" s="20">
        <v>0</v>
      </c>
      <c r="AO853" s="19">
        <v>0</v>
      </c>
      <c r="AP853" s="20">
        <v>0</v>
      </c>
      <c r="AQ853" s="20">
        <v>0</v>
      </c>
    </row>
    <row r="854" spans="1:4" ht="17.25">
      <c r="A854" s="10">
        <v>0.58958333333333302</v>
      </c>
      <c r="B854" s="19">
        <v>0.769606</v>
      </c>
      <c r="C854" s="20">
        <v>23.4758</v>
      </c>
      <c r="D854" s="20">
        <v>1022.64</v>
      </c>
      <c r="E854" s="19">
        <v>0.890348</v>
      </c>
      <c r="F854" s="20">
        <v>28.0394</v>
      </c>
      <c r="G854" s="20">
        <v>1188.55</v>
      </c>
      <c r="H854" s="19">
        <v>0.89871</v>
      </c>
      <c r="I854" s="20">
        <v>17.3727</v>
      </c>
      <c r="J854" s="20">
        <v>1030.7</v>
      </c>
      <c r="K854" s="19">
        <v>0.692742</v>
      </c>
      <c r="L854" s="20">
        <v>0.0411293</v>
      </c>
      <c r="M854" s="20">
        <v>536.359</v>
      </c>
      <c r="N854" s="19">
        <v>0.773534</v>
      </c>
      <c r="O854" s="20">
        <v>23.5253</v>
      </c>
      <c r="P854" s="20">
        <v>1024.99</v>
      </c>
      <c r="Q854" s="19">
        <v>0.7657</v>
      </c>
      <c r="R854" s="20">
        <v>1.62276</v>
      </c>
      <c r="S854" s="20">
        <v>52.8893</v>
      </c>
      <c r="T854" s="19">
        <v>0.963567</v>
      </c>
      <c r="U854" s="20">
        <v>0.548332</v>
      </c>
      <c r="V854" s="20">
        <v>115.08</v>
      </c>
      <c r="W854" s="19">
        <v>0.989385</v>
      </c>
      <c r="X854" s="20">
        <v>0.624813</v>
      </c>
      <c r="Y854" s="20">
        <v>46.2881</v>
      </c>
      <c r="Z854" s="19">
        <v>0.838995</v>
      </c>
      <c r="AA854" s="20">
        <v>3.64764</v>
      </c>
      <c r="AB854" s="20">
        <v>238.581</v>
      </c>
      <c r="AC854" s="19">
        <v>0</v>
      </c>
      <c r="AD854" s="20">
        <v>0</v>
      </c>
      <c r="AE854" s="20">
        <v>0</v>
      </c>
      <c r="AF854" s="19">
        <v>0</v>
      </c>
      <c r="AG854" s="20">
        <v>0</v>
      </c>
      <c r="AH854" s="20">
        <v>112.044</v>
      </c>
      <c r="AI854" s="19">
        <v>0</v>
      </c>
      <c r="AJ854" s="20">
        <v>0</v>
      </c>
      <c r="AK854" s="20">
        <v>0</v>
      </c>
      <c r="AL854" s="19">
        <v>0</v>
      </c>
      <c r="AM854" s="20">
        <v>0</v>
      </c>
      <c r="AN854" s="20">
        <v>0</v>
      </c>
      <c r="AO854" s="19">
        <v>0</v>
      </c>
      <c r="AP854" s="20">
        <v>0</v>
      </c>
      <c r="AQ854" s="20">
        <v>0</v>
      </c>
    </row>
    <row r="855" spans="1:4" ht="17.25">
      <c r="A855" s="10">
        <v>0.59027777777777801</v>
      </c>
      <c r="B855" s="19">
        <v>0.770842</v>
      </c>
      <c r="C855" s="20">
        <v>23.5819</v>
      </c>
      <c r="D855" s="20">
        <v>1023.03</v>
      </c>
      <c r="E855" s="19">
        <v>0.889718</v>
      </c>
      <c r="F855" s="20">
        <v>27.982</v>
      </c>
      <c r="G855" s="20">
        <v>1189.01</v>
      </c>
      <c r="H855" s="19">
        <v>0.898414</v>
      </c>
      <c r="I855" s="20">
        <v>17.3495</v>
      </c>
      <c r="J855" s="20">
        <v>1030.98</v>
      </c>
      <c r="K855" s="19">
        <v>0.692365</v>
      </c>
      <c r="L855" s="20">
        <v>0.0411152</v>
      </c>
      <c r="M855" s="20">
        <v>536.36</v>
      </c>
      <c r="N855" s="19">
        <v>0.774742</v>
      </c>
      <c r="O855" s="20">
        <v>23.6285</v>
      </c>
      <c r="P855" s="20">
        <v>1025.39</v>
      </c>
      <c r="Q855" s="19">
        <v>0.764442</v>
      </c>
      <c r="R855" s="20">
        <v>1.62279</v>
      </c>
      <c r="S855" s="20">
        <v>52.9158</v>
      </c>
      <c r="T855" s="19">
        <v>0.96336</v>
      </c>
      <c r="U855" s="20">
        <v>0.546731</v>
      </c>
      <c r="V855" s="20">
        <v>115.089</v>
      </c>
      <c r="W855" s="19">
        <v>0.989338</v>
      </c>
      <c r="X855" s="20">
        <v>0.624392</v>
      </c>
      <c r="Y855" s="20">
        <v>46.2986</v>
      </c>
      <c r="Z855" s="19">
        <v>0.840273</v>
      </c>
      <c r="AA855" s="20">
        <v>3.65505</v>
      </c>
      <c r="AB855" s="20">
        <v>238.641</v>
      </c>
      <c r="AC855" s="19">
        <v>0</v>
      </c>
      <c r="AD855" s="20">
        <v>0</v>
      </c>
      <c r="AE855" s="20">
        <v>0</v>
      </c>
      <c r="AF855" s="19">
        <v>0</v>
      </c>
      <c r="AG855" s="20">
        <v>0</v>
      </c>
      <c r="AH855" s="20">
        <v>112.044</v>
      </c>
      <c r="AI855" s="19">
        <v>0</v>
      </c>
      <c r="AJ855" s="20">
        <v>0</v>
      </c>
      <c r="AK855" s="20">
        <v>0</v>
      </c>
      <c r="AL855" s="19">
        <v>0</v>
      </c>
      <c r="AM855" s="20">
        <v>0</v>
      </c>
      <c r="AN855" s="20">
        <v>0</v>
      </c>
      <c r="AO855" s="19">
        <v>0</v>
      </c>
      <c r="AP855" s="20">
        <v>0</v>
      </c>
      <c r="AQ855" s="20">
        <v>0</v>
      </c>
    </row>
    <row r="856" spans="1:4" ht="17.25">
      <c r="A856" s="10">
        <v>0.59097222222222201</v>
      </c>
      <c r="B856" s="19">
        <v>0.759615</v>
      </c>
      <c r="C856" s="20">
        <v>22.5934</v>
      </c>
      <c r="D856" s="20">
        <v>1023.41</v>
      </c>
      <c r="E856" s="19">
        <v>0.890121</v>
      </c>
      <c r="F856" s="20">
        <v>27.9804</v>
      </c>
      <c r="G856" s="20">
        <v>1189.48</v>
      </c>
      <c r="H856" s="19">
        <v>0.898597</v>
      </c>
      <c r="I856" s="20">
        <v>17.3521</v>
      </c>
      <c r="J856" s="20">
        <v>1031.28</v>
      </c>
      <c r="K856" s="19">
        <v>0.69232</v>
      </c>
      <c r="L856" s="20">
        <v>0.0410328</v>
      </c>
      <c r="M856" s="20">
        <v>536.361</v>
      </c>
      <c r="N856" s="19">
        <v>0.763683</v>
      </c>
      <c r="O856" s="20">
        <v>22.6376</v>
      </c>
      <c r="P856" s="20">
        <v>1025.78</v>
      </c>
      <c r="Q856" s="19">
        <v>0.764383</v>
      </c>
      <c r="R856" s="20">
        <v>1.62098</v>
      </c>
      <c r="S856" s="20">
        <v>52.9433</v>
      </c>
      <c r="T856" s="19">
        <v>0.963052</v>
      </c>
      <c r="U856" s="20">
        <v>0.549063</v>
      </c>
      <c r="V856" s="20">
        <v>115.098</v>
      </c>
      <c r="W856" s="19">
        <v>0.989239</v>
      </c>
      <c r="X856" s="20">
        <v>0.623966</v>
      </c>
      <c r="Y856" s="20">
        <v>46.309</v>
      </c>
      <c r="Z856" s="19">
        <v>0.838731</v>
      </c>
      <c r="AA856" s="20">
        <v>3.66045</v>
      </c>
      <c r="AB856" s="20">
        <v>238.702</v>
      </c>
      <c r="AC856" s="19">
        <v>0</v>
      </c>
      <c r="AD856" s="20">
        <v>0</v>
      </c>
      <c r="AE856" s="20">
        <v>0</v>
      </c>
      <c r="AF856" s="19">
        <v>0</v>
      </c>
      <c r="AG856" s="20">
        <v>0</v>
      </c>
      <c r="AH856" s="20">
        <v>112.044</v>
      </c>
      <c r="AI856" s="19">
        <v>0</v>
      </c>
      <c r="AJ856" s="20">
        <v>0</v>
      </c>
      <c r="AK856" s="20">
        <v>0</v>
      </c>
      <c r="AL856" s="19">
        <v>0</v>
      </c>
      <c r="AM856" s="20">
        <v>0</v>
      </c>
      <c r="AN856" s="20">
        <v>0</v>
      </c>
      <c r="AO856" s="19">
        <v>0</v>
      </c>
      <c r="AP856" s="20">
        <v>0</v>
      </c>
      <c r="AQ856" s="20">
        <v>0</v>
      </c>
    </row>
    <row r="857" spans="1:4" ht="17.25">
      <c r="A857" s="10">
        <v>0.59166666666666701</v>
      </c>
      <c r="B857" s="19">
        <v>0.75896</v>
      </c>
      <c r="C857" s="20">
        <v>22.6017</v>
      </c>
      <c r="D857" s="20">
        <v>1023.79</v>
      </c>
      <c r="E857" s="19">
        <v>0.889939</v>
      </c>
      <c r="F857" s="20">
        <v>28.0156</v>
      </c>
      <c r="G857" s="20">
        <v>1189.95</v>
      </c>
      <c r="H857" s="19">
        <v>0.898381</v>
      </c>
      <c r="I857" s="20">
        <v>17.3518</v>
      </c>
      <c r="J857" s="20">
        <v>1031.57</v>
      </c>
      <c r="K857" s="19">
        <v>0.692661</v>
      </c>
      <c r="L857" s="20">
        <v>0.0410911</v>
      </c>
      <c r="M857" s="20">
        <v>536.361</v>
      </c>
      <c r="N857" s="19">
        <v>0.762688</v>
      </c>
      <c r="O857" s="20">
        <v>22.6506</v>
      </c>
      <c r="P857" s="20">
        <v>1026.15</v>
      </c>
      <c r="Q857" s="19">
        <v>0.764941</v>
      </c>
      <c r="R857" s="20">
        <v>1.62275</v>
      </c>
      <c r="S857" s="20">
        <v>52.9704</v>
      </c>
      <c r="T857" s="19">
        <v>0.96327</v>
      </c>
      <c r="U857" s="20">
        <v>0.552887</v>
      </c>
      <c r="V857" s="20">
        <v>115.107</v>
      </c>
      <c r="W857" s="19">
        <v>0.989411</v>
      </c>
      <c r="X857" s="20">
        <v>0.624092</v>
      </c>
      <c r="Y857" s="20">
        <v>46.3194</v>
      </c>
      <c r="Z857" s="19">
        <v>0.83909</v>
      </c>
      <c r="AA857" s="20">
        <v>3.67343</v>
      </c>
      <c r="AB857" s="20">
        <v>238.766</v>
      </c>
      <c r="AC857" s="19">
        <v>0</v>
      </c>
      <c r="AD857" s="20">
        <v>0</v>
      </c>
      <c r="AE857" s="20">
        <v>0</v>
      </c>
      <c r="AF857" s="19">
        <v>0.817672</v>
      </c>
      <c r="AG857" s="20">
        <v>0.00521705</v>
      </c>
      <c r="AH857" s="20">
        <v>112.044</v>
      </c>
      <c r="AI857" s="19">
        <v>0</v>
      </c>
      <c r="AJ857" s="20">
        <v>0</v>
      </c>
      <c r="AK857" s="20">
        <v>0</v>
      </c>
      <c r="AL857" s="19">
        <v>0</v>
      </c>
      <c r="AM857" s="20">
        <v>0</v>
      </c>
      <c r="AN857" s="20">
        <v>0</v>
      </c>
      <c r="AO857" s="19">
        <v>0</v>
      </c>
      <c r="AP857" s="20">
        <v>0</v>
      </c>
      <c r="AQ857" s="20">
        <v>0</v>
      </c>
    </row>
    <row r="858" spans="1:4" ht="17.25">
      <c r="A858" s="10">
        <v>0.59236111111111101</v>
      </c>
      <c r="B858" s="19">
        <v>0.758344</v>
      </c>
      <c r="C858" s="20">
        <v>22.5841</v>
      </c>
      <c r="D858" s="20">
        <v>1024.16</v>
      </c>
      <c r="E858" s="19">
        <v>0.889677</v>
      </c>
      <c r="F858" s="20">
        <v>28.0054</v>
      </c>
      <c r="G858" s="20">
        <v>1190.41</v>
      </c>
      <c r="H858" s="19">
        <v>0.89836</v>
      </c>
      <c r="I858" s="20">
        <v>17.3372</v>
      </c>
      <c r="J858" s="20">
        <v>1031.86</v>
      </c>
      <c r="K858" s="19">
        <v>0.692251</v>
      </c>
      <c r="L858" s="20">
        <v>0.0411333</v>
      </c>
      <c r="M858" s="20">
        <v>536.362</v>
      </c>
      <c r="N858" s="19">
        <v>0.76222</v>
      </c>
      <c r="O858" s="20">
        <v>22.6249</v>
      </c>
      <c r="P858" s="20">
        <v>1026.53</v>
      </c>
      <c r="Q858" s="19">
        <v>0.764573</v>
      </c>
      <c r="R858" s="20">
        <v>1.62556</v>
      </c>
      <c r="S858" s="20">
        <v>52.9975</v>
      </c>
      <c r="T858" s="19">
        <v>0.964267</v>
      </c>
      <c r="U858" s="20">
        <v>0.551763</v>
      </c>
      <c r="V858" s="20">
        <v>115.117</v>
      </c>
      <c r="W858" s="19">
        <v>0.989423</v>
      </c>
      <c r="X858" s="20">
        <v>0.625464</v>
      </c>
      <c r="Y858" s="20">
        <v>46.3298</v>
      </c>
      <c r="Z858" s="19">
        <v>0.838753</v>
      </c>
      <c r="AA858" s="20">
        <v>3.65035</v>
      </c>
      <c r="AB858" s="20">
        <v>238.826</v>
      </c>
      <c r="AC858" s="19">
        <v>0</v>
      </c>
      <c r="AD858" s="20">
        <v>0</v>
      </c>
      <c r="AE858" s="20">
        <v>0</v>
      </c>
      <c r="AF858" s="19">
        <v>0.842311</v>
      </c>
      <c r="AG858" s="20">
        <v>0.00525876</v>
      </c>
      <c r="AH858" s="20">
        <v>112.044</v>
      </c>
      <c r="AI858" s="19">
        <v>0</v>
      </c>
      <c r="AJ858" s="20">
        <v>0</v>
      </c>
      <c r="AK858" s="20">
        <v>0</v>
      </c>
      <c r="AL858" s="19">
        <v>0</v>
      </c>
      <c r="AM858" s="20">
        <v>0</v>
      </c>
      <c r="AN858" s="20">
        <v>0</v>
      </c>
      <c r="AO858" s="19">
        <v>0</v>
      </c>
      <c r="AP858" s="20">
        <v>0</v>
      </c>
      <c r="AQ858" s="20">
        <v>0</v>
      </c>
    </row>
    <row r="859" spans="1:4" ht="17.25">
      <c r="A859" s="10">
        <v>0.593055555555556</v>
      </c>
      <c r="B859" s="19">
        <v>0.755689</v>
      </c>
      <c r="C859" s="20">
        <v>22.5474</v>
      </c>
      <c r="D859" s="20">
        <v>1024.53</v>
      </c>
      <c r="E859" s="19">
        <v>0.888475</v>
      </c>
      <c r="F859" s="20">
        <v>27.9369</v>
      </c>
      <c r="G859" s="20">
        <v>1190.87</v>
      </c>
      <c r="H859" s="19">
        <v>0.897447</v>
      </c>
      <c r="I859" s="20">
        <v>17.3263</v>
      </c>
      <c r="J859" s="20">
        <v>1032.14</v>
      </c>
      <c r="K859" s="19">
        <v>0.691059</v>
      </c>
      <c r="L859" s="20">
        <v>0.0412512</v>
      </c>
      <c r="M859" s="20">
        <v>536.363</v>
      </c>
      <c r="N859" s="19">
        <v>0.759561</v>
      </c>
      <c r="O859" s="20">
        <v>22.5988</v>
      </c>
      <c r="P859" s="20">
        <v>1026.9</v>
      </c>
      <c r="Q859" s="19">
        <v>0.764376</v>
      </c>
      <c r="R859" s="20">
        <v>1.62311</v>
      </c>
      <c r="S859" s="20">
        <v>53.0241</v>
      </c>
      <c r="T859" s="19">
        <v>0.962636</v>
      </c>
      <c r="U859" s="20">
        <v>0.549947</v>
      </c>
      <c r="V859" s="20">
        <v>115.126</v>
      </c>
      <c r="W859" s="19">
        <v>0.989404</v>
      </c>
      <c r="X859" s="20">
        <v>0.625916</v>
      </c>
      <c r="Y859" s="20">
        <v>46.3403</v>
      </c>
      <c r="Z859" s="19">
        <v>0.83564</v>
      </c>
      <c r="AA859" s="20">
        <v>3.63673</v>
      </c>
      <c r="AB859" s="20">
        <v>238.886</v>
      </c>
      <c r="AC859" s="19">
        <v>0</v>
      </c>
      <c r="AD859" s="20">
        <v>0</v>
      </c>
      <c r="AE859" s="20">
        <v>0</v>
      </c>
      <c r="AF859" s="19">
        <v>0.821648</v>
      </c>
      <c r="AG859" s="20">
        <v>0.00523711</v>
      </c>
      <c r="AH859" s="20">
        <v>112.044</v>
      </c>
      <c r="AI859" s="19">
        <v>0</v>
      </c>
      <c r="AJ859" s="20">
        <v>0</v>
      </c>
      <c r="AK859" s="20">
        <v>0</v>
      </c>
      <c r="AL859" s="19">
        <v>0</v>
      </c>
      <c r="AM859" s="20">
        <v>0</v>
      </c>
      <c r="AN859" s="20">
        <v>0</v>
      </c>
      <c r="AO859" s="19">
        <v>0</v>
      </c>
      <c r="AP859" s="20">
        <v>0</v>
      </c>
      <c r="AQ859" s="20">
        <v>0</v>
      </c>
    </row>
    <row r="860" spans="1:4" ht="17.25">
      <c r="A860" s="10">
        <v>0.59375</v>
      </c>
      <c r="B860" s="19">
        <v>0.756807</v>
      </c>
      <c r="C860" s="20">
        <v>22.6933</v>
      </c>
      <c r="D860" s="20">
        <v>1024.91</v>
      </c>
      <c r="E860" s="19">
        <v>0.888404</v>
      </c>
      <c r="F860" s="20">
        <v>27.9521</v>
      </c>
      <c r="G860" s="20">
        <v>1191.34</v>
      </c>
      <c r="H860" s="19">
        <v>0.897223</v>
      </c>
      <c r="I860" s="20">
        <v>17.3093</v>
      </c>
      <c r="J860" s="20">
        <v>1032.43</v>
      </c>
      <c r="K860" s="19">
        <v>0.694979</v>
      </c>
      <c r="L860" s="20">
        <v>0.0415496</v>
      </c>
      <c r="M860" s="20">
        <v>536.364</v>
      </c>
      <c r="N860" s="19">
        <v>0.760878</v>
      </c>
      <c r="O860" s="20">
        <v>22.7443</v>
      </c>
      <c r="P860" s="20">
        <v>1027.28</v>
      </c>
      <c r="Q860" s="19">
        <v>0.763729</v>
      </c>
      <c r="R860" s="20">
        <v>1.62061</v>
      </c>
      <c r="S860" s="20">
        <v>53.0516</v>
      </c>
      <c r="T860" s="19">
        <v>0.962426</v>
      </c>
      <c r="U860" s="20">
        <v>0.547947</v>
      </c>
      <c r="V860" s="20">
        <v>115.135</v>
      </c>
      <c r="W860" s="19">
        <v>0.989622</v>
      </c>
      <c r="X860" s="20">
        <v>0.626426</v>
      </c>
      <c r="Y860" s="20">
        <v>46.3507</v>
      </c>
      <c r="Z860" s="19">
        <v>0.836929</v>
      </c>
      <c r="AA860" s="20">
        <v>3.63774</v>
      </c>
      <c r="AB860" s="20">
        <v>238.946</v>
      </c>
      <c r="AC860" s="19">
        <v>0</v>
      </c>
      <c r="AD860" s="20">
        <v>0</v>
      </c>
      <c r="AE860" s="20">
        <v>0</v>
      </c>
      <c r="AF860" s="19">
        <v>0</v>
      </c>
      <c r="AG860" s="20">
        <v>0</v>
      </c>
      <c r="AH860" s="20">
        <v>112.044</v>
      </c>
      <c r="AI860" s="19">
        <v>0</v>
      </c>
      <c r="AJ860" s="20">
        <v>0</v>
      </c>
      <c r="AK860" s="20">
        <v>0</v>
      </c>
      <c r="AL860" s="19">
        <v>0</v>
      </c>
      <c r="AM860" s="20">
        <v>0</v>
      </c>
      <c r="AN860" s="20">
        <v>0</v>
      </c>
      <c r="AO860" s="19">
        <v>0</v>
      </c>
      <c r="AP860" s="20">
        <v>0</v>
      </c>
      <c r="AQ860" s="20">
        <v>0</v>
      </c>
    </row>
    <row r="861" spans="1:4" ht="17.25">
      <c r="A861" s="10">
        <v>0.594444444444444</v>
      </c>
      <c r="B861" s="19">
        <v>0.760206</v>
      </c>
      <c r="C861" s="20">
        <v>22.8065</v>
      </c>
      <c r="D861" s="20">
        <v>1025.29</v>
      </c>
      <c r="E861" s="19">
        <v>0.888845</v>
      </c>
      <c r="F861" s="20">
        <v>27.9037</v>
      </c>
      <c r="G861" s="20">
        <v>1191.81</v>
      </c>
      <c r="H861" s="19">
        <v>0.897646</v>
      </c>
      <c r="I861" s="20">
        <v>17.305</v>
      </c>
      <c r="J861" s="20">
        <v>1032.72</v>
      </c>
      <c r="K861" s="19">
        <v>0.691175</v>
      </c>
      <c r="L861" s="20">
        <v>0.0411534</v>
      </c>
      <c r="M861" s="20">
        <v>536.364</v>
      </c>
      <c r="N861" s="19">
        <v>0.763917</v>
      </c>
      <c r="O861" s="20">
        <v>22.8582</v>
      </c>
      <c r="P861" s="20">
        <v>1027.65</v>
      </c>
      <c r="Q861" s="19">
        <v>0.763571</v>
      </c>
      <c r="R861" s="20">
        <v>1.62179</v>
      </c>
      <c r="S861" s="20">
        <v>53.0787</v>
      </c>
      <c r="T861" s="19">
        <v>0.962247</v>
      </c>
      <c r="U861" s="20">
        <v>0.547051</v>
      </c>
      <c r="V861" s="20">
        <v>115.144</v>
      </c>
      <c r="W861" s="19">
        <v>0.989428</v>
      </c>
      <c r="X861" s="20">
        <v>0.625</v>
      </c>
      <c r="Y861" s="20">
        <v>46.3609</v>
      </c>
      <c r="Z861" s="19">
        <v>0.842102</v>
      </c>
      <c r="AA861" s="20">
        <v>3.61788</v>
      </c>
      <c r="AB861" s="20">
        <v>239.005</v>
      </c>
      <c r="AC861" s="19">
        <v>0</v>
      </c>
      <c r="AD861" s="20">
        <v>0</v>
      </c>
      <c r="AE861" s="20">
        <v>0</v>
      </c>
      <c r="AF861" s="19">
        <v>0.896026</v>
      </c>
      <c r="AG861" s="20">
        <v>5.89072</v>
      </c>
      <c r="AH861" s="20">
        <v>112.061</v>
      </c>
      <c r="AI861" s="19">
        <v>0</v>
      </c>
      <c r="AJ861" s="20">
        <v>0</v>
      </c>
      <c r="AK861" s="20">
        <v>0</v>
      </c>
      <c r="AL861" s="19">
        <v>0</v>
      </c>
      <c r="AM861" s="20">
        <v>0</v>
      </c>
      <c r="AN861" s="20">
        <v>0</v>
      </c>
      <c r="AO861" s="19">
        <v>0</v>
      </c>
      <c r="AP861" s="20">
        <v>0</v>
      </c>
      <c r="AQ861" s="20">
        <v>0</v>
      </c>
    </row>
    <row r="862" spans="1:4" ht="17.25">
      <c r="A862" s="10">
        <v>0.59513888888888899</v>
      </c>
      <c r="B862" s="19">
        <v>0.761756</v>
      </c>
      <c r="C862" s="20">
        <v>22.8831</v>
      </c>
      <c r="D862" s="20">
        <v>1025.67</v>
      </c>
      <c r="E862" s="19">
        <v>0.888749</v>
      </c>
      <c r="F862" s="20">
        <v>27.8509</v>
      </c>
      <c r="G862" s="20">
        <v>1192.27</v>
      </c>
      <c r="H862" s="19">
        <v>0.897483</v>
      </c>
      <c r="I862" s="20">
        <v>17.2481</v>
      </c>
      <c r="J862" s="20">
        <v>1033.01</v>
      </c>
      <c r="K862" s="19">
        <v>0.683531</v>
      </c>
      <c r="L862" s="20">
        <v>0.0403673</v>
      </c>
      <c r="M862" s="20">
        <v>536.365</v>
      </c>
      <c r="N862" s="19">
        <v>0.765998</v>
      </c>
      <c r="O862" s="20">
        <v>22.9343</v>
      </c>
      <c r="P862" s="20">
        <v>1028.03</v>
      </c>
      <c r="Q862" s="19">
        <v>0.764992</v>
      </c>
      <c r="R862" s="20">
        <v>1.61804</v>
      </c>
      <c r="S862" s="20">
        <v>53.1052</v>
      </c>
      <c r="T862" s="19">
        <v>-0.997194</v>
      </c>
      <c r="U862" s="20">
        <v>14.9082</v>
      </c>
      <c r="V862" s="20">
        <v>115.159</v>
      </c>
      <c r="W862" s="19">
        <v>0.989448</v>
      </c>
      <c r="X862" s="20">
        <v>0.624491</v>
      </c>
      <c r="Y862" s="20">
        <v>46.3715</v>
      </c>
      <c r="Z862" s="19">
        <v>0.8425</v>
      </c>
      <c r="AA862" s="20">
        <v>3.61704</v>
      </c>
      <c r="AB862" s="20">
        <v>239.069</v>
      </c>
      <c r="AC862" s="19">
        <v>0</v>
      </c>
      <c r="AD862" s="20">
        <v>0</v>
      </c>
      <c r="AE862" s="20">
        <v>0</v>
      </c>
      <c r="AF862" s="19">
        <v>0.896118</v>
      </c>
      <c r="AG862" s="20">
        <v>5.87621</v>
      </c>
      <c r="AH862" s="20">
        <v>112.157</v>
      </c>
      <c r="AI862" s="19">
        <v>0</v>
      </c>
      <c r="AJ862" s="20">
        <v>0</v>
      </c>
      <c r="AK862" s="20">
        <v>0</v>
      </c>
      <c r="AL862" s="19">
        <v>0</v>
      </c>
      <c r="AM862" s="20">
        <v>0</v>
      </c>
      <c r="AN862" s="20">
        <v>0</v>
      </c>
      <c r="AO862" s="19">
        <v>0</v>
      </c>
      <c r="AP862" s="20">
        <v>0</v>
      </c>
      <c r="AQ862" s="20">
        <v>0</v>
      </c>
    </row>
    <row r="863" spans="1:4" ht="17.25">
      <c r="A863" s="10">
        <v>0.59583333333333299</v>
      </c>
      <c r="B863" s="19">
        <v>0.759357</v>
      </c>
      <c r="C863" s="20">
        <v>23.0098</v>
      </c>
      <c r="D863" s="20">
        <v>1026.05</v>
      </c>
      <c r="E863" s="19">
        <v>0.887636</v>
      </c>
      <c r="F863" s="20">
        <v>27.852</v>
      </c>
      <c r="G863" s="20">
        <v>1192.74</v>
      </c>
      <c r="H863" s="19">
        <v>0.896807</v>
      </c>
      <c r="I863" s="20">
        <v>17.2588</v>
      </c>
      <c r="J863" s="20">
        <v>1033.3</v>
      </c>
      <c r="K863" s="19">
        <v>0.687743</v>
      </c>
      <c r="L863" s="20">
        <v>0.0402094</v>
      </c>
      <c r="M863" s="20">
        <v>536.366</v>
      </c>
      <c r="N863" s="19">
        <v>0.763086</v>
      </c>
      <c r="O863" s="20">
        <v>23.0634</v>
      </c>
      <c r="P863" s="20">
        <v>1028.43</v>
      </c>
      <c r="Q863" s="19">
        <v>0.764324</v>
      </c>
      <c r="R863" s="20">
        <v>1.62124</v>
      </c>
      <c r="S863" s="20">
        <v>53.1327</v>
      </c>
      <c r="T863" s="19">
        <v>-0.997188</v>
      </c>
      <c r="U863" s="20">
        <v>14.9574</v>
      </c>
      <c r="V863" s="20">
        <v>115.408</v>
      </c>
      <c r="W863" s="19">
        <v>0.989553</v>
      </c>
      <c r="X863" s="20">
        <v>0.625826</v>
      </c>
      <c r="Y863" s="20">
        <v>46.3819</v>
      </c>
      <c r="Z863" s="19">
        <v>0.842204</v>
      </c>
      <c r="AA863" s="20">
        <v>3.61475</v>
      </c>
      <c r="AB863" s="20">
        <v>239.128</v>
      </c>
      <c r="AC863" s="19">
        <v>0</v>
      </c>
      <c r="AD863" s="20">
        <v>0</v>
      </c>
      <c r="AE863" s="20">
        <v>0</v>
      </c>
      <c r="AF863" s="19">
        <v>0.898546</v>
      </c>
      <c r="AG863" s="20">
        <v>6.00283</v>
      </c>
      <c r="AH863" s="20">
        <v>112.255</v>
      </c>
      <c r="AI863" s="19">
        <v>0</v>
      </c>
      <c r="AJ863" s="20">
        <v>0</v>
      </c>
      <c r="AK863" s="20">
        <v>0</v>
      </c>
      <c r="AL863" s="19">
        <v>0</v>
      </c>
      <c r="AM863" s="20">
        <v>0</v>
      </c>
      <c r="AN863" s="20">
        <v>0</v>
      </c>
      <c r="AO863" s="19">
        <v>0</v>
      </c>
      <c r="AP863" s="20">
        <v>0</v>
      </c>
      <c r="AQ863" s="20">
        <v>0</v>
      </c>
    </row>
    <row r="864" spans="1:4" ht="17.25">
      <c r="A864" s="10">
        <v>0.59652777777777799</v>
      </c>
      <c r="B864" s="19">
        <v>0.762492</v>
      </c>
      <c r="C864" s="20">
        <v>22.9858</v>
      </c>
      <c r="D864" s="20">
        <v>1026.43</v>
      </c>
      <c r="E864" s="19">
        <v>0.887909</v>
      </c>
      <c r="F864" s="20">
        <v>27.6873</v>
      </c>
      <c r="G864" s="20">
        <v>1193.21</v>
      </c>
      <c r="H864" s="19">
        <v>0.897036</v>
      </c>
      <c r="I864" s="20">
        <v>17.1464</v>
      </c>
      <c r="J864" s="20">
        <v>1033.59</v>
      </c>
      <c r="K864" s="19">
        <v>0.688729</v>
      </c>
      <c r="L864" s="20">
        <v>0.0399519</v>
      </c>
      <c r="M864" s="20">
        <v>536.366</v>
      </c>
      <c r="N864" s="19">
        <v>0.766254</v>
      </c>
      <c r="O864" s="20">
        <v>23.0387</v>
      </c>
      <c r="P864" s="20">
        <v>1028.8</v>
      </c>
      <c r="Q864" s="19">
        <v>0.76397</v>
      </c>
      <c r="R864" s="20">
        <v>1.61842</v>
      </c>
      <c r="S864" s="20">
        <v>53.1593</v>
      </c>
      <c r="T864" s="19">
        <v>-0.997154</v>
      </c>
      <c r="U864" s="20">
        <v>14.9081</v>
      </c>
      <c r="V864" s="20">
        <v>115.656</v>
      </c>
      <c r="W864" s="19">
        <v>0.989362</v>
      </c>
      <c r="X864" s="20">
        <v>0.622784</v>
      </c>
      <c r="Y864" s="20">
        <v>46.3921</v>
      </c>
      <c r="Z864" s="19">
        <v>0.846838</v>
      </c>
      <c r="AA864" s="20">
        <v>3.60252</v>
      </c>
      <c r="AB864" s="20">
        <v>239.187</v>
      </c>
      <c r="AC864" s="19">
        <v>0</v>
      </c>
      <c r="AD864" s="20">
        <v>0</v>
      </c>
      <c r="AE864" s="20">
        <v>0</v>
      </c>
      <c r="AF864" s="19">
        <v>0.902046</v>
      </c>
      <c r="AG864" s="20">
        <v>6.04363</v>
      </c>
      <c r="AH864" s="20">
        <v>112.354</v>
      </c>
      <c r="AI864" s="19">
        <v>0</v>
      </c>
      <c r="AJ864" s="20">
        <v>0</v>
      </c>
      <c r="AK864" s="20">
        <v>0</v>
      </c>
      <c r="AL864" s="19">
        <v>0</v>
      </c>
      <c r="AM864" s="20">
        <v>0</v>
      </c>
      <c r="AN864" s="20">
        <v>0</v>
      </c>
      <c r="AO864" s="19">
        <v>0</v>
      </c>
      <c r="AP864" s="20">
        <v>0</v>
      </c>
      <c r="AQ864" s="20">
        <v>0</v>
      </c>
    </row>
    <row r="865" spans="1:4" ht="17.25">
      <c r="A865" s="10">
        <v>0.59722222222222199</v>
      </c>
      <c r="B865" s="19">
        <v>0.764239</v>
      </c>
      <c r="C865" s="20">
        <v>23.0646</v>
      </c>
      <c r="D865" s="20">
        <v>1026.82</v>
      </c>
      <c r="E865" s="19">
        <v>0.888082</v>
      </c>
      <c r="F865" s="20">
        <v>27.6197</v>
      </c>
      <c r="G865" s="20">
        <v>1193.66</v>
      </c>
      <c r="H865" s="19">
        <v>0.896942</v>
      </c>
      <c r="I865" s="20">
        <v>17.1211</v>
      </c>
      <c r="J865" s="20">
        <v>1033.87</v>
      </c>
      <c r="K865" s="19">
        <v>0.689132</v>
      </c>
      <c r="L865" s="20">
        <v>0.0399234</v>
      </c>
      <c r="M865" s="20">
        <v>536.367</v>
      </c>
      <c r="N865" s="19">
        <v>0.767694</v>
      </c>
      <c r="O865" s="20">
        <v>23.1283</v>
      </c>
      <c r="P865" s="20">
        <v>1029.18</v>
      </c>
      <c r="Q865" s="19">
        <v>0.765466</v>
      </c>
      <c r="R865" s="20">
        <v>1.61893</v>
      </c>
      <c r="S865" s="20">
        <v>53.1862</v>
      </c>
      <c r="T865" s="19">
        <v>-0.997133</v>
      </c>
      <c r="U865" s="20">
        <v>14.7971</v>
      </c>
      <c r="V865" s="20">
        <v>115.904</v>
      </c>
      <c r="W865" s="19">
        <v>0.989276</v>
      </c>
      <c r="X865" s="20">
        <v>0.622694</v>
      </c>
      <c r="Y865" s="20">
        <v>46.4028</v>
      </c>
      <c r="Z865" s="19">
        <v>0.840768</v>
      </c>
      <c r="AA865" s="20">
        <v>3.62441</v>
      </c>
      <c r="AB865" s="20">
        <v>239.248</v>
      </c>
      <c r="AC865" s="19">
        <v>0</v>
      </c>
      <c r="AD865" s="20">
        <v>0</v>
      </c>
      <c r="AE865" s="20">
        <v>0</v>
      </c>
      <c r="AF865" s="19">
        <v>0</v>
      </c>
      <c r="AG865" s="20">
        <v>0</v>
      </c>
      <c r="AH865" s="20">
        <v>112.422</v>
      </c>
      <c r="AI865" s="19">
        <v>0</v>
      </c>
      <c r="AJ865" s="20">
        <v>0</v>
      </c>
      <c r="AK865" s="20">
        <v>0</v>
      </c>
      <c r="AL865" s="19">
        <v>0</v>
      </c>
      <c r="AM865" s="20">
        <v>0</v>
      </c>
      <c r="AN865" s="20">
        <v>0</v>
      </c>
      <c r="AO865" s="19">
        <v>0</v>
      </c>
      <c r="AP865" s="20">
        <v>0</v>
      </c>
      <c r="AQ865" s="20">
        <v>0</v>
      </c>
    </row>
    <row r="866" spans="1:4" ht="17.25">
      <c r="A866" s="10">
        <v>0.59791666666666698</v>
      </c>
      <c r="B866" s="19">
        <v>0.750739</v>
      </c>
      <c r="C866" s="20">
        <v>22.1566</v>
      </c>
      <c r="D866" s="20">
        <v>1027.2</v>
      </c>
      <c r="E866" s="19">
        <v>0.886978</v>
      </c>
      <c r="F866" s="20">
        <v>27.5765</v>
      </c>
      <c r="G866" s="20">
        <v>1194.11</v>
      </c>
      <c r="H866" s="19">
        <v>0.896324</v>
      </c>
      <c r="I866" s="20">
        <v>17.08</v>
      </c>
      <c r="J866" s="20">
        <v>1034.15</v>
      </c>
      <c r="K866" s="19">
        <v>0.688056</v>
      </c>
      <c r="L866" s="20">
        <v>0.0400684</v>
      </c>
      <c r="M866" s="20">
        <v>536.368</v>
      </c>
      <c r="N866" s="19">
        <v>0.754636</v>
      </c>
      <c r="O866" s="20">
        <v>22.2083</v>
      </c>
      <c r="P866" s="20">
        <v>1029.57</v>
      </c>
      <c r="Q866" s="19">
        <v>0.764757</v>
      </c>
      <c r="R866" s="20">
        <v>1.61824</v>
      </c>
      <c r="S866" s="20">
        <v>53.2137</v>
      </c>
      <c r="T866" s="19">
        <v>-0.997108</v>
      </c>
      <c r="U866" s="20">
        <v>14.8083</v>
      </c>
      <c r="V866" s="20">
        <v>116.155</v>
      </c>
      <c r="W866" s="19">
        <v>0.989483</v>
      </c>
      <c r="X866" s="20">
        <v>0.624017</v>
      </c>
      <c r="Y866" s="20">
        <v>46.4129</v>
      </c>
      <c r="Z866" s="19">
        <v>0.835596</v>
      </c>
      <c r="AA866" s="20">
        <v>3.63091</v>
      </c>
      <c r="AB866" s="20">
        <v>239.307</v>
      </c>
      <c r="AC866" s="19">
        <v>0</v>
      </c>
      <c r="AD866" s="20">
        <v>0</v>
      </c>
      <c r="AE866" s="20">
        <v>0</v>
      </c>
      <c r="AF866" s="19">
        <v>0</v>
      </c>
      <c r="AG866" s="20">
        <v>0</v>
      </c>
      <c r="AH866" s="20">
        <v>112.422</v>
      </c>
      <c r="AI866" s="19">
        <v>0</v>
      </c>
      <c r="AJ866" s="20">
        <v>0</v>
      </c>
      <c r="AK866" s="20">
        <v>0</v>
      </c>
      <c r="AL866" s="19">
        <v>0</v>
      </c>
      <c r="AM866" s="20">
        <v>0</v>
      </c>
      <c r="AN866" s="20">
        <v>0</v>
      </c>
      <c r="AO866" s="19">
        <v>0</v>
      </c>
      <c r="AP866" s="20">
        <v>0</v>
      </c>
      <c r="AQ866" s="20">
        <v>0</v>
      </c>
    </row>
    <row r="867" spans="1:4" ht="17.25">
      <c r="A867" s="10">
        <v>0.59861111111111098</v>
      </c>
      <c r="B867" s="19">
        <v>0.753564</v>
      </c>
      <c r="C867" s="20">
        <v>22.119</v>
      </c>
      <c r="D867" s="20">
        <v>1027.56</v>
      </c>
      <c r="E867" s="19">
        <v>0.888018</v>
      </c>
      <c r="F867" s="20">
        <v>27.4669</v>
      </c>
      <c r="G867" s="20">
        <v>1194.58</v>
      </c>
      <c r="H867" s="19">
        <v>0.897234</v>
      </c>
      <c r="I867" s="20">
        <v>17.0567</v>
      </c>
      <c r="J867" s="20">
        <v>1034.44</v>
      </c>
      <c r="K867" s="19">
        <v>0.691247</v>
      </c>
      <c r="L867" s="20">
        <v>0.0399912</v>
      </c>
      <c r="M867" s="20">
        <v>536.368</v>
      </c>
      <c r="N867" s="19">
        <v>0.757436</v>
      </c>
      <c r="O867" s="20">
        <v>22.1721</v>
      </c>
      <c r="P867" s="20">
        <v>1029.93</v>
      </c>
      <c r="Q867" s="19">
        <v>0.764864</v>
      </c>
      <c r="R867" s="20">
        <v>1.61467</v>
      </c>
      <c r="S867" s="20">
        <v>53.2403</v>
      </c>
      <c r="T867" s="19">
        <v>-0.997114</v>
      </c>
      <c r="U867" s="20">
        <v>14.7605</v>
      </c>
      <c r="V867" s="20">
        <v>116.397</v>
      </c>
      <c r="W867" s="19">
        <v>0.989398</v>
      </c>
      <c r="X867" s="20">
        <v>0.622221</v>
      </c>
      <c r="Y867" s="20">
        <v>46.4236</v>
      </c>
      <c r="Z867" s="19">
        <v>0.838768</v>
      </c>
      <c r="AA867" s="20">
        <v>3.61432</v>
      </c>
      <c r="AB867" s="20">
        <v>239.367</v>
      </c>
      <c r="AC867" s="19">
        <v>0</v>
      </c>
      <c r="AD867" s="20">
        <v>0</v>
      </c>
      <c r="AE867" s="20">
        <v>0</v>
      </c>
      <c r="AF867" s="19">
        <v>0.82245</v>
      </c>
      <c r="AG867" s="20">
        <v>0.00516362</v>
      </c>
      <c r="AH867" s="20">
        <v>112.422</v>
      </c>
      <c r="AI867" s="19">
        <v>0</v>
      </c>
      <c r="AJ867" s="20">
        <v>0</v>
      </c>
      <c r="AK867" s="20">
        <v>0</v>
      </c>
      <c r="AL867" s="19">
        <v>0</v>
      </c>
      <c r="AM867" s="20">
        <v>0</v>
      </c>
      <c r="AN867" s="20">
        <v>0</v>
      </c>
      <c r="AO867" s="19">
        <v>0</v>
      </c>
      <c r="AP867" s="20">
        <v>0</v>
      </c>
      <c r="AQ867" s="20">
        <v>0</v>
      </c>
    </row>
    <row r="868" spans="1:4" ht="17.25">
      <c r="A868" s="10">
        <v>0.59930555555555598</v>
      </c>
      <c r="B868" s="19">
        <v>0.74941</v>
      </c>
      <c r="C868" s="20">
        <v>22.0835</v>
      </c>
      <c r="D868" s="20">
        <v>1027.94</v>
      </c>
      <c r="E868" s="19">
        <v>0.886485</v>
      </c>
      <c r="F868" s="20">
        <v>27.4044</v>
      </c>
      <c r="G868" s="20">
        <v>1195.04</v>
      </c>
      <c r="H868" s="19">
        <v>0.896043</v>
      </c>
      <c r="I868" s="20">
        <v>17.0255</v>
      </c>
      <c r="J868" s="20">
        <v>1034.72</v>
      </c>
      <c r="K868" s="19">
        <v>0.695842</v>
      </c>
      <c r="L868" s="20">
        <v>0.0409617</v>
      </c>
      <c r="M868" s="20">
        <v>536.369</v>
      </c>
      <c r="N868" s="19">
        <v>0.753287</v>
      </c>
      <c r="O868" s="20">
        <v>22.1329</v>
      </c>
      <c r="P868" s="20">
        <v>1030.31</v>
      </c>
      <c r="Q868" s="19">
        <v>0.762313</v>
      </c>
      <c r="R868" s="20">
        <v>1.61932</v>
      </c>
      <c r="S868" s="20">
        <v>53.2673</v>
      </c>
      <c r="T868" s="19">
        <v>0.962356</v>
      </c>
      <c r="U868" s="20">
        <v>0.545547</v>
      </c>
      <c r="V868" s="20">
        <v>116.484</v>
      </c>
      <c r="W868" s="19">
        <v>0.989539</v>
      </c>
      <c r="X868" s="20">
        <v>0.623604</v>
      </c>
      <c r="Y868" s="20">
        <v>46.4336</v>
      </c>
      <c r="Z868" s="19">
        <v>0.838068</v>
      </c>
      <c r="AA868" s="20">
        <v>3.61435</v>
      </c>
      <c r="AB868" s="20">
        <v>239.43</v>
      </c>
      <c r="AC868" s="19">
        <v>0</v>
      </c>
      <c r="AD868" s="20">
        <v>0</v>
      </c>
      <c r="AE868" s="20">
        <v>0</v>
      </c>
      <c r="AF868" s="19">
        <v>0</v>
      </c>
      <c r="AG868" s="20">
        <v>0</v>
      </c>
      <c r="AH868" s="20">
        <v>112.422</v>
      </c>
      <c r="AI868" s="19">
        <v>0</v>
      </c>
      <c r="AJ868" s="20">
        <v>0</v>
      </c>
      <c r="AK868" s="20">
        <v>0</v>
      </c>
      <c r="AL868" s="19">
        <v>0</v>
      </c>
      <c r="AM868" s="20">
        <v>0</v>
      </c>
      <c r="AN868" s="20">
        <v>0</v>
      </c>
      <c r="AO868" s="19">
        <v>0</v>
      </c>
      <c r="AP868" s="20">
        <v>0</v>
      </c>
      <c r="AQ868" s="20">
        <v>0</v>
      </c>
    </row>
    <row r="869" spans="1:4" ht="17.25">
      <c r="A869" s="10">
        <v>0.6</v>
      </c>
      <c r="B869" s="19">
        <v>0.750058</v>
      </c>
      <c r="C869" s="20">
        <v>22.0686</v>
      </c>
      <c r="D869" s="20">
        <v>1028.3</v>
      </c>
      <c r="E869" s="19">
        <v>0.886969</v>
      </c>
      <c r="F869" s="20">
        <v>27.429</v>
      </c>
      <c r="G869" s="20">
        <v>1195.49</v>
      </c>
      <c r="H869" s="19">
        <v>0.896367</v>
      </c>
      <c r="I869" s="20">
        <v>17.0098</v>
      </c>
      <c r="J869" s="20">
        <v>1035</v>
      </c>
      <c r="K869" s="19">
        <v>0.698146</v>
      </c>
      <c r="L869" s="20">
        <v>0.0410531</v>
      </c>
      <c r="M869" s="20">
        <v>536.37</v>
      </c>
      <c r="N869" s="19">
        <v>0.754122</v>
      </c>
      <c r="O869" s="20">
        <v>22.1112</v>
      </c>
      <c r="P869" s="20">
        <v>1030.68</v>
      </c>
      <c r="Q869" s="19">
        <v>0.763281</v>
      </c>
      <c r="R869" s="20">
        <v>1.61832</v>
      </c>
      <c r="S869" s="20">
        <v>53.2943</v>
      </c>
      <c r="T869" s="19">
        <v>0.963744</v>
      </c>
      <c r="U869" s="20">
        <v>0.544174</v>
      </c>
      <c r="V869" s="20">
        <v>116.493</v>
      </c>
      <c r="W869" s="19">
        <v>0.989498</v>
      </c>
      <c r="X869" s="20">
        <v>0.623732</v>
      </c>
      <c r="Y869" s="20">
        <v>46.4442</v>
      </c>
      <c r="Z869" s="19">
        <v>0.836312</v>
      </c>
      <c r="AA869" s="20">
        <v>3.62448</v>
      </c>
      <c r="AB869" s="20">
        <v>239.489</v>
      </c>
      <c r="AC869" s="19">
        <v>0</v>
      </c>
      <c r="AD869" s="20">
        <v>0</v>
      </c>
      <c r="AE869" s="20">
        <v>0</v>
      </c>
      <c r="AF869" s="19">
        <v>0.825661</v>
      </c>
      <c r="AG869" s="20">
        <v>0.00523619</v>
      </c>
      <c r="AH869" s="20">
        <v>112.422</v>
      </c>
      <c r="AI869" s="19">
        <v>0</v>
      </c>
      <c r="AJ869" s="20">
        <v>0</v>
      </c>
      <c r="AK869" s="20">
        <v>0</v>
      </c>
      <c r="AL869" s="19">
        <v>0</v>
      </c>
      <c r="AM869" s="20">
        <v>0</v>
      </c>
      <c r="AN869" s="20">
        <v>0</v>
      </c>
      <c r="AO869" s="19">
        <v>0</v>
      </c>
      <c r="AP869" s="20">
        <v>0</v>
      </c>
      <c r="AQ869" s="20">
        <v>0</v>
      </c>
    </row>
    <row r="870" spans="1:4" ht="17.25">
      <c r="A870" s="10">
        <v>0.60069444444444398</v>
      </c>
      <c r="B870" s="19">
        <v>0.750707</v>
      </c>
      <c r="C870" s="20">
        <v>22.1294</v>
      </c>
      <c r="D870" s="20">
        <v>1028.67</v>
      </c>
      <c r="E870" s="19">
        <v>0.88677</v>
      </c>
      <c r="F870" s="20">
        <v>27.3834</v>
      </c>
      <c r="G870" s="20">
        <v>1195.95</v>
      </c>
      <c r="H870" s="19">
        <v>0.896057</v>
      </c>
      <c r="I870" s="20">
        <v>16.9806</v>
      </c>
      <c r="J870" s="20">
        <v>1035.29</v>
      </c>
      <c r="K870" s="19">
        <v>0.697343</v>
      </c>
      <c r="L870" s="20">
        <v>0.0410592</v>
      </c>
      <c r="M870" s="20">
        <v>536.37</v>
      </c>
      <c r="N870" s="19">
        <v>0.754461</v>
      </c>
      <c r="O870" s="20">
        <v>22.1892</v>
      </c>
      <c r="P870" s="20">
        <v>1031.05</v>
      </c>
      <c r="Q870" s="19">
        <v>0.762922</v>
      </c>
      <c r="R870" s="20">
        <v>1.61725</v>
      </c>
      <c r="S870" s="20">
        <v>53.3212</v>
      </c>
      <c r="T870" s="19">
        <v>0.963519</v>
      </c>
      <c r="U870" s="20">
        <v>0.544068</v>
      </c>
      <c r="V870" s="20">
        <v>116.502</v>
      </c>
      <c r="W870" s="19">
        <v>0.989463</v>
      </c>
      <c r="X870" s="20">
        <v>0.623265</v>
      </c>
      <c r="Y870" s="20">
        <v>46.4546</v>
      </c>
      <c r="Z870" s="19">
        <v>0.839143</v>
      </c>
      <c r="AA870" s="20">
        <v>3.61694</v>
      </c>
      <c r="AB870" s="20">
        <v>239.55</v>
      </c>
      <c r="AC870" s="19">
        <v>0</v>
      </c>
      <c r="AD870" s="20">
        <v>0</v>
      </c>
      <c r="AE870" s="20">
        <v>0</v>
      </c>
      <c r="AF870" s="19">
        <v>0.831879</v>
      </c>
      <c r="AG870" s="20">
        <v>0.00518173</v>
      </c>
      <c r="AH870" s="20">
        <v>112.422</v>
      </c>
      <c r="AI870" s="19">
        <v>0</v>
      </c>
      <c r="AJ870" s="20">
        <v>0</v>
      </c>
      <c r="AK870" s="20">
        <v>0</v>
      </c>
      <c r="AL870" s="19">
        <v>0</v>
      </c>
      <c r="AM870" s="20">
        <v>0</v>
      </c>
      <c r="AN870" s="20">
        <v>0</v>
      </c>
      <c r="AO870" s="19">
        <v>0</v>
      </c>
      <c r="AP870" s="20">
        <v>0</v>
      </c>
      <c r="AQ870" s="20">
        <v>0</v>
      </c>
    </row>
    <row r="871" spans="1:4" ht="17.25">
      <c r="A871" s="10">
        <v>0.60138888888888897</v>
      </c>
      <c r="B871" s="19">
        <v>0.754732</v>
      </c>
      <c r="C871" s="20">
        <v>22.2529</v>
      </c>
      <c r="D871" s="20">
        <v>1029.05</v>
      </c>
      <c r="E871" s="19">
        <v>0.887442</v>
      </c>
      <c r="F871" s="20">
        <v>27.3708</v>
      </c>
      <c r="G871" s="20">
        <v>1196.41</v>
      </c>
      <c r="H871" s="19">
        <v>0.896523</v>
      </c>
      <c r="I871" s="20">
        <v>16.9658</v>
      </c>
      <c r="J871" s="20">
        <v>1035.58</v>
      </c>
      <c r="K871" s="19">
        <v>0.697121</v>
      </c>
      <c r="L871" s="20">
        <v>0.0407519</v>
      </c>
      <c r="M871" s="20">
        <v>536.371</v>
      </c>
      <c r="N871" s="19">
        <v>0.758643</v>
      </c>
      <c r="O871" s="20">
        <v>22.2959</v>
      </c>
      <c r="P871" s="20">
        <v>1031.41</v>
      </c>
      <c r="Q871" s="19">
        <v>0.763995</v>
      </c>
      <c r="R871" s="20">
        <v>1.62286</v>
      </c>
      <c r="S871" s="20">
        <v>53.3487</v>
      </c>
      <c r="T871" s="19">
        <v>0.964202</v>
      </c>
      <c r="U871" s="20">
        <v>0.544114</v>
      </c>
      <c r="V871" s="20">
        <v>116.511</v>
      </c>
      <c r="W871" s="19">
        <v>0.989314</v>
      </c>
      <c r="X871" s="20">
        <v>0.621175</v>
      </c>
      <c r="Y871" s="20">
        <v>46.465</v>
      </c>
      <c r="Z871" s="19">
        <v>0.839213</v>
      </c>
      <c r="AA871" s="20">
        <v>3.6042</v>
      </c>
      <c r="AB871" s="20">
        <v>239.612</v>
      </c>
      <c r="AC871" s="19">
        <v>0</v>
      </c>
      <c r="AD871" s="20">
        <v>0</v>
      </c>
      <c r="AE871" s="20">
        <v>0</v>
      </c>
      <c r="AF871" s="19">
        <v>0</v>
      </c>
      <c r="AG871" s="20">
        <v>0</v>
      </c>
      <c r="AH871" s="20">
        <v>112.422</v>
      </c>
      <c r="AI871" s="19">
        <v>0</v>
      </c>
      <c r="AJ871" s="20">
        <v>0</v>
      </c>
      <c r="AK871" s="20">
        <v>0</v>
      </c>
      <c r="AL871" s="19">
        <v>0</v>
      </c>
      <c r="AM871" s="20">
        <v>0</v>
      </c>
      <c r="AN871" s="20">
        <v>0</v>
      </c>
      <c r="AO871" s="19">
        <v>0</v>
      </c>
      <c r="AP871" s="20">
        <v>0</v>
      </c>
      <c r="AQ871" s="20">
        <v>0</v>
      </c>
    </row>
    <row r="872" spans="1:4" ht="17.25">
      <c r="A872" s="10">
        <v>0.60208333333333297</v>
      </c>
      <c r="B872" s="19">
        <v>0.755646</v>
      </c>
      <c r="C872" s="20">
        <v>22.3477</v>
      </c>
      <c r="D872" s="20">
        <v>1029.41</v>
      </c>
      <c r="E872" s="19">
        <v>0.887268</v>
      </c>
      <c r="F872" s="20">
        <v>27.3363</v>
      </c>
      <c r="G872" s="20">
        <v>1196.86</v>
      </c>
      <c r="H872" s="19">
        <v>0.896414</v>
      </c>
      <c r="I872" s="20">
        <v>16.9432</v>
      </c>
      <c r="J872" s="20">
        <v>1035.85</v>
      </c>
      <c r="K872" s="19">
        <v>0.698329</v>
      </c>
      <c r="L872" s="20">
        <v>0.040779</v>
      </c>
      <c r="M872" s="20">
        <v>536.372</v>
      </c>
      <c r="N872" s="19">
        <v>0.759397</v>
      </c>
      <c r="O872" s="20">
        <v>22.3952</v>
      </c>
      <c r="P872" s="20">
        <v>1031.78</v>
      </c>
      <c r="Q872" s="19">
        <v>0.764317</v>
      </c>
      <c r="R872" s="20">
        <v>1.61902</v>
      </c>
      <c r="S872" s="20">
        <v>53.3757</v>
      </c>
      <c r="T872" s="19">
        <v>0.962418</v>
      </c>
      <c r="U872" s="20">
        <v>0.54303</v>
      </c>
      <c r="V872" s="20">
        <v>116.52</v>
      </c>
      <c r="W872" s="19">
        <v>0.98931</v>
      </c>
      <c r="X872" s="20">
        <v>0.620712</v>
      </c>
      <c r="Y872" s="20">
        <v>46.4753</v>
      </c>
      <c r="Z872" s="19">
        <v>0.840178</v>
      </c>
      <c r="AA872" s="20">
        <v>3.61181</v>
      </c>
      <c r="AB872" s="20">
        <v>239.671</v>
      </c>
      <c r="AC872" s="19">
        <v>0</v>
      </c>
      <c r="AD872" s="20">
        <v>0</v>
      </c>
      <c r="AE872" s="20">
        <v>0</v>
      </c>
      <c r="AF872" s="19">
        <v>0</v>
      </c>
      <c r="AG872" s="20">
        <v>0</v>
      </c>
      <c r="AH872" s="20">
        <v>112.422</v>
      </c>
      <c r="AI872" s="19">
        <v>0</v>
      </c>
      <c r="AJ872" s="20">
        <v>0</v>
      </c>
      <c r="AK872" s="20">
        <v>0</v>
      </c>
      <c r="AL872" s="19">
        <v>0</v>
      </c>
      <c r="AM872" s="20">
        <v>0</v>
      </c>
      <c r="AN872" s="20">
        <v>0</v>
      </c>
      <c r="AO872" s="19">
        <v>0</v>
      </c>
      <c r="AP872" s="20">
        <v>0</v>
      </c>
      <c r="AQ872" s="20">
        <v>0</v>
      </c>
    </row>
    <row r="873" spans="1:4" ht="17.25">
      <c r="A873" s="10">
        <v>0.60277777777777797</v>
      </c>
      <c r="B873" s="19">
        <v>0.758842</v>
      </c>
      <c r="C873" s="20">
        <v>22.448</v>
      </c>
      <c r="D873" s="20">
        <v>1029.79</v>
      </c>
      <c r="E873" s="19">
        <v>0.887742</v>
      </c>
      <c r="F873" s="20">
        <v>27.306</v>
      </c>
      <c r="G873" s="20">
        <v>1197.32</v>
      </c>
      <c r="H873" s="19">
        <v>0.897125</v>
      </c>
      <c r="I873" s="20">
        <v>16.9434</v>
      </c>
      <c r="J873" s="20">
        <v>1036.13</v>
      </c>
      <c r="K873" s="19">
        <v>0.691652</v>
      </c>
      <c r="L873" s="20">
        <v>0.0397936</v>
      </c>
      <c r="M873" s="20">
        <v>536.372</v>
      </c>
      <c r="N873" s="19">
        <v>0.762636</v>
      </c>
      <c r="O873" s="20">
        <v>22.4979</v>
      </c>
      <c r="P873" s="20">
        <v>1032.16</v>
      </c>
      <c r="Q873" s="19">
        <v>0.76584</v>
      </c>
      <c r="R873" s="20">
        <v>1.61651</v>
      </c>
      <c r="S873" s="20">
        <v>53.4022</v>
      </c>
      <c r="T873" s="19">
        <v>-0.997139</v>
      </c>
      <c r="U873" s="20">
        <v>14.7955</v>
      </c>
      <c r="V873" s="20">
        <v>116.72</v>
      </c>
      <c r="W873" s="19">
        <v>0.989246</v>
      </c>
      <c r="X873" s="20">
        <v>0.620226</v>
      </c>
      <c r="Y873" s="20">
        <v>46.4856</v>
      </c>
      <c r="Z873" s="19">
        <v>0.839804</v>
      </c>
      <c r="AA873" s="20">
        <v>3.59221</v>
      </c>
      <c r="AB873" s="20">
        <v>239.731</v>
      </c>
      <c r="AC873" s="19">
        <v>0</v>
      </c>
      <c r="AD873" s="20">
        <v>0</v>
      </c>
      <c r="AE873" s="20">
        <v>0</v>
      </c>
      <c r="AF873" s="19">
        <v>0</v>
      </c>
      <c r="AG873" s="20">
        <v>0</v>
      </c>
      <c r="AH873" s="20">
        <v>112.422</v>
      </c>
      <c r="AI873" s="19">
        <v>0</v>
      </c>
      <c r="AJ873" s="20">
        <v>0</v>
      </c>
      <c r="AK873" s="20">
        <v>0</v>
      </c>
      <c r="AL873" s="19">
        <v>0</v>
      </c>
      <c r="AM873" s="20">
        <v>0</v>
      </c>
      <c r="AN873" s="20">
        <v>0</v>
      </c>
      <c r="AO873" s="19">
        <v>0</v>
      </c>
      <c r="AP873" s="20">
        <v>0</v>
      </c>
      <c r="AQ873" s="20">
        <v>0</v>
      </c>
    </row>
    <row r="874" spans="1:4" ht="17.25">
      <c r="A874" s="10">
        <v>0.60347222222222197</v>
      </c>
      <c r="B874" s="19">
        <v>0.746321</v>
      </c>
      <c r="C874" s="20">
        <v>21.6195</v>
      </c>
      <c r="D874" s="20">
        <v>1030.15</v>
      </c>
      <c r="E874" s="19">
        <v>0.887243</v>
      </c>
      <c r="F874" s="20">
        <v>27.2915</v>
      </c>
      <c r="G874" s="20">
        <v>1197.77</v>
      </c>
      <c r="H874" s="19">
        <v>0.896551</v>
      </c>
      <c r="I874" s="20">
        <v>16.9427</v>
      </c>
      <c r="J874" s="20">
        <v>1036.42</v>
      </c>
      <c r="K874" s="19">
        <v>0.689634</v>
      </c>
      <c r="L874" s="20">
        <v>0.0399004</v>
      </c>
      <c r="M874" s="20">
        <v>536.373</v>
      </c>
      <c r="N874" s="19">
        <v>0.750171</v>
      </c>
      <c r="O874" s="20">
        <v>21.6682</v>
      </c>
      <c r="P874" s="20">
        <v>1032.53</v>
      </c>
      <c r="Q874" s="19">
        <v>0.766214</v>
      </c>
      <c r="R874" s="20">
        <v>1.61671</v>
      </c>
      <c r="S874" s="20">
        <v>53.4292</v>
      </c>
      <c r="T874" s="19">
        <v>-0.99712</v>
      </c>
      <c r="U874" s="20">
        <v>14.7404</v>
      </c>
      <c r="V874" s="20">
        <v>116.967</v>
      </c>
      <c r="W874" s="19">
        <v>0.989404</v>
      </c>
      <c r="X874" s="20">
        <v>0.621386</v>
      </c>
      <c r="Y874" s="20">
        <v>46.4962</v>
      </c>
      <c r="Z874" s="19">
        <v>0.838114</v>
      </c>
      <c r="AA874" s="20">
        <v>3.60176</v>
      </c>
      <c r="AB874" s="20">
        <v>239.79</v>
      </c>
      <c r="AC874" s="19">
        <v>0</v>
      </c>
      <c r="AD874" s="20">
        <v>0</v>
      </c>
      <c r="AE874" s="20">
        <v>0</v>
      </c>
      <c r="AF874" s="19">
        <v>0.866508</v>
      </c>
      <c r="AG874" s="20">
        <v>0.0142699</v>
      </c>
      <c r="AH874" s="20">
        <v>112.422</v>
      </c>
      <c r="AI874" s="19">
        <v>0</v>
      </c>
      <c r="AJ874" s="20">
        <v>0</v>
      </c>
      <c r="AK874" s="20">
        <v>0</v>
      </c>
      <c r="AL874" s="19">
        <v>0</v>
      </c>
      <c r="AM874" s="20">
        <v>0</v>
      </c>
      <c r="AN874" s="20">
        <v>0</v>
      </c>
      <c r="AO874" s="19">
        <v>0</v>
      </c>
      <c r="AP874" s="20">
        <v>0</v>
      </c>
      <c r="AQ874" s="20">
        <v>0</v>
      </c>
    </row>
    <row r="875" spans="1:4" ht="17.25">
      <c r="A875" s="10">
        <v>0.60416666666666696</v>
      </c>
      <c r="B875" s="19">
        <v>0.744988</v>
      </c>
      <c r="C875" s="20">
        <v>21.5954</v>
      </c>
      <c r="D875" s="20">
        <v>1030.52</v>
      </c>
      <c r="E875" s="19">
        <v>0.8865</v>
      </c>
      <c r="F875" s="20">
        <v>27.2899</v>
      </c>
      <c r="G875" s="20">
        <v>1198.23</v>
      </c>
      <c r="H875" s="19">
        <v>0.895775</v>
      </c>
      <c r="I875" s="20">
        <v>16.9172</v>
      </c>
      <c r="J875" s="20">
        <v>1036.7</v>
      </c>
      <c r="K875" s="19">
        <v>0.68748</v>
      </c>
      <c r="L875" s="20">
        <v>0.0399203</v>
      </c>
      <c r="M875" s="20">
        <v>536.374</v>
      </c>
      <c r="N875" s="19">
        <v>0.748607</v>
      </c>
      <c r="O875" s="20">
        <v>21.6551</v>
      </c>
      <c r="P875" s="20">
        <v>1032.91</v>
      </c>
      <c r="Q875" s="19">
        <v>0.764236</v>
      </c>
      <c r="R875" s="20">
        <v>1.61652</v>
      </c>
      <c r="S875" s="20">
        <v>53.4562</v>
      </c>
      <c r="T875" s="19">
        <v>-0.997116</v>
      </c>
      <c r="U875" s="20">
        <v>14.8138</v>
      </c>
      <c r="V875" s="20">
        <v>117.213</v>
      </c>
      <c r="W875" s="19">
        <v>0.989381</v>
      </c>
      <c r="X875" s="20">
        <v>0.622346</v>
      </c>
      <c r="Y875" s="20">
        <v>46.5063</v>
      </c>
      <c r="Z875" s="19">
        <v>0.840453</v>
      </c>
      <c r="AA875" s="20">
        <v>3.59983</v>
      </c>
      <c r="AB875" s="20">
        <v>239.85</v>
      </c>
      <c r="AC875" s="19">
        <v>0</v>
      </c>
      <c r="AD875" s="20">
        <v>0</v>
      </c>
      <c r="AE875" s="20">
        <v>0</v>
      </c>
      <c r="AF875" s="19">
        <v>0.894703</v>
      </c>
      <c r="AG875" s="20">
        <v>5.83797</v>
      </c>
      <c r="AH875" s="20">
        <v>112.496</v>
      </c>
      <c r="AI875" s="19">
        <v>0</v>
      </c>
      <c r="AJ875" s="20">
        <v>0</v>
      </c>
      <c r="AK875" s="20">
        <v>0</v>
      </c>
      <c r="AL875" s="19">
        <v>0</v>
      </c>
      <c r="AM875" s="20">
        <v>0</v>
      </c>
      <c r="AN875" s="20">
        <v>0</v>
      </c>
      <c r="AO875" s="19">
        <v>0</v>
      </c>
      <c r="AP875" s="20">
        <v>0</v>
      </c>
      <c r="AQ875" s="20">
        <v>0</v>
      </c>
    </row>
    <row r="876" spans="1:4" ht="17.25">
      <c r="A876" s="10">
        <v>0.60486111111111096</v>
      </c>
      <c r="B876" s="19">
        <v>0.742809</v>
      </c>
      <c r="C876" s="20">
        <v>21.6002</v>
      </c>
      <c r="D876" s="20">
        <v>1030.87</v>
      </c>
      <c r="E876" s="19">
        <v>0.886041</v>
      </c>
      <c r="F876" s="20">
        <v>27.2825</v>
      </c>
      <c r="G876" s="20">
        <v>1198.68</v>
      </c>
      <c r="H876" s="19">
        <v>0.895609</v>
      </c>
      <c r="I876" s="20">
        <v>16.92</v>
      </c>
      <c r="J876" s="20">
        <v>1036.98</v>
      </c>
      <c r="K876" s="19">
        <v>0.688965</v>
      </c>
      <c r="L876" s="20">
        <v>0.0401233</v>
      </c>
      <c r="M876" s="20">
        <v>536.374</v>
      </c>
      <c r="N876" s="19">
        <v>0.7471</v>
      </c>
      <c r="O876" s="20">
        <v>21.6472</v>
      </c>
      <c r="P876" s="20">
        <v>1033.26</v>
      </c>
      <c r="Q876" s="19">
        <v>0.764755</v>
      </c>
      <c r="R876" s="20">
        <v>1.61936</v>
      </c>
      <c r="S876" s="20">
        <v>53.4832</v>
      </c>
      <c r="T876" s="19">
        <v>-0.997104</v>
      </c>
      <c r="U876" s="20">
        <v>14.7776</v>
      </c>
      <c r="V876" s="20">
        <v>117.459</v>
      </c>
      <c r="W876" s="19">
        <v>0.989575</v>
      </c>
      <c r="X876" s="20">
        <v>0.623885</v>
      </c>
      <c r="Y876" s="20">
        <v>46.5167</v>
      </c>
      <c r="Z876" s="19">
        <v>0.839316</v>
      </c>
      <c r="AA876" s="20">
        <v>3.58703</v>
      </c>
      <c r="AB876" s="20">
        <v>239.909</v>
      </c>
      <c r="AC876" s="19">
        <v>0</v>
      </c>
      <c r="AD876" s="20">
        <v>0</v>
      </c>
      <c r="AE876" s="20">
        <v>0</v>
      </c>
      <c r="AF876" s="19">
        <v>0.894936</v>
      </c>
      <c r="AG876" s="20">
        <v>5.87728</v>
      </c>
      <c r="AH876" s="20">
        <v>112.599</v>
      </c>
      <c r="AI876" s="19">
        <v>0</v>
      </c>
      <c r="AJ876" s="20">
        <v>0</v>
      </c>
      <c r="AK876" s="20">
        <v>0</v>
      </c>
      <c r="AL876" s="19">
        <v>0</v>
      </c>
      <c r="AM876" s="20">
        <v>0</v>
      </c>
      <c r="AN876" s="20">
        <v>0</v>
      </c>
      <c r="AO876" s="19">
        <v>0</v>
      </c>
      <c r="AP876" s="20">
        <v>0</v>
      </c>
      <c r="AQ876" s="20">
        <v>0</v>
      </c>
    </row>
    <row r="877" spans="1:4" ht="17.25">
      <c r="A877" s="10">
        <v>0.60555555555555596</v>
      </c>
      <c r="B877" s="19">
        <v>0.740379</v>
      </c>
      <c r="C877" s="20">
        <v>21.5976</v>
      </c>
      <c r="D877" s="20">
        <v>1031.24</v>
      </c>
      <c r="E877" s="19">
        <v>0.884879</v>
      </c>
      <c r="F877" s="20">
        <v>27.2505</v>
      </c>
      <c r="G877" s="20">
        <v>1199.13</v>
      </c>
      <c r="H877" s="19">
        <v>0.894741</v>
      </c>
      <c r="I877" s="20">
        <v>16.9032</v>
      </c>
      <c r="J877" s="20">
        <v>1037.27</v>
      </c>
      <c r="K877" s="19">
        <v>0.686719</v>
      </c>
      <c r="L877" s="20">
        <v>0.0402855</v>
      </c>
      <c r="M877" s="20">
        <v>536.375</v>
      </c>
      <c r="N877" s="19">
        <v>0.744223</v>
      </c>
      <c r="O877" s="20">
        <v>21.6555</v>
      </c>
      <c r="P877" s="20">
        <v>1033.61</v>
      </c>
      <c r="Q877" s="19">
        <v>0.763705</v>
      </c>
      <c r="R877" s="20">
        <v>1.61762</v>
      </c>
      <c r="S877" s="20">
        <v>53.5102</v>
      </c>
      <c r="T877" s="19">
        <v>-0.997138</v>
      </c>
      <c r="U877" s="20">
        <v>14.8164</v>
      </c>
      <c r="V877" s="20">
        <v>117.706</v>
      </c>
      <c r="W877" s="19">
        <v>0.989724</v>
      </c>
      <c r="X877" s="20">
        <v>0.626675</v>
      </c>
      <c r="Y877" s="20">
        <v>46.5272</v>
      </c>
      <c r="Z877" s="19">
        <v>0.83915</v>
      </c>
      <c r="AA877" s="20">
        <v>3.58403</v>
      </c>
      <c r="AB877" s="20">
        <v>239.971</v>
      </c>
      <c r="AC877" s="19">
        <v>0</v>
      </c>
      <c r="AD877" s="20">
        <v>0</v>
      </c>
      <c r="AE877" s="20">
        <v>0</v>
      </c>
      <c r="AF877" s="19">
        <v>0.896933</v>
      </c>
      <c r="AG877" s="20">
        <v>5.96639</v>
      </c>
      <c r="AH877" s="20">
        <v>112.696</v>
      </c>
      <c r="AI877" s="19">
        <v>0</v>
      </c>
      <c r="AJ877" s="20">
        <v>0</v>
      </c>
      <c r="AK877" s="20">
        <v>0</v>
      </c>
      <c r="AL877" s="19">
        <v>0</v>
      </c>
      <c r="AM877" s="20">
        <v>0</v>
      </c>
      <c r="AN877" s="20">
        <v>0</v>
      </c>
      <c r="AO877" s="19">
        <v>0</v>
      </c>
      <c r="AP877" s="20">
        <v>0</v>
      </c>
      <c r="AQ877" s="20">
        <v>0</v>
      </c>
    </row>
    <row r="878" spans="1:4" ht="17.25">
      <c r="A878" s="10">
        <v>0.60624999999999996</v>
      </c>
      <c r="B878" s="19">
        <v>0.741812</v>
      </c>
      <c r="C878" s="20">
        <v>21.5599</v>
      </c>
      <c r="D878" s="20">
        <v>1031.6</v>
      </c>
      <c r="E878" s="19">
        <v>0.885598</v>
      </c>
      <c r="F878" s="20">
        <v>27.265</v>
      </c>
      <c r="G878" s="20">
        <v>1199.58</v>
      </c>
      <c r="H878" s="19">
        <v>0.895162</v>
      </c>
      <c r="I878" s="20">
        <v>16.8935</v>
      </c>
      <c r="J878" s="20">
        <v>1037.54</v>
      </c>
      <c r="K878" s="19">
        <v>0.687585</v>
      </c>
      <c r="L878" s="20">
        <v>0.040113</v>
      </c>
      <c r="M878" s="20">
        <v>536.376</v>
      </c>
      <c r="N878" s="19">
        <v>0.745834</v>
      </c>
      <c r="O878" s="20">
        <v>21.6108</v>
      </c>
      <c r="P878" s="20">
        <v>1033.98</v>
      </c>
      <c r="Q878" s="19">
        <v>0.763318</v>
      </c>
      <c r="R878" s="20">
        <v>1.6129</v>
      </c>
      <c r="S878" s="20">
        <v>53.5371</v>
      </c>
      <c r="T878" s="19">
        <v>-0.997093</v>
      </c>
      <c r="U878" s="20">
        <v>14.7833</v>
      </c>
      <c r="V878" s="20">
        <v>117.953</v>
      </c>
      <c r="W878" s="19">
        <v>0.989531</v>
      </c>
      <c r="X878" s="20">
        <v>0.623374</v>
      </c>
      <c r="Y878" s="20">
        <v>46.5377</v>
      </c>
      <c r="Z878" s="19">
        <v>0.833419</v>
      </c>
      <c r="AA878" s="20">
        <v>3.61118</v>
      </c>
      <c r="AB878" s="20">
        <v>240.031</v>
      </c>
      <c r="AC878" s="19">
        <v>0</v>
      </c>
      <c r="AD878" s="20">
        <v>0</v>
      </c>
      <c r="AE878" s="20">
        <v>0</v>
      </c>
      <c r="AF878" s="19">
        <v>0.801435</v>
      </c>
      <c r="AG878" s="20">
        <v>0.00522932</v>
      </c>
      <c r="AH878" s="20">
        <v>112.777</v>
      </c>
      <c r="AI878" s="19">
        <v>0</v>
      </c>
      <c r="AJ878" s="20">
        <v>0</v>
      </c>
      <c r="AK878" s="20">
        <v>0</v>
      </c>
      <c r="AL878" s="19">
        <v>0</v>
      </c>
      <c r="AM878" s="20">
        <v>0</v>
      </c>
      <c r="AN878" s="20">
        <v>0</v>
      </c>
      <c r="AO878" s="19">
        <v>0</v>
      </c>
      <c r="AP878" s="20">
        <v>0</v>
      </c>
      <c r="AQ878" s="20">
        <v>0</v>
      </c>
    </row>
    <row r="879" spans="1:4" ht="17.25">
      <c r="A879" s="10">
        <v>0.60694444444444495</v>
      </c>
      <c r="B879" s="19">
        <v>0.742625</v>
      </c>
      <c r="C879" s="20">
        <v>21.6456</v>
      </c>
      <c r="D879" s="20">
        <v>1031.96</v>
      </c>
      <c r="E879" s="19">
        <v>0.885232</v>
      </c>
      <c r="F879" s="20">
        <v>27.2261</v>
      </c>
      <c r="G879" s="20">
        <v>1200.04</v>
      </c>
      <c r="H879" s="19">
        <v>0.894908</v>
      </c>
      <c r="I879" s="20">
        <v>16.8952</v>
      </c>
      <c r="J879" s="20">
        <v>1037.83</v>
      </c>
      <c r="K879" s="19">
        <v>0.686807</v>
      </c>
      <c r="L879" s="20">
        <v>0.0401472</v>
      </c>
      <c r="M879" s="20">
        <v>536.376</v>
      </c>
      <c r="N879" s="19">
        <v>0.746684</v>
      </c>
      <c r="O879" s="20">
        <v>21.7028</v>
      </c>
      <c r="P879" s="20">
        <v>1034.34</v>
      </c>
      <c r="Q879" s="19">
        <v>0.764545</v>
      </c>
      <c r="R879" s="20">
        <v>1.61637</v>
      </c>
      <c r="S879" s="20">
        <v>53.5646</v>
      </c>
      <c r="T879" s="19">
        <v>-0.997124</v>
      </c>
      <c r="U879" s="20">
        <v>14.7567</v>
      </c>
      <c r="V879" s="20">
        <v>118.199</v>
      </c>
      <c r="W879" s="19">
        <v>0.989695</v>
      </c>
      <c r="X879" s="20">
        <v>0.625936</v>
      </c>
      <c r="Y879" s="20">
        <v>46.548</v>
      </c>
      <c r="Z879" s="19">
        <v>0.83323</v>
      </c>
      <c r="AA879" s="20">
        <v>3.61491</v>
      </c>
      <c r="AB879" s="20">
        <v>240.09</v>
      </c>
      <c r="AC879" s="19">
        <v>0</v>
      </c>
      <c r="AD879" s="20">
        <v>0</v>
      </c>
      <c r="AE879" s="20">
        <v>0</v>
      </c>
      <c r="AF879" s="19">
        <v>0.841482</v>
      </c>
      <c r="AG879" s="20">
        <v>0.0052694</v>
      </c>
      <c r="AH879" s="20">
        <v>112.777</v>
      </c>
      <c r="AI879" s="19">
        <v>0</v>
      </c>
      <c r="AJ879" s="20">
        <v>0</v>
      </c>
      <c r="AK879" s="20">
        <v>0</v>
      </c>
      <c r="AL879" s="19">
        <v>0</v>
      </c>
      <c r="AM879" s="20">
        <v>0</v>
      </c>
      <c r="AN879" s="20">
        <v>0</v>
      </c>
      <c r="AO879" s="19">
        <v>0</v>
      </c>
      <c r="AP879" s="20">
        <v>0</v>
      </c>
      <c r="AQ879" s="20">
        <v>0</v>
      </c>
    </row>
    <row r="880" spans="1:4" ht="17.25">
      <c r="A880" s="10">
        <v>0.60763888888888895</v>
      </c>
      <c r="B880" s="19">
        <v>0.742433</v>
      </c>
      <c r="C880" s="20">
        <v>21.7698</v>
      </c>
      <c r="D880" s="20">
        <v>1032.32</v>
      </c>
      <c r="E880" s="19">
        <v>0.884662</v>
      </c>
      <c r="F880" s="20">
        <v>27.2317</v>
      </c>
      <c r="G880" s="20">
        <v>1200.5</v>
      </c>
      <c r="H880" s="19">
        <v>0.894258</v>
      </c>
      <c r="I880" s="20">
        <v>16.8677</v>
      </c>
      <c r="J880" s="20">
        <v>1038.11</v>
      </c>
      <c r="K880" s="19">
        <v>0.686117</v>
      </c>
      <c r="L880" s="20">
        <v>0.0402653</v>
      </c>
      <c r="M880" s="20">
        <v>536.377</v>
      </c>
      <c r="N880" s="19">
        <v>0.746402</v>
      </c>
      <c r="O880" s="20">
        <v>21.8235</v>
      </c>
      <c r="P880" s="20">
        <v>1034.7</v>
      </c>
      <c r="Q880" s="19">
        <v>0.764681</v>
      </c>
      <c r="R880" s="20">
        <v>1.62023</v>
      </c>
      <c r="S880" s="20">
        <v>53.5916</v>
      </c>
      <c r="T880" s="19">
        <v>-0.997118</v>
      </c>
      <c r="U880" s="20">
        <v>14.7586</v>
      </c>
      <c r="V880" s="20">
        <v>118.45</v>
      </c>
      <c r="W880" s="19">
        <v>0.989725</v>
      </c>
      <c r="X880" s="20">
        <v>0.626628</v>
      </c>
      <c r="Y880" s="20">
        <v>46.5586</v>
      </c>
      <c r="Z880" s="19">
        <v>0.834915</v>
      </c>
      <c r="AA880" s="20">
        <v>3.63728</v>
      </c>
      <c r="AB880" s="20">
        <v>240.15</v>
      </c>
      <c r="AC880" s="19">
        <v>0</v>
      </c>
      <c r="AD880" s="20">
        <v>0</v>
      </c>
      <c r="AE880" s="20">
        <v>0</v>
      </c>
      <c r="AF880" s="19">
        <v>0</v>
      </c>
      <c r="AG880" s="20">
        <v>0</v>
      </c>
      <c r="AH880" s="20">
        <v>112.777</v>
      </c>
      <c r="AI880" s="19">
        <v>0</v>
      </c>
      <c r="AJ880" s="20">
        <v>0</v>
      </c>
      <c r="AK880" s="20">
        <v>0</v>
      </c>
      <c r="AL880" s="19">
        <v>0</v>
      </c>
      <c r="AM880" s="20">
        <v>0</v>
      </c>
      <c r="AN880" s="20">
        <v>0</v>
      </c>
      <c r="AO880" s="19">
        <v>0</v>
      </c>
      <c r="AP880" s="20">
        <v>0</v>
      </c>
      <c r="AQ880" s="20">
        <v>0</v>
      </c>
    </row>
    <row r="881" spans="1:4" ht="17.25">
      <c r="A881" s="10">
        <v>0.60833333333333295</v>
      </c>
      <c r="B881" s="19">
        <v>0.745183</v>
      </c>
      <c r="C881" s="20">
        <v>21.8909</v>
      </c>
      <c r="D881" s="20">
        <v>1032.68</v>
      </c>
      <c r="E881" s="19">
        <v>0.885079</v>
      </c>
      <c r="F881" s="20">
        <v>27.2386</v>
      </c>
      <c r="G881" s="20">
        <v>1200.95</v>
      </c>
      <c r="H881" s="19">
        <v>0.894672</v>
      </c>
      <c r="I881" s="20">
        <v>16.8849</v>
      </c>
      <c r="J881" s="20">
        <v>1038.39</v>
      </c>
      <c r="K881" s="19">
        <v>0.686813</v>
      </c>
      <c r="L881" s="20">
        <v>0.040211</v>
      </c>
      <c r="M881" s="20">
        <v>536.378</v>
      </c>
      <c r="N881" s="19">
        <v>0.749079</v>
      </c>
      <c r="O881" s="20">
        <v>21.9452</v>
      </c>
      <c r="P881" s="20">
        <v>1035.06</v>
      </c>
      <c r="Q881" s="19">
        <v>0.763954</v>
      </c>
      <c r="R881" s="20">
        <v>1.61772</v>
      </c>
      <c r="S881" s="20">
        <v>53.6181</v>
      </c>
      <c r="T881" s="19">
        <v>-0.997117</v>
      </c>
      <c r="U881" s="20">
        <v>14.7844</v>
      </c>
      <c r="V881" s="20">
        <v>118.692</v>
      </c>
      <c r="W881" s="19">
        <v>0.989581</v>
      </c>
      <c r="X881" s="20">
        <v>0.626474</v>
      </c>
      <c r="Y881" s="20">
        <v>46.5688</v>
      </c>
      <c r="Z881" s="19">
        <v>0.836126</v>
      </c>
      <c r="AA881" s="20">
        <v>3.62084</v>
      </c>
      <c r="AB881" s="20">
        <v>240.213</v>
      </c>
      <c r="AC881" s="19">
        <v>0</v>
      </c>
      <c r="AD881" s="20">
        <v>0</v>
      </c>
      <c r="AE881" s="20">
        <v>0</v>
      </c>
      <c r="AF881" s="19">
        <v>0</v>
      </c>
      <c r="AG881" s="20">
        <v>0</v>
      </c>
      <c r="AH881" s="20">
        <v>112.777</v>
      </c>
      <c r="AI881" s="19">
        <v>0</v>
      </c>
      <c r="AJ881" s="20">
        <v>0</v>
      </c>
      <c r="AK881" s="20">
        <v>0</v>
      </c>
      <c r="AL881" s="19">
        <v>0</v>
      </c>
      <c r="AM881" s="20">
        <v>0</v>
      </c>
      <c r="AN881" s="20">
        <v>0</v>
      </c>
      <c r="AO881" s="19">
        <v>0</v>
      </c>
      <c r="AP881" s="20">
        <v>0</v>
      </c>
      <c r="AQ881" s="20">
        <v>0</v>
      </c>
    </row>
    <row r="882" spans="1:4" ht="17.25">
      <c r="A882" s="10">
        <v>0.60902777777777795</v>
      </c>
      <c r="B882" s="19">
        <v>0.74732</v>
      </c>
      <c r="C882" s="20">
        <v>22.0079</v>
      </c>
      <c r="D882" s="20">
        <v>1033.05</v>
      </c>
      <c r="E882" s="19">
        <v>0.885189</v>
      </c>
      <c r="F882" s="20">
        <v>27.2068</v>
      </c>
      <c r="G882" s="20">
        <v>1201.41</v>
      </c>
      <c r="H882" s="19">
        <v>0.894792</v>
      </c>
      <c r="I882" s="20">
        <v>16.8769</v>
      </c>
      <c r="J882" s="20">
        <v>1038.67</v>
      </c>
      <c r="K882" s="19">
        <v>0.687681</v>
      </c>
      <c r="L882" s="20">
        <v>0.0400579</v>
      </c>
      <c r="M882" s="20">
        <v>536.378</v>
      </c>
      <c r="N882" s="19">
        <v>0.75233</v>
      </c>
      <c r="O882" s="20">
        <v>22.0616</v>
      </c>
      <c r="P882" s="20">
        <v>1035.44</v>
      </c>
      <c r="Q882" s="19">
        <v>0.765215</v>
      </c>
      <c r="R882" s="20">
        <v>1.62297</v>
      </c>
      <c r="S882" s="20">
        <v>53.6452</v>
      </c>
      <c r="T882" s="19">
        <v>-0.997102</v>
      </c>
      <c r="U882" s="20">
        <v>14.7387</v>
      </c>
      <c r="V882" s="20">
        <v>118.938</v>
      </c>
      <c r="W882" s="19">
        <v>0.989568</v>
      </c>
      <c r="X882" s="20">
        <v>0.62483</v>
      </c>
      <c r="Y882" s="20">
        <v>46.5794</v>
      </c>
      <c r="Z882" s="19">
        <v>0.835665</v>
      </c>
      <c r="AA882" s="20">
        <v>3.61011</v>
      </c>
      <c r="AB882" s="20">
        <v>240.272</v>
      </c>
      <c r="AC882" s="19">
        <v>0</v>
      </c>
      <c r="AD882" s="20">
        <v>0</v>
      </c>
      <c r="AE882" s="20">
        <v>0</v>
      </c>
      <c r="AF882" s="19">
        <v>0.827318</v>
      </c>
      <c r="AG882" s="20">
        <v>0.00522099</v>
      </c>
      <c r="AH882" s="20">
        <v>112.777</v>
      </c>
      <c r="AI882" s="19">
        <v>0</v>
      </c>
      <c r="AJ882" s="20">
        <v>0</v>
      </c>
      <c r="AK882" s="20">
        <v>0</v>
      </c>
      <c r="AL882" s="19">
        <v>0</v>
      </c>
      <c r="AM882" s="20">
        <v>0</v>
      </c>
      <c r="AN882" s="20">
        <v>0</v>
      </c>
      <c r="AO882" s="19">
        <v>0</v>
      </c>
      <c r="AP882" s="20">
        <v>0</v>
      </c>
      <c r="AQ882" s="20">
        <v>0</v>
      </c>
    </row>
    <row r="883" spans="1:4" ht="17.25">
      <c r="A883" s="10">
        <v>0.60972222222222205</v>
      </c>
      <c r="B883" s="19">
        <v>0.751426</v>
      </c>
      <c r="C883" s="20">
        <v>22.1657</v>
      </c>
      <c r="D883" s="20">
        <v>1033.41</v>
      </c>
      <c r="E883" s="19">
        <v>0.885824</v>
      </c>
      <c r="F883" s="20">
        <v>27.2356</v>
      </c>
      <c r="G883" s="20">
        <v>1201.87</v>
      </c>
      <c r="H883" s="19">
        <v>0.895562</v>
      </c>
      <c r="I883" s="20">
        <v>16.8981</v>
      </c>
      <c r="J883" s="20">
        <v>1038.96</v>
      </c>
      <c r="K883" s="19">
        <v>0.687964</v>
      </c>
      <c r="L883" s="20">
        <v>0.0401232</v>
      </c>
      <c r="M883" s="20">
        <v>536.379</v>
      </c>
      <c r="N883" s="19">
        <v>0.754959</v>
      </c>
      <c r="O883" s="20">
        <v>22.2111</v>
      </c>
      <c r="P883" s="20">
        <v>1035.8</v>
      </c>
      <c r="Q883" s="19">
        <v>0.765603</v>
      </c>
      <c r="R883" s="20">
        <v>1.62419</v>
      </c>
      <c r="S883" s="20">
        <v>53.6722</v>
      </c>
      <c r="T883" s="19">
        <v>-0.997117</v>
      </c>
      <c r="U883" s="20">
        <v>14.7384</v>
      </c>
      <c r="V883" s="20">
        <v>119.184</v>
      </c>
      <c r="W883" s="19">
        <v>0.989546</v>
      </c>
      <c r="X883" s="20">
        <v>0.625044</v>
      </c>
      <c r="Y883" s="20">
        <v>46.5897</v>
      </c>
      <c r="Z883" s="19">
        <v>0.839408</v>
      </c>
      <c r="AA883" s="20">
        <v>3.62118</v>
      </c>
      <c r="AB883" s="20">
        <v>240.332</v>
      </c>
      <c r="AC883" s="19">
        <v>0</v>
      </c>
      <c r="AD883" s="20">
        <v>0</v>
      </c>
      <c r="AE883" s="20">
        <v>0</v>
      </c>
      <c r="AF883" s="19">
        <v>0</v>
      </c>
      <c r="AG883" s="20">
        <v>0</v>
      </c>
      <c r="AH883" s="20">
        <v>112.777</v>
      </c>
      <c r="AI883" s="19">
        <v>0</v>
      </c>
      <c r="AJ883" s="20">
        <v>0</v>
      </c>
      <c r="AK883" s="20">
        <v>0</v>
      </c>
      <c r="AL883" s="19">
        <v>0</v>
      </c>
      <c r="AM883" s="20">
        <v>0</v>
      </c>
      <c r="AN883" s="20">
        <v>0</v>
      </c>
      <c r="AO883" s="19">
        <v>0</v>
      </c>
      <c r="AP883" s="20">
        <v>0</v>
      </c>
      <c r="AQ883" s="20">
        <v>0</v>
      </c>
    </row>
    <row r="884" spans="1:4" ht="17.25">
      <c r="A884" s="10">
        <v>0.61041666666666705</v>
      </c>
      <c r="B884" s="19">
        <v>0.754384</v>
      </c>
      <c r="C884" s="20">
        <v>22.2618</v>
      </c>
      <c r="D884" s="20">
        <v>1033.8</v>
      </c>
      <c r="E884" s="19">
        <v>0.886414</v>
      </c>
      <c r="F884" s="20">
        <v>27.2397</v>
      </c>
      <c r="G884" s="20">
        <v>1202.31</v>
      </c>
      <c r="H884" s="19">
        <v>0.896066</v>
      </c>
      <c r="I884" s="20">
        <v>16.9067</v>
      </c>
      <c r="J884" s="20">
        <v>1039.24</v>
      </c>
      <c r="K884" s="19">
        <v>0.688905</v>
      </c>
      <c r="L884" s="20">
        <v>0.0399547</v>
      </c>
      <c r="M884" s="20">
        <v>536.38</v>
      </c>
      <c r="N884" s="19">
        <v>0.757784</v>
      </c>
      <c r="O884" s="20">
        <v>22.3019</v>
      </c>
      <c r="P884" s="20">
        <v>1036.18</v>
      </c>
      <c r="Q884" s="19">
        <v>0.765505</v>
      </c>
      <c r="R884" s="20">
        <v>1.62065</v>
      </c>
      <c r="S884" s="20">
        <v>53.6993</v>
      </c>
      <c r="T884" s="19">
        <v>-0.997104</v>
      </c>
      <c r="U884" s="20">
        <v>14.6891</v>
      </c>
      <c r="V884" s="20">
        <v>119.429</v>
      </c>
      <c r="W884" s="19">
        <v>0.989464</v>
      </c>
      <c r="X884" s="20">
        <v>0.623367</v>
      </c>
      <c r="Y884" s="20">
        <v>46.6001</v>
      </c>
      <c r="Z884" s="19">
        <v>0.840029</v>
      </c>
      <c r="AA884" s="20">
        <v>3.63505</v>
      </c>
      <c r="AB884" s="20">
        <v>240.392</v>
      </c>
      <c r="AC884" s="19">
        <v>0</v>
      </c>
      <c r="AD884" s="20">
        <v>0</v>
      </c>
      <c r="AE884" s="20">
        <v>0</v>
      </c>
      <c r="AF884" s="19">
        <v>0</v>
      </c>
      <c r="AG884" s="20">
        <v>0</v>
      </c>
      <c r="AH884" s="20">
        <v>112.777</v>
      </c>
      <c r="AI884" s="19">
        <v>0</v>
      </c>
      <c r="AJ884" s="20">
        <v>0</v>
      </c>
      <c r="AK884" s="20">
        <v>0</v>
      </c>
      <c r="AL884" s="19">
        <v>0</v>
      </c>
      <c r="AM884" s="20">
        <v>0</v>
      </c>
      <c r="AN884" s="20">
        <v>0</v>
      </c>
      <c r="AO884" s="19">
        <v>0</v>
      </c>
      <c r="AP884" s="20">
        <v>0</v>
      </c>
      <c r="AQ884" s="20">
        <v>0</v>
      </c>
    </row>
    <row r="885" spans="1:4" ht="17.25">
      <c r="A885" s="10">
        <v>0.61111111111111105</v>
      </c>
      <c r="B885" s="19">
        <v>0.754942</v>
      </c>
      <c r="C885" s="20">
        <v>22.3789</v>
      </c>
      <c r="D885" s="20">
        <v>1034.16</v>
      </c>
      <c r="E885" s="19">
        <v>0.886513</v>
      </c>
      <c r="F885" s="20">
        <v>27.2661</v>
      </c>
      <c r="G885" s="20">
        <v>1202.76</v>
      </c>
      <c r="H885" s="19">
        <v>0.895701</v>
      </c>
      <c r="I885" s="20">
        <v>16.9021</v>
      </c>
      <c r="J885" s="20">
        <v>1039.51</v>
      </c>
      <c r="K885" s="19">
        <v>0.69011</v>
      </c>
      <c r="L885" s="20">
        <v>0.0402192</v>
      </c>
      <c r="M885" s="20">
        <v>536.38</v>
      </c>
      <c r="N885" s="19">
        <v>0.758242</v>
      </c>
      <c r="O885" s="20">
        <v>22.4347</v>
      </c>
      <c r="P885" s="20">
        <v>1036.54</v>
      </c>
      <c r="Q885" s="19">
        <v>0.765445</v>
      </c>
      <c r="R885" s="20">
        <v>1.62051</v>
      </c>
      <c r="S885" s="20">
        <v>53.7267</v>
      </c>
      <c r="T885" s="19">
        <v>-0.997394</v>
      </c>
      <c r="U885" s="20">
        <v>7.66606</v>
      </c>
      <c r="V885" s="20">
        <v>119.571</v>
      </c>
      <c r="W885" s="19">
        <v>0.989558</v>
      </c>
      <c r="X885" s="20">
        <v>0.624112</v>
      </c>
      <c r="Y885" s="20">
        <v>46.6105</v>
      </c>
      <c r="Z885" s="19">
        <v>0.836862</v>
      </c>
      <c r="AA885" s="20">
        <v>3.61232</v>
      </c>
      <c r="AB885" s="20">
        <v>240.451</v>
      </c>
      <c r="AC885" s="19">
        <v>0</v>
      </c>
      <c r="AD885" s="20">
        <v>0</v>
      </c>
      <c r="AE885" s="20">
        <v>0</v>
      </c>
      <c r="AF885" s="19">
        <v>0</v>
      </c>
      <c r="AG885" s="20">
        <v>0</v>
      </c>
      <c r="AH885" s="20">
        <v>112.778</v>
      </c>
      <c r="AI885" s="19">
        <v>0</v>
      </c>
      <c r="AJ885" s="20">
        <v>0</v>
      </c>
      <c r="AK885" s="20">
        <v>0</v>
      </c>
      <c r="AL885" s="19">
        <v>0</v>
      </c>
      <c r="AM885" s="20">
        <v>0</v>
      </c>
      <c r="AN885" s="20">
        <v>0</v>
      </c>
      <c r="AO885" s="19">
        <v>0</v>
      </c>
      <c r="AP885" s="20">
        <v>0</v>
      </c>
      <c r="AQ885" s="20">
        <v>0</v>
      </c>
    </row>
    <row r="886" spans="1:4" ht="17.25">
      <c r="A886" s="10">
        <v>0.61180555555555605</v>
      </c>
      <c r="B886" s="19">
        <v>0.753428</v>
      </c>
      <c r="C886" s="20">
        <v>22.455</v>
      </c>
      <c r="D886" s="20">
        <v>1034.52</v>
      </c>
      <c r="E886" s="19">
        <v>0.885658</v>
      </c>
      <c r="F886" s="20">
        <v>27.2359</v>
      </c>
      <c r="G886" s="20">
        <v>1203.22</v>
      </c>
      <c r="H886" s="19">
        <v>0.895356</v>
      </c>
      <c r="I886" s="20">
        <v>16.8961</v>
      </c>
      <c r="J886" s="20">
        <v>1039.8</v>
      </c>
      <c r="K886" s="19">
        <v>0.689746</v>
      </c>
      <c r="L886" s="20">
        <v>0.0401973</v>
      </c>
      <c r="M886" s="20">
        <v>536.381</v>
      </c>
      <c r="N886" s="19">
        <v>0.757164</v>
      </c>
      <c r="O886" s="20">
        <v>22.5047</v>
      </c>
      <c r="P886" s="20">
        <v>1036.91</v>
      </c>
      <c r="Q886" s="19">
        <v>0.764651</v>
      </c>
      <c r="R886" s="20">
        <v>1.62141</v>
      </c>
      <c r="S886" s="20">
        <v>53.7533</v>
      </c>
      <c r="T886" s="19">
        <v>-0.997374</v>
      </c>
      <c r="U886" s="20">
        <v>7.68506</v>
      </c>
      <c r="V886" s="20">
        <v>119.697</v>
      </c>
      <c r="W886" s="19">
        <v>0.989515</v>
      </c>
      <c r="X886" s="20">
        <v>0.623718</v>
      </c>
      <c r="Y886" s="20">
        <v>46.6211</v>
      </c>
      <c r="Z886" s="19">
        <v>0.840668</v>
      </c>
      <c r="AA886" s="20">
        <v>3.58785</v>
      </c>
      <c r="AB886" s="20">
        <v>240.514</v>
      </c>
      <c r="AC886" s="19">
        <v>0</v>
      </c>
      <c r="AD886" s="20">
        <v>0</v>
      </c>
      <c r="AE886" s="20">
        <v>0</v>
      </c>
      <c r="AF886" s="19">
        <v>0.893856</v>
      </c>
      <c r="AG886" s="20">
        <v>5.77003</v>
      </c>
      <c r="AH886" s="20">
        <v>112.814</v>
      </c>
      <c r="AI886" s="19">
        <v>0</v>
      </c>
      <c r="AJ886" s="20">
        <v>0</v>
      </c>
      <c r="AK886" s="20">
        <v>0</v>
      </c>
      <c r="AL886" s="19">
        <v>0</v>
      </c>
      <c r="AM886" s="20">
        <v>0</v>
      </c>
      <c r="AN886" s="20">
        <v>0</v>
      </c>
      <c r="AO886" s="19">
        <v>0</v>
      </c>
      <c r="AP886" s="20">
        <v>0</v>
      </c>
      <c r="AQ886" s="20">
        <v>0</v>
      </c>
    </row>
    <row r="887" spans="1:4" ht="17.25">
      <c r="A887" s="10">
        <v>0.61250000000000004</v>
      </c>
      <c r="B887" s="19">
        <v>0.755921</v>
      </c>
      <c r="C887" s="20">
        <v>22.551</v>
      </c>
      <c r="D887" s="20">
        <v>1034.91</v>
      </c>
      <c r="E887" s="19">
        <v>0.88638</v>
      </c>
      <c r="F887" s="20">
        <v>27.2514</v>
      </c>
      <c r="G887" s="20">
        <v>1203.68</v>
      </c>
      <c r="H887" s="19">
        <v>0.895814</v>
      </c>
      <c r="I887" s="20">
        <v>16.8896</v>
      </c>
      <c r="J887" s="20">
        <v>1040.08</v>
      </c>
      <c r="K887" s="19">
        <v>0.690264</v>
      </c>
      <c r="L887" s="20">
        <v>0.0401591</v>
      </c>
      <c r="M887" s="20">
        <v>536.382</v>
      </c>
      <c r="N887" s="19">
        <v>0.759547</v>
      </c>
      <c r="O887" s="20">
        <v>22.5997</v>
      </c>
      <c r="P887" s="20">
        <v>1037.29</v>
      </c>
      <c r="Q887" s="19">
        <v>0.76531</v>
      </c>
      <c r="R887" s="20">
        <v>1.62188</v>
      </c>
      <c r="S887" s="20">
        <v>53.7804</v>
      </c>
      <c r="T887" s="19">
        <v>-0.997398</v>
      </c>
      <c r="U887" s="20">
        <v>7.67383</v>
      </c>
      <c r="V887" s="20">
        <v>119.824</v>
      </c>
      <c r="W887" s="19">
        <v>0.989547</v>
      </c>
      <c r="X887" s="20">
        <v>0.624493</v>
      </c>
      <c r="Y887" s="20">
        <v>46.6313</v>
      </c>
      <c r="Z887" s="19">
        <v>0.840377</v>
      </c>
      <c r="AA887" s="20">
        <v>3.59207</v>
      </c>
      <c r="AB887" s="20">
        <v>240.573</v>
      </c>
      <c r="AC887" s="19">
        <v>0</v>
      </c>
      <c r="AD887" s="20">
        <v>0</v>
      </c>
      <c r="AE887" s="20">
        <v>0</v>
      </c>
      <c r="AF887" s="19">
        <v>0.894988</v>
      </c>
      <c r="AG887" s="20">
        <v>5.83454</v>
      </c>
      <c r="AH887" s="20">
        <v>112.909</v>
      </c>
      <c r="AI887" s="19">
        <v>0</v>
      </c>
      <c r="AJ887" s="20">
        <v>0</v>
      </c>
      <c r="AK887" s="20">
        <v>0</v>
      </c>
      <c r="AL887" s="19">
        <v>0</v>
      </c>
      <c r="AM887" s="20">
        <v>0</v>
      </c>
      <c r="AN887" s="20">
        <v>0</v>
      </c>
      <c r="AO887" s="19">
        <v>0</v>
      </c>
      <c r="AP887" s="20">
        <v>0</v>
      </c>
      <c r="AQ887" s="20">
        <v>0</v>
      </c>
    </row>
    <row r="888" spans="1:4" ht="17.25">
      <c r="A888" s="10">
        <v>0.61319444444444404</v>
      </c>
      <c r="B888" s="19">
        <v>0.746124</v>
      </c>
      <c r="C888" s="20">
        <v>21.7161</v>
      </c>
      <c r="D888" s="20">
        <v>1035.27</v>
      </c>
      <c r="E888" s="19">
        <v>0.886764</v>
      </c>
      <c r="F888" s="20">
        <v>27.251</v>
      </c>
      <c r="G888" s="20">
        <v>1204.14</v>
      </c>
      <c r="H888" s="19">
        <v>0.896205</v>
      </c>
      <c r="I888" s="20">
        <v>16.8984</v>
      </c>
      <c r="J888" s="20">
        <v>1040.36</v>
      </c>
      <c r="K888" s="19">
        <v>0.692697</v>
      </c>
      <c r="L888" s="20">
        <v>0.0401608</v>
      </c>
      <c r="M888" s="20">
        <v>536.382</v>
      </c>
      <c r="N888" s="19">
        <v>0.752233</v>
      </c>
      <c r="O888" s="20">
        <v>21.7845</v>
      </c>
      <c r="P888" s="20">
        <v>1037.67</v>
      </c>
      <c r="Q888" s="19">
        <v>0.765223</v>
      </c>
      <c r="R888" s="20">
        <v>1.62097</v>
      </c>
      <c r="S888" s="20">
        <v>53.8078</v>
      </c>
      <c r="T888" s="19">
        <v>-0.997393</v>
      </c>
      <c r="U888" s="20">
        <v>7.66284</v>
      </c>
      <c r="V888" s="20">
        <v>119.954</v>
      </c>
      <c r="W888" s="19">
        <v>0.989365</v>
      </c>
      <c r="X888" s="20">
        <v>0.622661</v>
      </c>
      <c r="Y888" s="20">
        <v>46.6418</v>
      </c>
      <c r="Z888" s="19">
        <v>0.840974</v>
      </c>
      <c r="AA888" s="20">
        <v>3.61128</v>
      </c>
      <c r="AB888" s="20">
        <v>240.633</v>
      </c>
      <c r="AC888" s="19">
        <v>0</v>
      </c>
      <c r="AD888" s="20">
        <v>0</v>
      </c>
      <c r="AE888" s="20">
        <v>0</v>
      </c>
      <c r="AF888" s="19">
        <v>0.897167</v>
      </c>
      <c r="AG888" s="20">
        <v>5.96866</v>
      </c>
      <c r="AH888" s="20">
        <v>113.005</v>
      </c>
      <c r="AI888" s="19">
        <v>0</v>
      </c>
      <c r="AJ888" s="20">
        <v>0</v>
      </c>
      <c r="AK888" s="20">
        <v>0</v>
      </c>
      <c r="AL888" s="19">
        <v>0</v>
      </c>
      <c r="AM888" s="20">
        <v>0</v>
      </c>
      <c r="AN888" s="20">
        <v>0</v>
      </c>
      <c r="AO888" s="19">
        <v>0</v>
      </c>
      <c r="AP888" s="20">
        <v>0</v>
      </c>
      <c r="AQ888" s="20">
        <v>0</v>
      </c>
    </row>
    <row r="889" spans="1:4" ht="17.25">
      <c r="A889" s="10">
        <v>0.61388888888888904</v>
      </c>
      <c r="B889" s="19">
        <v>0.745383</v>
      </c>
      <c r="C889" s="20">
        <v>21.7519</v>
      </c>
      <c r="D889" s="20">
        <v>1035.64</v>
      </c>
      <c r="E889" s="19">
        <v>0.885762</v>
      </c>
      <c r="F889" s="20">
        <v>27.2731</v>
      </c>
      <c r="G889" s="20">
        <v>1204.59</v>
      </c>
      <c r="H889" s="19">
        <v>0.895204</v>
      </c>
      <c r="I889" s="20">
        <v>16.9127</v>
      </c>
      <c r="J889" s="20">
        <v>1040.65</v>
      </c>
      <c r="K889" s="19">
        <v>0.690223</v>
      </c>
      <c r="L889" s="20">
        <v>0.04061</v>
      </c>
      <c r="M889" s="20">
        <v>536.383</v>
      </c>
      <c r="N889" s="19">
        <v>0.74946</v>
      </c>
      <c r="O889" s="20">
        <v>21.8208</v>
      </c>
      <c r="P889" s="20">
        <v>1038.04</v>
      </c>
      <c r="Q889" s="19">
        <v>0.765135</v>
      </c>
      <c r="R889" s="20">
        <v>1.62836</v>
      </c>
      <c r="S889" s="20">
        <v>53.8349</v>
      </c>
      <c r="T889" s="19">
        <v>0.96381</v>
      </c>
      <c r="U889" s="20">
        <v>0.534928</v>
      </c>
      <c r="V889" s="20">
        <v>119.991</v>
      </c>
      <c r="W889" s="19">
        <v>0.989601</v>
      </c>
      <c r="X889" s="20">
        <v>0.625752</v>
      </c>
      <c r="Y889" s="20">
        <v>46.6521</v>
      </c>
      <c r="Z889" s="19">
        <v>0.843066</v>
      </c>
      <c r="AA889" s="20">
        <v>3.6293</v>
      </c>
      <c r="AB889" s="20">
        <v>240.692</v>
      </c>
      <c r="AC889" s="19">
        <v>0</v>
      </c>
      <c r="AD889" s="20">
        <v>0</v>
      </c>
      <c r="AE889" s="20">
        <v>0</v>
      </c>
      <c r="AF889" s="19">
        <v>0.899567</v>
      </c>
      <c r="AG889" s="20">
        <v>6.06119</v>
      </c>
      <c r="AH889" s="20">
        <v>113.11</v>
      </c>
      <c r="AI889" s="19">
        <v>0</v>
      </c>
      <c r="AJ889" s="20">
        <v>0</v>
      </c>
      <c r="AK889" s="20">
        <v>0</v>
      </c>
      <c r="AL889" s="19">
        <v>0</v>
      </c>
      <c r="AM889" s="20">
        <v>0</v>
      </c>
      <c r="AN889" s="20">
        <v>0</v>
      </c>
      <c r="AO889" s="19">
        <v>0</v>
      </c>
      <c r="AP889" s="20">
        <v>0</v>
      </c>
      <c r="AQ889" s="20">
        <v>0</v>
      </c>
    </row>
    <row r="890" spans="1:4" ht="17.25">
      <c r="A890" s="10">
        <v>0.61458333333333304</v>
      </c>
      <c r="B890" s="19">
        <v>0.746194</v>
      </c>
      <c r="C890" s="20">
        <v>21.7087</v>
      </c>
      <c r="D890" s="20">
        <v>1035.99</v>
      </c>
      <c r="E890" s="19">
        <v>0.886207</v>
      </c>
      <c r="F890" s="20">
        <v>27.2238</v>
      </c>
      <c r="G890" s="20">
        <v>1205.03</v>
      </c>
      <c r="H890" s="19">
        <v>0.895775</v>
      </c>
      <c r="I890" s="20">
        <v>16.892</v>
      </c>
      <c r="J890" s="20">
        <v>1040.92</v>
      </c>
      <c r="K890" s="19">
        <v>0.691907</v>
      </c>
      <c r="L890" s="20">
        <v>0.0404816</v>
      </c>
      <c r="M890" s="20">
        <v>536.384</v>
      </c>
      <c r="N890" s="19">
        <v>0.750796</v>
      </c>
      <c r="O890" s="20">
        <v>21.748</v>
      </c>
      <c r="P890" s="20">
        <v>1038.39</v>
      </c>
      <c r="Q890" s="19">
        <v>0.765594</v>
      </c>
      <c r="R890" s="20">
        <v>1.62676</v>
      </c>
      <c r="S890" s="20">
        <v>53.862</v>
      </c>
      <c r="T890" s="19">
        <v>0.961814</v>
      </c>
      <c r="U890" s="20">
        <v>0.533419</v>
      </c>
      <c r="V890" s="20">
        <v>119.999</v>
      </c>
      <c r="W890" s="19">
        <v>0.98942</v>
      </c>
      <c r="X890" s="20">
        <v>0.624763</v>
      </c>
      <c r="Y890" s="20">
        <v>46.6625</v>
      </c>
      <c r="Z890" s="19">
        <v>0.8351</v>
      </c>
      <c r="AA890" s="20">
        <v>3.63398</v>
      </c>
      <c r="AB890" s="20">
        <v>240.752</v>
      </c>
      <c r="AC890" s="19">
        <v>0</v>
      </c>
      <c r="AD890" s="20">
        <v>0</v>
      </c>
      <c r="AE890" s="20">
        <v>0</v>
      </c>
      <c r="AF890" s="19">
        <v>0</v>
      </c>
      <c r="AG890" s="20">
        <v>0</v>
      </c>
      <c r="AH890" s="20">
        <v>113.16</v>
      </c>
      <c r="AI890" s="19">
        <v>0</v>
      </c>
      <c r="AJ890" s="20">
        <v>0</v>
      </c>
      <c r="AK890" s="20">
        <v>0</v>
      </c>
      <c r="AL890" s="19">
        <v>0</v>
      </c>
      <c r="AM890" s="20">
        <v>0</v>
      </c>
      <c r="AN890" s="20">
        <v>0</v>
      </c>
      <c r="AO890" s="19">
        <v>0</v>
      </c>
      <c r="AP890" s="20">
        <v>0</v>
      </c>
      <c r="AQ890" s="20">
        <v>0</v>
      </c>
    </row>
    <row r="891" spans="1:4" ht="17.25">
      <c r="A891" s="10">
        <v>0.61527777777777803</v>
      </c>
      <c r="B891" s="19">
        <v>0.747264</v>
      </c>
      <c r="C891" s="20">
        <v>21.7278</v>
      </c>
      <c r="D891" s="20">
        <v>1036.36</v>
      </c>
      <c r="E891" s="19">
        <v>0.886662</v>
      </c>
      <c r="F891" s="20">
        <v>27.2521</v>
      </c>
      <c r="G891" s="20">
        <v>1205.49</v>
      </c>
      <c r="H891" s="19">
        <v>0.89599</v>
      </c>
      <c r="I891" s="20">
        <v>16.8999</v>
      </c>
      <c r="J891" s="20">
        <v>1041.21</v>
      </c>
      <c r="K891" s="19">
        <v>0.68924</v>
      </c>
      <c r="L891" s="20">
        <v>0.0403302</v>
      </c>
      <c r="M891" s="20">
        <v>536.384</v>
      </c>
      <c r="N891" s="19">
        <v>0.750962</v>
      </c>
      <c r="O891" s="20">
        <v>21.7811</v>
      </c>
      <c r="P891" s="20">
        <v>1038.76</v>
      </c>
      <c r="Q891" s="19">
        <v>0.765141</v>
      </c>
      <c r="R891" s="20">
        <v>1.62144</v>
      </c>
      <c r="S891" s="20">
        <v>53.8886</v>
      </c>
      <c r="T891" s="19">
        <v>0.963101</v>
      </c>
      <c r="U891" s="20">
        <v>0.533125</v>
      </c>
      <c r="V891" s="20">
        <v>120.008</v>
      </c>
      <c r="W891" s="19">
        <v>0.98957</v>
      </c>
      <c r="X891" s="20">
        <v>0.624683</v>
      </c>
      <c r="Y891" s="20">
        <v>46.6731</v>
      </c>
      <c r="Z891" s="19">
        <v>0.836279</v>
      </c>
      <c r="AA891" s="20">
        <v>3.62305</v>
      </c>
      <c r="AB891" s="20">
        <v>240.815</v>
      </c>
      <c r="AC891" s="19">
        <v>0</v>
      </c>
      <c r="AD891" s="20">
        <v>0</v>
      </c>
      <c r="AE891" s="20">
        <v>0</v>
      </c>
      <c r="AF891" s="19">
        <v>0.800872</v>
      </c>
      <c r="AG891" s="20">
        <v>0.00516182</v>
      </c>
      <c r="AH891" s="20">
        <v>113.16</v>
      </c>
      <c r="AI891" s="19">
        <v>0</v>
      </c>
      <c r="AJ891" s="20">
        <v>0</v>
      </c>
      <c r="AK891" s="20">
        <v>0</v>
      </c>
      <c r="AL891" s="19">
        <v>0</v>
      </c>
      <c r="AM891" s="20">
        <v>0</v>
      </c>
      <c r="AN891" s="20">
        <v>0</v>
      </c>
      <c r="AO891" s="19">
        <v>0</v>
      </c>
      <c r="AP891" s="20">
        <v>0</v>
      </c>
      <c r="AQ891" s="20">
        <v>0</v>
      </c>
    </row>
    <row r="892" spans="1:4" ht="17.25">
      <c r="A892" s="10">
        <v>0.61597222222222203</v>
      </c>
      <c r="B892" s="19">
        <v>0.748905</v>
      </c>
      <c r="C892" s="20">
        <v>21.8281</v>
      </c>
      <c r="D892" s="20">
        <v>1036.73</v>
      </c>
      <c r="E892" s="19">
        <v>0.886643</v>
      </c>
      <c r="F892" s="20">
        <v>27.3612</v>
      </c>
      <c r="G892" s="20">
        <v>1205.94</v>
      </c>
      <c r="H892" s="19">
        <v>0.89643</v>
      </c>
      <c r="I892" s="20">
        <v>16.9679</v>
      </c>
      <c r="J892" s="20">
        <v>1041.49</v>
      </c>
      <c r="K892" s="19">
        <v>0.690444</v>
      </c>
      <c r="L892" s="20">
        <v>0.0405354</v>
      </c>
      <c r="M892" s="20">
        <v>536.385</v>
      </c>
      <c r="N892" s="19">
        <v>0.7528</v>
      </c>
      <c r="O892" s="20">
        <v>21.8907</v>
      </c>
      <c r="P892" s="20">
        <v>1039.12</v>
      </c>
      <c r="Q892" s="19">
        <v>0.766206</v>
      </c>
      <c r="R892" s="20">
        <v>1.62364</v>
      </c>
      <c r="S892" s="20">
        <v>53.9161</v>
      </c>
      <c r="T892" s="19">
        <v>0.9636</v>
      </c>
      <c r="U892" s="20">
        <v>0.533284</v>
      </c>
      <c r="V892" s="20">
        <v>120.017</v>
      </c>
      <c r="W892" s="19">
        <v>0.989494</v>
      </c>
      <c r="X892" s="20">
        <v>0.624461</v>
      </c>
      <c r="Y892" s="20">
        <v>46.6834</v>
      </c>
      <c r="Z892" s="19">
        <v>0.836389</v>
      </c>
      <c r="AA892" s="20">
        <v>3.60955</v>
      </c>
      <c r="AB892" s="20">
        <v>240.875</v>
      </c>
      <c r="AC892" s="19">
        <v>0</v>
      </c>
      <c r="AD892" s="20">
        <v>0</v>
      </c>
      <c r="AE892" s="20">
        <v>0</v>
      </c>
      <c r="AF892" s="19">
        <v>0.825935</v>
      </c>
      <c r="AG892" s="20">
        <v>0.00520804</v>
      </c>
      <c r="AH892" s="20">
        <v>113.16</v>
      </c>
      <c r="AI892" s="19">
        <v>0</v>
      </c>
      <c r="AJ892" s="20">
        <v>0</v>
      </c>
      <c r="AK892" s="20">
        <v>0</v>
      </c>
      <c r="AL892" s="19">
        <v>0</v>
      </c>
      <c r="AM892" s="20">
        <v>0</v>
      </c>
      <c r="AN892" s="20">
        <v>0</v>
      </c>
      <c r="AO892" s="19">
        <v>0</v>
      </c>
      <c r="AP892" s="20">
        <v>0</v>
      </c>
      <c r="AQ892" s="20">
        <v>0</v>
      </c>
    </row>
    <row r="893" spans="1:4" ht="17.25">
      <c r="A893" s="10">
        <v>0.61666666666666703</v>
      </c>
      <c r="B893" s="19">
        <v>0.750399</v>
      </c>
      <c r="C893" s="20">
        <v>21.8637</v>
      </c>
      <c r="D893" s="20">
        <v>1037.09</v>
      </c>
      <c r="E893" s="19">
        <v>0.887711</v>
      </c>
      <c r="F893" s="20">
        <v>27.3986</v>
      </c>
      <c r="G893" s="20">
        <v>1206.4</v>
      </c>
      <c r="H893" s="19">
        <v>0.896997</v>
      </c>
      <c r="I893" s="20">
        <v>16.9898</v>
      </c>
      <c r="J893" s="20">
        <v>1041.77</v>
      </c>
      <c r="K893" s="19">
        <v>0.686879</v>
      </c>
      <c r="L893" s="20">
        <v>0.0403005</v>
      </c>
      <c r="M893" s="20">
        <v>536.386</v>
      </c>
      <c r="N893" s="19">
        <v>0.753719</v>
      </c>
      <c r="O893" s="20">
        <v>21.9082</v>
      </c>
      <c r="P893" s="20">
        <v>1039.47</v>
      </c>
      <c r="Q893" s="19">
        <v>0.765749</v>
      </c>
      <c r="R893" s="20">
        <v>1.62116</v>
      </c>
      <c r="S893" s="20">
        <v>53.9432</v>
      </c>
      <c r="T893" s="19">
        <v>0.963449</v>
      </c>
      <c r="U893" s="20">
        <v>0.532778</v>
      </c>
      <c r="V893" s="20">
        <v>120.026</v>
      </c>
      <c r="W893" s="19">
        <v>0.98946</v>
      </c>
      <c r="X893" s="20">
        <v>0.623436</v>
      </c>
      <c r="Y893" s="20">
        <v>46.6937</v>
      </c>
      <c r="Z893" s="19">
        <v>0.836523</v>
      </c>
      <c r="AA893" s="20">
        <v>3.62315</v>
      </c>
      <c r="AB893" s="20">
        <v>240.934</v>
      </c>
      <c r="AC893" s="19">
        <v>0</v>
      </c>
      <c r="AD893" s="20">
        <v>0</v>
      </c>
      <c r="AE893" s="20">
        <v>0</v>
      </c>
      <c r="AF893" s="19">
        <v>0</v>
      </c>
      <c r="AG893" s="20">
        <v>0</v>
      </c>
      <c r="AH893" s="20">
        <v>113.16</v>
      </c>
      <c r="AI893" s="19">
        <v>0</v>
      </c>
      <c r="AJ893" s="20">
        <v>0</v>
      </c>
      <c r="AK893" s="20">
        <v>0</v>
      </c>
      <c r="AL893" s="19">
        <v>0</v>
      </c>
      <c r="AM893" s="20">
        <v>0</v>
      </c>
      <c r="AN893" s="20">
        <v>0</v>
      </c>
      <c r="AO893" s="19">
        <v>0</v>
      </c>
      <c r="AP893" s="20">
        <v>0</v>
      </c>
      <c r="AQ893" s="20">
        <v>0</v>
      </c>
    </row>
    <row r="894" spans="1:4" ht="17.25">
      <c r="A894" s="10">
        <v>0.61736111111111103</v>
      </c>
      <c r="B894" s="19">
        <v>0.765405</v>
      </c>
      <c r="C894" s="20">
        <v>22.0081</v>
      </c>
      <c r="D894" s="20">
        <v>1037.45</v>
      </c>
      <c r="E894" s="19">
        <v>0.89271</v>
      </c>
      <c r="F894" s="20">
        <v>27.4413</v>
      </c>
      <c r="G894" s="20">
        <v>1206.87</v>
      </c>
      <c r="H894" s="19">
        <v>0.90061</v>
      </c>
      <c r="I894" s="20">
        <v>17.0126</v>
      </c>
      <c r="J894" s="20">
        <v>1042.05</v>
      </c>
      <c r="K894" s="19">
        <v>0.690835</v>
      </c>
      <c r="L894" s="20">
        <v>0.039443</v>
      </c>
      <c r="M894" s="20">
        <v>536.386</v>
      </c>
      <c r="N894" s="19">
        <v>0.769144</v>
      </c>
      <c r="O894" s="20">
        <v>22.0548</v>
      </c>
      <c r="P894" s="20">
        <v>1039.85</v>
      </c>
      <c r="Q894" s="19">
        <v>0.77015</v>
      </c>
      <c r="R894" s="20">
        <v>1.61365</v>
      </c>
      <c r="S894" s="20">
        <v>53.9697</v>
      </c>
      <c r="T894" s="19">
        <v>0.965353</v>
      </c>
      <c r="U894" s="20">
        <v>0.529209</v>
      </c>
      <c r="V894" s="20">
        <v>120.035</v>
      </c>
      <c r="W894" s="19">
        <v>0.988824</v>
      </c>
      <c r="X894" s="20">
        <v>0.613718</v>
      </c>
      <c r="Y894" s="20">
        <v>46.7041</v>
      </c>
      <c r="Z894" s="19">
        <v>0.842324</v>
      </c>
      <c r="AA894" s="20">
        <v>3.5985</v>
      </c>
      <c r="AB894" s="20">
        <v>240.994</v>
      </c>
      <c r="AC894" s="19">
        <v>0</v>
      </c>
      <c r="AD894" s="20">
        <v>0</v>
      </c>
      <c r="AE894" s="20">
        <v>0</v>
      </c>
      <c r="AF894" s="19">
        <v>0</v>
      </c>
      <c r="AG894" s="20">
        <v>0</v>
      </c>
      <c r="AH894" s="20">
        <v>113.16</v>
      </c>
      <c r="AI894" s="19">
        <v>0</v>
      </c>
      <c r="AJ894" s="20">
        <v>0</v>
      </c>
      <c r="AK894" s="20">
        <v>0</v>
      </c>
      <c r="AL894" s="19">
        <v>0</v>
      </c>
      <c r="AM894" s="20">
        <v>0</v>
      </c>
      <c r="AN894" s="20">
        <v>0</v>
      </c>
      <c r="AO894" s="19">
        <v>0</v>
      </c>
      <c r="AP894" s="20">
        <v>0</v>
      </c>
      <c r="AQ894" s="20">
        <v>0</v>
      </c>
    </row>
    <row r="895" spans="1:4" ht="17.25">
      <c r="A895" s="10">
        <v>0.61805555555555602</v>
      </c>
      <c r="B895" s="19">
        <v>0.765987</v>
      </c>
      <c r="C895" s="20">
        <v>22.1594</v>
      </c>
      <c r="D895" s="20">
        <v>1037.82</v>
      </c>
      <c r="E895" s="19">
        <v>0.892134</v>
      </c>
      <c r="F895" s="20">
        <v>27.46</v>
      </c>
      <c r="G895" s="20">
        <v>1207.32</v>
      </c>
      <c r="H895" s="19">
        <v>0.900369</v>
      </c>
      <c r="I895" s="20">
        <v>17.0414</v>
      </c>
      <c r="J895" s="20">
        <v>1042.34</v>
      </c>
      <c r="K895" s="19">
        <v>0.689256</v>
      </c>
      <c r="L895" s="20">
        <v>0.0395299</v>
      </c>
      <c r="M895" s="20">
        <v>536.387</v>
      </c>
      <c r="N895" s="19">
        <v>0.769864</v>
      </c>
      <c r="O895" s="20">
        <v>22.2029</v>
      </c>
      <c r="P895" s="20">
        <v>1040.21</v>
      </c>
      <c r="Q895" s="19">
        <v>0.770337</v>
      </c>
      <c r="R895" s="20">
        <v>1.6139</v>
      </c>
      <c r="S895" s="20">
        <v>53.9966</v>
      </c>
      <c r="T895" s="19">
        <v>0.967018</v>
      </c>
      <c r="U895" s="20">
        <v>0.533266</v>
      </c>
      <c r="V895" s="20">
        <v>120.044</v>
      </c>
      <c r="W895" s="19">
        <v>0.988886</v>
      </c>
      <c r="X895" s="20">
        <v>0.613925</v>
      </c>
      <c r="Y895" s="20">
        <v>46.7143</v>
      </c>
      <c r="Z895" s="19">
        <v>0.843966</v>
      </c>
      <c r="AA895" s="20">
        <v>3.59815</v>
      </c>
      <c r="AB895" s="20">
        <v>241.053</v>
      </c>
      <c r="AC895" s="19">
        <v>0</v>
      </c>
      <c r="AD895" s="20">
        <v>0</v>
      </c>
      <c r="AE895" s="20">
        <v>0</v>
      </c>
      <c r="AF895" s="19">
        <v>0</v>
      </c>
      <c r="AG895" s="20">
        <v>0</v>
      </c>
      <c r="AH895" s="20">
        <v>113.16</v>
      </c>
      <c r="AI895" s="19">
        <v>0</v>
      </c>
      <c r="AJ895" s="20">
        <v>0</v>
      </c>
      <c r="AK895" s="20">
        <v>0</v>
      </c>
      <c r="AL895" s="19">
        <v>0</v>
      </c>
      <c r="AM895" s="20">
        <v>0</v>
      </c>
      <c r="AN895" s="20">
        <v>0</v>
      </c>
      <c r="AO895" s="19">
        <v>0</v>
      </c>
      <c r="AP895" s="20">
        <v>0</v>
      </c>
      <c r="AQ895" s="20">
        <v>0</v>
      </c>
    </row>
    <row r="896" spans="1:4" ht="17.25">
      <c r="A896" s="10">
        <v>0.61875000000000002</v>
      </c>
      <c r="B896" s="19">
        <v>0.770642</v>
      </c>
      <c r="C896" s="20">
        <v>22.2949</v>
      </c>
      <c r="D896" s="20">
        <v>1038.19</v>
      </c>
      <c r="E896" s="19">
        <v>0.893396</v>
      </c>
      <c r="F896" s="20">
        <v>27.5139</v>
      </c>
      <c r="G896" s="20">
        <v>1207.78</v>
      </c>
      <c r="H896" s="19">
        <v>0.901201</v>
      </c>
      <c r="I896" s="20">
        <v>17.0686</v>
      </c>
      <c r="J896" s="20">
        <v>1042.62</v>
      </c>
      <c r="K896" s="19">
        <v>0.690835</v>
      </c>
      <c r="L896" s="20">
        <v>0.0392915</v>
      </c>
      <c r="M896" s="20">
        <v>536.388</v>
      </c>
      <c r="N896" s="19">
        <v>0.774665</v>
      </c>
      <c r="O896" s="20">
        <v>22.341</v>
      </c>
      <c r="P896" s="20">
        <v>1040.59</v>
      </c>
      <c r="Q896" s="19">
        <v>0.770996</v>
      </c>
      <c r="R896" s="20">
        <v>1.61803</v>
      </c>
      <c r="S896" s="20">
        <v>54.0236</v>
      </c>
      <c r="T896" s="19">
        <v>0.96693</v>
      </c>
      <c r="U896" s="20">
        <v>0.538491</v>
      </c>
      <c r="V896" s="20">
        <v>120.053</v>
      </c>
      <c r="W896" s="19">
        <v>0.988685</v>
      </c>
      <c r="X896" s="20">
        <v>0.612943</v>
      </c>
      <c r="Y896" s="20">
        <v>46.7245</v>
      </c>
      <c r="Z896" s="19">
        <v>0.843832</v>
      </c>
      <c r="AA896" s="20">
        <v>3.61394</v>
      </c>
      <c r="AB896" s="20">
        <v>241.115</v>
      </c>
      <c r="AC896" s="19">
        <v>0</v>
      </c>
      <c r="AD896" s="20">
        <v>0</v>
      </c>
      <c r="AE896" s="20">
        <v>0</v>
      </c>
      <c r="AF896" s="19">
        <v>0.818868</v>
      </c>
      <c r="AG896" s="20">
        <v>0.0050496</v>
      </c>
      <c r="AH896" s="20">
        <v>113.16</v>
      </c>
      <c r="AI896" s="19">
        <v>0</v>
      </c>
      <c r="AJ896" s="20">
        <v>0</v>
      </c>
      <c r="AK896" s="20">
        <v>0</v>
      </c>
      <c r="AL896" s="19">
        <v>0</v>
      </c>
      <c r="AM896" s="20">
        <v>0</v>
      </c>
      <c r="AN896" s="20">
        <v>0</v>
      </c>
      <c r="AO896" s="19">
        <v>0</v>
      </c>
      <c r="AP896" s="20">
        <v>0</v>
      </c>
      <c r="AQ896" s="20">
        <v>0</v>
      </c>
    </row>
    <row r="897" spans="1:4" ht="17.25">
      <c r="A897" s="10">
        <v>0.61944444444444402</v>
      </c>
      <c r="B897" s="19">
        <v>0.778875</v>
      </c>
      <c r="C897" s="20">
        <v>22.4214</v>
      </c>
      <c r="D897" s="20">
        <v>1038.56</v>
      </c>
      <c r="E897" s="19">
        <v>0.895744</v>
      </c>
      <c r="F897" s="20">
        <v>27.5318</v>
      </c>
      <c r="G897" s="20">
        <v>1208.23</v>
      </c>
      <c r="H897" s="19">
        <v>0.903215</v>
      </c>
      <c r="I897" s="20">
        <v>17.0994</v>
      </c>
      <c r="J897" s="20">
        <v>1042.91</v>
      </c>
      <c r="K897" s="19">
        <v>0.694284</v>
      </c>
      <c r="L897" s="20">
        <v>0.0389094</v>
      </c>
      <c r="M897" s="20">
        <v>536.388</v>
      </c>
      <c r="N897" s="19">
        <v>0.782794</v>
      </c>
      <c r="O897" s="20">
        <v>22.4849</v>
      </c>
      <c r="P897" s="20">
        <v>1040.97</v>
      </c>
      <c r="Q897" s="19">
        <v>0.774034</v>
      </c>
      <c r="R897" s="20">
        <v>1.61617</v>
      </c>
      <c r="S897" s="20">
        <v>54.051</v>
      </c>
      <c r="T897" s="19">
        <v>0.968759</v>
      </c>
      <c r="U897" s="20">
        <v>0.534405</v>
      </c>
      <c r="V897" s="20">
        <v>120.062</v>
      </c>
      <c r="W897" s="19">
        <v>0.988431</v>
      </c>
      <c r="X897" s="20">
        <v>0.609095</v>
      </c>
      <c r="Y897" s="20">
        <v>46.7347</v>
      </c>
      <c r="Z897" s="19">
        <v>0.84845</v>
      </c>
      <c r="AA897" s="20">
        <v>3.59218</v>
      </c>
      <c r="AB897" s="20">
        <v>241.175</v>
      </c>
      <c r="AC897" s="19">
        <v>0</v>
      </c>
      <c r="AD897" s="20">
        <v>0</v>
      </c>
      <c r="AE897" s="20">
        <v>0</v>
      </c>
      <c r="AF897" s="19">
        <v>0.819481</v>
      </c>
      <c r="AG897" s="20">
        <v>0.00506539</v>
      </c>
      <c r="AH897" s="20">
        <v>113.16</v>
      </c>
      <c r="AI897" s="19">
        <v>0</v>
      </c>
      <c r="AJ897" s="20">
        <v>0</v>
      </c>
      <c r="AK897" s="20">
        <v>0</v>
      </c>
      <c r="AL897" s="19">
        <v>0</v>
      </c>
      <c r="AM897" s="20">
        <v>0</v>
      </c>
      <c r="AN897" s="20">
        <v>0</v>
      </c>
      <c r="AO897" s="19">
        <v>0</v>
      </c>
      <c r="AP897" s="20">
        <v>0</v>
      </c>
      <c r="AQ897" s="20">
        <v>0</v>
      </c>
    </row>
    <row r="898" spans="1:4" ht="17.25">
      <c r="A898" s="10">
        <v>0.62013888888888902</v>
      </c>
      <c r="B898" s="19">
        <v>0.776139</v>
      </c>
      <c r="C898" s="20">
        <v>22.4828</v>
      </c>
      <c r="D898" s="20">
        <v>1038.94</v>
      </c>
      <c r="E898" s="19">
        <v>0.894753</v>
      </c>
      <c r="F898" s="20">
        <v>27.5044</v>
      </c>
      <c r="G898" s="20">
        <v>1208.69</v>
      </c>
      <c r="H898" s="19">
        <v>0.90215</v>
      </c>
      <c r="I898" s="20">
        <v>17.0619</v>
      </c>
      <c r="J898" s="20">
        <v>1043.19</v>
      </c>
      <c r="K898" s="19">
        <v>0.705771</v>
      </c>
      <c r="L898" s="20">
        <v>0.0396105</v>
      </c>
      <c r="M898" s="20">
        <v>536.389</v>
      </c>
      <c r="N898" s="19">
        <v>0.779497</v>
      </c>
      <c r="O898" s="20">
        <v>22.5528</v>
      </c>
      <c r="P898" s="20">
        <v>1041.34</v>
      </c>
      <c r="Q898" s="19">
        <v>0.770254</v>
      </c>
      <c r="R898" s="20">
        <v>1.61436</v>
      </c>
      <c r="S898" s="20">
        <v>54.0775</v>
      </c>
      <c r="T898" s="19">
        <v>0.967518</v>
      </c>
      <c r="U898" s="20">
        <v>0.537643</v>
      </c>
      <c r="V898" s="20">
        <v>120.071</v>
      </c>
      <c r="W898" s="19">
        <v>0.988479</v>
      </c>
      <c r="X898" s="20">
        <v>0.609484</v>
      </c>
      <c r="Y898" s="20">
        <v>46.7449</v>
      </c>
      <c r="Z898" s="19">
        <v>0.846547</v>
      </c>
      <c r="AA898" s="20">
        <v>3.60667</v>
      </c>
      <c r="AB898" s="20">
        <v>241.234</v>
      </c>
      <c r="AC898" s="19">
        <v>0</v>
      </c>
      <c r="AD898" s="20">
        <v>0</v>
      </c>
      <c r="AE898" s="20">
        <v>0</v>
      </c>
      <c r="AF898" s="19">
        <v>0</v>
      </c>
      <c r="AG898" s="20">
        <v>0</v>
      </c>
      <c r="AH898" s="20">
        <v>113.16</v>
      </c>
      <c r="AI898" s="19">
        <v>0</v>
      </c>
      <c r="AJ898" s="20">
        <v>0</v>
      </c>
      <c r="AK898" s="20">
        <v>0</v>
      </c>
      <c r="AL898" s="19">
        <v>0</v>
      </c>
      <c r="AM898" s="20">
        <v>0</v>
      </c>
      <c r="AN898" s="20">
        <v>0</v>
      </c>
      <c r="AO898" s="19">
        <v>0</v>
      </c>
      <c r="AP898" s="20">
        <v>0</v>
      </c>
      <c r="AQ898" s="20">
        <v>0</v>
      </c>
    </row>
    <row r="899" spans="1:4" ht="17.25">
      <c r="A899" s="10">
        <v>0.62083333333333302</v>
      </c>
      <c r="B899" s="19">
        <v>0.776937</v>
      </c>
      <c r="C899" s="20">
        <v>22.4715</v>
      </c>
      <c r="D899" s="20">
        <v>1039.32</v>
      </c>
      <c r="E899" s="19">
        <v>0.894693</v>
      </c>
      <c r="F899" s="20">
        <v>27.4416</v>
      </c>
      <c r="G899" s="20">
        <v>1209.14</v>
      </c>
      <c r="H899" s="19">
        <v>0.902099</v>
      </c>
      <c r="I899" s="20">
        <v>16.9994</v>
      </c>
      <c r="J899" s="20">
        <v>1043.47</v>
      </c>
      <c r="K899" s="19">
        <v>0.705221</v>
      </c>
      <c r="L899" s="20">
        <v>0.0394801</v>
      </c>
      <c r="M899" s="20">
        <v>536.39</v>
      </c>
      <c r="N899" s="19">
        <v>0.781305</v>
      </c>
      <c r="O899" s="20">
        <v>22.5343</v>
      </c>
      <c r="P899" s="20">
        <v>1041.71</v>
      </c>
      <c r="Q899" s="19">
        <v>0.771837</v>
      </c>
      <c r="R899" s="20">
        <v>1.61724</v>
      </c>
      <c r="S899" s="20">
        <v>54.1049</v>
      </c>
      <c r="T899" s="19">
        <v>0.967096</v>
      </c>
      <c r="U899" s="20">
        <v>0.536724</v>
      </c>
      <c r="V899" s="20">
        <v>120.08</v>
      </c>
      <c r="W899" s="19">
        <v>0.988504</v>
      </c>
      <c r="X899" s="20">
        <v>0.607709</v>
      </c>
      <c r="Y899" s="20">
        <v>46.755</v>
      </c>
      <c r="Z899" s="19">
        <v>0.845625</v>
      </c>
      <c r="AA899" s="20">
        <v>3.60098</v>
      </c>
      <c r="AB899" s="20">
        <v>241.296</v>
      </c>
      <c r="AC899" s="19">
        <v>0</v>
      </c>
      <c r="AD899" s="20">
        <v>0</v>
      </c>
      <c r="AE899" s="20">
        <v>0</v>
      </c>
      <c r="AF899" s="19">
        <v>0</v>
      </c>
      <c r="AG899" s="20">
        <v>0</v>
      </c>
      <c r="AH899" s="20">
        <v>113.16</v>
      </c>
      <c r="AI899" s="19">
        <v>0</v>
      </c>
      <c r="AJ899" s="20">
        <v>0</v>
      </c>
      <c r="AK899" s="20">
        <v>0</v>
      </c>
      <c r="AL899" s="19">
        <v>0</v>
      </c>
      <c r="AM899" s="20">
        <v>0</v>
      </c>
      <c r="AN899" s="20">
        <v>0</v>
      </c>
      <c r="AO899" s="19">
        <v>0</v>
      </c>
      <c r="AP899" s="20">
        <v>0</v>
      </c>
      <c r="AQ899" s="20">
        <v>0</v>
      </c>
    </row>
    <row r="900" spans="1:4" ht="17.25">
      <c r="A900" s="10">
        <v>0.62152777777777801</v>
      </c>
      <c r="B900" s="19">
        <v>0.770351</v>
      </c>
      <c r="C900" s="20">
        <v>22.6081</v>
      </c>
      <c r="D900" s="20">
        <v>1039.69</v>
      </c>
      <c r="E900" s="19">
        <v>0.891539</v>
      </c>
      <c r="F900" s="20">
        <v>27.3913</v>
      </c>
      <c r="G900" s="20">
        <v>1209.61</v>
      </c>
      <c r="H900" s="19">
        <v>0.899961</v>
      </c>
      <c r="I900" s="20">
        <v>16.9966</v>
      </c>
      <c r="J900" s="20">
        <v>1043.76</v>
      </c>
      <c r="K900" s="19">
        <v>0.701012</v>
      </c>
      <c r="L900" s="20">
        <v>0.0400441</v>
      </c>
      <c r="M900" s="20">
        <v>536.39</v>
      </c>
      <c r="N900" s="19">
        <v>0.774884</v>
      </c>
      <c r="O900" s="20">
        <v>22.6591</v>
      </c>
      <c r="P900" s="20">
        <v>1042.08</v>
      </c>
      <c r="Q900" s="19">
        <v>0.768895</v>
      </c>
      <c r="R900" s="20">
        <v>1.61776</v>
      </c>
      <c r="S900" s="20">
        <v>54.1318</v>
      </c>
      <c r="T900" s="19">
        <v>0.965581</v>
      </c>
      <c r="U900" s="20">
        <v>0.53868</v>
      </c>
      <c r="V900" s="20">
        <v>120.089</v>
      </c>
      <c r="W900" s="19">
        <v>0.988849</v>
      </c>
      <c r="X900" s="20">
        <v>0.607956</v>
      </c>
      <c r="Y900" s="20">
        <v>46.7654</v>
      </c>
      <c r="Z900" s="19">
        <v>0.841958</v>
      </c>
      <c r="AA900" s="20">
        <v>3.60296</v>
      </c>
      <c r="AB900" s="20">
        <v>241.353</v>
      </c>
      <c r="AC900" s="19">
        <v>0</v>
      </c>
      <c r="AD900" s="20">
        <v>0</v>
      </c>
      <c r="AE900" s="20">
        <v>0</v>
      </c>
      <c r="AF900" s="19">
        <v>0</v>
      </c>
      <c r="AG900" s="20">
        <v>0</v>
      </c>
      <c r="AH900" s="20">
        <v>113.16</v>
      </c>
      <c r="AI900" s="19">
        <v>0</v>
      </c>
      <c r="AJ900" s="20">
        <v>0</v>
      </c>
      <c r="AK900" s="20">
        <v>0</v>
      </c>
      <c r="AL900" s="19">
        <v>0</v>
      </c>
      <c r="AM900" s="20">
        <v>0</v>
      </c>
      <c r="AN900" s="20">
        <v>0</v>
      </c>
      <c r="AO900" s="19">
        <v>0</v>
      </c>
      <c r="AP900" s="20">
        <v>0</v>
      </c>
      <c r="AQ900" s="20">
        <v>0</v>
      </c>
    </row>
    <row r="901" spans="1:4" ht="17.25">
      <c r="A901" s="10">
        <v>0.62222222222222201</v>
      </c>
      <c r="B901" s="19">
        <v>0.758894</v>
      </c>
      <c r="C901" s="20">
        <v>22.7509</v>
      </c>
      <c r="D901" s="20">
        <v>1040.07</v>
      </c>
      <c r="E901" s="19">
        <v>0.88677</v>
      </c>
      <c r="F901" s="20">
        <v>27.4077</v>
      </c>
      <c r="G901" s="20">
        <v>1210.07</v>
      </c>
      <c r="H901" s="19">
        <v>0.896622</v>
      </c>
      <c r="I901" s="20">
        <v>16.9746</v>
      </c>
      <c r="J901" s="20">
        <v>1044.04</v>
      </c>
      <c r="K901" s="19">
        <v>0.696378</v>
      </c>
      <c r="L901" s="20">
        <v>0.0408659</v>
      </c>
      <c r="M901" s="20">
        <v>536.391</v>
      </c>
      <c r="N901" s="19">
        <v>0.762593</v>
      </c>
      <c r="O901" s="20">
        <v>22.8039</v>
      </c>
      <c r="P901" s="20">
        <v>1042.47</v>
      </c>
      <c r="Q901" s="19">
        <v>0.763754</v>
      </c>
      <c r="R901" s="20">
        <v>1.62598</v>
      </c>
      <c r="S901" s="20">
        <v>54.1584</v>
      </c>
      <c r="T901" s="19">
        <v>0.963534</v>
      </c>
      <c r="U901" s="20">
        <v>0.54459</v>
      </c>
      <c r="V901" s="20">
        <v>120.097</v>
      </c>
      <c r="W901" s="19">
        <v>0.989463</v>
      </c>
      <c r="X901" s="20">
        <v>0.626324</v>
      </c>
      <c r="Y901" s="20">
        <v>46.7755</v>
      </c>
      <c r="Z901" s="19">
        <v>0.832739</v>
      </c>
      <c r="AA901" s="20">
        <v>3.61314</v>
      </c>
      <c r="AB901" s="20">
        <v>241.415</v>
      </c>
      <c r="AC901" s="19">
        <v>0</v>
      </c>
      <c r="AD901" s="20">
        <v>0</v>
      </c>
      <c r="AE901" s="20">
        <v>0</v>
      </c>
      <c r="AF901" s="19">
        <v>0</v>
      </c>
      <c r="AG901" s="20">
        <v>0</v>
      </c>
      <c r="AH901" s="20">
        <v>113.16</v>
      </c>
      <c r="AI901" s="19">
        <v>0</v>
      </c>
      <c r="AJ901" s="20">
        <v>0</v>
      </c>
      <c r="AK901" s="20">
        <v>0</v>
      </c>
      <c r="AL901" s="19">
        <v>0</v>
      </c>
      <c r="AM901" s="20">
        <v>0</v>
      </c>
      <c r="AN901" s="20">
        <v>0</v>
      </c>
      <c r="AO901" s="19">
        <v>0</v>
      </c>
      <c r="AP901" s="20">
        <v>0</v>
      </c>
      <c r="AQ901" s="20">
        <v>0</v>
      </c>
    </row>
    <row r="902" spans="1:4" ht="17.25">
      <c r="A902" s="10">
        <v>0.62291666666666701</v>
      </c>
      <c r="B902" s="19">
        <v>0.76018</v>
      </c>
      <c r="C902" s="20">
        <v>22.777</v>
      </c>
      <c r="D902" s="20">
        <v>1040.46</v>
      </c>
      <c r="E902" s="19">
        <v>0.886707</v>
      </c>
      <c r="F902" s="20">
        <v>27.2957</v>
      </c>
      <c r="G902" s="20">
        <v>1210.53</v>
      </c>
      <c r="H902" s="19">
        <v>0.896283</v>
      </c>
      <c r="I902" s="20">
        <v>16.9469</v>
      </c>
      <c r="J902" s="20">
        <v>1044.32</v>
      </c>
      <c r="K902" s="19">
        <v>0.697149</v>
      </c>
      <c r="L902" s="20">
        <v>0.0409246</v>
      </c>
      <c r="M902" s="20">
        <v>536.392</v>
      </c>
      <c r="N902" s="19">
        <v>0.764047</v>
      </c>
      <c r="O902" s="20">
        <v>22.8276</v>
      </c>
      <c r="P902" s="20">
        <v>1042.85</v>
      </c>
      <c r="Q902" s="19">
        <v>0.764229</v>
      </c>
      <c r="R902" s="20">
        <v>1.62304</v>
      </c>
      <c r="S902" s="20">
        <v>54.1855</v>
      </c>
      <c r="T902" s="19">
        <v>0.963947</v>
      </c>
      <c r="U902" s="20">
        <v>0.546916</v>
      </c>
      <c r="V902" s="20">
        <v>120.107</v>
      </c>
      <c r="W902" s="19">
        <v>0.989402</v>
      </c>
      <c r="X902" s="20">
        <v>0.623454</v>
      </c>
      <c r="Y902" s="20">
        <v>46.786</v>
      </c>
      <c r="Z902" s="19">
        <v>0.838077</v>
      </c>
      <c r="AA902" s="20">
        <v>3.57768</v>
      </c>
      <c r="AB902" s="20">
        <v>241.475</v>
      </c>
      <c r="AC902" s="19">
        <v>0</v>
      </c>
      <c r="AD902" s="20">
        <v>0</v>
      </c>
      <c r="AE902" s="20">
        <v>0</v>
      </c>
      <c r="AF902" s="19">
        <v>0.891981</v>
      </c>
      <c r="AG902" s="20">
        <v>5.75152</v>
      </c>
      <c r="AH902" s="20">
        <v>113.206</v>
      </c>
      <c r="AI902" s="19">
        <v>0</v>
      </c>
      <c r="AJ902" s="20">
        <v>0</v>
      </c>
      <c r="AK902" s="20">
        <v>0</v>
      </c>
      <c r="AL902" s="19">
        <v>0</v>
      </c>
      <c r="AM902" s="20">
        <v>0</v>
      </c>
      <c r="AN902" s="20">
        <v>0</v>
      </c>
      <c r="AO902" s="19">
        <v>0</v>
      </c>
      <c r="AP902" s="20">
        <v>0</v>
      </c>
      <c r="AQ902" s="20">
        <v>0</v>
      </c>
    </row>
    <row r="903" spans="1:4" ht="17.25">
      <c r="A903" s="10">
        <v>0.62361111111111101</v>
      </c>
      <c r="B903" s="19">
        <v>0.759234</v>
      </c>
      <c r="C903" s="20">
        <v>22.8895</v>
      </c>
      <c r="D903" s="20">
        <v>1040.83</v>
      </c>
      <c r="E903" s="19">
        <v>0.885709</v>
      </c>
      <c r="F903" s="20">
        <v>27.2855</v>
      </c>
      <c r="G903" s="20">
        <v>1210.98</v>
      </c>
      <c r="H903" s="19">
        <v>0.895165</v>
      </c>
      <c r="I903" s="20">
        <v>16.9084</v>
      </c>
      <c r="J903" s="20">
        <v>1044.61</v>
      </c>
      <c r="K903" s="19">
        <v>0.696513</v>
      </c>
      <c r="L903" s="20">
        <v>0.0410839</v>
      </c>
      <c r="M903" s="20">
        <v>536.392</v>
      </c>
      <c r="N903" s="19">
        <v>0.763315</v>
      </c>
      <c r="O903" s="20">
        <v>22.9545</v>
      </c>
      <c r="P903" s="20">
        <v>1043.24</v>
      </c>
      <c r="Q903" s="19">
        <v>0.763948</v>
      </c>
      <c r="R903" s="20">
        <v>1.62331</v>
      </c>
      <c r="S903" s="20">
        <v>54.213</v>
      </c>
      <c r="T903" s="19">
        <v>0.963216</v>
      </c>
      <c r="U903" s="20">
        <v>0.54689</v>
      </c>
      <c r="V903" s="20">
        <v>120.116</v>
      </c>
      <c r="W903" s="19">
        <v>0.989409</v>
      </c>
      <c r="X903" s="20">
        <v>0.625419</v>
      </c>
      <c r="Y903" s="20">
        <v>46.7964</v>
      </c>
      <c r="Z903" s="19">
        <v>0.839039</v>
      </c>
      <c r="AA903" s="20">
        <v>3.58457</v>
      </c>
      <c r="AB903" s="20">
        <v>241.534</v>
      </c>
      <c r="AC903" s="19">
        <v>0</v>
      </c>
      <c r="AD903" s="20">
        <v>0</v>
      </c>
      <c r="AE903" s="20">
        <v>0</v>
      </c>
      <c r="AF903" s="19">
        <v>0.892897</v>
      </c>
      <c r="AG903" s="20">
        <v>5.77324</v>
      </c>
      <c r="AH903" s="20">
        <v>113.307</v>
      </c>
      <c r="AI903" s="19">
        <v>0</v>
      </c>
      <c r="AJ903" s="20">
        <v>0</v>
      </c>
      <c r="AK903" s="20">
        <v>0</v>
      </c>
      <c r="AL903" s="19">
        <v>0</v>
      </c>
      <c r="AM903" s="20">
        <v>0</v>
      </c>
      <c r="AN903" s="20">
        <v>0</v>
      </c>
      <c r="AO903" s="19">
        <v>0</v>
      </c>
      <c r="AP903" s="20">
        <v>0</v>
      </c>
      <c r="AQ903" s="20">
        <v>0</v>
      </c>
    </row>
    <row r="904" spans="1:4" ht="17.25">
      <c r="A904" s="10">
        <v>0.624305555555556</v>
      </c>
      <c r="B904" s="19">
        <v>0.76799</v>
      </c>
      <c r="C904" s="20">
        <v>22.93</v>
      </c>
      <c r="D904" s="20">
        <v>1041.22</v>
      </c>
      <c r="E904" s="19">
        <v>0.888757</v>
      </c>
      <c r="F904" s="20">
        <v>27.2299</v>
      </c>
      <c r="G904" s="20">
        <v>1211.44</v>
      </c>
      <c r="H904" s="19">
        <v>0.897694</v>
      </c>
      <c r="I904" s="20">
        <v>16.9062</v>
      </c>
      <c r="J904" s="20">
        <v>1044.9</v>
      </c>
      <c r="K904" s="19">
        <v>0.699808</v>
      </c>
      <c r="L904" s="20">
        <v>0.0404738</v>
      </c>
      <c r="M904" s="20">
        <v>536.393</v>
      </c>
      <c r="N904" s="19">
        <v>0.77151</v>
      </c>
      <c r="O904" s="20">
        <v>22.9804</v>
      </c>
      <c r="P904" s="20">
        <v>1043.62</v>
      </c>
      <c r="Q904" s="19">
        <v>0.765123</v>
      </c>
      <c r="R904" s="20">
        <v>1.61724</v>
      </c>
      <c r="S904" s="20">
        <v>54.2401</v>
      </c>
      <c r="T904" s="19">
        <v>0.965202</v>
      </c>
      <c r="U904" s="20">
        <v>0.542873</v>
      </c>
      <c r="V904" s="20">
        <v>120.125</v>
      </c>
      <c r="W904" s="19">
        <v>0.989088</v>
      </c>
      <c r="X904" s="20">
        <v>0.619474</v>
      </c>
      <c r="Y904" s="20">
        <v>46.8068</v>
      </c>
      <c r="Z904" s="19">
        <v>0.841398</v>
      </c>
      <c r="AA904" s="20">
        <v>3.57399</v>
      </c>
      <c r="AB904" s="20">
        <v>241.593</v>
      </c>
      <c r="AC904" s="19">
        <v>0</v>
      </c>
      <c r="AD904" s="20">
        <v>0</v>
      </c>
      <c r="AE904" s="20">
        <v>0</v>
      </c>
      <c r="AF904" s="19">
        <v>0.89846</v>
      </c>
      <c r="AG904" s="20">
        <v>5.99103</v>
      </c>
      <c r="AH904" s="20">
        <v>113.404</v>
      </c>
      <c r="AI904" s="19">
        <v>0</v>
      </c>
      <c r="AJ904" s="20">
        <v>0</v>
      </c>
      <c r="AK904" s="20">
        <v>0</v>
      </c>
      <c r="AL904" s="19">
        <v>0</v>
      </c>
      <c r="AM904" s="20">
        <v>0</v>
      </c>
      <c r="AN904" s="20">
        <v>0</v>
      </c>
      <c r="AO904" s="19">
        <v>0</v>
      </c>
      <c r="AP904" s="20">
        <v>0</v>
      </c>
      <c r="AQ904" s="20">
        <v>0</v>
      </c>
    </row>
    <row r="905" spans="1:4" ht="17.25">
      <c r="A905" s="10">
        <v>0.625</v>
      </c>
      <c r="B905" s="19">
        <v>0.765131</v>
      </c>
      <c r="C905" s="20">
        <v>23.0106</v>
      </c>
      <c r="D905" s="20">
        <v>1041.59</v>
      </c>
      <c r="E905" s="19">
        <v>0.887277</v>
      </c>
      <c r="F905" s="20">
        <v>27.1829</v>
      </c>
      <c r="G905" s="20">
        <v>1211.88</v>
      </c>
      <c r="H905" s="19">
        <v>0.8965</v>
      </c>
      <c r="I905" s="20">
        <v>16.8832</v>
      </c>
      <c r="J905" s="20">
        <v>1045.17</v>
      </c>
      <c r="K905" s="19">
        <v>0.698345</v>
      </c>
      <c r="L905" s="20">
        <v>0.0406628</v>
      </c>
      <c r="M905" s="20">
        <v>536.394</v>
      </c>
      <c r="N905" s="19">
        <v>0.769009</v>
      </c>
      <c r="O905" s="20">
        <v>23.0569</v>
      </c>
      <c r="P905" s="20">
        <v>1044</v>
      </c>
      <c r="Q905" s="19">
        <v>0.765151</v>
      </c>
      <c r="R905" s="20">
        <v>1.62004</v>
      </c>
      <c r="S905" s="20">
        <v>54.2666</v>
      </c>
      <c r="T905" s="19">
        <v>0.964837</v>
      </c>
      <c r="U905" s="20">
        <v>0.541976</v>
      </c>
      <c r="V905" s="20">
        <v>120.134</v>
      </c>
      <c r="W905" s="19">
        <v>0.989305</v>
      </c>
      <c r="X905" s="20">
        <v>0.622677</v>
      </c>
      <c r="Y905" s="20">
        <v>46.8171</v>
      </c>
      <c r="Z905" s="19">
        <v>0.841628</v>
      </c>
      <c r="AA905" s="20">
        <v>3.58406</v>
      </c>
      <c r="AB905" s="20">
        <v>241.654</v>
      </c>
      <c r="AC905" s="19">
        <v>0</v>
      </c>
      <c r="AD905" s="20">
        <v>0</v>
      </c>
      <c r="AE905" s="20">
        <v>0</v>
      </c>
      <c r="AF905" s="19">
        <v>0.899392</v>
      </c>
      <c r="AG905" s="20">
        <v>6.02854</v>
      </c>
      <c r="AH905" s="20">
        <v>113.502</v>
      </c>
      <c r="AI905" s="19">
        <v>0</v>
      </c>
      <c r="AJ905" s="20">
        <v>0</v>
      </c>
      <c r="AK905" s="20">
        <v>0</v>
      </c>
      <c r="AL905" s="19">
        <v>0</v>
      </c>
      <c r="AM905" s="20">
        <v>0</v>
      </c>
      <c r="AN905" s="20">
        <v>0</v>
      </c>
      <c r="AO905" s="19">
        <v>0</v>
      </c>
      <c r="AP905" s="20">
        <v>0</v>
      </c>
      <c r="AQ905" s="20">
        <v>0</v>
      </c>
    </row>
    <row r="906" spans="1:4" ht="17.25">
      <c r="A906" s="10">
        <v>0.625694444444444</v>
      </c>
      <c r="B906" s="19">
        <v>0.768326</v>
      </c>
      <c r="C906" s="20">
        <v>23.1014</v>
      </c>
      <c r="D906" s="20">
        <v>1041.99</v>
      </c>
      <c r="E906" s="19">
        <v>0.88788</v>
      </c>
      <c r="F906" s="20">
        <v>27.1859</v>
      </c>
      <c r="G906" s="20">
        <v>1212.34</v>
      </c>
      <c r="H906" s="19">
        <v>0.896767</v>
      </c>
      <c r="I906" s="20">
        <v>16.88</v>
      </c>
      <c r="J906" s="20">
        <v>1045.46</v>
      </c>
      <c r="K906" s="19">
        <v>0.698268</v>
      </c>
      <c r="L906" s="20">
        <v>0.0405749</v>
      </c>
      <c r="M906" s="20">
        <v>536.394</v>
      </c>
      <c r="N906" s="19">
        <v>0.771786</v>
      </c>
      <c r="O906" s="20">
        <v>23.1358</v>
      </c>
      <c r="P906" s="20">
        <v>1044.38</v>
      </c>
      <c r="Q906" s="19">
        <v>0.764472</v>
      </c>
      <c r="R906" s="20">
        <v>1.62074</v>
      </c>
      <c r="S906" s="20">
        <v>54.2937</v>
      </c>
      <c r="T906" s="19">
        <v>0.963695</v>
      </c>
      <c r="U906" s="20">
        <v>0.542366</v>
      </c>
      <c r="V906" s="20">
        <v>120.143</v>
      </c>
      <c r="W906" s="19">
        <v>0.989198</v>
      </c>
      <c r="X906" s="20">
        <v>0.620338</v>
      </c>
      <c r="Y906" s="20">
        <v>46.8276</v>
      </c>
      <c r="Z906" s="19">
        <v>0.841406</v>
      </c>
      <c r="AA906" s="20">
        <v>3.61547</v>
      </c>
      <c r="AB906" s="20">
        <v>241.714</v>
      </c>
      <c r="AC906" s="19">
        <v>0</v>
      </c>
      <c r="AD906" s="20">
        <v>0</v>
      </c>
      <c r="AE906" s="20">
        <v>0</v>
      </c>
      <c r="AF906" s="19">
        <v>0.898048</v>
      </c>
      <c r="AG906" s="20">
        <v>6.02579</v>
      </c>
      <c r="AH906" s="20">
        <v>113.603</v>
      </c>
      <c r="AI906" s="19">
        <v>0</v>
      </c>
      <c r="AJ906" s="20">
        <v>0</v>
      </c>
      <c r="AK906" s="20">
        <v>0</v>
      </c>
      <c r="AL906" s="19">
        <v>0</v>
      </c>
      <c r="AM906" s="20">
        <v>0</v>
      </c>
      <c r="AN906" s="20">
        <v>0</v>
      </c>
      <c r="AO906" s="19">
        <v>0</v>
      </c>
      <c r="AP906" s="20">
        <v>0</v>
      </c>
      <c r="AQ906" s="20">
        <v>0</v>
      </c>
    </row>
    <row r="907" spans="1:4" ht="17.25">
      <c r="A907" s="10">
        <v>0.62638888888888899</v>
      </c>
      <c r="B907" s="19">
        <v>0.756431</v>
      </c>
      <c r="C907" s="20">
        <v>23.1799</v>
      </c>
      <c r="D907" s="20">
        <v>1042.36</v>
      </c>
      <c r="E907" s="19">
        <v>0.882754</v>
      </c>
      <c r="F907" s="20">
        <v>27.1615</v>
      </c>
      <c r="G907" s="20">
        <v>1212.79</v>
      </c>
      <c r="H907" s="19">
        <v>0.893412</v>
      </c>
      <c r="I907" s="20">
        <v>16.8586</v>
      </c>
      <c r="J907" s="20">
        <v>1045.74</v>
      </c>
      <c r="K907" s="19">
        <v>0.693502</v>
      </c>
      <c r="L907" s="20">
        <v>0.0412777</v>
      </c>
      <c r="M907" s="20">
        <v>536.395</v>
      </c>
      <c r="N907" s="19">
        <v>0.761147</v>
      </c>
      <c r="O907" s="20">
        <v>23.2354</v>
      </c>
      <c r="P907" s="20">
        <v>1044.76</v>
      </c>
      <c r="Q907" s="19">
        <v>0.759934</v>
      </c>
      <c r="R907" s="20">
        <v>1.61839</v>
      </c>
      <c r="S907" s="20">
        <v>54.3211</v>
      </c>
      <c r="T907" s="19">
        <v>0.9603</v>
      </c>
      <c r="U907" s="20">
        <v>0.543955</v>
      </c>
      <c r="V907" s="20">
        <v>120.152</v>
      </c>
      <c r="W907" s="19">
        <v>0.989772</v>
      </c>
      <c r="X907" s="20">
        <v>0.628992</v>
      </c>
      <c r="Y907" s="20">
        <v>46.8379</v>
      </c>
      <c r="Z907" s="19">
        <v>0.833659</v>
      </c>
      <c r="AA907" s="20">
        <v>3.5934</v>
      </c>
      <c r="AB907" s="20">
        <v>241.773</v>
      </c>
      <c r="AC907" s="19">
        <v>0</v>
      </c>
      <c r="AD907" s="20">
        <v>0</v>
      </c>
      <c r="AE907" s="20">
        <v>0</v>
      </c>
      <c r="AF907" s="19">
        <v>0.89464</v>
      </c>
      <c r="AG907" s="20">
        <v>6.02115</v>
      </c>
      <c r="AH907" s="20">
        <v>113.702</v>
      </c>
      <c r="AI907" s="19">
        <v>0</v>
      </c>
      <c r="AJ907" s="20">
        <v>0</v>
      </c>
      <c r="AK907" s="20">
        <v>0</v>
      </c>
      <c r="AL907" s="19">
        <v>0</v>
      </c>
      <c r="AM907" s="20">
        <v>0</v>
      </c>
      <c r="AN907" s="20">
        <v>0</v>
      </c>
      <c r="AO907" s="19">
        <v>0</v>
      </c>
      <c r="AP907" s="20">
        <v>0</v>
      </c>
      <c r="AQ907" s="20">
        <v>0</v>
      </c>
    </row>
    <row r="908" spans="1:4" ht="17.25">
      <c r="A908" s="10">
        <v>0.62708333333333299</v>
      </c>
      <c r="B908" s="19">
        <v>0.755429</v>
      </c>
      <c r="C908" s="20">
        <v>23.2569</v>
      </c>
      <c r="D908" s="20">
        <v>1042.75</v>
      </c>
      <c r="E908" s="19">
        <v>0.882272</v>
      </c>
      <c r="F908" s="20">
        <v>27.1995</v>
      </c>
      <c r="G908" s="20">
        <v>1213.25</v>
      </c>
      <c r="H908" s="19">
        <v>0.892681</v>
      </c>
      <c r="I908" s="20">
        <v>16.8712</v>
      </c>
      <c r="J908" s="20">
        <v>1046.01</v>
      </c>
      <c r="K908" s="19">
        <v>0.692382</v>
      </c>
      <c r="L908" s="20">
        <v>0.0414264</v>
      </c>
      <c r="M908" s="20">
        <v>536.396</v>
      </c>
      <c r="N908" s="19">
        <v>0.759261</v>
      </c>
      <c r="O908" s="20">
        <v>23.3137</v>
      </c>
      <c r="P908" s="20">
        <v>1045.16</v>
      </c>
      <c r="Q908" s="19">
        <v>0.759696</v>
      </c>
      <c r="R908" s="20">
        <v>1.62427</v>
      </c>
      <c r="S908" s="20">
        <v>54.3477</v>
      </c>
      <c r="T908" s="19">
        <v>0.960826</v>
      </c>
      <c r="U908" s="20">
        <v>0.544065</v>
      </c>
      <c r="V908" s="20">
        <v>120.161</v>
      </c>
      <c r="W908" s="19">
        <v>0.989855</v>
      </c>
      <c r="X908" s="20">
        <v>0.629831</v>
      </c>
      <c r="Y908" s="20">
        <v>46.8486</v>
      </c>
      <c r="Z908" s="19">
        <v>0.827007</v>
      </c>
      <c r="AA908" s="20">
        <v>3.59595</v>
      </c>
      <c r="AB908" s="20">
        <v>241.833</v>
      </c>
      <c r="AC908" s="19">
        <v>0</v>
      </c>
      <c r="AD908" s="20">
        <v>0</v>
      </c>
      <c r="AE908" s="20">
        <v>0</v>
      </c>
      <c r="AF908" s="19">
        <v>0</v>
      </c>
      <c r="AG908" s="20">
        <v>0</v>
      </c>
      <c r="AH908" s="20">
        <v>113.744</v>
      </c>
      <c r="AI908" s="19">
        <v>0</v>
      </c>
      <c r="AJ908" s="20">
        <v>0</v>
      </c>
      <c r="AK908" s="20">
        <v>0</v>
      </c>
      <c r="AL908" s="19">
        <v>0</v>
      </c>
      <c r="AM908" s="20">
        <v>0</v>
      </c>
      <c r="AN908" s="20">
        <v>0</v>
      </c>
      <c r="AO908" s="19">
        <v>0</v>
      </c>
      <c r="AP908" s="20">
        <v>0</v>
      </c>
      <c r="AQ908" s="20">
        <v>0</v>
      </c>
    </row>
    <row r="909" spans="1:4" ht="17.25">
      <c r="A909" s="10">
        <v>0.62777777777777799</v>
      </c>
      <c r="B909" s="19">
        <v>0.758378</v>
      </c>
      <c r="C909" s="20">
        <v>23.3395</v>
      </c>
      <c r="D909" s="20">
        <v>1043.15</v>
      </c>
      <c r="E909" s="19">
        <v>0.882503</v>
      </c>
      <c r="F909" s="20">
        <v>27.1719</v>
      </c>
      <c r="G909" s="20">
        <v>1213.71</v>
      </c>
      <c r="H909" s="19">
        <v>0.893182</v>
      </c>
      <c r="I909" s="20">
        <v>16.8756</v>
      </c>
      <c r="J909" s="20">
        <v>1046.29</v>
      </c>
      <c r="K909" s="19">
        <v>0.693124</v>
      </c>
      <c r="L909" s="20">
        <v>0.0413341</v>
      </c>
      <c r="M909" s="20">
        <v>536.396</v>
      </c>
      <c r="N909" s="19">
        <v>0.762203</v>
      </c>
      <c r="O909" s="20">
        <v>23.3914</v>
      </c>
      <c r="P909" s="20">
        <v>1045.55</v>
      </c>
      <c r="Q909" s="19">
        <v>0.760185</v>
      </c>
      <c r="R909" s="20">
        <v>1.62776</v>
      </c>
      <c r="S909" s="20">
        <v>54.3747</v>
      </c>
      <c r="T909" s="19">
        <v>0.961022</v>
      </c>
      <c r="U909" s="20">
        <v>0.54291</v>
      </c>
      <c r="V909" s="20">
        <v>120.17</v>
      </c>
      <c r="W909" s="19">
        <v>0.989767</v>
      </c>
      <c r="X909" s="20">
        <v>0.630018</v>
      </c>
      <c r="Y909" s="20">
        <v>46.8589</v>
      </c>
      <c r="Z909" s="19">
        <v>0.82906</v>
      </c>
      <c r="AA909" s="20">
        <v>3.60633</v>
      </c>
      <c r="AB909" s="20">
        <v>241.895</v>
      </c>
      <c r="AC909" s="19">
        <v>0</v>
      </c>
      <c r="AD909" s="20">
        <v>0</v>
      </c>
      <c r="AE909" s="20">
        <v>0</v>
      </c>
      <c r="AF909" s="19">
        <v>0.840812</v>
      </c>
      <c r="AG909" s="20">
        <v>0.00534372</v>
      </c>
      <c r="AH909" s="20">
        <v>113.744</v>
      </c>
      <c r="AI909" s="19">
        <v>0</v>
      </c>
      <c r="AJ909" s="20">
        <v>0</v>
      </c>
      <c r="AK909" s="20">
        <v>0</v>
      </c>
      <c r="AL909" s="19">
        <v>0</v>
      </c>
      <c r="AM909" s="20">
        <v>0</v>
      </c>
      <c r="AN909" s="20">
        <v>0</v>
      </c>
      <c r="AO909" s="19">
        <v>0</v>
      </c>
      <c r="AP909" s="20">
        <v>0</v>
      </c>
      <c r="AQ909" s="20">
        <v>0</v>
      </c>
    </row>
    <row r="910" spans="1:4" ht="17.25">
      <c r="A910" s="10">
        <v>0.62847222222222199</v>
      </c>
      <c r="B910" s="19">
        <v>0.761011</v>
      </c>
      <c r="C910" s="20">
        <v>23.3755</v>
      </c>
      <c r="D910" s="20">
        <v>1043.53</v>
      </c>
      <c r="E910" s="19">
        <v>0.883349</v>
      </c>
      <c r="F910" s="20">
        <v>27.1517</v>
      </c>
      <c r="G910" s="20">
        <v>1214.15</v>
      </c>
      <c r="H910" s="19">
        <v>0.8934</v>
      </c>
      <c r="I910" s="20">
        <v>16.8475</v>
      </c>
      <c r="J910" s="20">
        <v>1046.58</v>
      </c>
      <c r="K910" s="19">
        <v>0.693784</v>
      </c>
      <c r="L910" s="20">
        <v>0.0412302</v>
      </c>
      <c r="M910" s="20">
        <v>536.397</v>
      </c>
      <c r="N910" s="19">
        <v>0.763359</v>
      </c>
      <c r="O910" s="20">
        <v>23.3949</v>
      </c>
      <c r="P910" s="20">
        <v>1045.95</v>
      </c>
      <c r="Q910" s="19">
        <v>0.760552</v>
      </c>
      <c r="R910" s="20">
        <v>1.62366</v>
      </c>
      <c r="S910" s="20">
        <v>54.4018</v>
      </c>
      <c r="T910" s="19">
        <v>0.959519</v>
      </c>
      <c r="U910" s="20">
        <v>0.540579</v>
      </c>
      <c r="V910" s="20">
        <v>120.179</v>
      </c>
      <c r="W910" s="19">
        <v>0.989588</v>
      </c>
      <c r="X910" s="20">
        <v>0.627763</v>
      </c>
      <c r="Y910" s="20">
        <v>46.8694</v>
      </c>
      <c r="Z910" s="19">
        <v>0.828768</v>
      </c>
      <c r="AA910" s="20">
        <v>3.60022</v>
      </c>
      <c r="AB910" s="20">
        <v>241.954</v>
      </c>
      <c r="AC910" s="19">
        <v>0</v>
      </c>
      <c r="AD910" s="20">
        <v>0</v>
      </c>
      <c r="AE910" s="20">
        <v>0</v>
      </c>
      <c r="AF910" s="19">
        <v>0</v>
      </c>
      <c r="AG910" s="20">
        <v>0</v>
      </c>
      <c r="AH910" s="20">
        <v>113.744</v>
      </c>
      <c r="AI910" s="19">
        <v>0</v>
      </c>
      <c r="AJ910" s="20">
        <v>0</v>
      </c>
      <c r="AK910" s="20">
        <v>0</v>
      </c>
      <c r="AL910" s="19">
        <v>0</v>
      </c>
      <c r="AM910" s="20">
        <v>0</v>
      </c>
      <c r="AN910" s="20">
        <v>0</v>
      </c>
      <c r="AO910" s="19">
        <v>0</v>
      </c>
      <c r="AP910" s="20">
        <v>0</v>
      </c>
      <c r="AQ910" s="20">
        <v>0</v>
      </c>
    </row>
    <row r="911" spans="1:4" ht="17.25">
      <c r="A911" s="10">
        <v>0.62916666666666698</v>
      </c>
      <c r="B911" s="19">
        <v>0.744328</v>
      </c>
      <c r="C911" s="20">
        <v>22.4128</v>
      </c>
      <c r="D911" s="20">
        <v>1043.91</v>
      </c>
      <c r="E911" s="19">
        <v>0.882091</v>
      </c>
      <c r="F911" s="20">
        <v>27.1772</v>
      </c>
      <c r="G911" s="20">
        <v>1214.61</v>
      </c>
      <c r="H911" s="19">
        <v>0.892293</v>
      </c>
      <c r="I911" s="20">
        <v>16.891</v>
      </c>
      <c r="J911" s="20">
        <v>1046.87</v>
      </c>
      <c r="K911" s="19">
        <v>0.692338</v>
      </c>
      <c r="L911" s="20">
        <v>0.0415176</v>
      </c>
      <c r="M911" s="20">
        <v>536.398</v>
      </c>
      <c r="N911" s="19">
        <v>0.748741</v>
      </c>
      <c r="O911" s="20">
        <v>22.4557</v>
      </c>
      <c r="P911" s="20">
        <v>1046.31</v>
      </c>
      <c r="Q911" s="19">
        <v>0.759432</v>
      </c>
      <c r="R911" s="20">
        <v>1.62927</v>
      </c>
      <c r="S911" s="20">
        <v>54.4289</v>
      </c>
      <c r="T911" s="19">
        <v>0.958593</v>
      </c>
      <c r="U911" s="20">
        <v>0.541755</v>
      </c>
      <c r="V911" s="20">
        <v>120.188</v>
      </c>
      <c r="W911" s="19">
        <v>0.989654</v>
      </c>
      <c r="X911" s="20">
        <v>0.631048</v>
      </c>
      <c r="Y911" s="20">
        <v>46.8799</v>
      </c>
      <c r="Z911" s="19">
        <v>0.826236</v>
      </c>
      <c r="AA911" s="20">
        <v>3.59698</v>
      </c>
      <c r="AB911" s="20">
        <v>242.014</v>
      </c>
      <c r="AC911" s="19">
        <v>0</v>
      </c>
      <c r="AD911" s="20">
        <v>0</v>
      </c>
      <c r="AE911" s="20">
        <v>0</v>
      </c>
      <c r="AF911" s="19">
        <v>0.819568</v>
      </c>
      <c r="AG911" s="20">
        <v>0.00536822</v>
      </c>
      <c r="AH911" s="20">
        <v>113.744</v>
      </c>
      <c r="AI911" s="19">
        <v>0</v>
      </c>
      <c r="AJ911" s="20">
        <v>0</v>
      </c>
      <c r="AK911" s="20">
        <v>0</v>
      </c>
      <c r="AL911" s="19">
        <v>0</v>
      </c>
      <c r="AM911" s="20">
        <v>0</v>
      </c>
      <c r="AN911" s="20">
        <v>0</v>
      </c>
      <c r="AO911" s="19">
        <v>0</v>
      </c>
      <c r="AP911" s="20">
        <v>0</v>
      </c>
      <c r="AQ911" s="20">
        <v>0</v>
      </c>
    </row>
    <row r="912" spans="1:4" ht="17.25">
      <c r="A912" s="10">
        <v>0.62986111111111098</v>
      </c>
      <c r="B912" s="19">
        <v>0.744679</v>
      </c>
      <c r="C912" s="20">
        <v>22.3731</v>
      </c>
      <c r="D912" s="20">
        <v>1044.28</v>
      </c>
      <c r="E912" s="19">
        <v>0.882134</v>
      </c>
      <c r="F912" s="20">
        <v>27.1625</v>
      </c>
      <c r="G912" s="20">
        <v>1215.05</v>
      </c>
      <c r="H912" s="19">
        <v>0.892644</v>
      </c>
      <c r="I912" s="20">
        <v>16.8569</v>
      </c>
      <c r="J912" s="20">
        <v>1047.14</v>
      </c>
      <c r="K912" s="19">
        <v>0.692315</v>
      </c>
      <c r="L912" s="20">
        <v>0.0413522</v>
      </c>
      <c r="M912" s="20">
        <v>536.399</v>
      </c>
      <c r="N912" s="19">
        <v>0.749162</v>
      </c>
      <c r="O912" s="20">
        <v>22.416</v>
      </c>
      <c r="P912" s="20">
        <v>1046.68</v>
      </c>
      <c r="Q912" s="19">
        <v>0.760488</v>
      </c>
      <c r="R912" s="20">
        <v>1.62416</v>
      </c>
      <c r="S912" s="20">
        <v>54.4565</v>
      </c>
      <c r="T912" s="19">
        <v>0.958557</v>
      </c>
      <c r="U912" s="20">
        <v>0.539063</v>
      </c>
      <c r="V912" s="20">
        <v>120.197</v>
      </c>
      <c r="W912" s="19">
        <v>0.98965</v>
      </c>
      <c r="X912" s="20">
        <v>0.630539</v>
      </c>
      <c r="Y912" s="20">
        <v>46.8906</v>
      </c>
      <c r="Z912" s="19">
        <v>0.825452</v>
      </c>
      <c r="AA912" s="20">
        <v>3.57446</v>
      </c>
      <c r="AB912" s="20">
        <v>242.073</v>
      </c>
      <c r="AC912" s="19">
        <v>0</v>
      </c>
      <c r="AD912" s="20">
        <v>0</v>
      </c>
      <c r="AE912" s="20">
        <v>0</v>
      </c>
      <c r="AF912" s="19">
        <v>0</v>
      </c>
      <c r="AG912" s="20">
        <v>0</v>
      </c>
      <c r="AH912" s="20">
        <v>113.745</v>
      </c>
      <c r="AI912" s="19">
        <v>0</v>
      </c>
      <c r="AJ912" s="20">
        <v>0</v>
      </c>
      <c r="AK912" s="20">
        <v>0</v>
      </c>
      <c r="AL912" s="19">
        <v>0</v>
      </c>
      <c r="AM912" s="20">
        <v>0</v>
      </c>
      <c r="AN912" s="20">
        <v>0</v>
      </c>
      <c r="AO912" s="19">
        <v>0</v>
      </c>
      <c r="AP912" s="20">
        <v>0</v>
      </c>
      <c r="AQ912" s="20">
        <v>0</v>
      </c>
    </row>
    <row r="913" spans="1:4" ht="17.25">
      <c r="A913" s="10">
        <v>0.63055555555555598</v>
      </c>
      <c r="B913" s="19">
        <v>0.744072</v>
      </c>
      <c r="C913" s="20">
        <v>22.3565</v>
      </c>
      <c r="D913" s="20">
        <v>1044.65</v>
      </c>
      <c r="E913" s="19">
        <v>0.881613</v>
      </c>
      <c r="F913" s="20">
        <v>27.1291</v>
      </c>
      <c r="G913" s="20">
        <v>1215.51</v>
      </c>
      <c r="H913" s="19">
        <v>0.892147</v>
      </c>
      <c r="I913" s="20">
        <v>16.8585</v>
      </c>
      <c r="J913" s="20">
        <v>1047.42</v>
      </c>
      <c r="K913" s="19">
        <v>0.691399</v>
      </c>
      <c r="L913" s="20">
        <v>0.0414234</v>
      </c>
      <c r="M913" s="20">
        <v>536.399</v>
      </c>
      <c r="N913" s="19">
        <v>0.748019</v>
      </c>
      <c r="O913" s="20">
        <v>22.4146</v>
      </c>
      <c r="P913" s="20">
        <v>1047.06</v>
      </c>
      <c r="Q913" s="19">
        <v>0.759675</v>
      </c>
      <c r="R913" s="20">
        <v>1.62616</v>
      </c>
      <c r="S913" s="20">
        <v>54.4831</v>
      </c>
      <c r="T913" s="19">
        <v>0.958218</v>
      </c>
      <c r="U913" s="20">
        <v>0.540295</v>
      </c>
      <c r="V913" s="20">
        <v>120.206</v>
      </c>
      <c r="W913" s="19">
        <v>0.989722</v>
      </c>
      <c r="X913" s="20">
        <v>0.630974</v>
      </c>
      <c r="Y913" s="20">
        <v>46.9009</v>
      </c>
      <c r="Z913" s="19">
        <v>0.825744</v>
      </c>
      <c r="AA913" s="20">
        <v>3.57883</v>
      </c>
      <c r="AB913" s="20">
        <v>242.131</v>
      </c>
      <c r="AC913" s="19">
        <v>0</v>
      </c>
      <c r="AD913" s="20">
        <v>0</v>
      </c>
      <c r="AE913" s="20">
        <v>0</v>
      </c>
      <c r="AF913" s="19">
        <v>0</v>
      </c>
      <c r="AG913" s="20">
        <v>0</v>
      </c>
      <c r="AH913" s="20">
        <v>113.745</v>
      </c>
      <c r="AI913" s="19">
        <v>0</v>
      </c>
      <c r="AJ913" s="20">
        <v>0</v>
      </c>
      <c r="AK913" s="20">
        <v>0</v>
      </c>
      <c r="AL913" s="19">
        <v>0</v>
      </c>
      <c r="AM913" s="20">
        <v>0</v>
      </c>
      <c r="AN913" s="20">
        <v>0</v>
      </c>
      <c r="AO913" s="19">
        <v>0</v>
      </c>
      <c r="AP913" s="20">
        <v>0</v>
      </c>
      <c r="AQ913" s="20">
        <v>0</v>
      </c>
    </row>
    <row r="914" spans="1:4" ht="17.25">
      <c r="A914" s="10">
        <v>0.63124999999999998</v>
      </c>
      <c r="B914" s="19">
        <v>0.745454</v>
      </c>
      <c r="C914" s="20">
        <v>22.337</v>
      </c>
      <c r="D914" s="20">
        <v>1045.03</v>
      </c>
      <c r="E914" s="19">
        <v>0.882287</v>
      </c>
      <c r="F914" s="20">
        <v>27.1021</v>
      </c>
      <c r="G914" s="20">
        <v>1215.97</v>
      </c>
      <c r="H914" s="19">
        <v>0.893008</v>
      </c>
      <c r="I914" s="20">
        <v>16.833</v>
      </c>
      <c r="J914" s="20">
        <v>1047.7</v>
      </c>
      <c r="K914" s="19">
        <v>0.692269</v>
      </c>
      <c r="L914" s="20">
        <v>0.0412618</v>
      </c>
      <c r="M914" s="20">
        <v>536.4</v>
      </c>
      <c r="N914" s="19">
        <v>0.749502</v>
      </c>
      <c r="O914" s="20">
        <v>22.392</v>
      </c>
      <c r="P914" s="20">
        <v>1047.44</v>
      </c>
      <c r="Q914" s="19">
        <v>0.759904</v>
      </c>
      <c r="R914" s="20">
        <v>1.62579</v>
      </c>
      <c r="S914" s="20">
        <v>54.5102</v>
      </c>
      <c r="T914" s="19">
        <v>0.958565</v>
      </c>
      <c r="U914" s="20">
        <v>0.539085</v>
      </c>
      <c r="V914" s="20">
        <v>120.215</v>
      </c>
      <c r="W914" s="19">
        <v>0.989544</v>
      </c>
      <c r="X914" s="20">
        <v>0.629159</v>
      </c>
      <c r="Y914" s="20">
        <v>46.9116</v>
      </c>
      <c r="Z914" s="19">
        <v>0.827375</v>
      </c>
      <c r="AA914" s="20">
        <v>3.59274</v>
      </c>
      <c r="AB914" s="20">
        <v>242.194</v>
      </c>
      <c r="AC914" s="19">
        <v>0</v>
      </c>
      <c r="AD914" s="20">
        <v>0</v>
      </c>
      <c r="AE914" s="20">
        <v>0</v>
      </c>
      <c r="AF914" s="19">
        <v>0.85122</v>
      </c>
      <c r="AG914" s="20">
        <v>0.0109472</v>
      </c>
      <c r="AH914" s="20">
        <v>113.745</v>
      </c>
      <c r="AI914" s="19">
        <v>0</v>
      </c>
      <c r="AJ914" s="20">
        <v>0</v>
      </c>
      <c r="AK914" s="20">
        <v>0</v>
      </c>
      <c r="AL914" s="19">
        <v>0</v>
      </c>
      <c r="AM914" s="20">
        <v>0</v>
      </c>
      <c r="AN914" s="20">
        <v>0</v>
      </c>
      <c r="AO914" s="19">
        <v>0</v>
      </c>
      <c r="AP914" s="20">
        <v>0</v>
      </c>
      <c r="AQ914" s="20">
        <v>0</v>
      </c>
    </row>
    <row r="915" spans="1:4" ht="17.25">
      <c r="A915" s="10">
        <v>0.63194444444444398</v>
      </c>
      <c r="B915" s="19">
        <v>0.744304</v>
      </c>
      <c r="C915" s="20">
        <v>22.3325</v>
      </c>
      <c r="D915" s="20">
        <v>1045.39</v>
      </c>
      <c r="E915" s="19">
        <v>0.881958</v>
      </c>
      <c r="F915" s="20">
        <v>27.0935</v>
      </c>
      <c r="G915" s="20">
        <v>1216.41</v>
      </c>
      <c r="H915" s="19">
        <v>0.892225</v>
      </c>
      <c r="I915" s="20">
        <v>16.8197</v>
      </c>
      <c r="J915" s="20">
        <v>1047.98</v>
      </c>
      <c r="K915" s="19">
        <v>0.690796</v>
      </c>
      <c r="L915" s="20">
        <v>0.0412009</v>
      </c>
      <c r="M915" s="20">
        <v>536.401</v>
      </c>
      <c r="N915" s="19">
        <v>0.748698</v>
      </c>
      <c r="O915" s="20">
        <v>22.3814</v>
      </c>
      <c r="P915" s="20">
        <v>1047.82</v>
      </c>
      <c r="Q915" s="19">
        <v>0.759837</v>
      </c>
      <c r="R915" s="20">
        <v>1.62437</v>
      </c>
      <c r="S915" s="20">
        <v>54.5377</v>
      </c>
      <c r="T915" s="19">
        <v>0.95789</v>
      </c>
      <c r="U915" s="20">
        <v>0.537424</v>
      </c>
      <c r="V915" s="20">
        <v>120.224</v>
      </c>
      <c r="W915" s="19">
        <v>0.989724</v>
      </c>
      <c r="X915" s="20">
        <v>0.630406</v>
      </c>
      <c r="Y915" s="20">
        <v>46.9219</v>
      </c>
      <c r="Z915" s="19">
        <v>0.827396</v>
      </c>
      <c r="AA915" s="20">
        <v>3.60325</v>
      </c>
      <c r="AB915" s="20">
        <v>242.253</v>
      </c>
      <c r="AC915" s="19">
        <v>0</v>
      </c>
      <c r="AD915" s="20">
        <v>0</v>
      </c>
      <c r="AE915" s="20">
        <v>0</v>
      </c>
      <c r="AF915" s="19">
        <v>0.838756</v>
      </c>
      <c r="AG915" s="20">
        <v>0.00530938</v>
      </c>
      <c r="AH915" s="20">
        <v>113.745</v>
      </c>
      <c r="AI915" s="19">
        <v>0</v>
      </c>
      <c r="AJ915" s="20">
        <v>0</v>
      </c>
      <c r="AK915" s="20">
        <v>0</v>
      </c>
      <c r="AL915" s="19">
        <v>0</v>
      </c>
      <c r="AM915" s="20">
        <v>0</v>
      </c>
      <c r="AN915" s="20">
        <v>0</v>
      </c>
      <c r="AO915" s="19">
        <v>0</v>
      </c>
      <c r="AP915" s="20">
        <v>0</v>
      </c>
      <c r="AQ915" s="20">
        <v>0</v>
      </c>
    </row>
    <row r="916" spans="1:4" ht="17.25">
      <c r="A916" s="10">
        <v>0.63263888888888897</v>
      </c>
      <c r="B916" s="19">
        <v>0.748257</v>
      </c>
      <c r="C916" s="20">
        <v>22.3737</v>
      </c>
      <c r="D916" s="20">
        <v>1045.77</v>
      </c>
      <c r="E916" s="19">
        <v>0.882695</v>
      </c>
      <c r="F916" s="20">
        <v>27.0732</v>
      </c>
      <c r="G916" s="20">
        <v>1216.87</v>
      </c>
      <c r="H916" s="19">
        <v>0.8932</v>
      </c>
      <c r="I916" s="20">
        <v>16.8223</v>
      </c>
      <c r="J916" s="20">
        <v>1048.27</v>
      </c>
      <c r="K916" s="19">
        <v>0.692762</v>
      </c>
      <c r="L916" s="20">
        <v>0.0411707</v>
      </c>
      <c r="M916" s="20">
        <v>536.401</v>
      </c>
      <c r="N916" s="19">
        <v>0.752138</v>
      </c>
      <c r="O916" s="20">
        <v>22.4274</v>
      </c>
      <c r="P916" s="20">
        <v>1048.18</v>
      </c>
      <c r="Q916" s="19">
        <v>0.76008</v>
      </c>
      <c r="R916" s="20">
        <v>1.61968</v>
      </c>
      <c r="S916" s="20">
        <v>54.5643</v>
      </c>
      <c r="T916" s="19">
        <v>0.958814</v>
      </c>
      <c r="U916" s="20">
        <v>0.535671</v>
      </c>
      <c r="V916" s="20">
        <v>120.233</v>
      </c>
      <c r="W916" s="19">
        <v>0.989544</v>
      </c>
      <c r="X916" s="20">
        <v>0.626805</v>
      </c>
      <c r="Y916" s="20">
        <v>46.9324</v>
      </c>
      <c r="Z916" s="19">
        <v>0.82967</v>
      </c>
      <c r="AA916" s="20">
        <v>3.60667</v>
      </c>
      <c r="AB916" s="20">
        <v>242.312</v>
      </c>
      <c r="AC916" s="19">
        <v>0</v>
      </c>
      <c r="AD916" s="20">
        <v>0</v>
      </c>
      <c r="AE916" s="20">
        <v>0</v>
      </c>
      <c r="AF916" s="19">
        <v>0.824875</v>
      </c>
      <c r="AG916" s="20">
        <v>0.00529396</v>
      </c>
      <c r="AH916" s="20">
        <v>113.745</v>
      </c>
      <c r="AI916" s="19">
        <v>0</v>
      </c>
      <c r="AJ916" s="20">
        <v>0</v>
      </c>
      <c r="AK916" s="20">
        <v>0</v>
      </c>
      <c r="AL916" s="19">
        <v>0</v>
      </c>
      <c r="AM916" s="20">
        <v>0</v>
      </c>
      <c r="AN916" s="20">
        <v>0</v>
      </c>
      <c r="AO916" s="19">
        <v>0</v>
      </c>
      <c r="AP916" s="20">
        <v>0</v>
      </c>
      <c r="AQ916" s="20">
        <v>0</v>
      </c>
    </row>
    <row r="917" spans="1:4" ht="17.25">
      <c r="A917" s="10">
        <v>0.63333333333333297</v>
      </c>
      <c r="B917" s="19">
        <v>0.754416</v>
      </c>
      <c r="C917" s="20">
        <v>22.4543</v>
      </c>
      <c r="D917" s="20">
        <v>1046.14</v>
      </c>
      <c r="E917" s="19">
        <v>0.885138</v>
      </c>
      <c r="F917" s="20">
        <v>27.0607</v>
      </c>
      <c r="G917" s="20">
        <v>1217.31</v>
      </c>
      <c r="H917" s="19">
        <v>0.893842</v>
      </c>
      <c r="I917" s="20">
        <v>16.8055</v>
      </c>
      <c r="J917" s="20">
        <v>1048.55</v>
      </c>
      <c r="K917" s="19">
        <v>0.693565</v>
      </c>
      <c r="L917" s="20">
        <v>0.0410076</v>
      </c>
      <c r="M917" s="20">
        <v>536.402</v>
      </c>
      <c r="N917" s="19">
        <v>0.758518</v>
      </c>
      <c r="O917" s="20">
        <v>22.5058</v>
      </c>
      <c r="P917" s="20">
        <v>1048.55</v>
      </c>
      <c r="Q917" s="19">
        <v>0.761903</v>
      </c>
      <c r="R917" s="20">
        <v>1.62491</v>
      </c>
      <c r="S917" s="20">
        <v>54.5918</v>
      </c>
      <c r="T917" s="19">
        <v>0.959275</v>
      </c>
      <c r="U917" s="20">
        <v>0.534999</v>
      </c>
      <c r="V917" s="20">
        <v>120.242</v>
      </c>
      <c r="W917" s="19">
        <v>0.98934</v>
      </c>
      <c r="X917" s="20">
        <v>0.624705</v>
      </c>
      <c r="Y917" s="20">
        <v>46.9429</v>
      </c>
      <c r="Z917" s="19">
        <v>0.832982</v>
      </c>
      <c r="AA917" s="20">
        <v>3.62791</v>
      </c>
      <c r="AB917" s="20">
        <v>242.373</v>
      </c>
      <c r="AC917" s="19">
        <v>0</v>
      </c>
      <c r="AD917" s="20">
        <v>0</v>
      </c>
      <c r="AE917" s="20">
        <v>0</v>
      </c>
      <c r="AF917" s="19">
        <v>0.863311</v>
      </c>
      <c r="AG917" s="20">
        <v>0.014573</v>
      </c>
      <c r="AH917" s="20">
        <v>113.745</v>
      </c>
      <c r="AI917" s="19">
        <v>0</v>
      </c>
      <c r="AJ917" s="20">
        <v>0</v>
      </c>
      <c r="AK917" s="20">
        <v>0</v>
      </c>
      <c r="AL917" s="19">
        <v>0</v>
      </c>
      <c r="AM917" s="20">
        <v>0</v>
      </c>
      <c r="AN917" s="20">
        <v>0</v>
      </c>
      <c r="AO917" s="19">
        <v>0</v>
      </c>
      <c r="AP917" s="20">
        <v>0</v>
      </c>
      <c r="AQ917" s="20">
        <v>0</v>
      </c>
    </row>
    <row r="918" spans="1:4" ht="17.25">
      <c r="A918" s="10">
        <v>0.63402777777777797</v>
      </c>
      <c r="B918" s="19">
        <v>0.753101</v>
      </c>
      <c r="C918" s="20">
        <v>22.5446</v>
      </c>
      <c r="D918" s="20">
        <v>1046.52</v>
      </c>
      <c r="E918" s="19">
        <v>0.884136</v>
      </c>
      <c r="F918" s="20">
        <v>27.0812</v>
      </c>
      <c r="G918" s="20">
        <v>1217.77</v>
      </c>
      <c r="H918" s="19">
        <v>0.893897</v>
      </c>
      <c r="I918" s="20">
        <v>16.8119</v>
      </c>
      <c r="J918" s="20">
        <v>1048.83</v>
      </c>
      <c r="K918" s="19">
        <v>0.693815</v>
      </c>
      <c r="L918" s="20">
        <v>0.0409739</v>
      </c>
      <c r="M918" s="20">
        <v>536.403</v>
      </c>
      <c r="N918" s="19">
        <v>0.758571</v>
      </c>
      <c r="O918" s="20">
        <v>22.5923</v>
      </c>
      <c r="P918" s="20">
        <v>1048.93</v>
      </c>
      <c r="Q918" s="19">
        <v>0.761858</v>
      </c>
      <c r="R918" s="20">
        <v>1.62105</v>
      </c>
      <c r="S918" s="20">
        <v>54.6189</v>
      </c>
      <c r="T918" s="19">
        <v>0.958946</v>
      </c>
      <c r="U918" s="20">
        <v>0.533952</v>
      </c>
      <c r="V918" s="20">
        <v>120.251</v>
      </c>
      <c r="W918" s="19">
        <v>0.989356</v>
      </c>
      <c r="X918" s="20">
        <v>0.625851</v>
      </c>
      <c r="Y918" s="20">
        <v>46.9535</v>
      </c>
      <c r="Z918" s="19">
        <v>0.839919</v>
      </c>
      <c r="AA918" s="20">
        <v>3.64115</v>
      </c>
      <c r="AB918" s="20">
        <v>242.435</v>
      </c>
      <c r="AC918" s="19">
        <v>0</v>
      </c>
      <c r="AD918" s="20">
        <v>0</v>
      </c>
      <c r="AE918" s="20">
        <v>0</v>
      </c>
      <c r="AF918" s="19">
        <v>0.891893</v>
      </c>
      <c r="AG918" s="20">
        <v>5.8054</v>
      </c>
      <c r="AH918" s="20">
        <v>113.801</v>
      </c>
      <c r="AI918" s="19">
        <v>0</v>
      </c>
      <c r="AJ918" s="20">
        <v>0</v>
      </c>
      <c r="AK918" s="20">
        <v>0</v>
      </c>
      <c r="AL918" s="19">
        <v>0</v>
      </c>
      <c r="AM918" s="20">
        <v>0</v>
      </c>
      <c r="AN918" s="20">
        <v>0</v>
      </c>
      <c r="AO918" s="19">
        <v>0</v>
      </c>
      <c r="AP918" s="20">
        <v>0</v>
      </c>
      <c r="AQ918" s="20">
        <v>0</v>
      </c>
    </row>
    <row r="919" spans="1:4" ht="17.25">
      <c r="A919" s="10">
        <v>0.63472222222222197</v>
      </c>
      <c r="B919" s="19">
        <v>0.757319</v>
      </c>
      <c r="C919" s="20">
        <v>22.6424</v>
      </c>
      <c r="D919" s="20">
        <v>1046.89</v>
      </c>
      <c r="E919" s="19">
        <v>0.885213</v>
      </c>
      <c r="F919" s="20">
        <v>27.1016</v>
      </c>
      <c r="G919" s="20">
        <v>1218.21</v>
      </c>
      <c r="H919" s="19">
        <v>0.89464</v>
      </c>
      <c r="I919" s="20">
        <v>16.8217</v>
      </c>
      <c r="J919" s="20">
        <v>1049.11</v>
      </c>
      <c r="K919" s="19">
        <v>0.695375</v>
      </c>
      <c r="L919" s="20">
        <v>0.0408105</v>
      </c>
      <c r="M919" s="20">
        <v>536.403</v>
      </c>
      <c r="N919" s="19">
        <v>0.760299</v>
      </c>
      <c r="O919" s="20">
        <v>22.6982</v>
      </c>
      <c r="P919" s="20">
        <v>1049.31</v>
      </c>
      <c r="Q919" s="19">
        <v>0.762921</v>
      </c>
      <c r="R919" s="20">
        <v>1.62317</v>
      </c>
      <c r="S919" s="20">
        <v>54.6459</v>
      </c>
      <c r="T919" s="19">
        <v>0.959466</v>
      </c>
      <c r="U919" s="20">
        <v>0.532032</v>
      </c>
      <c r="V919" s="20">
        <v>120.26</v>
      </c>
      <c r="W919" s="19">
        <v>0.989283</v>
      </c>
      <c r="X919" s="20">
        <v>0.625044</v>
      </c>
      <c r="Y919" s="20">
        <v>46.9639</v>
      </c>
      <c r="Z919" s="19">
        <v>0.839665</v>
      </c>
      <c r="AA919" s="20">
        <v>3.62695</v>
      </c>
      <c r="AB919" s="20">
        <v>242.496</v>
      </c>
      <c r="AC919" s="19">
        <v>0</v>
      </c>
      <c r="AD919" s="20">
        <v>0</v>
      </c>
      <c r="AE919" s="20">
        <v>0</v>
      </c>
      <c r="AF919" s="19">
        <v>0.893408</v>
      </c>
      <c r="AG919" s="20">
        <v>5.83849</v>
      </c>
      <c r="AH919" s="20">
        <v>113.897</v>
      </c>
      <c r="AI919" s="19">
        <v>0</v>
      </c>
      <c r="AJ919" s="20">
        <v>0</v>
      </c>
      <c r="AK919" s="20">
        <v>0</v>
      </c>
      <c r="AL919" s="19">
        <v>0</v>
      </c>
      <c r="AM919" s="20">
        <v>0</v>
      </c>
      <c r="AN919" s="20">
        <v>0</v>
      </c>
      <c r="AO919" s="19">
        <v>0</v>
      </c>
      <c r="AP919" s="20">
        <v>0</v>
      </c>
      <c r="AQ919" s="20">
        <v>0</v>
      </c>
    </row>
    <row r="920" spans="1:4" ht="17.25">
      <c r="A920" s="10">
        <v>0.63541666666666696</v>
      </c>
      <c r="B920" s="19">
        <v>0.756761</v>
      </c>
      <c r="C920" s="20">
        <v>22.734</v>
      </c>
      <c r="D920" s="20">
        <v>1047.27</v>
      </c>
      <c r="E920" s="19">
        <v>0.884124</v>
      </c>
      <c r="F920" s="20">
        <v>27.1019</v>
      </c>
      <c r="G920" s="20">
        <v>1218.67</v>
      </c>
      <c r="H920" s="19">
        <v>0.894601</v>
      </c>
      <c r="I920" s="20">
        <v>16.8351</v>
      </c>
      <c r="J920" s="20">
        <v>1049.38</v>
      </c>
      <c r="K920" s="19">
        <v>0.693793</v>
      </c>
      <c r="L920" s="20">
        <v>0.0408766</v>
      </c>
      <c r="M920" s="20">
        <v>536.404</v>
      </c>
      <c r="N920" s="19">
        <v>0.760491</v>
      </c>
      <c r="O920" s="20">
        <v>22.7842</v>
      </c>
      <c r="P920" s="20">
        <v>1049.68</v>
      </c>
      <c r="Q920" s="19">
        <v>0.762079</v>
      </c>
      <c r="R920" s="20">
        <v>1.62533</v>
      </c>
      <c r="S920" s="20">
        <v>54.6729</v>
      </c>
      <c r="T920" s="19">
        <v>0.958635</v>
      </c>
      <c r="U920" s="20">
        <v>0.531593</v>
      </c>
      <c r="V920" s="20">
        <v>120.269</v>
      </c>
      <c r="W920" s="19">
        <v>0.989411</v>
      </c>
      <c r="X920" s="20">
        <v>0.625565</v>
      </c>
      <c r="Y920" s="20">
        <v>46.9741</v>
      </c>
      <c r="Z920" s="19">
        <v>0.839988</v>
      </c>
      <c r="AA920" s="20">
        <v>3.6451</v>
      </c>
      <c r="AB920" s="20">
        <v>242.555</v>
      </c>
      <c r="AC920" s="19">
        <v>0</v>
      </c>
      <c r="AD920" s="20">
        <v>0</v>
      </c>
      <c r="AE920" s="20">
        <v>0</v>
      </c>
      <c r="AF920" s="19">
        <v>0.893456</v>
      </c>
      <c r="AG920" s="20">
        <v>5.85504</v>
      </c>
      <c r="AH920" s="20">
        <v>113.994</v>
      </c>
      <c r="AI920" s="19">
        <v>0</v>
      </c>
      <c r="AJ920" s="20">
        <v>0</v>
      </c>
      <c r="AK920" s="20">
        <v>0</v>
      </c>
      <c r="AL920" s="19">
        <v>0</v>
      </c>
      <c r="AM920" s="20">
        <v>0</v>
      </c>
      <c r="AN920" s="20">
        <v>0</v>
      </c>
      <c r="AO920" s="19">
        <v>0</v>
      </c>
      <c r="AP920" s="20">
        <v>0</v>
      </c>
      <c r="AQ920" s="20">
        <v>0</v>
      </c>
    </row>
    <row r="921" spans="1:4" ht="17.25">
      <c r="A921" s="10">
        <v>0.63611111111111096</v>
      </c>
      <c r="B921" s="19">
        <v>0.728403</v>
      </c>
      <c r="C921" s="20">
        <v>20.4862</v>
      </c>
      <c r="D921" s="20">
        <v>1047.62</v>
      </c>
      <c r="E921" s="19">
        <v>0.885379</v>
      </c>
      <c r="F921" s="20">
        <v>27.1276</v>
      </c>
      <c r="G921" s="20">
        <v>1219.12</v>
      </c>
      <c r="H921" s="19">
        <v>0.895063</v>
      </c>
      <c r="I921" s="20">
        <v>16.8491</v>
      </c>
      <c r="J921" s="20">
        <v>1049.67</v>
      </c>
      <c r="K921" s="19">
        <v>0.6948</v>
      </c>
      <c r="L921" s="20">
        <v>0.040763</v>
      </c>
      <c r="M921" s="20">
        <v>536.405</v>
      </c>
      <c r="N921" s="19">
        <v>0.732048</v>
      </c>
      <c r="O921" s="20">
        <v>20.5417</v>
      </c>
      <c r="P921" s="20">
        <v>1050.04</v>
      </c>
      <c r="Q921" s="19">
        <v>0.762585</v>
      </c>
      <c r="R921" s="20">
        <v>1.62255</v>
      </c>
      <c r="S921" s="20">
        <v>54.6995</v>
      </c>
      <c r="T921" s="19">
        <v>0.958936</v>
      </c>
      <c r="U921" s="20">
        <v>0.529738</v>
      </c>
      <c r="V921" s="20">
        <v>120.277</v>
      </c>
      <c r="W921" s="19">
        <v>0.989324</v>
      </c>
      <c r="X921" s="20">
        <v>0.624216</v>
      </c>
      <c r="Y921" s="20">
        <v>46.9847</v>
      </c>
      <c r="Z921" s="19">
        <v>0.838384</v>
      </c>
      <c r="AA921" s="20">
        <v>3.6132</v>
      </c>
      <c r="AB921" s="20">
        <v>242.615</v>
      </c>
      <c r="AC921" s="19">
        <v>0</v>
      </c>
      <c r="AD921" s="20">
        <v>0</v>
      </c>
      <c r="AE921" s="20">
        <v>0</v>
      </c>
      <c r="AF921" s="19">
        <v>0.892561</v>
      </c>
      <c r="AG921" s="20">
        <v>5.8087</v>
      </c>
      <c r="AH921" s="20">
        <v>114.09</v>
      </c>
      <c r="AI921" s="19">
        <v>0</v>
      </c>
      <c r="AJ921" s="20">
        <v>0</v>
      </c>
      <c r="AK921" s="20">
        <v>0</v>
      </c>
      <c r="AL921" s="19">
        <v>0</v>
      </c>
      <c r="AM921" s="20">
        <v>0</v>
      </c>
      <c r="AN921" s="20">
        <v>0</v>
      </c>
      <c r="AO921" s="19">
        <v>0</v>
      </c>
      <c r="AP921" s="20">
        <v>0</v>
      </c>
      <c r="AQ921" s="20">
        <v>0</v>
      </c>
    </row>
    <row r="922" spans="1:4" ht="17.25">
      <c r="A922" s="10">
        <v>0.63680555555555596</v>
      </c>
      <c r="B922" s="19">
        <v>0.727667</v>
      </c>
      <c r="C922" s="20">
        <v>20.4752</v>
      </c>
      <c r="D922" s="20">
        <v>1047.96</v>
      </c>
      <c r="E922" s="19">
        <v>0.885257</v>
      </c>
      <c r="F922" s="20">
        <v>27.2215</v>
      </c>
      <c r="G922" s="20">
        <v>1219.58</v>
      </c>
      <c r="H922" s="19">
        <v>0.894851</v>
      </c>
      <c r="I922" s="20">
        <v>16.8549</v>
      </c>
      <c r="J922" s="20">
        <v>1049.95</v>
      </c>
      <c r="K922" s="19">
        <v>0.694035</v>
      </c>
      <c r="L922" s="20">
        <v>0.0408961</v>
      </c>
      <c r="M922" s="20">
        <v>536.405</v>
      </c>
      <c r="N922" s="19">
        <v>0.730212</v>
      </c>
      <c r="O922" s="20">
        <v>20.5219</v>
      </c>
      <c r="P922" s="20">
        <v>1050.39</v>
      </c>
      <c r="Q922" s="19">
        <v>0.763871</v>
      </c>
      <c r="R922" s="20">
        <v>1.62904</v>
      </c>
      <c r="S922" s="20">
        <v>54.7271</v>
      </c>
      <c r="T922" s="19">
        <v>0.959547</v>
      </c>
      <c r="U922" s="20">
        <v>0.52953</v>
      </c>
      <c r="V922" s="20">
        <v>120.286</v>
      </c>
      <c r="W922" s="19">
        <v>0.989396</v>
      </c>
      <c r="X922" s="20">
        <v>0.62599</v>
      </c>
      <c r="Y922" s="20">
        <v>46.995</v>
      </c>
      <c r="Z922" s="19">
        <v>0.832345</v>
      </c>
      <c r="AA922" s="20">
        <v>3.60236</v>
      </c>
      <c r="AB922" s="20">
        <v>242.678</v>
      </c>
      <c r="AC922" s="19">
        <v>0</v>
      </c>
      <c r="AD922" s="20">
        <v>0</v>
      </c>
      <c r="AE922" s="20">
        <v>0</v>
      </c>
      <c r="AF922" s="19">
        <v>0</v>
      </c>
      <c r="AG922" s="20">
        <v>0</v>
      </c>
      <c r="AH922" s="20">
        <v>114.175</v>
      </c>
      <c r="AI922" s="19">
        <v>0</v>
      </c>
      <c r="AJ922" s="20">
        <v>0</v>
      </c>
      <c r="AK922" s="20">
        <v>0</v>
      </c>
      <c r="AL922" s="19">
        <v>0</v>
      </c>
      <c r="AM922" s="20">
        <v>0</v>
      </c>
      <c r="AN922" s="20">
        <v>0</v>
      </c>
      <c r="AO922" s="19">
        <v>0</v>
      </c>
      <c r="AP922" s="20">
        <v>0</v>
      </c>
      <c r="AQ922" s="20">
        <v>0</v>
      </c>
    </row>
    <row r="923" spans="1:4" ht="17.25">
      <c r="A923" s="10">
        <v>0.63749999999999996</v>
      </c>
      <c r="B923" s="19">
        <v>0.726135</v>
      </c>
      <c r="C923" s="20">
        <v>20.4532</v>
      </c>
      <c r="D923" s="20">
        <v>1048.31</v>
      </c>
      <c r="E923" s="19">
        <v>0.885355</v>
      </c>
      <c r="F923" s="20">
        <v>27.1987</v>
      </c>
      <c r="G923" s="20">
        <v>1220.04</v>
      </c>
      <c r="H923" s="19">
        <v>0.894913</v>
      </c>
      <c r="I923" s="20">
        <v>16.8528</v>
      </c>
      <c r="J923" s="20">
        <v>1050.23</v>
      </c>
      <c r="K923" s="19">
        <v>0.694541</v>
      </c>
      <c r="L923" s="20">
        <v>0.0408727</v>
      </c>
      <c r="M923" s="20">
        <v>536.406</v>
      </c>
      <c r="N923" s="19">
        <v>0.73004</v>
      </c>
      <c r="O923" s="20">
        <v>20.5098</v>
      </c>
      <c r="P923" s="20">
        <v>1050.73</v>
      </c>
      <c r="Q923" s="19">
        <v>0.763217</v>
      </c>
      <c r="R923" s="20">
        <v>1.62353</v>
      </c>
      <c r="S923" s="20">
        <v>54.7537</v>
      </c>
      <c r="T923" s="19">
        <v>0.958824</v>
      </c>
      <c r="U923" s="20">
        <v>0.52926</v>
      </c>
      <c r="V923" s="20">
        <v>120.295</v>
      </c>
      <c r="W923" s="19">
        <v>0.98934</v>
      </c>
      <c r="X923" s="20">
        <v>0.625596</v>
      </c>
      <c r="Y923" s="20">
        <v>47.0056</v>
      </c>
      <c r="Z923" s="19">
        <v>0.833656</v>
      </c>
      <c r="AA923" s="20">
        <v>3.62462</v>
      </c>
      <c r="AB923" s="20">
        <v>242.734</v>
      </c>
      <c r="AC923" s="19">
        <v>0</v>
      </c>
      <c r="AD923" s="20">
        <v>0</v>
      </c>
      <c r="AE923" s="20">
        <v>0</v>
      </c>
      <c r="AF923" s="19">
        <v>0</v>
      </c>
      <c r="AG923" s="20">
        <v>0</v>
      </c>
      <c r="AH923" s="20">
        <v>114.175</v>
      </c>
      <c r="AI923" s="19">
        <v>0</v>
      </c>
      <c r="AJ923" s="20">
        <v>0</v>
      </c>
      <c r="AK923" s="20">
        <v>0</v>
      </c>
      <c r="AL923" s="19">
        <v>0</v>
      </c>
      <c r="AM923" s="20">
        <v>0</v>
      </c>
      <c r="AN923" s="20">
        <v>0</v>
      </c>
      <c r="AO923" s="19">
        <v>0</v>
      </c>
      <c r="AP923" s="20">
        <v>0</v>
      </c>
      <c r="AQ923" s="20">
        <v>0</v>
      </c>
    </row>
    <row r="924" spans="1:4" ht="17.25">
      <c r="A924" s="10">
        <v>0.63819444444444495</v>
      </c>
      <c r="B924" s="19">
        <v>0.728283</v>
      </c>
      <c r="C924" s="20">
        <v>20.4508</v>
      </c>
      <c r="D924" s="20">
        <v>1048.66</v>
      </c>
      <c r="E924" s="19">
        <v>0.88615</v>
      </c>
      <c r="F924" s="20">
        <v>27.1593</v>
      </c>
      <c r="G924" s="20">
        <v>1220.48</v>
      </c>
      <c r="H924" s="19">
        <v>0.895572</v>
      </c>
      <c r="I924" s="20">
        <v>16.8433</v>
      </c>
      <c r="J924" s="20">
        <v>1050.51</v>
      </c>
      <c r="K924" s="19">
        <v>0.696237</v>
      </c>
      <c r="L924" s="20">
        <v>0.0408204</v>
      </c>
      <c r="M924" s="20">
        <v>536.407</v>
      </c>
      <c r="N924" s="19">
        <v>0.732523</v>
      </c>
      <c r="O924" s="20">
        <v>20.5052</v>
      </c>
      <c r="P924" s="20">
        <v>1051.08</v>
      </c>
      <c r="Q924" s="19">
        <v>0.76346</v>
      </c>
      <c r="R924" s="20">
        <v>1.61974</v>
      </c>
      <c r="S924" s="20">
        <v>54.7807</v>
      </c>
      <c r="T924" s="19">
        <v>0.959922</v>
      </c>
      <c r="U924" s="20">
        <v>0.528646</v>
      </c>
      <c r="V924" s="20">
        <v>120.304</v>
      </c>
      <c r="W924" s="19">
        <v>0.989373</v>
      </c>
      <c r="X924" s="20">
        <v>0.623014</v>
      </c>
      <c r="Y924" s="20">
        <v>47.0158</v>
      </c>
      <c r="Z924" s="19">
        <v>0.833023</v>
      </c>
      <c r="AA924" s="20">
        <v>3.60592</v>
      </c>
      <c r="AB924" s="20">
        <v>242.796</v>
      </c>
      <c r="AC924" s="19">
        <v>0</v>
      </c>
      <c r="AD924" s="20">
        <v>0</v>
      </c>
      <c r="AE924" s="20">
        <v>0</v>
      </c>
      <c r="AF924" s="19">
        <v>0.823896</v>
      </c>
      <c r="AG924" s="20">
        <v>0.00523706</v>
      </c>
      <c r="AH924" s="20">
        <v>114.175</v>
      </c>
      <c r="AI924" s="19">
        <v>0</v>
      </c>
      <c r="AJ924" s="20">
        <v>0</v>
      </c>
      <c r="AK924" s="20">
        <v>0</v>
      </c>
      <c r="AL924" s="19">
        <v>0</v>
      </c>
      <c r="AM924" s="20">
        <v>0</v>
      </c>
      <c r="AN924" s="20">
        <v>0</v>
      </c>
      <c r="AO924" s="19">
        <v>0</v>
      </c>
      <c r="AP924" s="20">
        <v>0</v>
      </c>
      <c r="AQ924" s="20">
        <v>0</v>
      </c>
    </row>
    <row r="925" spans="1:4" ht="17.25">
      <c r="A925" s="10">
        <v>0.63888888888888895</v>
      </c>
      <c r="B925" s="19">
        <v>0.731883</v>
      </c>
      <c r="C925" s="20">
        <v>20.5559</v>
      </c>
      <c r="D925" s="20">
        <v>1048.99</v>
      </c>
      <c r="E925" s="19">
        <v>0.886582</v>
      </c>
      <c r="F925" s="20">
        <v>27.1827</v>
      </c>
      <c r="G925" s="20">
        <v>1220.92</v>
      </c>
      <c r="H925" s="19">
        <v>0.895909</v>
      </c>
      <c r="I925" s="20">
        <v>16.8485</v>
      </c>
      <c r="J925" s="20">
        <v>1050.79</v>
      </c>
      <c r="K925" s="19">
        <v>0.695066</v>
      </c>
      <c r="L925" s="20">
        <v>0.040652</v>
      </c>
      <c r="M925" s="20">
        <v>536.407</v>
      </c>
      <c r="N925" s="19">
        <v>0.735818</v>
      </c>
      <c r="O925" s="20">
        <v>20.5877</v>
      </c>
      <c r="P925" s="20">
        <v>1051.41</v>
      </c>
      <c r="Q925" s="19">
        <v>0.764618</v>
      </c>
      <c r="R925" s="20">
        <v>1.61981</v>
      </c>
      <c r="S925" s="20">
        <v>54.8077</v>
      </c>
      <c r="T925" s="19">
        <v>0.960698</v>
      </c>
      <c r="U925" s="20">
        <v>0.527798</v>
      </c>
      <c r="V925" s="20">
        <v>120.313</v>
      </c>
      <c r="W925" s="19">
        <v>0.989334</v>
      </c>
      <c r="X925" s="20">
        <v>0.623006</v>
      </c>
      <c r="Y925" s="20">
        <v>47.0262</v>
      </c>
      <c r="Z925" s="19">
        <v>0.83499</v>
      </c>
      <c r="AA925" s="20">
        <v>3.60292</v>
      </c>
      <c r="AB925" s="20">
        <v>242.857</v>
      </c>
      <c r="AC925" s="19">
        <v>0</v>
      </c>
      <c r="AD925" s="20">
        <v>0</v>
      </c>
      <c r="AE925" s="20">
        <v>0</v>
      </c>
      <c r="AF925" s="19">
        <v>0</v>
      </c>
      <c r="AG925" s="20">
        <v>0</v>
      </c>
      <c r="AH925" s="20">
        <v>114.175</v>
      </c>
      <c r="AI925" s="19">
        <v>0</v>
      </c>
      <c r="AJ925" s="20">
        <v>0</v>
      </c>
      <c r="AK925" s="20">
        <v>0</v>
      </c>
      <c r="AL925" s="19">
        <v>0</v>
      </c>
      <c r="AM925" s="20">
        <v>0</v>
      </c>
      <c r="AN925" s="20">
        <v>0</v>
      </c>
      <c r="AO925" s="19">
        <v>0</v>
      </c>
      <c r="AP925" s="20">
        <v>0</v>
      </c>
      <c r="AQ925" s="20">
        <v>0</v>
      </c>
    </row>
    <row r="926" spans="1:4" ht="17.25">
      <c r="A926" s="10">
        <v>0.63958333333333295</v>
      </c>
      <c r="B926" s="19">
        <v>0.73325</v>
      </c>
      <c r="C926" s="20">
        <v>20.6391</v>
      </c>
      <c r="D926" s="20">
        <v>1049.34</v>
      </c>
      <c r="E926" s="19">
        <v>0.886718</v>
      </c>
      <c r="F926" s="20">
        <v>27.1861</v>
      </c>
      <c r="G926" s="20">
        <v>1221.38</v>
      </c>
      <c r="H926" s="19">
        <v>0.895813</v>
      </c>
      <c r="I926" s="20">
        <v>16.84</v>
      </c>
      <c r="J926" s="20">
        <v>1051.07</v>
      </c>
      <c r="K926" s="19">
        <v>0.695838</v>
      </c>
      <c r="L926" s="20">
        <v>0.0406942</v>
      </c>
      <c r="M926" s="20">
        <v>536.408</v>
      </c>
      <c r="N926" s="19">
        <v>0.737043</v>
      </c>
      <c r="O926" s="20">
        <v>20.7056</v>
      </c>
      <c r="P926" s="20">
        <v>1051.76</v>
      </c>
      <c r="Q926" s="19">
        <v>0.76413</v>
      </c>
      <c r="R926" s="20">
        <v>1.6197</v>
      </c>
      <c r="S926" s="20">
        <v>54.8347</v>
      </c>
      <c r="T926" s="19">
        <v>0.960288</v>
      </c>
      <c r="U926" s="20">
        <v>0.52745</v>
      </c>
      <c r="V926" s="20">
        <v>120.322</v>
      </c>
      <c r="W926" s="19">
        <v>0.989344</v>
      </c>
      <c r="X926" s="20">
        <v>0.623305</v>
      </c>
      <c r="Y926" s="20">
        <v>47.0368</v>
      </c>
      <c r="Z926" s="19">
        <v>0.834267</v>
      </c>
      <c r="AA926" s="20">
        <v>3.58479</v>
      </c>
      <c r="AB926" s="20">
        <v>242.916</v>
      </c>
      <c r="AC926" s="19">
        <v>0</v>
      </c>
      <c r="AD926" s="20">
        <v>0</v>
      </c>
      <c r="AE926" s="20">
        <v>0</v>
      </c>
      <c r="AF926" s="19">
        <v>0</v>
      </c>
      <c r="AG926" s="20">
        <v>0</v>
      </c>
      <c r="AH926" s="20">
        <v>114.175</v>
      </c>
      <c r="AI926" s="19">
        <v>0</v>
      </c>
      <c r="AJ926" s="20">
        <v>0</v>
      </c>
      <c r="AK926" s="20">
        <v>0</v>
      </c>
      <c r="AL926" s="19">
        <v>0</v>
      </c>
      <c r="AM926" s="20">
        <v>0</v>
      </c>
      <c r="AN926" s="20">
        <v>0</v>
      </c>
      <c r="AO926" s="19">
        <v>0</v>
      </c>
      <c r="AP926" s="20">
        <v>0</v>
      </c>
      <c r="AQ926" s="20">
        <v>0</v>
      </c>
    </row>
    <row r="927" spans="1:4" ht="17.25">
      <c r="A927" s="10">
        <v>0.64027777777777795</v>
      </c>
      <c r="B927" s="19">
        <v>0.73286</v>
      </c>
      <c r="C927" s="20">
        <v>20.6983</v>
      </c>
      <c r="D927" s="20">
        <v>1049.68</v>
      </c>
      <c r="E927" s="19">
        <v>0.885931</v>
      </c>
      <c r="F927" s="20">
        <v>27.1076</v>
      </c>
      <c r="G927" s="20">
        <v>1221.84</v>
      </c>
      <c r="H927" s="19">
        <v>0.89543</v>
      </c>
      <c r="I927" s="20">
        <v>16.8184</v>
      </c>
      <c r="J927" s="20">
        <v>1051.35</v>
      </c>
      <c r="K927" s="19">
        <v>0.694658</v>
      </c>
      <c r="L927" s="20">
        <v>0.0406823</v>
      </c>
      <c r="M927" s="20">
        <v>536.409</v>
      </c>
      <c r="N927" s="19">
        <v>0.7373</v>
      </c>
      <c r="O927" s="20">
        <v>20.7555</v>
      </c>
      <c r="P927" s="20">
        <v>1052.1</v>
      </c>
      <c r="Q927" s="19">
        <v>0.764044</v>
      </c>
      <c r="R927" s="20">
        <v>1.6197</v>
      </c>
      <c r="S927" s="20">
        <v>54.8626</v>
      </c>
      <c r="T927" s="19">
        <v>0.959975</v>
      </c>
      <c r="U927" s="20">
        <v>0.527525</v>
      </c>
      <c r="V927" s="20">
        <v>120.33</v>
      </c>
      <c r="W927" s="19">
        <v>0.989301</v>
      </c>
      <c r="X927" s="20">
        <v>0.622175</v>
      </c>
      <c r="Y927" s="20">
        <v>47.0469</v>
      </c>
      <c r="Z927" s="19">
        <v>0.832529</v>
      </c>
      <c r="AA927" s="20">
        <v>3.57565</v>
      </c>
      <c r="AB927" s="20">
        <v>242.974</v>
      </c>
      <c r="AC927" s="19">
        <v>0</v>
      </c>
      <c r="AD927" s="20">
        <v>0</v>
      </c>
      <c r="AE927" s="20">
        <v>0</v>
      </c>
      <c r="AF927" s="19">
        <v>0</v>
      </c>
      <c r="AG927" s="20">
        <v>0</v>
      </c>
      <c r="AH927" s="20">
        <v>114.175</v>
      </c>
      <c r="AI927" s="19">
        <v>0</v>
      </c>
      <c r="AJ927" s="20">
        <v>0</v>
      </c>
      <c r="AK927" s="20">
        <v>0</v>
      </c>
      <c r="AL927" s="19">
        <v>0</v>
      </c>
      <c r="AM927" s="20">
        <v>0</v>
      </c>
      <c r="AN927" s="20">
        <v>0</v>
      </c>
      <c r="AO927" s="19">
        <v>0</v>
      </c>
      <c r="AP927" s="20">
        <v>0</v>
      </c>
      <c r="AQ927" s="20">
        <v>0</v>
      </c>
    </row>
    <row r="928" spans="1:4" ht="17.25">
      <c r="A928" s="10">
        <v>0.64097222222222205</v>
      </c>
      <c r="B928" s="19">
        <v>0.745456</v>
      </c>
      <c r="C928" s="20">
        <v>21.3835</v>
      </c>
      <c r="D928" s="20">
        <v>1050.02</v>
      </c>
      <c r="E928" s="19">
        <v>0.886744</v>
      </c>
      <c r="F928" s="20">
        <v>27.0974</v>
      </c>
      <c r="G928" s="20">
        <v>1222.29</v>
      </c>
      <c r="H928" s="19">
        <v>0.89574</v>
      </c>
      <c r="I928" s="20">
        <v>16.7828</v>
      </c>
      <c r="J928" s="20">
        <v>1051.63</v>
      </c>
      <c r="K928" s="19">
        <v>0.69633</v>
      </c>
      <c r="L928" s="20">
        <v>0.0406372</v>
      </c>
      <c r="M928" s="20">
        <v>536.409</v>
      </c>
      <c r="N928" s="19">
        <v>0.748125</v>
      </c>
      <c r="O928" s="20">
        <v>21.4208</v>
      </c>
      <c r="P928" s="20">
        <v>1052.45</v>
      </c>
      <c r="Q928" s="19">
        <v>0.763878</v>
      </c>
      <c r="R928" s="20">
        <v>1.61769</v>
      </c>
      <c r="S928" s="20">
        <v>54.8891</v>
      </c>
      <c r="T928" s="19">
        <v>0.9601</v>
      </c>
      <c r="U928" s="20">
        <v>0.527508</v>
      </c>
      <c r="V928" s="20">
        <v>120.339</v>
      </c>
      <c r="W928" s="19">
        <v>0.989097</v>
      </c>
      <c r="X928" s="20">
        <v>0.62171</v>
      </c>
      <c r="Y928" s="20">
        <v>47.0573</v>
      </c>
      <c r="Z928" s="19">
        <v>0.833131</v>
      </c>
      <c r="AA928" s="20">
        <v>3.55627</v>
      </c>
      <c r="AB928" s="20">
        <v>243.036</v>
      </c>
      <c r="AC928" s="19">
        <v>0</v>
      </c>
      <c r="AD928" s="20">
        <v>0</v>
      </c>
      <c r="AE928" s="20">
        <v>0</v>
      </c>
      <c r="AF928" s="19">
        <v>0</v>
      </c>
      <c r="AG928" s="20">
        <v>0</v>
      </c>
      <c r="AH928" s="20">
        <v>114.175</v>
      </c>
      <c r="AI928" s="19">
        <v>0</v>
      </c>
      <c r="AJ928" s="20">
        <v>0</v>
      </c>
      <c r="AK928" s="20">
        <v>0</v>
      </c>
      <c r="AL928" s="19">
        <v>0</v>
      </c>
      <c r="AM928" s="20">
        <v>0</v>
      </c>
      <c r="AN928" s="20">
        <v>0</v>
      </c>
      <c r="AO928" s="19">
        <v>0</v>
      </c>
      <c r="AP928" s="20">
        <v>0</v>
      </c>
      <c r="AQ928" s="20">
        <v>0</v>
      </c>
    </row>
    <row r="929" spans="1:4" ht="17.25">
      <c r="A929" s="10">
        <v>0.64166666666666705</v>
      </c>
      <c r="B929" s="19">
        <v>0.744733</v>
      </c>
      <c r="C929" s="20">
        <v>21.4277</v>
      </c>
      <c r="D929" s="20">
        <v>1050.38</v>
      </c>
      <c r="E929" s="19">
        <v>0.886233</v>
      </c>
      <c r="F929" s="20">
        <v>27.0437</v>
      </c>
      <c r="G929" s="20">
        <v>1222.74</v>
      </c>
      <c r="H929" s="19">
        <v>0.895722</v>
      </c>
      <c r="I929" s="20">
        <v>16.7727</v>
      </c>
      <c r="J929" s="20">
        <v>1051.91</v>
      </c>
      <c r="K929" s="19">
        <v>0.696328</v>
      </c>
      <c r="L929" s="20">
        <v>0.040704</v>
      </c>
      <c r="M929" s="20">
        <v>536.41</v>
      </c>
      <c r="N929" s="19">
        <v>0.748686</v>
      </c>
      <c r="O929" s="20">
        <v>21.489</v>
      </c>
      <c r="P929" s="20">
        <v>1052.82</v>
      </c>
      <c r="Q929" s="19">
        <v>0.76475</v>
      </c>
      <c r="R929" s="20">
        <v>1.61997</v>
      </c>
      <c r="S929" s="20">
        <v>54.9156</v>
      </c>
      <c r="T929" s="19">
        <v>0.960868</v>
      </c>
      <c r="U929" s="20">
        <v>0.526739</v>
      </c>
      <c r="V929" s="20">
        <v>120.348</v>
      </c>
      <c r="W929" s="19">
        <v>0.989254</v>
      </c>
      <c r="X929" s="20">
        <v>0.622187</v>
      </c>
      <c r="Y929" s="20">
        <v>47.0677</v>
      </c>
      <c r="Z929" s="19">
        <v>0.832849</v>
      </c>
      <c r="AA929" s="20">
        <v>3.55181</v>
      </c>
      <c r="AB929" s="20">
        <v>243.095</v>
      </c>
      <c r="AC929" s="19">
        <v>0</v>
      </c>
      <c r="AD929" s="20">
        <v>0</v>
      </c>
      <c r="AE929" s="20">
        <v>0</v>
      </c>
      <c r="AF929" s="19">
        <v>0</v>
      </c>
      <c r="AG929" s="20">
        <v>0</v>
      </c>
      <c r="AH929" s="20">
        <v>114.175</v>
      </c>
      <c r="AI929" s="19">
        <v>0</v>
      </c>
      <c r="AJ929" s="20">
        <v>0</v>
      </c>
      <c r="AK929" s="20">
        <v>0</v>
      </c>
      <c r="AL929" s="19">
        <v>0</v>
      </c>
      <c r="AM929" s="20">
        <v>0</v>
      </c>
      <c r="AN929" s="20">
        <v>0</v>
      </c>
      <c r="AO929" s="19">
        <v>0</v>
      </c>
      <c r="AP929" s="20">
        <v>0</v>
      </c>
      <c r="AQ929" s="20">
        <v>0</v>
      </c>
    </row>
    <row r="930" spans="1:4" ht="17.25">
      <c r="A930" s="10">
        <v>0.64236111111111105</v>
      </c>
      <c r="B930" s="19">
        <v>0.747141</v>
      </c>
      <c r="C930" s="20">
        <v>21.5586</v>
      </c>
      <c r="D930" s="20">
        <v>1050.75</v>
      </c>
      <c r="E930" s="19">
        <v>0.886697</v>
      </c>
      <c r="F930" s="20">
        <v>27.0437</v>
      </c>
      <c r="G930" s="20">
        <v>1223.19</v>
      </c>
      <c r="H930" s="19">
        <v>0.896037</v>
      </c>
      <c r="I930" s="20">
        <v>16.7836</v>
      </c>
      <c r="J930" s="20">
        <v>1052.19</v>
      </c>
      <c r="K930" s="19">
        <v>0.697793</v>
      </c>
      <c r="L930" s="20">
        <v>0.0406989</v>
      </c>
      <c r="M930" s="20">
        <v>536.411</v>
      </c>
      <c r="N930" s="19">
        <v>0.751148</v>
      </c>
      <c r="O930" s="20">
        <v>21.6129</v>
      </c>
      <c r="P930" s="20">
        <v>1053.17</v>
      </c>
      <c r="Q930" s="19">
        <v>0.764927</v>
      </c>
      <c r="R930" s="20">
        <v>1.62332</v>
      </c>
      <c r="S930" s="20">
        <v>54.9426</v>
      </c>
      <c r="T930" s="19">
        <v>0.960619</v>
      </c>
      <c r="U930" s="20">
        <v>0.527229</v>
      </c>
      <c r="V930" s="20">
        <v>120.356</v>
      </c>
      <c r="W930" s="19">
        <v>0.989163</v>
      </c>
      <c r="X930" s="20">
        <v>0.621395</v>
      </c>
      <c r="Y930" s="20">
        <v>47.0782</v>
      </c>
      <c r="Z930" s="19">
        <v>0.839074</v>
      </c>
      <c r="AA930" s="20">
        <v>3.53471</v>
      </c>
      <c r="AB930" s="20">
        <v>243.153</v>
      </c>
      <c r="AC930" s="19">
        <v>0</v>
      </c>
      <c r="AD930" s="20">
        <v>0</v>
      </c>
      <c r="AE930" s="20">
        <v>0</v>
      </c>
      <c r="AF930" s="19">
        <v>0.893055</v>
      </c>
      <c r="AG930" s="20">
        <v>5.70194</v>
      </c>
      <c r="AH930" s="20">
        <v>114.195</v>
      </c>
      <c r="AI930" s="19">
        <v>0</v>
      </c>
      <c r="AJ930" s="20">
        <v>0</v>
      </c>
      <c r="AK930" s="20">
        <v>0</v>
      </c>
      <c r="AL930" s="19">
        <v>0</v>
      </c>
      <c r="AM930" s="20">
        <v>0</v>
      </c>
      <c r="AN930" s="20">
        <v>0</v>
      </c>
      <c r="AO930" s="19">
        <v>0</v>
      </c>
      <c r="AP930" s="20">
        <v>0</v>
      </c>
      <c r="AQ930" s="20">
        <v>0</v>
      </c>
    </row>
    <row r="931" spans="1:4" ht="17.25">
      <c r="A931" s="10">
        <v>0.64305555555555605</v>
      </c>
      <c r="B931" s="19">
        <v>0.749146</v>
      </c>
      <c r="C931" s="20">
        <v>21.6377</v>
      </c>
      <c r="D931" s="20">
        <v>1051.11</v>
      </c>
      <c r="E931" s="19">
        <v>0.886996</v>
      </c>
      <c r="F931" s="20">
        <v>27.0128</v>
      </c>
      <c r="G931" s="20">
        <v>1223.64</v>
      </c>
      <c r="H931" s="19">
        <v>0.896167</v>
      </c>
      <c r="I931" s="20">
        <v>16.757</v>
      </c>
      <c r="J931" s="20">
        <v>1052.47</v>
      </c>
      <c r="K931" s="19">
        <v>0.69654</v>
      </c>
      <c r="L931" s="20">
        <v>0.0404949</v>
      </c>
      <c r="M931" s="20">
        <v>536.411</v>
      </c>
      <c r="N931" s="19">
        <v>0.753465</v>
      </c>
      <c r="O931" s="20">
        <v>21.6738</v>
      </c>
      <c r="P931" s="20">
        <v>1053.53</v>
      </c>
      <c r="Q931" s="19">
        <v>0.765232</v>
      </c>
      <c r="R931" s="20">
        <v>1.61836</v>
      </c>
      <c r="S931" s="20">
        <v>54.9696</v>
      </c>
      <c r="T931" s="19">
        <v>0.96057</v>
      </c>
      <c r="U931" s="20">
        <v>0.524887</v>
      </c>
      <c r="V931" s="20">
        <v>120.365</v>
      </c>
      <c r="W931" s="19">
        <v>0.989174</v>
      </c>
      <c r="X931" s="20">
        <v>0.62007</v>
      </c>
      <c r="Y931" s="20">
        <v>47.0884</v>
      </c>
      <c r="Z931" s="19">
        <v>0.839477</v>
      </c>
      <c r="AA931" s="20">
        <v>3.5509</v>
      </c>
      <c r="AB931" s="20">
        <v>243.212</v>
      </c>
      <c r="AC931" s="19">
        <v>0</v>
      </c>
      <c r="AD931" s="20">
        <v>0</v>
      </c>
      <c r="AE931" s="20">
        <v>0</v>
      </c>
      <c r="AF931" s="19">
        <v>0.894841</v>
      </c>
      <c r="AG931" s="20">
        <v>5.80033</v>
      </c>
      <c r="AH931" s="20">
        <v>114.29</v>
      </c>
      <c r="AI931" s="19">
        <v>0</v>
      </c>
      <c r="AJ931" s="20">
        <v>0</v>
      </c>
      <c r="AK931" s="20">
        <v>0</v>
      </c>
      <c r="AL931" s="19">
        <v>0</v>
      </c>
      <c r="AM931" s="20">
        <v>0</v>
      </c>
      <c r="AN931" s="20">
        <v>0</v>
      </c>
      <c r="AO931" s="19">
        <v>0</v>
      </c>
      <c r="AP931" s="20">
        <v>0</v>
      </c>
      <c r="AQ931" s="20">
        <v>0</v>
      </c>
    </row>
    <row r="932" spans="1:4" ht="17.25">
      <c r="A932" s="10">
        <v>0.64375000000000004</v>
      </c>
      <c r="B932" s="19">
        <v>0.754113</v>
      </c>
      <c r="C932" s="20">
        <v>21.7253</v>
      </c>
      <c r="D932" s="20">
        <v>1051.47</v>
      </c>
      <c r="E932" s="19">
        <v>0.887822</v>
      </c>
      <c r="F932" s="20">
        <v>27.0317</v>
      </c>
      <c r="G932" s="20">
        <v>1224.08</v>
      </c>
      <c r="H932" s="19">
        <v>0.896684</v>
      </c>
      <c r="I932" s="20">
        <v>16.7555</v>
      </c>
      <c r="J932" s="20">
        <v>1052.75</v>
      </c>
      <c r="K932" s="19">
        <v>0.69784</v>
      </c>
      <c r="L932" s="20">
        <v>0.0404345</v>
      </c>
      <c r="M932" s="20">
        <v>536.412</v>
      </c>
      <c r="N932" s="19">
        <v>0.759815</v>
      </c>
      <c r="O932" s="20">
        <v>21.7716</v>
      </c>
      <c r="P932" s="20">
        <v>1053.89</v>
      </c>
      <c r="Q932" s="19">
        <v>0.766609</v>
      </c>
      <c r="R932" s="20">
        <v>1.61784</v>
      </c>
      <c r="S932" s="20">
        <v>54.9965</v>
      </c>
      <c r="T932" s="19">
        <v>0.961038</v>
      </c>
      <c r="U932" s="20">
        <v>0.523479</v>
      </c>
      <c r="V932" s="20">
        <v>120.374</v>
      </c>
      <c r="W932" s="19">
        <v>0.988874</v>
      </c>
      <c r="X932" s="20">
        <v>0.618615</v>
      </c>
      <c r="Y932" s="20">
        <v>47.0989</v>
      </c>
      <c r="Z932" s="19">
        <v>0.841855</v>
      </c>
      <c r="AA932" s="20">
        <v>3.57327</v>
      </c>
      <c r="AB932" s="20">
        <v>243.27</v>
      </c>
      <c r="AC932" s="19">
        <v>0</v>
      </c>
      <c r="AD932" s="20">
        <v>0</v>
      </c>
      <c r="AE932" s="20">
        <v>0</v>
      </c>
      <c r="AF932" s="19">
        <v>0.897427</v>
      </c>
      <c r="AG932" s="20">
        <v>5.89462</v>
      </c>
      <c r="AH932" s="20">
        <v>114.386</v>
      </c>
      <c r="AI932" s="19">
        <v>0</v>
      </c>
      <c r="AJ932" s="20">
        <v>0</v>
      </c>
      <c r="AK932" s="20">
        <v>0</v>
      </c>
      <c r="AL932" s="19">
        <v>0</v>
      </c>
      <c r="AM932" s="20">
        <v>0</v>
      </c>
      <c r="AN932" s="20">
        <v>0</v>
      </c>
      <c r="AO932" s="19">
        <v>0</v>
      </c>
      <c r="AP932" s="20">
        <v>0</v>
      </c>
      <c r="AQ932" s="20">
        <v>0</v>
      </c>
    </row>
    <row r="933" spans="1:4" ht="17.25">
      <c r="A933" s="10">
        <v>0.64444444444444404</v>
      </c>
      <c r="B933" s="19">
        <v>0.756624</v>
      </c>
      <c r="C933" s="20">
        <v>21.8423</v>
      </c>
      <c r="D933" s="20">
        <v>1051.82</v>
      </c>
      <c r="E933" s="19">
        <v>0.888465</v>
      </c>
      <c r="F933" s="20">
        <v>27.0282</v>
      </c>
      <c r="G933" s="20">
        <v>1224.54</v>
      </c>
      <c r="H933" s="19">
        <v>0.897465</v>
      </c>
      <c r="I933" s="20">
        <v>16.7571</v>
      </c>
      <c r="J933" s="20">
        <v>1053.03</v>
      </c>
      <c r="K933" s="19">
        <v>0.697056</v>
      </c>
      <c r="L933" s="20">
        <v>0.0402054</v>
      </c>
      <c r="M933" s="20">
        <v>536.413</v>
      </c>
      <c r="N933" s="19">
        <v>0.761161</v>
      </c>
      <c r="O933" s="20">
        <v>21.8837</v>
      </c>
      <c r="P933" s="20">
        <v>1054.26</v>
      </c>
      <c r="Q933" s="19">
        <v>0.76669</v>
      </c>
      <c r="R933" s="20">
        <v>1.61776</v>
      </c>
      <c r="S933" s="20">
        <v>55.0239</v>
      </c>
      <c r="T933" s="19">
        <v>0.961317</v>
      </c>
      <c r="U933" s="20">
        <v>0.521845</v>
      </c>
      <c r="V933" s="20">
        <v>120.383</v>
      </c>
      <c r="W933" s="19">
        <v>0.988989</v>
      </c>
      <c r="X933" s="20">
        <v>0.617482</v>
      </c>
      <c r="Y933" s="20">
        <v>47.109</v>
      </c>
      <c r="Z933" s="19">
        <v>0.842887</v>
      </c>
      <c r="AA933" s="20">
        <v>3.55386</v>
      </c>
      <c r="AB933" s="20">
        <v>243.332</v>
      </c>
      <c r="AC933" s="19">
        <v>0</v>
      </c>
      <c r="AD933" s="20">
        <v>0</v>
      </c>
      <c r="AE933" s="20">
        <v>0</v>
      </c>
      <c r="AF933" s="19">
        <v>0.899188</v>
      </c>
      <c r="AG933" s="20">
        <v>5.93124</v>
      </c>
      <c r="AH933" s="20">
        <v>114.49</v>
      </c>
      <c r="AI933" s="19">
        <v>0</v>
      </c>
      <c r="AJ933" s="20">
        <v>0</v>
      </c>
      <c r="AK933" s="20">
        <v>0</v>
      </c>
      <c r="AL933" s="19">
        <v>0</v>
      </c>
      <c r="AM933" s="20">
        <v>0</v>
      </c>
      <c r="AN933" s="20">
        <v>0</v>
      </c>
      <c r="AO933" s="19">
        <v>0</v>
      </c>
      <c r="AP933" s="20">
        <v>0</v>
      </c>
      <c r="AQ933" s="20">
        <v>0</v>
      </c>
    </row>
    <row r="934" spans="1:4" ht="17.25">
      <c r="A934" s="10">
        <v>0.64513888888888904</v>
      </c>
      <c r="B934" s="19">
        <v>0.756819</v>
      </c>
      <c r="C934" s="20">
        <v>21.9274</v>
      </c>
      <c r="D934" s="20">
        <v>1052.19</v>
      </c>
      <c r="E934" s="19">
        <v>0.888076</v>
      </c>
      <c r="F934" s="20">
        <v>27.0209</v>
      </c>
      <c r="G934" s="20">
        <v>1225</v>
      </c>
      <c r="H934" s="19">
        <v>0.897183</v>
      </c>
      <c r="I934" s="20">
        <v>16.7704</v>
      </c>
      <c r="J934" s="20">
        <v>1053.31</v>
      </c>
      <c r="K934" s="19">
        <v>0.697498</v>
      </c>
      <c r="L934" s="20">
        <v>0.0402993</v>
      </c>
      <c r="M934" s="20">
        <v>536.414</v>
      </c>
      <c r="N934" s="19">
        <v>0.760104</v>
      </c>
      <c r="O934" s="20">
        <v>21.9885</v>
      </c>
      <c r="P934" s="20">
        <v>1054.63</v>
      </c>
      <c r="Q934" s="19">
        <v>0.7663</v>
      </c>
      <c r="R934" s="20">
        <v>1.6181</v>
      </c>
      <c r="S934" s="20">
        <v>55.0509</v>
      </c>
      <c r="T934" s="19">
        <v>0.960883</v>
      </c>
      <c r="U934" s="20">
        <v>0.521514</v>
      </c>
      <c r="V934" s="20">
        <v>120.392</v>
      </c>
      <c r="W934" s="19">
        <v>0.988976</v>
      </c>
      <c r="X934" s="20">
        <v>0.618306</v>
      </c>
      <c r="Y934" s="20">
        <v>47.1195</v>
      </c>
      <c r="Z934" s="19">
        <v>0.841956</v>
      </c>
      <c r="AA934" s="20">
        <v>3.55927</v>
      </c>
      <c r="AB934" s="20">
        <v>243.391</v>
      </c>
      <c r="AC934" s="19">
        <v>0</v>
      </c>
      <c r="AD934" s="20">
        <v>0</v>
      </c>
      <c r="AE934" s="20">
        <v>0</v>
      </c>
      <c r="AF934" s="19">
        <v>0.898719</v>
      </c>
      <c r="AG934" s="20">
        <v>5.93684</v>
      </c>
      <c r="AH934" s="20">
        <v>114.587</v>
      </c>
      <c r="AI934" s="19">
        <v>0</v>
      </c>
      <c r="AJ934" s="20">
        <v>0</v>
      </c>
      <c r="AK934" s="20">
        <v>0</v>
      </c>
      <c r="AL934" s="19">
        <v>0</v>
      </c>
      <c r="AM934" s="20">
        <v>0</v>
      </c>
      <c r="AN934" s="20">
        <v>0</v>
      </c>
      <c r="AO934" s="19">
        <v>0</v>
      </c>
      <c r="AP934" s="20">
        <v>0</v>
      </c>
      <c r="AQ934" s="20">
        <v>0</v>
      </c>
    </row>
    <row r="935" spans="1:4" ht="17.25">
      <c r="A935" s="10">
        <v>0.64583333333333304</v>
      </c>
      <c r="B935" s="19">
        <v>0.758025</v>
      </c>
      <c r="C935" s="20">
        <v>22.0287</v>
      </c>
      <c r="D935" s="20">
        <v>1052.55</v>
      </c>
      <c r="E935" s="19">
        <v>0.887918</v>
      </c>
      <c r="F935" s="20">
        <v>27.0142</v>
      </c>
      <c r="G935" s="20">
        <v>1225.44</v>
      </c>
      <c r="H935" s="19">
        <v>0.896986</v>
      </c>
      <c r="I935" s="20">
        <v>16.7871</v>
      </c>
      <c r="J935" s="20">
        <v>1053.59</v>
      </c>
      <c r="K935" s="19">
        <v>0.697699</v>
      </c>
      <c r="L935" s="20">
        <v>0.0403725</v>
      </c>
      <c r="M935" s="20">
        <v>536.414</v>
      </c>
      <c r="N935" s="19">
        <v>0.761658</v>
      </c>
      <c r="O935" s="20">
        <v>22.0699</v>
      </c>
      <c r="P935" s="20">
        <v>1054.99</v>
      </c>
      <c r="Q935" s="19">
        <v>0.76678</v>
      </c>
      <c r="R935" s="20">
        <v>1.61697</v>
      </c>
      <c r="S935" s="20">
        <v>55.0779</v>
      </c>
      <c r="T935" s="19">
        <v>0.961406</v>
      </c>
      <c r="U935" s="20">
        <v>0.521415</v>
      </c>
      <c r="V935" s="20">
        <v>120.4</v>
      </c>
      <c r="W935" s="19">
        <v>0.989052</v>
      </c>
      <c r="X935" s="20">
        <v>0.618811</v>
      </c>
      <c r="Y935" s="20">
        <v>47.1296</v>
      </c>
      <c r="Z935" s="19">
        <v>0.835004</v>
      </c>
      <c r="AA935" s="20">
        <v>3.55336</v>
      </c>
      <c r="AB935" s="20">
        <v>243.449</v>
      </c>
      <c r="AC935" s="19">
        <v>0</v>
      </c>
      <c r="AD935" s="20">
        <v>0</v>
      </c>
      <c r="AE935" s="20">
        <v>0</v>
      </c>
      <c r="AF935" s="19">
        <v>0.792912</v>
      </c>
      <c r="AG935" s="20">
        <v>0.00509777</v>
      </c>
      <c r="AH935" s="20">
        <v>114.653</v>
      </c>
      <c r="AI935" s="19">
        <v>0</v>
      </c>
      <c r="AJ935" s="20">
        <v>0</v>
      </c>
      <c r="AK935" s="20">
        <v>0</v>
      </c>
      <c r="AL935" s="19">
        <v>0</v>
      </c>
      <c r="AM935" s="20">
        <v>0</v>
      </c>
      <c r="AN935" s="20">
        <v>0</v>
      </c>
      <c r="AO935" s="19">
        <v>0</v>
      </c>
      <c r="AP935" s="20">
        <v>0</v>
      </c>
      <c r="AQ935" s="20">
        <v>0</v>
      </c>
    </row>
    <row r="936" spans="1:4" ht="17.25">
      <c r="A936" s="10">
        <v>0.64652777777777803</v>
      </c>
      <c r="B936" s="19">
        <v>0.753315</v>
      </c>
      <c r="C936" s="20">
        <v>22.1264</v>
      </c>
      <c r="D936" s="20">
        <v>1052.92</v>
      </c>
      <c r="E936" s="19">
        <v>0.88604</v>
      </c>
      <c r="F936" s="20">
        <v>27.0891</v>
      </c>
      <c r="G936" s="20">
        <v>1225.9</v>
      </c>
      <c r="H936" s="19">
        <v>0.895651</v>
      </c>
      <c r="I936" s="20">
        <v>16.809</v>
      </c>
      <c r="J936" s="20">
        <v>1053.87</v>
      </c>
      <c r="K936" s="19">
        <v>0.695143</v>
      </c>
      <c r="L936" s="20">
        <v>0.0407301</v>
      </c>
      <c r="M936" s="20">
        <v>536.415</v>
      </c>
      <c r="N936" s="19">
        <v>0.757368</v>
      </c>
      <c r="O936" s="20">
        <v>22.184</v>
      </c>
      <c r="P936" s="20">
        <v>1055.37</v>
      </c>
      <c r="Q936" s="19">
        <v>0.763697</v>
      </c>
      <c r="R936" s="20">
        <v>1.61726</v>
      </c>
      <c r="S936" s="20">
        <v>55.1044</v>
      </c>
      <c r="T936" s="19">
        <v>0.959945</v>
      </c>
      <c r="U936" s="20">
        <v>0.524029</v>
      </c>
      <c r="V936" s="20">
        <v>120.409</v>
      </c>
      <c r="W936" s="19">
        <v>0.98929</v>
      </c>
      <c r="X936" s="20">
        <v>0.621854</v>
      </c>
      <c r="Y936" s="20">
        <v>47.1399</v>
      </c>
      <c r="Z936" s="19">
        <v>0.832877</v>
      </c>
      <c r="AA936" s="20">
        <v>3.55225</v>
      </c>
      <c r="AB936" s="20">
        <v>243.511</v>
      </c>
      <c r="AC936" s="19">
        <v>0</v>
      </c>
      <c r="AD936" s="20">
        <v>0</v>
      </c>
      <c r="AE936" s="20">
        <v>0</v>
      </c>
      <c r="AF936" s="19">
        <v>0</v>
      </c>
      <c r="AG936" s="20">
        <v>0</v>
      </c>
      <c r="AH936" s="20">
        <v>114.653</v>
      </c>
      <c r="AI936" s="19">
        <v>0</v>
      </c>
      <c r="AJ936" s="20">
        <v>0</v>
      </c>
      <c r="AK936" s="20">
        <v>0</v>
      </c>
      <c r="AL936" s="19">
        <v>0</v>
      </c>
      <c r="AM936" s="20">
        <v>0</v>
      </c>
      <c r="AN936" s="20">
        <v>0</v>
      </c>
      <c r="AO936" s="19">
        <v>0</v>
      </c>
      <c r="AP936" s="20">
        <v>0</v>
      </c>
      <c r="AQ936" s="20">
        <v>0</v>
      </c>
    </row>
    <row r="937" spans="1:4" ht="17.25">
      <c r="A937" s="10">
        <v>0.64722222222222203</v>
      </c>
      <c r="B937" s="19">
        <v>0.75126</v>
      </c>
      <c r="C937" s="20">
        <v>22.2443</v>
      </c>
      <c r="D937" s="20">
        <v>1053.3</v>
      </c>
      <c r="E937" s="19">
        <v>0.885138</v>
      </c>
      <c r="F937" s="20">
        <v>27.143</v>
      </c>
      <c r="G937" s="20">
        <v>1226.34</v>
      </c>
      <c r="H937" s="19">
        <v>0.894641</v>
      </c>
      <c r="I937" s="20">
        <v>16.8233</v>
      </c>
      <c r="J937" s="20">
        <v>1054.14</v>
      </c>
      <c r="K937" s="19">
        <v>0.695292</v>
      </c>
      <c r="L937" s="20">
        <v>0.0409738</v>
      </c>
      <c r="M937" s="20">
        <v>536.416</v>
      </c>
      <c r="N937" s="19">
        <v>0.755141</v>
      </c>
      <c r="O937" s="20">
        <v>22.2974</v>
      </c>
      <c r="P937" s="20">
        <v>1055.73</v>
      </c>
      <c r="Q937" s="19">
        <v>0.7632</v>
      </c>
      <c r="R937" s="20">
        <v>1.62351</v>
      </c>
      <c r="S937" s="20">
        <v>55.1314</v>
      </c>
      <c r="T937" s="19">
        <v>0.958837</v>
      </c>
      <c r="U937" s="20">
        <v>0.523732</v>
      </c>
      <c r="V937" s="20">
        <v>120.418</v>
      </c>
      <c r="W937" s="19">
        <v>0.989403</v>
      </c>
      <c r="X937" s="20">
        <v>0.625223</v>
      </c>
      <c r="Y937" s="20">
        <v>47.1503</v>
      </c>
      <c r="Z937" s="19">
        <v>0.829102</v>
      </c>
      <c r="AA937" s="20">
        <v>3.55593</v>
      </c>
      <c r="AB937" s="20">
        <v>243.569</v>
      </c>
      <c r="AC937" s="19">
        <v>0</v>
      </c>
      <c r="AD937" s="20">
        <v>0</v>
      </c>
      <c r="AE937" s="20">
        <v>0</v>
      </c>
      <c r="AF937" s="19">
        <v>0</v>
      </c>
      <c r="AG937" s="20">
        <v>0</v>
      </c>
      <c r="AH937" s="20">
        <v>114.653</v>
      </c>
      <c r="AI937" s="19">
        <v>0</v>
      </c>
      <c r="AJ937" s="20">
        <v>0</v>
      </c>
      <c r="AK937" s="20">
        <v>0</v>
      </c>
      <c r="AL937" s="19">
        <v>0</v>
      </c>
      <c r="AM937" s="20">
        <v>0</v>
      </c>
      <c r="AN937" s="20">
        <v>0</v>
      </c>
      <c r="AO937" s="19">
        <v>0</v>
      </c>
      <c r="AP937" s="20">
        <v>0</v>
      </c>
      <c r="AQ937" s="20">
        <v>0</v>
      </c>
    </row>
    <row r="938" spans="1:4" ht="17.25">
      <c r="A938" s="10">
        <v>0.64791666666666703</v>
      </c>
      <c r="B938" s="19">
        <v>0.752574</v>
      </c>
      <c r="C938" s="20">
        <v>22.3155</v>
      </c>
      <c r="D938" s="20">
        <v>1053.66</v>
      </c>
      <c r="E938" s="19">
        <v>0.884969</v>
      </c>
      <c r="F938" s="20">
        <v>27.1014</v>
      </c>
      <c r="G938" s="20">
        <v>1226.79</v>
      </c>
      <c r="H938" s="19">
        <v>0.894854</v>
      </c>
      <c r="I938" s="20">
        <v>16.8148</v>
      </c>
      <c r="J938" s="20">
        <v>1054.43</v>
      </c>
      <c r="K938" s="19">
        <v>0.694881</v>
      </c>
      <c r="L938" s="20">
        <v>0.0409412</v>
      </c>
      <c r="M938" s="20">
        <v>536.416</v>
      </c>
      <c r="N938" s="19">
        <v>0.755846</v>
      </c>
      <c r="O938" s="20">
        <v>22.3745</v>
      </c>
      <c r="P938" s="20">
        <v>1056.09</v>
      </c>
      <c r="Q938" s="19">
        <v>0.763108</v>
      </c>
      <c r="R938" s="20">
        <v>1.61994</v>
      </c>
      <c r="S938" s="20">
        <v>55.1585</v>
      </c>
      <c r="T938" s="19">
        <v>0.958956</v>
      </c>
      <c r="U938" s="20">
        <v>0.52301</v>
      </c>
      <c r="V938" s="20">
        <v>120.426</v>
      </c>
      <c r="W938" s="19">
        <v>0.989382</v>
      </c>
      <c r="X938" s="20">
        <v>0.625107</v>
      </c>
      <c r="Y938" s="20">
        <v>47.1609</v>
      </c>
      <c r="Z938" s="19">
        <v>0.831046</v>
      </c>
      <c r="AA938" s="20">
        <v>3.58218</v>
      </c>
      <c r="AB938" s="20">
        <v>243.628</v>
      </c>
      <c r="AC938" s="19">
        <v>0</v>
      </c>
      <c r="AD938" s="20">
        <v>0</v>
      </c>
      <c r="AE938" s="20">
        <v>0</v>
      </c>
      <c r="AF938" s="19">
        <v>0</v>
      </c>
      <c r="AG938" s="20">
        <v>0</v>
      </c>
      <c r="AH938" s="20">
        <v>114.653</v>
      </c>
      <c r="AI938" s="19">
        <v>0</v>
      </c>
      <c r="AJ938" s="20">
        <v>0</v>
      </c>
      <c r="AK938" s="20">
        <v>0</v>
      </c>
      <c r="AL938" s="19">
        <v>0</v>
      </c>
      <c r="AM938" s="20">
        <v>0</v>
      </c>
      <c r="AN938" s="20">
        <v>0</v>
      </c>
      <c r="AO938" s="19">
        <v>0</v>
      </c>
      <c r="AP938" s="20">
        <v>0</v>
      </c>
      <c r="AQ938" s="20">
        <v>0</v>
      </c>
    </row>
    <row r="939" spans="1:4" ht="17.25">
      <c r="A939" s="10">
        <v>0.64861111111111103</v>
      </c>
      <c r="B939" s="19">
        <v>0.754829</v>
      </c>
      <c r="C939" s="20">
        <v>22.4095</v>
      </c>
      <c r="D939" s="20">
        <v>1054.04</v>
      </c>
      <c r="E939" s="19">
        <v>0.885401</v>
      </c>
      <c r="F939" s="20">
        <v>27.0908</v>
      </c>
      <c r="G939" s="20">
        <v>1227.25</v>
      </c>
      <c r="H939" s="19">
        <v>0.89513</v>
      </c>
      <c r="I939" s="20">
        <v>16.8221</v>
      </c>
      <c r="J939" s="20">
        <v>1054.71</v>
      </c>
      <c r="K939" s="19">
        <v>0.694535</v>
      </c>
      <c r="L939" s="20">
        <v>0.0408453</v>
      </c>
      <c r="M939" s="20">
        <v>536.417</v>
      </c>
      <c r="N939" s="19">
        <v>0.758579</v>
      </c>
      <c r="O939" s="20">
        <v>22.4633</v>
      </c>
      <c r="P939" s="20">
        <v>1056.47</v>
      </c>
      <c r="Q939" s="19">
        <v>0.763178</v>
      </c>
      <c r="R939" s="20">
        <v>1.61868</v>
      </c>
      <c r="S939" s="20">
        <v>55.1855</v>
      </c>
      <c r="T939" s="19">
        <v>0.958554</v>
      </c>
      <c r="U939" s="20">
        <v>0.522179</v>
      </c>
      <c r="V939" s="20">
        <v>120.435</v>
      </c>
      <c r="W939" s="19">
        <v>0.989321</v>
      </c>
      <c r="X939" s="20">
        <v>0.624611</v>
      </c>
      <c r="Y939" s="20">
        <v>47.1712</v>
      </c>
      <c r="Z939" s="19">
        <v>0.833277</v>
      </c>
      <c r="AA939" s="20">
        <v>3.59194</v>
      </c>
      <c r="AB939" s="20">
        <v>243.687</v>
      </c>
      <c r="AC939" s="19">
        <v>0</v>
      </c>
      <c r="AD939" s="20">
        <v>0</v>
      </c>
      <c r="AE939" s="20">
        <v>0</v>
      </c>
      <c r="AF939" s="19">
        <v>0</v>
      </c>
      <c r="AG939" s="20">
        <v>0</v>
      </c>
      <c r="AH939" s="20">
        <v>114.654</v>
      </c>
      <c r="AI939" s="19">
        <v>0</v>
      </c>
      <c r="AJ939" s="20">
        <v>0</v>
      </c>
      <c r="AK939" s="20">
        <v>0</v>
      </c>
      <c r="AL939" s="19">
        <v>0</v>
      </c>
      <c r="AM939" s="20">
        <v>0</v>
      </c>
      <c r="AN939" s="20">
        <v>0</v>
      </c>
      <c r="AO939" s="19">
        <v>0</v>
      </c>
      <c r="AP939" s="20">
        <v>0</v>
      </c>
      <c r="AQ939" s="20">
        <v>0</v>
      </c>
    </row>
    <row r="940" spans="1:4" ht="17.25">
      <c r="A940" s="10">
        <v>0.64930555555555602</v>
      </c>
      <c r="B940" s="19">
        <v>0.756841</v>
      </c>
      <c r="C940" s="20">
        <v>22.4829</v>
      </c>
      <c r="D940" s="20">
        <v>1054.41</v>
      </c>
      <c r="E940" s="19">
        <v>0.885787</v>
      </c>
      <c r="F940" s="20">
        <v>27.0783</v>
      </c>
      <c r="G940" s="20">
        <v>1227.7</v>
      </c>
      <c r="H940" s="19">
        <v>0.89549</v>
      </c>
      <c r="I940" s="20">
        <v>16.829</v>
      </c>
      <c r="J940" s="20">
        <v>1054.99</v>
      </c>
      <c r="K940" s="19">
        <v>0.694638</v>
      </c>
      <c r="L940" s="20">
        <v>0.0407804</v>
      </c>
      <c r="M940" s="20">
        <v>536.418</v>
      </c>
      <c r="N940" s="19">
        <v>0.760643</v>
      </c>
      <c r="O940" s="20">
        <v>22.5411</v>
      </c>
      <c r="P940" s="20">
        <v>1056.84</v>
      </c>
      <c r="Q940" s="19">
        <v>0.763714</v>
      </c>
      <c r="R940" s="20">
        <v>1.61808</v>
      </c>
      <c r="S940" s="20">
        <v>55.2124</v>
      </c>
      <c r="T940" s="19">
        <v>0.958951</v>
      </c>
      <c r="U940" s="20">
        <v>0.521302</v>
      </c>
      <c r="V940" s="20">
        <v>120.444</v>
      </c>
      <c r="W940" s="19">
        <v>0.98929</v>
      </c>
      <c r="X940" s="20">
        <v>0.623308</v>
      </c>
      <c r="Y940" s="20">
        <v>47.1816</v>
      </c>
      <c r="Z940" s="19">
        <v>0.833079</v>
      </c>
      <c r="AA940" s="20">
        <v>3.57416</v>
      </c>
      <c r="AB940" s="20">
        <v>243.746</v>
      </c>
      <c r="AC940" s="19">
        <v>0</v>
      </c>
      <c r="AD940" s="20">
        <v>0</v>
      </c>
      <c r="AE940" s="20">
        <v>0</v>
      </c>
      <c r="AF940" s="19">
        <v>0</v>
      </c>
      <c r="AG940" s="20">
        <v>0</v>
      </c>
      <c r="AH940" s="20">
        <v>114.654</v>
      </c>
      <c r="AI940" s="19">
        <v>0</v>
      </c>
      <c r="AJ940" s="20">
        <v>0</v>
      </c>
      <c r="AK940" s="20">
        <v>0</v>
      </c>
      <c r="AL940" s="19">
        <v>0</v>
      </c>
      <c r="AM940" s="20">
        <v>0</v>
      </c>
      <c r="AN940" s="20">
        <v>0</v>
      </c>
      <c r="AO940" s="19">
        <v>0</v>
      </c>
      <c r="AP940" s="20">
        <v>0</v>
      </c>
      <c r="AQ940" s="20">
        <v>0</v>
      </c>
    </row>
    <row r="941" spans="1:4" ht="17.25">
      <c r="A941" s="10">
        <v>0.65</v>
      </c>
      <c r="B941" s="19">
        <v>0.757347</v>
      </c>
      <c r="C941" s="20">
        <v>22.5518</v>
      </c>
      <c r="D941" s="20">
        <v>1054.79</v>
      </c>
      <c r="E941" s="19">
        <v>0.885412</v>
      </c>
      <c r="F941" s="20">
        <v>27.0611</v>
      </c>
      <c r="G941" s="20">
        <v>1228.16</v>
      </c>
      <c r="H941" s="19">
        <v>0.895302</v>
      </c>
      <c r="I941" s="20">
        <v>16.8202</v>
      </c>
      <c r="J941" s="20">
        <v>1055.27</v>
      </c>
      <c r="K941" s="19">
        <v>0.694572</v>
      </c>
      <c r="L941" s="20">
        <v>0.0407798</v>
      </c>
      <c r="M941" s="20">
        <v>536.418</v>
      </c>
      <c r="N941" s="19">
        <v>0.760593</v>
      </c>
      <c r="O941" s="20">
        <v>22.5991</v>
      </c>
      <c r="P941" s="20">
        <v>1057.23</v>
      </c>
      <c r="Q941" s="19">
        <v>0.763684</v>
      </c>
      <c r="R941" s="20">
        <v>1.62162</v>
      </c>
      <c r="S941" s="20">
        <v>55.2398</v>
      </c>
      <c r="T941" s="19">
        <v>0.958785</v>
      </c>
      <c r="U941" s="20">
        <v>0.5236</v>
      </c>
      <c r="V941" s="20">
        <v>120.452</v>
      </c>
      <c r="W941" s="19">
        <v>0.989355</v>
      </c>
      <c r="X941" s="20">
        <v>0.623615</v>
      </c>
      <c r="Y941" s="20">
        <v>47.192</v>
      </c>
      <c r="Z941" s="19">
        <v>0.839292</v>
      </c>
      <c r="AA941" s="20">
        <v>3.5414</v>
      </c>
      <c r="AB941" s="20">
        <v>243.805</v>
      </c>
      <c r="AC941" s="19">
        <v>0</v>
      </c>
      <c r="AD941" s="20">
        <v>0</v>
      </c>
      <c r="AE941" s="20">
        <v>0</v>
      </c>
      <c r="AF941" s="19">
        <v>0.894035</v>
      </c>
      <c r="AG941" s="20">
        <v>5.73844</v>
      </c>
      <c r="AH941" s="20">
        <v>114.679</v>
      </c>
      <c r="AI941" s="19">
        <v>0</v>
      </c>
      <c r="AJ941" s="20">
        <v>0</v>
      </c>
      <c r="AK941" s="20">
        <v>0</v>
      </c>
      <c r="AL941" s="19">
        <v>0</v>
      </c>
      <c r="AM941" s="20">
        <v>0</v>
      </c>
      <c r="AN941" s="20">
        <v>0</v>
      </c>
      <c r="AO941" s="19">
        <v>0</v>
      </c>
      <c r="AP941" s="20">
        <v>0</v>
      </c>
      <c r="AQ941" s="20">
        <v>0</v>
      </c>
    </row>
    <row r="942" spans="1:4" ht="17.25">
      <c r="A942" s="10">
        <v>0.65069444444444402</v>
      </c>
      <c r="B942" s="19">
        <v>0.757687</v>
      </c>
      <c r="C942" s="20">
        <v>22.6235</v>
      </c>
      <c r="D942" s="20">
        <v>1055.16</v>
      </c>
      <c r="E942" s="19">
        <v>0.885069</v>
      </c>
      <c r="F942" s="20">
        <v>27.0467</v>
      </c>
      <c r="G942" s="20">
        <v>1228.6</v>
      </c>
      <c r="H942" s="19">
        <v>0.895069</v>
      </c>
      <c r="I942" s="20">
        <v>16.8309</v>
      </c>
      <c r="J942" s="20">
        <v>1055.55</v>
      </c>
      <c r="K942" s="19">
        <v>0.695649</v>
      </c>
      <c r="L942" s="20">
        <v>0.0408472</v>
      </c>
      <c r="M942" s="20">
        <v>536.419</v>
      </c>
      <c r="N942" s="19">
        <v>0.761861</v>
      </c>
      <c r="O942" s="20">
        <v>22.6809</v>
      </c>
      <c r="P942" s="20">
        <v>1057.6</v>
      </c>
      <c r="Q942" s="19">
        <v>0.762812</v>
      </c>
      <c r="R942" s="20">
        <v>1.6161</v>
      </c>
      <c r="S942" s="20">
        <v>55.2669</v>
      </c>
      <c r="T942" s="19">
        <v>0.95924</v>
      </c>
      <c r="U942" s="20">
        <v>0.531581</v>
      </c>
      <c r="V942" s="20">
        <v>120.461</v>
      </c>
      <c r="W942" s="19">
        <v>0.989291</v>
      </c>
      <c r="X942" s="20">
        <v>0.623564</v>
      </c>
      <c r="Y942" s="20">
        <v>47.2024</v>
      </c>
      <c r="Z942" s="19">
        <v>0.836451</v>
      </c>
      <c r="AA942" s="20">
        <v>3.53656</v>
      </c>
      <c r="AB942" s="20">
        <v>243.866</v>
      </c>
      <c r="AC942" s="19">
        <v>0</v>
      </c>
      <c r="AD942" s="20">
        <v>0</v>
      </c>
      <c r="AE942" s="20">
        <v>0</v>
      </c>
      <c r="AF942" s="19">
        <v>0.892701</v>
      </c>
      <c r="AG942" s="20">
        <v>5.74937</v>
      </c>
      <c r="AH942" s="20">
        <v>114.775</v>
      </c>
      <c r="AI942" s="19">
        <v>0</v>
      </c>
      <c r="AJ942" s="20">
        <v>0</v>
      </c>
      <c r="AK942" s="20">
        <v>0</v>
      </c>
      <c r="AL942" s="19">
        <v>0</v>
      </c>
      <c r="AM942" s="20">
        <v>0</v>
      </c>
      <c r="AN942" s="20">
        <v>0</v>
      </c>
      <c r="AO942" s="19">
        <v>0</v>
      </c>
      <c r="AP942" s="20">
        <v>0</v>
      </c>
      <c r="AQ942" s="20">
        <v>0</v>
      </c>
    </row>
    <row r="943" spans="1:4" ht="17.25">
      <c r="A943" s="10">
        <v>0.65138888888888902</v>
      </c>
      <c r="B943" s="19">
        <v>0.759407</v>
      </c>
      <c r="C943" s="20">
        <v>22.7082</v>
      </c>
      <c r="D943" s="20">
        <v>1055.54</v>
      </c>
      <c r="E943" s="19">
        <v>0.885568</v>
      </c>
      <c r="F943" s="20">
        <v>27.048</v>
      </c>
      <c r="G943" s="20">
        <v>1229.06</v>
      </c>
      <c r="H943" s="19">
        <v>0.895276</v>
      </c>
      <c r="I943" s="20">
        <v>16.8087</v>
      </c>
      <c r="J943" s="20">
        <v>1055.83</v>
      </c>
      <c r="K943" s="19">
        <v>0.695994</v>
      </c>
      <c r="L943" s="20">
        <v>0.0407197</v>
      </c>
      <c r="M943" s="20">
        <v>536.42</v>
      </c>
      <c r="N943" s="19">
        <v>0.763408</v>
      </c>
      <c r="O943" s="20">
        <v>22.7599</v>
      </c>
      <c r="P943" s="20">
        <v>1057.98</v>
      </c>
      <c r="Q943" s="19">
        <v>0.763567</v>
      </c>
      <c r="R943" s="20">
        <v>1.6209</v>
      </c>
      <c r="S943" s="20">
        <v>55.2938</v>
      </c>
      <c r="T943" s="19">
        <v>0.960188</v>
      </c>
      <c r="U943" s="20">
        <v>0.534893</v>
      </c>
      <c r="V943" s="20">
        <v>120.47</v>
      </c>
      <c r="W943" s="19">
        <v>0.989181</v>
      </c>
      <c r="X943" s="20">
        <v>0.6225</v>
      </c>
      <c r="Y943" s="20">
        <v>47.2128</v>
      </c>
      <c r="Z943" s="19">
        <v>0.836649</v>
      </c>
      <c r="AA943" s="20">
        <v>3.53439</v>
      </c>
      <c r="AB943" s="20">
        <v>243.924</v>
      </c>
      <c r="AC943" s="19">
        <v>0</v>
      </c>
      <c r="AD943" s="20">
        <v>0</v>
      </c>
      <c r="AE943" s="20">
        <v>0</v>
      </c>
      <c r="AF943" s="19">
        <v>0.893927</v>
      </c>
      <c r="AG943" s="20">
        <v>5.78796</v>
      </c>
      <c r="AH943" s="20">
        <v>114.87</v>
      </c>
      <c r="AI943" s="19">
        <v>0</v>
      </c>
      <c r="AJ943" s="20">
        <v>0</v>
      </c>
      <c r="AK943" s="20">
        <v>0</v>
      </c>
      <c r="AL943" s="19">
        <v>0</v>
      </c>
      <c r="AM943" s="20">
        <v>0</v>
      </c>
      <c r="AN943" s="20">
        <v>0</v>
      </c>
      <c r="AO943" s="19">
        <v>0</v>
      </c>
      <c r="AP943" s="20">
        <v>0</v>
      </c>
      <c r="AQ943" s="20">
        <v>0</v>
      </c>
    </row>
    <row r="944" spans="1:4" ht="17.25">
      <c r="A944" s="10">
        <v>0.65208333333333302</v>
      </c>
      <c r="B944" s="19">
        <v>0.759007</v>
      </c>
      <c r="C944" s="20">
        <v>22.7765</v>
      </c>
      <c r="D944" s="20">
        <v>1055.93</v>
      </c>
      <c r="E944" s="19">
        <v>0.885159</v>
      </c>
      <c r="F944" s="20">
        <v>27.045</v>
      </c>
      <c r="G944" s="20">
        <v>1229.5</v>
      </c>
      <c r="H944" s="19">
        <v>0.895031</v>
      </c>
      <c r="I944" s="20">
        <v>16.8295</v>
      </c>
      <c r="J944" s="20">
        <v>1056.11</v>
      </c>
      <c r="K944" s="19">
        <v>0.695179</v>
      </c>
      <c r="L944" s="20">
        <v>0.0407906</v>
      </c>
      <c r="M944" s="20">
        <v>536.42</v>
      </c>
      <c r="N944" s="19">
        <v>0.762818</v>
      </c>
      <c r="O944" s="20">
        <v>22.8295</v>
      </c>
      <c r="P944" s="20">
        <v>1058.36</v>
      </c>
      <c r="Q944" s="19">
        <v>0.76307</v>
      </c>
      <c r="R944" s="20">
        <v>1.6193</v>
      </c>
      <c r="S944" s="20">
        <v>55.3208</v>
      </c>
      <c r="T944" s="19">
        <v>0.959721</v>
      </c>
      <c r="U944" s="20">
        <v>0.534248</v>
      </c>
      <c r="V944" s="20">
        <v>120.479</v>
      </c>
      <c r="W944" s="19">
        <v>0.98932</v>
      </c>
      <c r="X944" s="20">
        <v>0.62306</v>
      </c>
      <c r="Y944" s="20">
        <v>47.2231</v>
      </c>
      <c r="Z944" s="19">
        <v>0.836043</v>
      </c>
      <c r="AA944" s="20">
        <v>3.53398</v>
      </c>
      <c r="AB944" s="20">
        <v>243.983</v>
      </c>
      <c r="AC944" s="19">
        <v>0</v>
      </c>
      <c r="AD944" s="20">
        <v>0</v>
      </c>
      <c r="AE944" s="20">
        <v>0</v>
      </c>
      <c r="AF944" s="19">
        <v>0.893189</v>
      </c>
      <c r="AG944" s="20">
        <v>5.7707</v>
      </c>
      <c r="AH944" s="20">
        <v>114.965</v>
      </c>
      <c r="AI944" s="19">
        <v>0</v>
      </c>
      <c r="AJ944" s="20">
        <v>0</v>
      </c>
      <c r="AK944" s="20">
        <v>0</v>
      </c>
      <c r="AL944" s="19">
        <v>0</v>
      </c>
      <c r="AM944" s="20">
        <v>0</v>
      </c>
      <c r="AN944" s="20">
        <v>0</v>
      </c>
      <c r="AO944" s="19">
        <v>0</v>
      </c>
      <c r="AP944" s="20">
        <v>0</v>
      </c>
      <c r="AQ944" s="20">
        <v>0</v>
      </c>
    </row>
    <row r="945" spans="1:4" ht="17.25">
      <c r="A945" s="10">
        <v>0.65277777777777801</v>
      </c>
      <c r="B945" s="19">
        <v>0.760627</v>
      </c>
      <c r="C945" s="20">
        <v>22.8499</v>
      </c>
      <c r="D945" s="20">
        <v>1056.3</v>
      </c>
      <c r="E945" s="19">
        <v>0.885426</v>
      </c>
      <c r="F945" s="20">
        <v>27.0492</v>
      </c>
      <c r="G945" s="20">
        <v>1229.95</v>
      </c>
      <c r="H945" s="19">
        <v>0.895178</v>
      </c>
      <c r="I945" s="20">
        <v>16.8224</v>
      </c>
      <c r="J945" s="20">
        <v>1056.39</v>
      </c>
      <c r="K945" s="19">
        <v>0.694795</v>
      </c>
      <c r="L945" s="20">
        <v>0.0407087</v>
      </c>
      <c r="M945" s="20">
        <v>536.421</v>
      </c>
      <c r="N945" s="19">
        <v>0.764131</v>
      </c>
      <c r="O945" s="20">
        <v>22.8809</v>
      </c>
      <c r="P945" s="20">
        <v>1058.73</v>
      </c>
      <c r="Q945" s="19">
        <v>0.762318</v>
      </c>
      <c r="R945" s="20">
        <v>1.61599</v>
      </c>
      <c r="S945" s="20">
        <v>55.3478</v>
      </c>
      <c r="T945" s="19">
        <v>0.959392</v>
      </c>
      <c r="U945" s="20">
        <v>0.53281</v>
      </c>
      <c r="V945" s="20">
        <v>120.488</v>
      </c>
      <c r="W945" s="19">
        <v>0.989254</v>
      </c>
      <c r="X945" s="20">
        <v>0.623099</v>
      </c>
      <c r="Y945" s="20">
        <v>47.2335</v>
      </c>
      <c r="Z945" s="19">
        <v>0.832168</v>
      </c>
      <c r="AA945" s="20">
        <v>3.54416</v>
      </c>
      <c r="AB945" s="20">
        <v>244.045</v>
      </c>
      <c r="AC945" s="19">
        <v>0</v>
      </c>
      <c r="AD945" s="20">
        <v>0</v>
      </c>
      <c r="AE945" s="20">
        <v>0</v>
      </c>
      <c r="AF945" s="19">
        <v>0.8908</v>
      </c>
      <c r="AG945" s="20">
        <v>5.77387</v>
      </c>
      <c r="AH945" s="20">
        <v>115.066</v>
      </c>
      <c r="AI945" s="19">
        <v>0</v>
      </c>
      <c r="AJ945" s="20">
        <v>0</v>
      </c>
      <c r="AK945" s="20">
        <v>0</v>
      </c>
      <c r="AL945" s="19">
        <v>0</v>
      </c>
      <c r="AM945" s="20">
        <v>0</v>
      </c>
      <c r="AN945" s="20">
        <v>0</v>
      </c>
      <c r="AO945" s="19">
        <v>0</v>
      </c>
      <c r="AP945" s="20">
        <v>0</v>
      </c>
      <c r="AQ945" s="20">
        <v>0</v>
      </c>
    </row>
    <row r="946" spans="1:4" ht="17.25">
      <c r="A946" s="10">
        <v>0.65347222222222201</v>
      </c>
      <c r="B946" s="19">
        <v>0.750706</v>
      </c>
      <c r="C946" s="20">
        <v>22.9226</v>
      </c>
      <c r="D946" s="20">
        <v>1056.69</v>
      </c>
      <c r="E946" s="19">
        <v>0.880868</v>
      </c>
      <c r="F946" s="20">
        <v>27.0329</v>
      </c>
      <c r="G946" s="20">
        <v>1230.41</v>
      </c>
      <c r="H946" s="19">
        <v>0.891769</v>
      </c>
      <c r="I946" s="20">
        <v>16.7896</v>
      </c>
      <c r="J946" s="20">
        <v>1056.68</v>
      </c>
      <c r="K946" s="19">
        <v>0.689791</v>
      </c>
      <c r="L946" s="20">
        <v>0.0412909</v>
      </c>
      <c r="M946" s="20">
        <v>536.422</v>
      </c>
      <c r="N946" s="19">
        <v>0.754617</v>
      </c>
      <c r="O946" s="20">
        <v>22.9754</v>
      </c>
      <c r="P946" s="20">
        <v>1059.13</v>
      </c>
      <c r="Q946" s="19">
        <v>0.758104</v>
      </c>
      <c r="R946" s="20">
        <v>1.61794</v>
      </c>
      <c r="S946" s="20">
        <v>55.3748</v>
      </c>
      <c r="T946" s="19">
        <v>0.956393</v>
      </c>
      <c r="U946" s="20">
        <v>0.534432</v>
      </c>
      <c r="V946" s="20">
        <v>120.497</v>
      </c>
      <c r="W946" s="19">
        <v>0.989711</v>
      </c>
      <c r="X946" s="20">
        <v>0.62996</v>
      </c>
      <c r="Y946" s="20">
        <v>47.244</v>
      </c>
      <c r="Z946" s="19">
        <v>0.830264</v>
      </c>
      <c r="AA946" s="20">
        <v>3.53443</v>
      </c>
      <c r="AB946" s="20">
        <v>244.103</v>
      </c>
      <c r="AC946" s="19">
        <v>0</v>
      </c>
      <c r="AD946" s="20">
        <v>0</v>
      </c>
      <c r="AE946" s="20">
        <v>0</v>
      </c>
      <c r="AF946" s="19">
        <v>0.88916</v>
      </c>
      <c r="AG946" s="20">
        <v>5.73848</v>
      </c>
      <c r="AH946" s="20">
        <v>115.16</v>
      </c>
      <c r="AI946" s="19">
        <v>0</v>
      </c>
      <c r="AJ946" s="20">
        <v>0</v>
      </c>
      <c r="AK946" s="20">
        <v>0</v>
      </c>
      <c r="AL946" s="19">
        <v>0</v>
      </c>
      <c r="AM946" s="20">
        <v>0</v>
      </c>
      <c r="AN946" s="20">
        <v>0</v>
      </c>
      <c r="AO946" s="19">
        <v>0</v>
      </c>
      <c r="AP946" s="20">
        <v>0</v>
      </c>
      <c r="AQ946" s="20">
        <v>0</v>
      </c>
    </row>
    <row r="947" spans="1:4" ht="17.25">
      <c r="A947" s="10">
        <v>0.65416666666666701</v>
      </c>
      <c r="B947" s="19">
        <v>0.751274</v>
      </c>
      <c r="C947" s="20">
        <v>22.9961</v>
      </c>
      <c r="D947" s="20">
        <v>1057.06</v>
      </c>
      <c r="E947" s="19">
        <v>0.880842</v>
      </c>
      <c r="F947" s="20">
        <v>26.9958</v>
      </c>
      <c r="G947" s="20">
        <v>1230.85</v>
      </c>
      <c r="H947" s="19">
        <v>0.891595</v>
      </c>
      <c r="I947" s="20">
        <v>16.7845</v>
      </c>
      <c r="J947" s="20">
        <v>1056.95</v>
      </c>
      <c r="K947" s="19">
        <v>0.690732</v>
      </c>
      <c r="L947" s="20">
        <v>0.0414339</v>
      </c>
      <c r="M947" s="20">
        <v>536.422</v>
      </c>
      <c r="N947" s="19">
        <v>0.756236</v>
      </c>
      <c r="O947" s="20">
        <v>23.0542</v>
      </c>
      <c r="P947" s="20">
        <v>1059.51</v>
      </c>
      <c r="Q947" s="19">
        <v>0.758907</v>
      </c>
      <c r="R947" s="20">
        <v>1.62189</v>
      </c>
      <c r="S947" s="20">
        <v>55.4018</v>
      </c>
      <c r="T947" s="19">
        <v>0.956544</v>
      </c>
      <c r="U947" s="20">
        <v>0.533932</v>
      </c>
      <c r="V947" s="20">
        <v>120.506</v>
      </c>
      <c r="W947" s="19">
        <v>0.989697</v>
      </c>
      <c r="X947" s="20">
        <v>0.629917</v>
      </c>
      <c r="Y947" s="20">
        <v>47.2547</v>
      </c>
      <c r="Z947" s="19">
        <v>0.829609</v>
      </c>
      <c r="AA947" s="20">
        <v>3.53208</v>
      </c>
      <c r="AB947" s="20">
        <v>244.161</v>
      </c>
      <c r="AC947" s="19">
        <v>0</v>
      </c>
      <c r="AD947" s="20">
        <v>0</v>
      </c>
      <c r="AE947" s="20">
        <v>0</v>
      </c>
      <c r="AF947" s="19">
        <v>0.886208</v>
      </c>
      <c r="AG947" s="20">
        <v>5.61239</v>
      </c>
      <c r="AH947" s="20">
        <v>115.253</v>
      </c>
      <c r="AI947" s="19">
        <v>0</v>
      </c>
      <c r="AJ947" s="20">
        <v>0</v>
      </c>
      <c r="AK947" s="20">
        <v>0</v>
      </c>
      <c r="AL947" s="19">
        <v>0</v>
      </c>
      <c r="AM947" s="20">
        <v>0</v>
      </c>
      <c r="AN947" s="20">
        <v>0</v>
      </c>
      <c r="AO947" s="19">
        <v>0</v>
      </c>
      <c r="AP947" s="20">
        <v>0</v>
      </c>
      <c r="AQ947" s="20">
        <v>0</v>
      </c>
    </row>
    <row r="948" spans="1:4" ht="17.25">
      <c r="A948" s="10">
        <v>0.65486111111111101</v>
      </c>
      <c r="B948" s="19">
        <v>0.753561</v>
      </c>
      <c r="C948" s="20">
        <v>23.0825</v>
      </c>
      <c r="D948" s="20">
        <v>1057.45</v>
      </c>
      <c r="E948" s="19">
        <v>0.880891</v>
      </c>
      <c r="F948" s="20">
        <v>26.9713</v>
      </c>
      <c r="G948" s="20">
        <v>1231.31</v>
      </c>
      <c r="H948" s="19">
        <v>0.891839</v>
      </c>
      <c r="I948" s="20">
        <v>16.7868</v>
      </c>
      <c r="J948" s="20">
        <v>1057.23</v>
      </c>
      <c r="K948" s="19">
        <v>0.690162</v>
      </c>
      <c r="L948" s="20">
        <v>0.0413292</v>
      </c>
      <c r="M948" s="20">
        <v>536.423</v>
      </c>
      <c r="N948" s="19">
        <v>0.757941</v>
      </c>
      <c r="O948" s="20">
        <v>23.1297</v>
      </c>
      <c r="P948" s="20">
        <v>1059.9</v>
      </c>
      <c r="Q948" s="19">
        <v>0.758597</v>
      </c>
      <c r="R948" s="20">
        <v>1.61913</v>
      </c>
      <c r="S948" s="20">
        <v>55.4288</v>
      </c>
      <c r="T948" s="19">
        <v>0.956374</v>
      </c>
      <c r="U948" s="20">
        <v>0.532366</v>
      </c>
      <c r="V948" s="20">
        <v>120.515</v>
      </c>
      <c r="W948" s="19">
        <v>0.98963</v>
      </c>
      <c r="X948" s="20">
        <v>0.630175</v>
      </c>
      <c r="Y948" s="20">
        <v>47.265</v>
      </c>
      <c r="Z948" s="19">
        <v>0.823213</v>
      </c>
      <c r="AA948" s="20">
        <v>3.54486</v>
      </c>
      <c r="AB948" s="20">
        <v>244.219</v>
      </c>
      <c r="AC948" s="19">
        <v>0</v>
      </c>
      <c r="AD948" s="20">
        <v>0</v>
      </c>
      <c r="AE948" s="20">
        <v>0</v>
      </c>
      <c r="AF948" s="19">
        <v>0</v>
      </c>
      <c r="AG948" s="20">
        <v>0</v>
      </c>
      <c r="AH948" s="20">
        <v>115.271</v>
      </c>
      <c r="AI948" s="19">
        <v>0</v>
      </c>
      <c r="AJ948" s="20">
        <v>0</v>
      </c>
      <c r="AK948" s="20">
        <v>0</v>
      </c>
      <c r="AL948" s="19">
        <v>0</v>
      </c>
      <c r="AM948" s="20">
        <v>0</v>
      </c>
      <c r="AN948" s="20">
        <v>0</v>
      </c>
      <c r="AO948" s="19">
        <v>0</v>
      </c>
      <c r="AP948" s="20">
        <v>0</v>
      </c>
      <c r="AQ948" s="20">
        <v>0</v>
      </c>
    </row>
    <row r="949" spans="1:4" ht="17.25">
      <c r="A949" s="10">
        <v>0.655555555555556</v>
      </c>
      <c r="B949" s="19">
        <v>0.751187</v>
      </c>
      <c r="C949" s="20">
        <v>23.156</v>
      </c>
      <c r="D949" s="20">
        <v>1057.83</v>
      </c>
      <c r="E949" s="19">
        <v>0.880017</v>
      </c>
      <c r="F949" s="20">
        <v>27.0175</v>
      </c>
      <c r="G949" s="20">
        <v>1231.77</v>
      </c>
      <c r="H949" s="19">
        <v>0.891018</v>
      </c>
      <c r="I949" s="20">
        <v>16.7959</v>
      </c>
      <c r="J949" s="20">
        <v>1057.52</v>
      </c>
      <c r="K949" s="19">
        <v>0.689269</v>
      </c>
      <c r="L949" s="20">
        <v>0.0415008</v>
      </c>
      <c r="M949" s="20">
        <v>536.424</v>
      </c>
      <c r="N949" s="19">
        <v>0.755878</v>
      </c>
      <c r="O949" s="20">
        <v>23.2327</v>
      </c>
      <c r="P949" s="20">
        <v>1060.28</v>
      </c>
      <c r="Q949" s="19">
        <v>0.758594</v>
      </c>
      <c r="R949" s="20">
        <v>1.62515</v>
      </c>
      <c r="S949" s="20">
        <v>55.4554</v>
      </c>
      <c r="T949" s="19">
        <v>0.955907</v>
      </c>
      <c r="U949" s="20">
        <v>0.532483</v>
      </c>
      <c r="V949" s="20">
        <v>120.523</v>
      </c>
      <c r="W949" s="19">
        <v>0.98981</v>
      </c>
      <c r="X949" s="20">
        <v>0.632313</v>
      </c>
      <c r="Y949" s="20">
        <v>47.2755</v>
      </c>
      <c r="Z949" s="19">
        <v>0.823557</v>
      </c>
      <c r="AA949" s="20">
        <v>3.5575</v>
      </c>
      <c r="AB949" s="20">
        <v>244.278</v>
      </c>
      <c r="AC949" s="19">
        <v>0</v>
      </c>
      <c r="AD949" s="20">
        <v>0</v>
      </c>
      <c r="AE949" s="20">
        <v>0</v>
      </c>
      <c r="AF949" s="19">
        <v>0</v>
      </c>
      <c r="AG949" s="20">
        <v>0</v>
      </c>
      <c r="AH949" s="20">
        <v>115.271</v>
      </c>
      <c r="AI949" s="19">
        <v>0</v>
      </c>
      <c r="AJ949" s="20">
        <v>0</v>
      </c>
      <c r="AK949" s="20">
        <v>0</v>
      </c>
      <c r="AL949" s="19">
        <v>0</v>
      </c>
      <c r="AM949" s="20">
        <v>0</v>
      </c>
      <c r="AN949" s="20">
        <v>0</v>
      </c>
      <c r="AO949" s="19">
        <v>0</v>
      </c>
      <c r="AP949" s="20">
        <v>0</v>
      </c>
      <c r="AQ949" s="20">
        <v>0</v>
      </c>
    </row>
    <row r="950" spans="1:4" ht="17.25">
      <c r="A950" s="10">
        <v>0.65625</v>
      </c>
      <c r="B950" s="19">
        <v>0.757556</v>
      </c>
      <c r="C950" s="20">
        <v>23.224</v>
      </c>
      <c r="D950" s="20">
        <v>1058.22</v>
      </c>
      <c r="E950" s="19">
        <v>0.882097</v>
      </c>
      <c r="F950" s="20">
        <v>27.0028</v>
      </c>
      <c r="G950" s="20">
        <v>1232.21</v>
      </c>
      <c r="H950" s="19">
        <v>0.892634</v>
      </c>
      <c r="I950" s="20">
        <v>16.7838</v>
      </c>
      <c r="J950" s="20">
        <v>1057.79</v>
      </c>
      <c r="K950" s="19">
        <v>0.69262</v>
      </c>
      <c r="L950" s="20">
        <v>0.041258</v>
      </c>
      <c r="M950" s="20">
        <v>536.424</v>
      </c>
      <c r="N950" s="19">
        <v>0.761431</v>
      </c>
      <c r="O950" s="20">
        <v>23.2738</v>
      </c>
      <c r="P950" s="20">
        <v>1060.66</v>
      </c>
      <c r="Q950" s="19">
        <v>0.759399</v>
      </c>
      <c r="R950" s="20">
        <v>1.62351</v>
      </c>
      <c r="S950" s="20">
        <v>55.4824</v>
      </c>
      <c r="T950" s="19">
        <v>0.956999</v>
      </c>
      <c r="U950" s="20">
        <v>0.530669</v>
      </c>
      <c r="V950" s="20">
        <v>120.532</v>
      </c>
      <c r="W950" s="19">
        <v>0.989525</v>
      </c>
      <c r="X950" s="20">
        <v>0.627859</v>
      </c>
      <c r="Y950" s="20">
        <v>47.286</v>
      </c>
      <c r="Z950" s="19">
        <v>0.825342</v>
      </c>
      <c r="AA950" s="20">
        <v>3.55255</v>
      </c>
      <c r="AB950" s="20">
        <v>244.34</v>
      </c>
      <c r="AC950" s="19">
        <v>0</v>
      </c>
      <c r="AD950" s="20">
        <v>0</v>
      </c>
      <c r="AE950" s="20">
        <v>0</v>
      </c>
      <c r="AF950" s="19">
        <v>0</v>
      </c>
      <c r="AG950" s="20">
        <v>0</v>
      </c>
      <c r="AH950" s="20">
        <v>115.271</v>
      </c>
      <c r="AI950" s="19">
        <v>0</v>
      </c>
      <c r="AJ950" s="20">
        <v>0</v>
      </c>
      <c r="AK950" s="20">
        <v>0</v>
      </c>
      <c r="AL950" s="19">
        <v>0</v>
      </c>
      <c r="AM950" s="20">
        <v>0</v>
      </c>
      <c r="AN950" s="20">
        <v>0</v>
      </c>
      <c r="AO950" s="19">
        <v>0</v>
      </c>
      <c r="AP950" s="20">
        <v>0</v>
      </c>
      <c r="AQ950" s="20">
        <v>0</v>
      </c>
    </row>
    <row r="951" spans="1:4" ht="17.25">
      <c r="A951" s="10">
        <v>0.656944444444444</v>
      </c>
      <c r="B951" s="19">
        <v>0.758572</v>
      </c>
      <c r="C951" s="20">
        <v>23.3003</v>
      </c>
      <c r="D951" s="20">
        <v>1058.61</v>
      </c>
      <c r="E951" s="19">
        <v>0.881878</v>
      </c>
      <c r="F951" s="20">
        <v>26.9472</v>
      </c>
      <c r="G951" s="20">
        <v>1232.66</v>
      </c>
      <c r="H951" s="19">
        <v>0.892588</v>
      </c>
      <c r="I951" s="20">
        <v>16.7784</v>
      </c>
      <c r="J951" s="20">
        <v>1058.07</v>
      </c>
      <c r="K951" s="19">
        <v>0.691793</v>
      </c>
      <c r="L951" s="20">
        <v>0.0411334</v>
      </c>
      <c r="M951" s="20">
        <v>536.425</v>
      </c>
      <c r="N951" s="19">
        <v>0.762276</v>
      </c>
      <c r="O951" s="20">
        <v>23.3528</v>
      </c>
      <c r="P951" s="20">
        <v>1061.06</v>
      </c>
      <c r="Q951" s="19">
        <v>0.760019</v>
      </c>
      <c r="R951" s="20">
        <v>1.6241</v>
      </c>
      <c r="S951" s="20">
        <v>55.5104</v>
      </c>
      <c r="T951" s="19">
        <v>0.95639</v>
      </c>
      <c r="U951" s="20">
        <v>0.529909</v>
      </c>
      <c r="V951" s="20">
        <v>120.541</v>
      </c>
      <c r="W951" s="19">
        <v>0.989553</v>
      </c>
      <c r="X951" s="20">
        <v>0.629158</v>
      </c>
      <c r="Y951" s="20">
        <v>47.2965</v>
      </c>
      <c r="Z951" s="19">
        <v>0.826623</v>
      </c>
      <c r="AA951" s="20">
        <v>3.57019</v>
      </c>
      <c r="AB951" s="20">
        <v>244.398</v>
      </c>
      <c r="AC951" s="19">
        <v>0</v>
      </c>
      <c r="AD951" s="20">
        <v>0</v>
      </c>
      <c r="AE951" s="20">
        <v>0</v>
      </c>
      <c r="AF951" s="19">
        <v>0</v>
      </c>
      <c r="AG951" s="20">
        <v>0</v>
      </c>
      <c r="AH951" s="20">
        <v>115.271</v>
      </c>
      <c r="AI951" s="19">
        <v>0</v>
      </c>
      <c r="AJ951" s="20">
        <v>0</v>
      </c>
      <c r="AK951" s="20">
        <v>0</v>
      </c>
      <c r="AL951" s="19">
        <v>0</v>
      </c>
      <c r="AM951" s="20">
        <v>0</v>
      </c>
      <c r="AN951" s="20">
        <v>0</v>
      </c>
      <c r="AO951" s="19">
        <v>0</v>
      </c>
      <c r="AP951" s="20">
        <v>0</v>
      </c>
      <c r="AQ951" s="20">
        <v>0</v>
      </c>
    </row>
    <row r="952" spans="1:4" ht="17.25">
      <c r="A952" s="10">
        <v>0.65763888888888899</v>
      </c>
      <c r="B952" s="19">
        <v>0.756951</v>
      </c>
      <c r="C952" s="20">
        <v>23.3998</v>
      </c>
      <c r="D952" s="20">
        <v>1059.01</v>
      </c>
      <c r="E952" s="19">
        <v>0.880913</v>
      </c>
      <c r="F952" s="20">
        <v>26.9669</v>
      </c>
      <c r="G952" s="20">
        <v>1233.12</v>
      </c>
      <c r="H952" s="19">
        <v>0.891687</v>
      </c>
      <c r="I952" s="20">
        <v>16.7789</v>
      </c>
      <c r="J952" s="20">
        <v>1058.35</v>
      </c>
      <c r="K952" s="19">
        <v>0.690945</v>
      </c>
      <c r="L952" s="20">
        <v>0.0413983</v>
      </c>
      <c r="M952" s="20">
        <v>536.426</v>
      </c>
      <c r="N952" s="19">
        <v>0.760426</v>
      </c>
      <c r="O952" s="20">
        <v>23.4405</v>
      </c>
      <c r="P952" s="20">
        <v>1061.45</v>
      </c>
      <c r="Q952" s="19">
        <v>0.758968</v>
      </c>
      <c r="R952" s="20">
        <v>1.62402</v>
      </c>
      <c r="S952" s="20">
        <v>55.5375</v>
      </c>
      <c r="T952" s="19">
        <v>0.956422</v>
      </c>
      <c r="U952" s="20">
        <v>0.530902</v>
      </c>
      <c r="V952" s="20">
        <v>120.55</v>
      </c>
      <c r="W952" s="19">
        <v>0.98973</v>
      </c>
      <c r="X952" s="20">
        <v>0.631614</v>
      </c>
      <c r="Y952" s="20">
        <v>47.307</v>
      </c>
      <c r="Z952" s="19">
        <v>0.826045</v>
      </c>
      <c r="AA952" s="20">
        <v>3.56889</v>
      </c>
      <c r="AB952" s="20">
        <v>244.457</v>
      </c>
      <c r="AC952" s="19">
        <v>0</v>
      </c>
      <c r="AD952" s="20">
        <v>0</v>
      </c>
      <c r="AE952" s="20">
        <v>0</v>
      </c>
      <c r="AF952" s="19">
        <v>0</v>
      </c>
      <c r="AG952" s="20">
        <v>0</v>
      </c>
      <c r="AH952" s="20">
        <v>115.271</v>
      </c>
      <c r="AI952" s="19">
        <v>0</v>
      </c>
      <c r="AJ952" s="20">
        <v>0</v>
      </c>
      <c r="AK952" s="20">
        <v>0</v>
      </c>
      <c r="AL952" s="19">
        <v>0</v>
      </c>
      <c r="AM952" s="20">
        <v>0</v>
      </c>
      <c r="AN952" s="20">
        <v>0</v>
      </c>
      <c r="AO952" s="19">
        <v>0</v>
      </c>
      <c r="AP952" s="20">
        <v>0</v>
      </c>
      <c r="AQ952" s="20">
        <v>0</v>
      </c>
    </row>
    <row r="953" spans="1:4" ht="17.25">
      <c r="A953" s="10">
        <v>0.65833333333333299</v>
      </c>
      <c r="B953" s="19">
        <v>0.759423</v>
      </c>
      <c r="C953" s="20">
        <v>23.4798</v>
      </c>
      <c r="D953" s="20">
        <v>1059.39</v>
      </c>
      <c r="E953" s="19">
        <v>0.881525</v>
      </c>
      <c r="F953" s="20">
        <v>26.9658</v>
      </c>
      <c r="G953" s="20">
        <v>1233.56</v>
      </c>
      <c r="H953" s="19">
        <v>0.892237</v>
      </c>
      <c r="I953" s="20">
        <v>16.7968</v>
      </c>
      <c r="J953" s="20">
        <v>1058.62</v>
      </c>
      <c r="K953" s="19">
        <v>0.692129</v>
      </c>
      <c r="L953" s="20">
        <v>0.0413633</v>
      </c>
      <c r="M953" s="20">
        <v>536.426</v>
      </c>
      <c r="N953" s="19">
        <v>0.763256</v>
      </c>
      <c r="O953" s="20">
        <v>23.5423</v>
      </c>
      <c r="P953" s="20">
        <v>1061.83</v>
      </c>
      <c r="Q953" s="19">
        <v>0.75989</v>
      </c>
      <c r="R953" s="20">
        <v>1.62651</v>
      </c>
      <c r="S953" s="20">
        <v>55.5637</v>
      </c>
      <c r="T953" s="19">
        <v>0.957501</v>
      </c>
      <c r="U953" s="20">
        <v>0.530435</v>
      </c>
      <c r="V953" s="20">
        <v>120.559</v>
      </c>
      <c r="W953" s="19">
        <v>0.989663</v>
      </c>
      <c r="X953" s="20">
        <v>0.631153</v>
      </c>
      <c r="Y953" s="20">
        <v>47.3176</v>
      </c>
      <c r="Z953" s="19">
        <v>0.827015</v>
      </c>
      <c r="AA953" s="20">
        <v>3.59001</v>
      </c>
      <c r="AB953" s="20">
        <v>244.517</v>
      </c>
      <c r="AC953" s="19">
        <v>0</v>
      </c>
      <c r="AD953" s="20">
        <v>0</v>
      </c>
      <c r="AE953" s="20">
        <v>0</v>
      </c>
      <c r="AF953" s="19">
        <v>0.829355</v>
      </c>
      <c r="AG953" s="20">
        <v>0.00528508</v>
      </c>
      <c r="AH953" s="20">
        <v>115.271</v>
      </c>
      <c r="AI953" s="19">
        <v>0</v>
      </c>
      <c r="AJ953" s="20">
        <v>0</v>
      </c>
      <c r="AK953" s="20">
        <v>0</v>
      </c>
      <c r="AL953" s="19">
        <v>0</v>
      </c>
      <c r="AM953" s="20">
        <v>0</v>
      </c>
      <c r="AN953" s="20">
        <v>0</v>
      </c>
      <c r="AO953" s="19">
        <v>0</v>
      </c>
      <c r="AP953" s="20">
        <v>0</v>
      </c>
      <c r="AQ953" s="20">
        <v>0</v>
      </c>
    </row>
    <row r="954" spans="1:4" ht="17.25">
      <c r="A954" s="10">
        <v>0.65902777777777799</v>
      </c>
      <c r="B954" s="19">
        <v>0.755856</v>
      </c>
      <c r="C954" s="20">
        <v>23.5169</v>
      </c>
      <c r="D954" s="20">
        <v>1059.79</v>
      </c>
      <c r="E954" s="19">
        <v>0.879493</v>
      </c>
      <c r="F954" s="20">
        <v>26.9203</v>
      </c>
      <c r="G954" s="20">
        <v>1234.01</v>
      </c>
      <c r="H954" s="19">
        <v>0.890831</v>
      </c>
      <c r="I954" s="20">
        <v>16.7432</v>
      </c>
      <c r="J954" s="20">
        <v>1058.9</v>
      </c>
      <c r="K954" s="19">
        <v>0.689613</v>
      </c>
      <c r="L954" s="20">
        <v>0.0415196</v>
      </c>
      <c r="M954" s="20">
        <v>536.427</v>
      </c>
      <c r="N954" s="19">
        <v>0.759976</v>
      </c>
      <c r="O954" s="20">
        <v>23.5726</v>
      </c>
      <c r="P954" s="20">
        <v>1062.23</v>
      </c>
      <c r="Q954" s="19">
        <v>0.758041</v>
      </c>
      <c r="R954" s="20">
        <v>1.62181</v>
      </c>
      <c r="S954" s="20">
        <v>55.5907</v>
      </c>
      <c r="T954" s="19">
        <v>0.956107</v>
      </c>
      <c r="U954" s="20">
        <v>0.530886</v>
      </c>
      <c r="V954" s="20">
        <v>120.568</v>
      </c>
      <c r="W954" s="19">
        <v>0.98981</v>
      </c>
      <c r="X954" s="20">
        <v>0.633367</v>
      </c>
      <c r="Y954" s="20">
        <v>47.3283</v>
      </c>
      <c r="Z954" s="19">
        <v>0.827216</v>
      </c>
      <c r="AA954" s="20">
        <v>3.62499</v>
      </c>
      <c r="AB954" s="20">
        <v>244.576</v>
      </c>
      <c r="AC954" s="19">
        <v>0</v>
      </c>
      <c r="AD954" s="20">
        <v>0</v>
      </c>
      <c r="AE954" s="20">
        <v>0</v>
      </c>
      <c r="AF954" s="19">
        <v>0.822887</v>
      </c>
      <c r="AG954" s="20">
        <v>0.00524966</v>
      </c>
      <c r="AH954" s="20">
        <v>115.271</v>
      </c>
      <c r="AI954" s="19">
        <v>0</v>
      </c>
      <c r="AJ954" s="20">
        <v>0</v>
      </c>
      <c r="AK954" s="20">
        <v>0</v>
      </c>
      <c r="AL954" s="19">
        <v>0</v>
      </c>
      <c r="AM954" s="20">
        <v>0</v>
      </c>
      <c r="AN954" s="20">
        <v>0</v>
      </c>
      <c r="AO954" s="19">
        <v>0</v>
      </c>
      <c r="AP954" s="20">
        <v>0</v>
      </c>
      <c r="AQ954" s="20">
        <v>0</v>
      </c>
    </row>
    <row r="955" spans="1:4" ht="17.25">
      <c r="A955" s="10">
        <v>0.65972222222222199</v>
      </c>
      <c r="B955" s="19">
        <v>0.758772</v>
      </c>
      <c r="C955" s="20">
        <v>23.6147</v>
      </c>
      <c r="D955" s="20">
        <v>1060.17</v>
      </c>
      <c r="E955" s="19">
        <v>0.880313</v>
      </c>
      <c r="F955" s="20">
        <v>26.9263</v>
      </c>
      <c r="G955" s="20">
        <v>1234.45</v>
      </c>
      <c r="H955" s="19">
        <v>0.8915</v>
      </c>
      <c r="I955" s="20">
        <v>16.7816</v>
      </c>
      <c r="J955" s="20">
        <v>1059.18</v>
      </c>
      <c r="K955" s="19">
        <v>0.689876</v>
      </c>
      <c r="L955" s="20">
        <v>0.0414798</v>
      </c>
      <c r="M955" s="20">
        <v>536.428</v>
      </c>
      <c r="N955" s="19">
        <v>0.762426</v>
      </c>
      <c r="O955" s="20">
        <v>23.6731</v>
      </c>
      <c r="P955" s="20">
        <v>1062.62</v>
      </c>
      <c r="Q955" s="19">
        <v>0.759023</v>
      </c>
      <c r="R955" s="20">
        <v>1.62242</v>
      </c>
      <c r="S955" s="20">
        <v>55.6182</v>
      </c>
      <c r="T955" s="19">
        <v>0.956082</v>
      </c>
      <c r="U955" s="20">
        <v>0.531116</v>
      </c>
      <c r="V955" s="20">
        <v>120.577</v>
      </c>
      <c r="W955" s="19">
        <v>0.989797</v>
      </c>
      <c r="X955" s="20">
        <v>0.632897</v>
      </c>
      <c r="Y955" s="20">
        <v>47.3386</v>
      </c>
      <c r="Z955" s="19">
        <v>0.822982</v>
      </c>
      <c r="AA955" s="20">
        <v>3.52983</v>
      </c>
      <c r="AB955" s="20">
        <v>244.638</v>
      </c>
      <c r="AC955" s="19">
        <v>0</v>
      </c>
      <c r="AD955" s="20">
        <v>0</v>
      </c>
      <c r="AE955" s="20">
        <v>0</v>
      </c>
      <c r="AF955" s="19">
        <v>0.822947</v>
      </c>
      <c r="AG955" s="20">
        <v>0.0052694</v>
      </c>
      <c r="AH955" s="20">
        <v>115.271</v>
      </c>
      <c r="AI955" s="19">
        <v>0</v>
      </c>
      <c r="AJ955" s="20">
        <v>0</v>
      </c>
      <c r="AK955" s="20">
        <v>0</v>
      </c>
      <c r="AL955" s="19">
        <v>0</v>
      </c>
      <c r="AM955" s="20">
        <v>0</v>
      </c>
      <c r="AN955" s="20">
        <v>0</v>
      </c>
      <c r="AO955" s="19">
        <v>0</v>
      </c>
      <c r="AP955" s="20">
        <v>0</v>
      </c>
      <c r="AQ955" s="20">
        <v>0</v>
      </c>
    </row>
    <row r="956" spans="1:4" ht="17.25">
      <c r="A956" s="10">
        <v>0.66041666666666698</v>
      </c>
      <c r="B956" s="19">
        <v>0.75838</v>
      </c>
      <c r="C956" s="20">
        <v>23.6498</v>
      </c>
      <c r="D956" s="20">
        <v>1060.57</v>
      </c>
      <c r="E956" s="19">
        <v>0.879865</v>
      </c>
      <c r="F956" s="20">
        <v>26.9084</v>
      </c>
      <c r="G956" s="20">
        <v>1234.91</v>
      </c>
      <c r="H956" s="19">
        <v>0.890994</v>
      </c>
      <c r="I956" s="20">
        <v>16.7523</v>
      </c>
      <c r="J956" s="20">
        <v>1059.47</v>
      </c>
      <c r="K956" s="19">
        <v>0.689622</v>
      </c>
      <c r="L956" s="20">
        <v>0.0414863</v>
      </c>
      <c r="M956" s="20">
        <v>536.429</v>
      </c>
      <c r="N956" s="19">
        <v>0.762032</v>
      </c>
      <c r="O956" s="20">
        <v>23.71</v>
      </c>
      <c r="P956" s="20">
        <v>1063.02</v>
      </c>
      <c r="Q956" s="19">
        <v>0.758333</v>
      </c>
      <c r="R956" s="20">
        <v>1.62281</v>
      </c>
      <c r="S956" s="20">
        <v>55.6448</v>
      </c>
      <c r="T956" s="19">
        <v>0.955249</v>
      </c>
      <c r="U956" s="20">
        <v>0.531803</v>
      </c>
      <c r="V956" s="20">
        <v>120.585</v>
      </c>
      <c r="W956" s="19">
        <v>0.98984</v>
      </c>
      <c r="X956" s="20">
        <v>0.631906</v>
      </c>
      <c r="Y956" s="20">
        <v>47.3494</v>
      </c>
      <c r="Z956" s="19">
        <v>0.831972</v>
      </c>
      <c r="AA956" s="20">
        <v>0.00683184</v>
      </c>
      <c r="AB956" s="20">
        <v>244.643</v>
      </c>
      <c r="AC956" s="19">
        <v>0</v>
      </c>
      <c r="AD956" s="20">
        <v>0</v>
      </c>
      <c r="AE956" s="20">
        <v>0</v>
      </c>
      <c r="AF956" s="19">
        <v>0.831766</v>
      </c>
      <c r="AG956" s="20">
        <v>0.00538114</v>
      </c>
      <c r="AH956" s="20">
        <v>115.271</v>
      </c>
      <c r="AI956" s="19">
        <v>0</v>
      </c>
      <c r="AJ956" s="20">
        <v>0</v>
      </c>
      <c r="AK956" s="20">
        <v>0</v>
      </c>
      <c r="AL956" s="19">
        <v>0</v>
      </c>
      <c r="AM956" s="20">
        <v>0</v>
      </c>
      <c r="AN956" s="20">
        <v>0</v>
      </c>
      <c r="AO956" s="19">
        <v>0</v>
      </c>
      <c r="AP956" s="20">
        <v>0</v>
      </c>
      <c r="AQ956" s="20">
        <v>0</v>
      </c>
    </row>
    <row r="957" spans="1:4" ht="17.25">
      <c r="A957" s="10">
        <v>0.66111111111111098</v>
      </c>
      <c r="B957" s="19">
        <v>0.757116</v>
      </c>
      <c r="C957" s="20">
        <v>23.7433</v>
      </c>
      <c r="D957" s="20">
        <v>1060.97</v>
      </c>
      <c r="E957" s="19">
        <v>0.879011</v>
      </c>
      <c r="F957" s="20">
        <v>26.8815</v>
      </c>
      <c r="G957" s="20">
        <v>1235.35</v>
      </c>
      <c r="H957" s="19">
        <v>0.890379</v>
      </c>
      <c r="I957" s="20">
        <v>16.7521</v>
      </c>
      <c r="J957" s="20">
        <v>1059.75</v>
      </c>
      <c r="K957" s="19">
        <v>0.689684</v>
      </c>
      <c r="L957" s="20">
        <v>0.0416381</v>
      </c>
      <c r="M957" s="20">
        <v>536.429</v>
      </c>
      <c r="N957" s="19">
        <v>0.760999</v>
      </c>
      <c r="O957" s="20">
        <v>23.7991</v>
      </c>
      <c r="P957" s="20">
        <v>1063.42</v>
      </c>
      <c r="Q957" s="19">
        <v>0.757965</v>
      </c>
      <c r="R957" s="20">
        <v>1.62444</v>
      </c>
      <c r="S957" s="20">
        <v>55.6719</v>
      </c>
      <c r="T957" s="19">
        <v>0.955287</v>
      </c>
      <c r="U957" s="20">
        <v>0.532436</v>
      </c>
      <c r="V957" s="20">
        <v>120.594</v>
      </c>
      <c r="W957" s="19">
        <v>0.989874</v>
      </c>
      <c r="X957" s="20">
        <v>0.633951</v>
      </c>
      <c r="Y957" s="20">
        <v>47.3597</v>
      </c>
      <c r="Z957" s="19">
        <v>0.832881</v>
      </c>
      <c r="AA957" s="20">
        <v>0.00678553</v>
      </c>
      <c r="AB957" s="20">
        <v>244.643</v>
      </c>
      <c r="AC957" s="19">
        <v>0</v>
      </c>
      <c r="AD957" s="20">
        <v>0</v>
      </c>
      <c r="AE957" s="20">
        <v>0</v>
      </c>
      <c r="AF957" s="19">
        <v>0.860057</v>
      </c>
      <c r="AG957" s="20">
        <v>4.42264</v>
      </c>
      <c r="AH957" s="20">
        <v>115.273</v>
      </c>
      <c r="AI957" s="19">
        <v>0</v>
      </c>
      <c r="AJ957" s="20">
        <v>0</v>
      </c>
      <c r="AK957" s="20">
        <v>0</v>
      </c>
      <c r="AL957" s="19">
        <v>0</v>
      </c>
      <c r="AM957" s="20">
        <v>0</v>
      </c>
      <c r="AN957" s="20">
        <v>0</v>
      </c>
      <c r="AO957" s="19">
        <v>0</v>
      </c>
      <c r="AP957" s="20">
        <v>0</v>
      </c>
      <c r="AQ957" s="20">
        <v>0</v>
      </c>
    </row>
    <row r="958" spans="1:4" ht="17.25">
      <c r="A958" s="10">
        <v>0.66180555555555598</v>
      </c>
      <c r="B958" s="19">
        <v>0.759738</v>
      </c>
      <c r="C958" s="20">
        <v>23.8093</v>
      </c>
      <c r="D958" s="20">
        <v>1061.36</v>
      </c>
      <c r="E958" s="19">
        <v>0.879771</v>
      </c>
      <c r="F958" s="20">
        <v>26.9067</v>
      </c>
      <c r="G958" s="20">
        <v>1235.81</v>
      </c>
      <c r="H958" s="19">
        <v>0.890889</v>
      </c>
      <c r="I958" s="20">
        <v>16.7485</v>
      </c>
      <c r="J958" s="20">
        <v>1060.03</v>
      </c>
      <c r="K958" s="19">
        <v>0.689665</v>
      </c>
      <c r="L958" s="20">
        <v>0.04152</v>
      </c>
      <c r="M958" s="20">
        <v>536.43</v>
      </c>
      <c r="N958" s="19">
        <v>0.763664</v>
      </c>
      <c r="O958" s="20">
        <v>23.8664</v>
      </c>
      <c r="P958" s="20">
        <v>1063.81</v>
      </c>
      <c r="Q958" s="19">
        <v>0.757756</v>
      </c>
      <c r="R958" s="20">
        <v>1.62113</v>
      </c>
      <c r="S958" s="20">
        <v>55.6993</v>
      </c>
      <c r="T958" s="19">
        <v>0.955347</v>
      </c>
      <c r="U958" s="20">
        <v>0.532318</v>
      </c>
      <c r="V958" s="20">
        <v>120.603</v>
      </c>
      <c r="W958" s="19">
        <v>0.989836</v>
      </c>
      <c r="X958" s="20">
        <v>0.63296</v>
      </c>
      <c r="Y958" s="20">
        <v>47.3703</v>
      </c>
      <c r="Z958" s="19">
        <v>0.838839</v>
      </c>
      <c r="AA958" s="20">
        <v>0.00676504</v>
      </c>
      <c r="AB958" s="20">
        <v>244.643</v>
      </c>
      <c r="AC958" s="19">
        <v>0</v>
      </c>
      <c r="AD958" s="20">
        <v>0</v>
      </c>
      <c r="AE958" s="20">
        <v>0</v>
      </c>
      <c r="AF958" s="19">
        <v>0.883042</v>
      </c>
      <c r="AG958" s="20">
        <v>5.66805</v>
      </c>
      <c r="AH958" s="20">
        <v>115.367</v>
      </c>
      <c r="AI958" s="19">
        <v>0</v>
      </c>
      <c r="AJ958" s="20">
        <v>0</v>
      </c>
      <c r="AK958" s="20">
        <v>0</v>
      </c>
      <c r="AL958" s="19">
        <v>0</v>
      </c>
      <c r="AM958" s="20">
        <v>0</v>
      </c>
      <c r="AN958" s="20">
        <v>0</v>
      </c>
      <c r="AO958" s="19">
        <v>0</v>
      </c>
      <c r="AP958" s="20">
        <v>0</v>
      </c>
      <c r="AQ958" s="20">
        <v>0</v>
      </c>
    </row>
    <row r="959" spans="1:4" ht="17.25">
      <c r="A959" s="10">
        <v>0.66249999999999998</v>
      </c>
      <c r="B959" s="19">
        <v>0.7599</v>
      </c>
      <c r="C959" s="20">
        <v>23.8905</v>
      </c>
      <c r="D959" s="20">
        <v>1061.77</v>
      </c>
      <c r="E959" s="19">
        <v>0.879354</v>
      </c>
      <c r="F959" s="20">
        <v>26.8924</v>
      </c>
      <c r="G959" s="20">
        <v>1236.25</v>
      </c>
      <c r="H959" s="19">
        <v>0.890676</v>
      </c>
      <c r="I959" s="20">
        <v>16.7554</v>
      </c>
      <c r="J959" s="20">
        <v>1060.31</v>
      </c>
      <c r="K959" s="19">
        <v>0.690166</v>
      </c>
      <c r="L959" s="20">
        <v>0.0415635</v>
      </c>
      <c r="M959" s="20">
        <v>536.431</v>
      </c>
      <c r="N959" s="19">
        <v>0.763716</v>
      </c>
      <c r="O959" s="20">
        <v>23.9413</v>
      </c>
      <c r="P959" s="20">
        <v>1064.22</v>
      </c>
      <c r="Q959" s="19">
        <v>0.75848</v>
      </c>
      <c r="R959" s="20">
        <v>1.62516</v>
      </c>
      <c r="S959" s="20">
        <v>55.726</v>
      </c>
      <c r="T959" s="19">
        <v>0.956018</v>
      </c>
      <c r="U959" s="20">
        <v>0.533098</v>
      </c>
      <c r="V959" s="20">
        <v>120.612</v>
      </c>
      <c r="W959" s="19">
        <v>0.989836</v>
      </c>
      <c r="X959" s="20">
        <v>0.633421</v>
      </c>
      <c r="Y959" s="20">
        <v>47.381</v>
      </c>
      <c r="Z959" s="19">
        <v>0.838494</v>
      </c>
      <c r="AA959" s="20">
        <v>0.00681492</v>
      </c>
      <c r="AB959" s="20">
        <v>244.643</v>
      </c>
      <c r="AC959" s="19">
        <v>0</v>
      </c>
      <c r="AD959" s="20">
        <v>0</v>
      </c>
      <c r="AE959" s="20">
        <v>0</v>
      </c>
      <c r="AF959" s="19">
        <v>0.885333</v>
      </c>
      <c r="AG959" s="20">
        <v>5.82598</v>
      </c>
      <c r="AH959" s="20">
        <v>115.466</v>
      </c>
      <c r="AI959" s="19">
        <v>0</v>
      </c>
      <c r="AJ959" s="20">
        <v>0</v>
      </c>
      <c r="AK959" s="20">
        <v>0</v>
      </c>
      <c r="AL959" s="19">
        <v>0</v>
      </c>
      <c r="AM959" s="20">
        <v>0</v>
      </c>
      <c r="AN959" s="20">
        <v>0</v>
      </c>
      <c r="AO959" s="19">
        <v>0</v>
      </c>
      <c r="AP959" s="20">
        <v>0</v>
      </c>
      <c r="AQ959" s="20">
        <v>0</v>
      </c>
    </row>
    <row r="960" spans="1:4" ht="17.25">
      <c r="A960" s="10">
        <v>0.66319444444444398</v>
      </c>
      <c r="B960" s="19">
        <v>0.7568</v>
      </c>
      <c r="C960" s="20">
        <v>24.0182</v>
      </c>
      <c r="D960" s="20">
        <v>1062.16</v>
      </c>
      <c r="E960" s="19">
        <v>0.877739</v>
      </c>
      <c r="F960" s="20">
        <v>26.9742</v>
      </c>
      <c r="G960" s="20">
        <v>1236.7</v>
      </c>
      <c r="H960" s="19">
        <v>0.889323</v>
      </c>
      <c r="I960" s="20">
        <v>16.7698</v>
      </c>
      <c r="J960" s="20">
        <v>1060.59</v>
      </c>
      <c r="K960" s="19">
        <v>0.687761</v>
      </c>
      <c r="L960" s="20">
        <v>0.0418379</v>
      </c>
      <c r="M960" s="20">
        <v>536.431</v>
      </c>
      <c r="N960" s="19">
        <v>0.760455</v>
      </c>
      <c r="O960" s="20">
        <v>24.0747</v>
      </c>
      <c r="P960" s="20">
        <v>1064.61</v>
      </c>
      <c r="Q960" s="19">
        <v>0.756715</v>
      </c>
      <c r="R960" s="20">
        <v>1.62775</v>
      </c>
      <c r="S960" s="20">
        <v>55.7535</v>
      </c>
      <c r="T960" s="19">
        <v>0.95437</v>
      </c>
      <c r="U960" s="20">
        <v>0.535233</v>
      </c>
      <c r="V960" s="20">
        <v>120.621</v>
      </c>
      <c r="W960" s="19">
        <v>0.990048</v>
      </c>
      <c r="X960" s="20">
        <v>0.637481</v>
      </c>
      <c r="Y960" s="20">
        <v>47.3916</v>
      </c>
      <c r="Z960" s="19">
        <v>0.834554</v>
      </c>
      <c r="AA960" s="20">
        <v>0.00679442</v>
      </c>
      <c r="AB960" s="20">
        <v>244.644</v>
      </c>
      <c r="AC960" s="19">
        <v>0</v>
      </c>
      <c r="AD960" s="20">
        <v>0</v>
      </c>
      <c r="AE960" s="20">
        <v>0</v>
      </c>
      <c r="AF960" s="19">
        <v>0.885867</v>
      </c>
      <c r="AG960" s="20">
        <v>5.85731</v>
      </c>
      <c r="AH960" s="20">
        <v>115.562</v>
      </c>
      <c r="AI960" s="19">
        <v>0</v>
      </c>
      <c r="AJ960" s="20">
        <v>0</v>
      </c>
      <c r="AK960" s="20">
        <v>0</v>
      </c>
      <c r="AL960" s="19">
        <v>0</v>
      </c>
      <c r="AM960" s="20">
        <v>0</v>
      </c>
      <c r="AN960" s="20">
        <v>0</v>
      </c>
      <c r="AO960" s="19">
        <v>0</v>
      </c>
      <c r="AP960" s="20">
        <v>0</v>
      </c>
      <c r="AQ960" s="20">
        <v>0</v>
      </c>
    </row>
    <row r="961" spans="1:4" ht="17.25">
      <c r="A961" s="10">
        <v>0.66388888888888897</v>
      </c>
      <c r="B961" s="19">
        <v>0.759499</v>
      </c>
      <c r="C961" s="20">
        <v>24.0942</v>
      </c>
      <c r="D961" s="20">
        <v>1062.57</v>
      </c>
      <c r="E961" s="19">
        <v>0.878819</v>
      </c>
      <c r="F961" s="20">
        <v>27.0158</v>
      </c>
      <c r="G961" s="20">
        <v>1237.15</v>
      </c>
      <c r="H961" s="19">
        <v>0.889915</v>
      </c>
      <c r="I961" s="20">
        <v>16.7824</v>
      </c>
      <c r="J961" s="20">
        <v>1060.86</v>
      </c>
      <c r="K961" s="19">
        <v>0.688573</v>
      </c>
      <c r="L961" s="20">
        <v>0.0417657</v>
      </c>
      <c r="M961" s="20">
        <v>536.432</v>
      </c>
      <c r="N961" s="19">
        <v>0.763328</v>
      </c>
      <c r="O961" s="20">
        <v>24.142</v>
      </c>
      <c r="P961" s="20">
        <v>1065.02</v>
      </c>
      <c r="Q961" s="19">
        <v>0.757725</v>
      </c>
      <c r="R961" s="20">
        <v>1.6287</v>
      </c>
      <c r="S961" s="20">
        <v>55.7807</v>
      </c>
      <c r="T961" s="19">
        <v>0.955414</v>
      </c>
      <c r="U961" s="20">
        <v>0.534648</v>
      </c>
      <c r="V961" s="20">
        <v>120.63</v>
      </c>
      <c r="W961" s="19">
        <v>0.989995</v>
      </c>
      <c r="X961" s="20">
        <v>0.636386</v>
      </c>
      <c r="Y961" s="20">
        <v>47.4021</v>
      </c>
      <c r="Z961" s="19">
        <v>0.833884</v>
      </c>
      <c r="AA961" s="20">
        <v>0.00677493</v>
      </c>
      <c r="AB961" s="20">
        <v>244.644</v>
      </c>
      <c r="AC961" s="19">
        <v>0</v>
      </c>
      <c r="AD961" s="20">
        <v>0</v>
      </c>
      <c r="AE961" s="20">
        <v>0</v>
      </c>
      <c r="AF961" s="19">
        <v>0.859822</v>
      </c>
      <c r="AG961" s="20">
        <v>4.95016</v>
      </c>
      <c r="AH961" s="20">
        <v>115.657</v>
      </c>
      <c r="AI961" s="19">
        <v>0</v>
      </c>
      <c r="AJ961" s="20">
        <v>0</v>
      </c>
      <c r="AK961" s="20">
        <v>0</v>
      </c>
      <c r="AL961" s="19">
        <v>0</v>
      </c>
      <c r="AM961" s="20">
        <v>0</v>
      </c>
      <c r="AN961" s="20">
        <v>0</v>
      </c>
      <c r="AO961" s="19">
        <v>0</v>
      </c>
      <c r="AP961" s="20">
        <v>0</v>
      </c>
      <c r="AQ961" s="20">
        <v>0</v>
      </c>
    </row>
    <row r="962" spans="1:4" ht="17.25">
      <c r="A962" s="10">
        <v>0.66458333333333297</v>
      </c>
      <c r="B962" s="19">
        <v>0.759975</v>
      </c>
      <c r="C962" s="20">
        <v>24.1872</v>
      </c>
      <c r="D962" s="20">
        <v>1062.96</v>
      </c>
      <c r="E962" s="19">
        <v>0.878369</v>
      </c>
      <c r="F962" s="20">
        <v>26.9952</v>
      </c>
      <c r="G962" s="20">
        <v>1237.6</v>
      </c>
      <c r="H962" s="19">
        <v>0.889573</v>
      </c>
      <c r="I962" s="20">
        <v>16.7626</v>
      </c>
      <c r="J962" s="20">
        <v>1061.14</v>
      </c>
      <c r="K962" s="19">
        <v>0.687796</v>
      </c>
      <c r="L962" s="20">
        <v>0.0416516</v>
      </c>
      <c r="M962" s="20">
        <v>536.433</v>
      </c>
      <c r="N962" s="19">
        <v>0.763716</v>
      </c>
      <c r="O962" s="20">
        <v>24.2485</v>
      </c>
      <c r="P962" s="20">
        <v>1065.41</v>
      </c>
      <c r="Q962" s="19">
        <v>0.75821</v>
      </c>
      <c r="R962" s="20">
        <v>1.62901</v>
      </c>
      <c r="S962" s="20">
        <v>55.8078</v>
      </c>
      <c r="T962" s="19">
        <v>0.954818</v>
      </c>
      <c r="U962" s="20">
        <v>0.534268</v>
      </c>
      <c r="V962" s="20">
        <v>120.639</v>
      </c>
      <c r="W962" s="19">
        <v>0.989894</v>
      </c>
      <c r="X962" s="20">
        <v>0.636121</v>
      </c>
      <c r="Y962" s="20">
        <v>47.4129</v>
      </c>
      <c r="Z962" s="19">
        <v>0.832432</v>
      </c>
      <c r="AA962" s="20">
        <v>0.00693389</v>
      </c>
      <c r="AB962" s="20">
        <v>244.644</v>
      </c>
      <c r="AC962" s="19">
        <v>0</v>
      </c>
      <c r="AD962" s="20">
        <v>0</v>
      </c>
      <c r="AE962" s="20">
        <v>0</v>
      </c>
      <c r="AF962" s="19">
        <v>0</v>
      </c>
      <c r="AG962" s="20">
        <v>0</v>
      </c>
      <c r="AH962" s="20">
        <v>115.658</v>
      </c>
      <c r="AI962" s="19">
        <v>0</v>
      </c>
      <c r="AJ962" s="20">
        <v>0</v>
      </c>
      <c r="AK962" s="20">
        <v>0</v>
      </c>
      <c r="AL962" s="19">
        <v>0</v>
      </c>
      <c r="AM962" s="20">
        <v>0</v>
      </c>
      <c r="AN962" s="20">
        <v>0</v>
      </c>
      <c r="AO962" s="19">
        <v>0</v>
      </c>
      <c r="AP962" s="20">
        <v>0</v>
      </c>
      <c r="AQ962" s="20">
        <v>0</v>
      </c>
    </row>
    <row r="963" spans="1:4" ht="17.25">
      <c r="A963" s="10">
        <v>0.66527777777777797</v>
      </c>
      <c r="B963" s="19">
        <v>0.763284</v>
      </c>
      <c r="C963" s="20">
        <v>24.2825</v>
      </c>
      <c r="D963" s="20">
        <v>1063.37</v>
      </c>
      <c r="E963" s="19">
        <v>0.87886</v>
      </c>
      <c r="F963" s="20">
        <v>26.9088</v>
      </c>
      <c r="G963" s="20">
        <v>1238.05</v>
      </c>
      <c r="H963" s="19">
        <v>0.890298</v>
      </c>
      <c r="I963" s="20">
        <v>16.7648</v>
      </c>
      <c r="J963" s="20">
        <v>1061.43</v>
      </c>
      <c r="K963" s="19">
        <v>0.689965</v>
      </c>
      <c r="L963" s="20">
        <v>0.041773</v>
      </c>
      <c r="M963" s="20">
        <v>536.433</v>
      </c>
      <c r="N963" s="19">
        <v>0.767074</v>
      </c>
      <c r="O963" s="20">
        <v>24.3403</v>
      </c>
      <c r="P963" s="20">
        <v>1065.82</v>
      </c>
      <c r="Q963" s="19">
        <v>0.758266</v>
      </c>
      <c r="R963" s="20">
        <v>1.62647</v>
      </c>
      <c r="S963" s="20">
        <v>55.8349</v>
      </c>
      <c r="T963" s="19">
        <v>0.956198</v>
      </c>
      <c r="U963" s="20">
        <v>0.535521</v>
      </c>
      <c r="V963" s="20">
        <v>120.648</v>
      </c>
      <c r="W963" s="19">
        <v>0.989904</v>
      </c>
      <c r="X963" s="20">
        <v>0.635578</v>
      </c>
      <c r="Y963" s="20">
        <v>47.4233</v>
      </c>
      <c r="Z963" s="19">
        <v>0.831137</v>
      </c>
      <c r="AA963" s="20">
        <v>0.00688325</v>
      </c>
      <c r="AB963" s="20">
        <v>244.644</v>
      </c>
      <c r="AC963" s="19">
        <v>0</v>
      </c>
      <c r="AD963" s="20">
        <v>0</v>
      </c>
      <c r="AE963" s="20">
        <v>0</v>
      </c>
      <c r="AF963" s="19">
        <v>0.832377</v>
      </c>
      <c r="AG963" s="20">
        <v>0.00529784</v>
      </c>
      <c r="AH963" s="20">
        <v>115.658</v>
      </c>
      <c r="AI963" s="19">
        <v>0</v>
      </c>
      <c r="AJ963" s="20">
        <v>0</v>
      </c>
      <c r="AK963" s="20">
        <v>0</v>
      </c>
      <c r="AL963" s="19">
        <v>0</v>
      </c>
      <c r="AM963" s="20">
        <v>0</v>
      </c>
      <c r="AN963" s="20">
        <v>0</v>
      </c>
      <c r="AO963" s="19">
        <v>0</v>
      </c>
      <c r="AP963" s="20">
        <v>0</v>
      </c>
      <c r="AQ963" s="20">
        <v>0</v>
      </c>
    </row>
    <row r="964" spans="1:4" ht="17.25">
      <c r="A964" s="10">
        <v>0.66597222222222197</v>
      </c>
      <c r="B964" s="19">
        <v>0.764477</v>
      </c>
      <c r="C964" s="20">
        <v>24.3471</v>
      </c>
      <c r="D964" s="20">
        <v>1063.77</v>
      </c>
      <c r="E964" s="19">
        <v>0.879167</v>
      </c>
      <c r="F964" s="20">
        <v>26.8919</v>
      </c>
      <c r="G964" s="20">
        <v>1238.49</v>
      </c>
      <c r="H964" s="19">
        <v>0.890373</v>
      </c>
      <c r="I964" s="20">
        <v>16.7328</v>
      </c>
      <c r="J964" s="20">
        <v>1061.7</v>
      </c>
      <c r="K964" s="19">
        <v>0.689241</v>
      </c>
      <c r="L964" s="20">
        <v>0.0416686</v>
      </c>
      <c r="M964" s="20">
        <v>536.434</v>
      </c>
      <c r="N964" s="19">
        <v>0.768157</v>
      </c>
      <c r="O964" s="20">
        <v>24.4075</v>
      </c>
      <c r="P964" s="20">
        <v>1066.24</v>
      </c>
      <c r="Q964" s="19">
        <v>0.7587</v>
      </c>
      <c r="R964" s="20">
        <v>1.62723</v>
      </c>
      <c r="S964" s="20">
        <v>55.862</v>
      </c>
      <c r="T964" s="19">
        <v>0.956597</v>
      </c>
      <c r="U964" s="20">
        <v>0.539517</v>
      </c>
      <c r="V964" s="20">
        <v>120.657</v>
      </c>
      <c r="W964" s="19">
        <v>0.989795</v>
      </c>
      <c r="X964" s="20">
        <v>0.634075</v>
      </c>
      <c r="Y964" s="20">
        <v>47.434</v>
      </c>
      <c r="Z964" s="19">
        <v>0.832325</v>
      </c>
      <c r="AA964" s="20">
        <v>0.00688142</v>
      </c>
      <c r="AB964" s="20">
        <v>244.644</v>
      </c>
      <c r="AC964" s="19">
        <v>0</v>
      </c>
      <c r="AD964" s="20">
        <v>0</v>
      </c>
      <c r="AE964" s="20">
        <v>0</v>
      </c>
      <c r="AF964" s="19">
        <v>0.828108</v>
      </c>
      <c r="AG964" s="20">
        <v>0.00543354</v>
      </c>
      <c r="AH964" s="20">
        <v>115.658</v>
      </c>
      <c r="AI964" s="19">
        <v>0</v>
      </c>
      <c r="AJ964" s="20">
        <v>0</v>
      </c>
      <c r="AK964" s="20">
        <v>0</v>
      </c>
      <c r="AL964" s="19">
        <v>0</v>
      </c>
      <c r="AM964" s="20">
        <v>0</v>
      </c>
      <c r="AN964" s="20">
        <v>0</v>
      </c>
      <c r="AO964" s="19">
        <v>0</v>
      </c>
      <c r="AP964" s="20">
        <v>0</v>
      </c>
      <c r="AQ964" s="20">
        <v>0</v>
      </c>
    </row>
    <row r="965" spans="1:4" ht="17.25">
      <c r="A965" s="10">
        <v>0.66666666666666696</v>
      </c>
      <c r="B965" s="19">
        <v>0.766729</v>
      </c>
      <c r="C965" s="20">
        <v>24.4197</v>
      </c>
      <c r="D965" s="20">
        <v>1064.18</v>
      </c>
      <c r="E965" s="19">
        <v>0.879481</v>
      </c>
      <c r="F965" s="20">
        <v>26.8533</v>
      </c>
      <c r="G965" s="20">
        <v>1238.95</v>
      </c>
      <c r="H965" s="19">
        <v>0.890604</v>
      </c>
      <c r="I965" s="20">
        <v>16.7119</v>
      </c>
      <c r="J965" s="20">
        <v>1061.99</v>
      </c>
      <c r="K965" s="19">
        <v>0.691268</v>
      </c>
      <c r="L965" s="20">
        <v>0.041608</v>
      </c>
      <c r="M965" s="20">
        <v>536.435</v>
      </c>
      <c r="N965" s="19">
        <v>0.770676</v>
      </c>
      <c r="O965" s="20">
        <v>24.4711</v>
      </c>
      <c r="P965" s="20">
        <v>1066.64</v>
      </c>
      <c r="Q965" s="19">
        <v>0.759127</v>
      </c>
      <c r="R965" s="20">
        <v>1.62755</v>
      </c>
      <c r="S965" s="20">
        <v>55.8896</v>
      </c>
      <c r="T965" s="19">
        <v>0.956967</v>
      </c>
      <c r="U965" s="20">
        <v>0.540414</v>
      </c>
      <c r="V965" s="20">
        <v>120.666</v>
      </c>
      <c r="W965" s="19">
        <v>0.989795</v>
      </c>
      <c r="X965" s="20">
        <v>0.632819</v>
      </c>
      <c r="Y965" s="20">
        <v>47.4444</v>
      </c>
      <c r="Z965" s="19">
        <v>0.833899</v>
      </c>
      <c r="AA965" s="20">
        <v>0.00688861</v>
      </c>
      <c r="AB965" s="20">
        <v>244.644</v>
      </c>
      <c r="AC965" s="19">
        <v>0</v>
      </c>
      <c r="AD965" s="20">
        <v>0</v>
      </c>
      <c r="AE965" s="20">
        <v>0</v>
      </c>
      <c r="AF965" s="19">
        <v>0.827294</v>
      </c>
      <c r="AG965" s="20">
        <v>0.00545538</v>
      </c>
      <c r="AH965" s="20">
        <v>115.658</v>
      </c>
      <c r="AI965" s="19">
        <v>0</v>
      </c>
      <c r="AJ965" s="20">
        <v>0</v>
      </c>
      <c r="AK965" s="20">
        <v>0</v>
      </c>
      <c r="AL965" s="19">
        <v>0</v>
      </c>
      <c r="AM965" s="20">
        <v>0</v>
      </c>
      <c r="AN965" s="20">
        <v>0</v>
      </c>
      <c r="AO965" s="19">
        <v>0</v>
      </c>
      <c r="AP965" s="20">
        <v>0</v>
      </c>
      <c r="AQ965" s="20">
        <v>0</v>
      </c>
    </row>
    <row r="966" spans="1:4" ht="17.25">
      <c r="A966" s="10">
        <v>0.66736111111111096</v>
      </c>
      <c r="B966" s="19">
        <v>0.771085</v>
      </c>
      <c r="C966" s="20">
        <v>24.548</v>
      </c>
      <c r="D966" s="20">
        <v>1064.6</v>
      </c>
      <c r="E966" s="19">
        <v>0.880643</v>
      </c>
      <c r="F966" s="20">
        <v>26.8962</v>
      </c>
      <c r="G966" s="20">
        <v>1239.39</v>
      </c>
      <c r="H966" s="19">
        <v>0.891491</v>
      </c>
      <c r="I966" s="20">
        <v>16.7254</v>
      </c>
      <c r="J966" s="20">
        <v>1062.26</v>
      </c>
      <c r="K966" s="19">
        <v>0.690978</v>
      </c>
      <c r="L966" s="20">
        <v>0.0413739</v>
      </c>
      <c r="M966" s="20">
        <v>536.435</v>
      </c>
      <c r="N966" s="19">
        <v>0.775019</v>
      </c>
      <c r="O966" s="20">
        <v>24.6039</v>
      </c>
      <c r="P966" s="20">
        <v>1067.05</v>
      </c>
      <c r="Q966" s="19">
        <v>0.760704</v>
      </c>
      <c r="R966" s="20">
        <v>1.62633</v>
      </c>
      <c r="S966" s="20">
        <v>55.9162</v>
      </c>
      <c r="T966" s="19">
        <v>0.958516</v>
      </c>
      <c r="U966" s="20">
        <v>0.538625</v>
      </c>
      <c r="V966" s="20">
        <v>120.674</v>
      </c>
      <c r="W966" s="19">
        <v>0.989629</v>
      </c>
      <c r="X966" s="20">
        <v>0.632496</v>
      </c>
      <c r="Y966" s="20">
        <v>47.455</v>
      </c>
      <c r="Z966" s="19">
        <v>0.83447</v>
      </c>
      <c r="AA966" s="20">
        <v>0.00683715</v>
      </c>
      <c r="AB966" s="20">
        <v>244.644</v>
      </c>
      <c r="AC966" s="19">
        <v>0</v>
      </c>
      <c r="AD966" s="20">
        <v>0</v>
      </c>
      <c r="AE966" s="20">
        <v>0</v>
      </c>
      <c r="AF966" s="19">
        <v>0.83765</v>
      </c>
      <c r="AG966" s="20">
        <v>0.0053368</v>
      </c>
      <c r="AH966" s="20">
        <v>115.658</v>
      </c>
      <c r="AI966" s="19">
        <v>0</v>
      </c>
      <c r="AJ966" s="20">
        <v>0</v>
      </c>
      <c r="AK966" s="20">
        <v>0</v>
      </c>
      <c r="AL966" s="19">
        <v>0</v>
      </c>
      <c r="AM966" s="20">
        <v>0</v>
      </c>
      <c r="AN966" s="20">
        <v>0</v>
      </c>
      <c r="AO966" s="19">
        <v>0</v>
      </c>
      <c r="AP966" s="20">
        <v>0</v>
      </c>
      <c r="AQ966" s="20">
        <v>0</v>
      </c>
    </row>
    <row r="967" spans="1:4" ht="17.25">
      <c r="A967" s="10">
        <v>0.66805555555555596</v>
      </c>
      <c r="B967" s="19">
        <v>0.774563</v>
      </c>
      <c r="C967" s="20">
        <v>24.7301</v>
      </c>
      <c r="D967" s="20">
        <v>1065</v>
      </c>
      <c r="E967" s="19">
        <v>0.882286</v>
      </c>
      <c r="F967" s="20">
        <v>26.9955</v>
      </c>
      <c r="G967" s="20">
        <v>1239.84</v>
      </c>
      <c r="H967" s="19">
        <v>0.892877</v>
      </c>
      <c r="I967" s="20">
        <v>16.8107</v>
      </c>
      <c r="J967" s="20">
        <v>1062.54</v>
      </c>
      <c r="K967" s="19">
        <v>0.691298</v>
      </c>
      <c r="L967" s="20">
        <v>0.041125</v>
      </c>
      <c r="M967" s="20">
        <v>536.436</v>
      </c>
      <c r="N967" s="19">
        <v>0.778247</v>
      </c>
      <c r="O967" s="20">
        <v>24.7773</v>
      </c>
      <c r="P967" s="20">
        <v>1067.46</v>
      </c>
      <c r="Q967" s="19">
        <v>0.76087</v>
      </c>
      <c r="R967" s="20">
        <v>1.62161</v>
      </c>
      <c r="S967" s="20">
        <v>55.9433</v>
      </c>
      <c r="T967" s="19">
        <v>0.959048</v>
      </c>
      <c r="U967" s="20">
        <v>0.538592</v>
      </c>
      <c r="V967" s="20">
        <v>120.684</v>
      </c>
      <c r="W967" s="19">
        <v>0.989455</v>
      </c>
      <c r="X967" s="20">
        <v>0.630098</v>
      </c>
      <c r="Y967" s="20">
        <v>47.4657</v>
      </c>
      <c r="Z967" s="19">
        <v>0.830995</v>
      </c>
      <c r="AA967" s="20">
        <v>0.00675091</v>
      </c>
      <c r="AB967" s="20">
        <v>244.644</v>
      </c>
      <c r="AC967" s="19">
        <v>0</v>
      </c>
      <c r="AD967" s="20">
        <v>0</v>
      </c>
      <c r="AE967" s="20">
        <v>0</v>
      </c>
      <c r="AF967" s="19">
        <v>0.828172</v>
      </c>
      <c r="AG967" s="20">
        <v>0.00528362</v>
      </c>
      <c r="AH967" s="20">
        <v>115.658</v>
      </c>
      <c r="AI967" s="19">
        <v>0</v>
      </c>
      <c r="AJ967" s="20">
        <v>0</v>
      </c>
      <c r="AK967" s="20">
        <v>0</v>
      </c>
      <c r="AL967" s="19">
        <v>0</v>
      </c>
      <c r="AM967" s="20">
        <v>0</v>
      </c>
      <c r="AN967" s="20">
        <v>0</v>
      </c>
      <c r="AO967" s="19">
        <v>0</v>
      </c>
      <c r="AP967" s="20">
        <v>0</v>
      </c>
      <c r="AQ967" s="20">
        <v>0</v>
      </c>
    </row>
    <row r="968" spans="1:4" ht="17.25">
      <c r="A968" s="10">
        <v>0.66874999999999996</v>
      </c>
      <c r="B968" s="19">
        <v>0.77705</v>
      </c>
      <c r="C968" s="20">
        <v>24.8645</v>
      </c>
      <c r="D968" s="20">
        <v>1065.41</v>
      </c>
      <c r="E968" s="19">
        <v>0.882893</v>
      </c>
      <c r="F968" s="20">
        <v>27.0604</v>
      </c>
      <c r="G968" s="20">
        <v>1240.28</v>
      </c>
      <c r="H968" s="19">
        <v>0.893283</v>
      </c>
      <c r="I968" s="20">
        <v>16.8347</v>
      </c>
      <c r="J968" s="20">
        <v>1062.82</v>
      </c>
      <c r="K968" s="19">
        <v>0.69361</v>
      </c>
      <c r="L968" s="20">
        <v>0.041163</v>
      </c>
      <c r="M968" s="20">
        <v>536.437</v>
      </c>
      <c r="N968" s="19">
        <v>0.780786</v>
      </c>
      <c r="O968" s="20">
        <v>24.909</v>
      </c>
      <c r="P968" s="20">
        <v>1067.87</v>
      </c>
      <c r="Q968" s="19">
        <v>0.761419</v>
      </c>
      <c r="R968" s="20">
        <v>1.62609</v>
      </c>
      <c r="S968" s="20">
        <v>55.9704</v>
      </c>
      <c r="T968" s="19">
        <v>0.9589</v>
      </c>
      <c r="U968" s="20">
        <v>0.538666</v>
      </c>
      <c r="V968" s="20">
        <v>120.692</v>
      </c>
      <c r="W968" s="19">
        <v>0.989465</v>
      </c>
      <c r="X968" s="20">
        <v>0.628988</v>
      </c>
      <c r="Y968" s="20">
        <v>47.476</v>
      </c>
      <c r="Z968" s="19">
        <v>0.753559</v>
      </c>
      <c r="AA968" s="20">
        <v>0.00611689</v>
      </c>
      <c r="AB968" s="20">
        <v>244.644</v>
      </c>
      <c r="AC968" s="19">
        <v>0</v>
      </c>
      <c r="AD968" s="20">
        <v>0</v>
      </c>
      <c r="AE968" s="20">
        <v>0</v>
      </c>
      <c r="AF968" s="19">
        <v>0.835494</v>
      </c>
      <c r="AG968" s="20">
        <v>0.00534557</v>
      </c>
      <c r="AH968" s="20">
        <v>115.658</v>
      </c>
      <c r="AI968" s="19">
        <v>0</v>
      </c>
      <c r="AJ968" s="20">
        <v>0</v>
      </c>
      <c r="AK968" s="20">
        <v>0</v>
      </c>
      <c r="AL968" s="19">
        <v>0</v>
      </c>
      <c r="AM968" s="20">
        <v>0</v>
      </c>
      <c r="AN968" s="20">
        <v>0</v>
      </c>
      <c r="AO968" s="19">
        <v>0</v>
      </c>
      <c r="AP968" s="20">
        <v>0</v>
      </c>
      <c r="AQ968" s="20">
        <v>0</v>
      </c>
    </row>
    <row r="969" spans="1:4" ht="17.25">
      <c r="A969" s="10">
        <v>0.66944444444444495</v>
      </c>
      <c r="B969" s="19">
        <v>0.774215</v>
      </c>
      <c r="C969" s="20">
        <v>24.5358</v>
      </c>
      <c r="D969" s="20">
        <v>1065.86</v>
      </c>
      <c r="E969" s="19">
        <v>0.88326</v>
      </c>
      <c r="F969" s="20">
        <v>27.0882</v>
      </c>
      <c r="G969" s="20">
        <v>1240.74</v>
      </c>
      <c r="H969" s="19">
        <v>0.893635</v>
      </c>
      <c r="I969" s="20">
        <v>16.8542</v>
      </c>
      <c r="J969" s="20">
        <v>1063.1</v>
      </c>
      <c r="K969" s="19">
        <v>0.693926</v>
      </c>
      <c r="L969" s="20">
        <v>0.0410835</v>
      </c>
      <c r="M969" s="20">
        <v>536.438</v>
      </c>
      <c r="N969" s="19">
        <v>0.777133</v>
      </c>
      <c r="O969" s="20">
        <v>24.4994</v>
      </c>
      <c r="P969" s="20">
        <v>1068.33</v>
      </c>
      <c r="Q969" s="19">
        <v>0.762197</v>
      </c>
      <c r="R969" s="20">
        <v>1.63053</v>
      </c>
      <c r="S969" s="20">
        <v>55.9975</v>
      </c>
      <c r="T969" s="19">
        <v>0.95975</v>
      </c>
      <c r="U969" s="20">
        <v>0.537189</v>
      </c>
      <c r="V969" s="20">
        <v>120.701</v>
      </c>
      <c r="W969" s="19">
        <v>0.989514</v>
      </c>
      <c r="X969" s="20">
        <v>0.629732</v>
      </c>
      <c r="Y969" s="20">
        <v>47.4867</v>
      </c>
      <c r="Z969" s="19">
        <v>0.835641</v>
      </c>
      <c r="AA969" s="20">
        <v>3.75113</v>
      </c>
      <c r="AB969" s="20">
        <v>244.678</v>
      </c>
      <c r="AC969" s="19">
        <v>0</v>
      </c>
      <c r="AD969" s="20">
        <v>0</v>
      </c>
      <c r="AE969" s="20">
        <v>0</v>
      </c>
      <c r="AF969" s="19">
        <v>0.809216</v>
      </c>
      <c r="AG969" s="20">
        <v>0.00528423</v>
      </c>
      <c r="AH969" s="20">
        <v>115.659</v>
      </c>
      <c r="AI969" s="19">
        <v>0</v>
      </c>
      <c r="AJ969" s="20">
        <v>0</v>
      </c>
      <c r="AK969" s="20">
        <v>0</v>
      </c>
      <c r="AL969" s="19">
        <v>0</v>
      </c>
      <c r="AM969" s="20">
        <v>0</v>
      </c>
      <c r="AN969" s="20">
        <v>0</v>
      </c>
      <c r="AO969" s="19">
        <v>0</v>
      </c>
      <c r="AP969" s="20">
        <v>0</v>
      </c>
      <c r="AQ969" s="20">
        <v>0</v>
      </c>
    </row>
    <row r="970" spans="1:4" ht="17.25">
      <c r="A970" s="10">
        <v>0.67013888888888895</v>
      </c>
      <c r="B970" s="19">
        <v>0.751107</v>
      </c>
      <c r="C970" s="20">
        <v>22.513</v>
      </c>
      <c r="D970" s="20">
        <v>1066.23</v>
      </c>
      <c r="E970" s="19">
        <v>0.884018</v>
      </c>
      <c r="F970" s="20">
        <v>27.1013</v>
      </c>
      <c r="G970" s="20">
        <v>1241.19</v>
      </c>
      <c r="H970" s="19">
        <v>0.894117</v>
      </c>
      <c r="I970" s="20">
        <v>16.8579</v>
      </c>
      <c r="J970" s="20">
        <v>1063.38</v>
      </c>
      <c r="K970" s="19">
        <v>0.692772</v>
      </c>
      <c r="L970" s="20">
        <v>0.0409523</v>
      </c>
      <c r="M970" s="20">
        <v>536.438</v>
      </c>
      <c r="N970" s="19">
        <v>0.755713</v>
      </c>
      <c r="O970" s="20">
        <v>22.5683</v>
      </c>
      <c r="P970" s="20">
        <v>1068.71</v>
      </c>
      <c r="Q970" s="19">
        <v>0.762538</v>
      </c>
      <c r="R970" s="20">
        <v>1.62938</v>
      </c>
      <c r="S970" s="20">
        <v>56.0247</v>
      </c>
      <c r="T970" s="19">
        <v>0.960046</v>
      </c>
      <c r="U970" s="20">
        <v>0.536567</v>
      </c>
      <c r="V970" s="20">
        <v>120.71</v>
      </c>
      <c r="W970" s="19">
        <v>0.989465</v>
      </c>
      <c r="X970" s="20">
        <v>0.629187</v>
      </c>
      <c r="Y970" s="20">
        <v>47.497</v>
      </c>
      <c r="Z970" s="19">
        <v>0.836178</v>
      </c>
      <c r="AA970" s="20">
        <v>3.72785</v>
      </c>
      <c r="AB970" s="20">
        <v>244.74</v>
      </c>
      <c r="AC970" s="19">
        <v>0</v>
      </c>
      <c r="AD970" s="20">
        <v>0</v>
      </c>
      <c r="AE970" s="20">
        <v>0</v>
      </c>
      <c r="AF970" s="19">
        <v>0</v>
      </c>
      <c r="AG970" s="20">
        <v>0</v>
      </c>
      <c r="AH970" s="20">
        <v>115.659</v>
      </c>
      <c r="AI970" s="19">
        <v>0</v>
      </c>
      <c r="AJ970" s="20">
        <v>0</v>
      </c>
      <c r="AK970" s="20">
        <v>0</v>
      </c>
      <c r="AL970" s="19">
        <v>0</v>
      </c>
      <c r="AM970" s="20">
        <v>0</v>
      </c>
      <c r="AN970" s="20">
        <v>0</v>
      </c>
      <c r="AO970" s="19">
        <v>0</v>
      </c>
      <c r="AP970" s="20">
        <v>0</v>
      </c>
      <c r="AQ970" s="20">
        <v>0</v>
      </c>
    </row>
    <row r="971" spans="1:4" ht="17.25">
      <c r="A971" s="10">
        <v>0.67083333333333295</v>
      </c>
      <c r="B971" s="19">
        <v>0.751928</v>
      </c>
      <c r="C971" s="20">
        <v>22.4935</v>
      </c>
      <c r="D971" s="20">
        <v>1066.61</v>
      </c>
      <c r="E971" s="19">
        <v>0.883556</v>
      </c>
      <c r="F971" s="20">
        <v>27.0572</v>
      </c>
      <c r="G971" s="20">
        <v>1241.65</v>
      </c>
      <c r="H971" s="19">
        <v>0.894064</v>
      </c>
      <c r="I971" s="20">
        <v>16.87</v>
      </c>
      <c r="J971" s="20">
        <v>1063.66</v>
      </c>
      <c r="K971" s="19">
        <v>0.692658</v>
      </c>
      <c r="L971" s="20">
        <v>0.0409257</v>
      </c>
      <c r="M971" s="20">
        <v>536.439</v>
      </c>
      <c r="N971" s="19">
        <v>0.755545</v>
      </c>
      <c r="O971" s="20">
        <v>22.5432</v>
      </c>
      <c r="P971" s="20">
        <v>1069.08</v>
      </c>
      <c r="Q971" s="19">
        <v>0.763134</v>
      </c>
      <c r="R971" s="20">
        <v>1.62745</v>
      </c>
      <c r="S971" s="20">
        <v>56.0513</v>
      </c>
      <c r="T971" s="19">
        <v>0.959165</v>
      </c>
      <c r="U971" s="20">
        <v>0.535475</v>
      </c>
      <c r="V971" s="20">
        <v>120.719</v>
      </c>
      <c r="W971" s="19">
        <v>0.989419</v>
      </c>
      <c r="X971" s="20">
        <v>0.62831</v>
      </c>
      <c r="Y971" s="20">
        <v>47.5076</v>
      </c>
      <c r="Z971" s="19">
        <v>0.837044</v>
      </c>
      <c r="AA971" s="20">
        <v>3.70137</v>
      </c>
      <c r="AB971" s="20">
        <v>244.801</v>
      </c>
      <c r="AC971" s="19">
        <v>0</v>
      </c>
      <c r="AD971" s="20">
        <v>0</v>
      </c>
      <c r="AE971" s="20">
        <v>0</v>
      </c>
      <c r="AF971" s="19">
        <v>0.862772</v>
      </c>
      <c r="AG971" s="20">
        <v>0.01443</v>
      </c>
      <c r="AH971" s="20">
        <v>115.659</v>
      </c>
      <c r="AI971" s="19">
        <v>0</v>
      </c>
      <c r="AJ971" s="20">
        <v>0</v>
      </c>
      <c r="AK971" s="20">
        <v>0</v>
      </c>
      <c r="AL971" s="19">
        <v>0</v>
      </c>
      <c r="AM971" s="20">
        <v>0</v>
      </c>
      <c r="AN971" s="20">
        <v>0</v>
      </c>
      <c r="AO971" s="19">
        <v>0</v>
      </c>
      <c r="AP971" s="20">
        <v>0</v>
      </c>
      <c r="AQ971" s="20">
        <v>0</v>
      </c>
    </row>
    <row r="972" spans="1:4" ht="17.25">
      <c r="A972" s="10">
        <v>0.67152777777777795</v>
      </c>
      <c r="B972" s="19">
        <v>0.75281</v>
      </c>
      <c r="C972" s="20">
        <v>22.5089</v>
      </c>
      <c r="D972" s="20">
        <v>1067</v>
      </c>
      <c r="E972" s="19">
        <v>0.883752</v>
      </c>
      <c r="F972" s="20">
        <v>27.0963</v>
      </c>
      <c r="G972" s="20">
        <v>1242.09</v>
      </c>
      <c r="H972" s="19">
        <v>0.894004</v>
      </c>
      <c r="I972" s="20">
        <v>16.8715</v>
      </c>
      <c r="J972" s="20">
        <v>1063.94</v>
      </c>
      <c r="K972" s="19">
        <v>0.692665</v>
      </c>
      <c r="L972" s="20">
        <v>0.0408515</v>
      </c>
      <c r="M972" s="20">
        <v>536.44</v>
      </c>
      <c r="N972" s="19">
        <v>0.756472</v>
      </c>
      <c r="O972" s="20">
        <v>22.5595</v>
      </c>
      <c r="P972" s="20">
        <v>1069.46</v>
      </c>
      <c r="Q972" s="19">
        <v>0.761817</v>
      </c>
      <c r="R972" s="20">
        <v>1.62653</v>
      </c>
      <c r="S972" s="20">
        <v>56.0785</v>
      </c>
      <c r="T972" s="19">
        <v>0.959488</v>
      </c>
      <c r="U972" s="20">
        <v>0.535204</v>
      </c>
      <c r="V972" s="20">
        <v>120.728</v>
      </c>
      <c r="W972" s="19">
        <v>0.989512</v>
      </c>
      <c r="X972" s="20">
        <v>0.628792</v>
      </c>
      <c r="Y972" s="20">
        <v>47.5179</v>
      </c>
      <c r="Z972" s="19">
        <v>0.839358</v>
      </c>
      <c r="AA972" s="20">
        <v>3.66454</v>
      </c>
      <c r="AB972" s="20">
        <v>244.862</v>
      </c>
      <c r="AC972" s="19">
        <v>0</v>
      </c>
      <c r="AD972" s="20">
        <v>0</v>
      </c>
      <c r="AE972" s="20">
        <v>0</v>
      </c>
      <c r="AF972" s="19">
        <v>0.887952</v>
      </c>
      <c r="AG972" s="20">
        <v>5.6098</v>
      </c>
      <c r="AH972" s="20">
        <v>115.745</v>
      </c>
      <c r="AI972" s="19">
        <v>0</v>
      </c>
      <c r="AJ972" s="20">
        <v>0</v>
      </c>
      <c r="AK972" s="20">
        <v>0</v>
      </c>
      <c r="AL972" s="19">
        <v>0</v>
      </c>
      <c r="AM972" s="20">
        <v>0</v>
      </c>
      <c r="AN972" s="20">
        <v>0</v>
      </c>
      <c r="AO972" s="19">
        <v>0</v>
      </c>
      <c r="AP972" s="20">
        <v>0</v>
      </c>
      <c r="AQ972" s="20">
        <v>0</v>
      </c>
    </row>
    <row r="973" spans="1:4" ht="17.25">
      <c r="A973" s="10">
        <v>0.67222222222222205</v>
      </c>
      <c r="B973" s="19">
        <v>0.751023</v>
      </c>
      <c r="C973" s="20">
        <v>22.5128</v>
      </c>
      <c r="D973" s="20">
        <v>1067.38</v>
      </c>
      <c r="E973" s="19">
        <v>0.883487</v>
      </c>
      <c r="F973" s="20">
        <v>27.1046</v>
      </c>
      <c r="G973" s="20">
        <v>1242.56</v>
      </c>
      <c r="H973" s="19">
        <v>0.893976</v>
      </c>
      <c r="I973" s="20">
        <v>16.8929</v>
      </c>
      <c r="J973" s="20">
        <v>1064.23</v>
      </c>
      <c r="K973" s="19">
        <v>0.69414</v>
      </c>
      <c r="L973" s="20">
        <v>0.0411634</v>
      </c>
      <c r="M973" s="20">
        <v>536.44</v>
      </c>
      <c r="N973" s="19">
        <v>0.754855</v>
      </c>
      <c r="O973" s="20">
        <v>22.559</v>
      </c>
      <c r="P973" s="20">
        <v>1069.83</v>
      </c>
      <c r="Q973" s="19">
        <v>0.762096</v>
      </c>
      <c r="R973" s="20">
        <v>1.62844</v>
      </c>
      <c r="S973" s="20">
        <v>56.106</v>
      </c>
      <c r="T973" s="19">
        <v>0.959399</v>
      </c>
      <c r="U973" s="20">
        <v>0.534172</v>
      </c>
      <c r="V973" s="20">
        <v>120.737</v>
      </c>
      <c r="W973" s="19">
        <v>0.989511</v>
      </c>
      <c r="X973" s="20">
        <v>0.629321</v>
      </c>
      <c r="Y973" s="20">
        <v>47.5284</v>
      </c>
      <c r="Z973" s="19">
        <v>0.83836</v>
      </c>
      <c r="AA973" s="20">
        <v>3.64328</v>
      </c>
      <c r="AB973" s="20">
        <v>244.922</v>
      </c>
      <c r="AC973" s="19">
        <v>0</v>
      </c>
      <c r="AD973" s="20">
        <v>0</v>
      </c>
      <c r="AE973" s="20">
        <v>0</v>
      </c>
      <c r="AF973" s="19">
        <v>0.887013</v>
      </c>
      <c r="AG973" s="20">
        <v>5.55798</v>
      </c>
      <c r="AH973" s="20">
        <v>115.836</v>
      </c>
      <c r="AI973" s="19">
        <v>0</v>
      </c>
      <c r="AJ973" s="20">
        <v>0</v>
      </c>
      <c r="AK973" s="20">
        <v>0</v>
      </c>
      <c r="AL973" s="19">
        <v>0</v>
      </c>
      <c r="AM973" s="20">
        <v>0</v>
      </c>
      <c r="AN973" s="20">
        <v>0</v>
      </c>
      <c r="AO973" s="19">
        <v>0</v>
      </c>
      <c r="AP973" s="20">
        <v>0</v>
      </c>
      <c r="AQ973" s="20">
        <v>0</v>
      </c>
    </row>
    <row r="974" spans="1:4" ht="17.25">
      <c r="A974" s="10">
        <v>0.67291666666666705</v>
      </c>
      <c r="B974" s="19">
        <v>0.752001</v>
      </c>
      <c r="C974" s="20">
        <v>22.5127</v>
      </c>
      <c r="D974" s="20">
        <v>1067.75</v>
      </c>
      <c r="E974" s="19">
        <v>0.884033</v>
      </c>
      <c r="F974" s="20">
        <v>27.14</v>
      </c>
      <c r="G974" s="20">
        <v>1243</v>
      </c>
      <c r="H974" s="19">
        <v>0.894181</v>
      </c>
      <c r="I974" s="20">
        <v>16.8887</v>
      </c>
      <c r="J974" s="20">
        <v>1064.51</v>
      </c>
      <c r="K974" s="19">
        <v>0.693341</v>
      </c>
      <c r="L974" s="20">
        <v>0.0409527</v>
      </c>
      <c r="M974" s="20">
        <v>536.441</v>
      </c>
      <c r="N974" s="19">
        <v>0.755854</v>
      </c>
      <c r="O974" s="20">
        <v>22.575</v>
      </c>
      <c r="P974" s="20">
        <v>1070.22</v>
      </c>
      <c r="Q974" s="19">
        <v>0.762266</v>
      </c>
      <c r="R974" s="20">
        <v>1.62529</v>
      </c>
      <c r="S974" s="20">
        <v>56.1332</v>
      </c>
      <c r="T974" s="19">
        <v>0.95977</v>
      </c>
      <c r="U974" s="20">
        <v>0.53372</v>
      </c>
      <c r="V974" s="20">
        <v>120.746</v>
      </c>
      <c r="W974" s="19">
        <v>0.98943</v>
      </c>
      <c r="X974" s="20">
        <v>0.62816</v>
      </c>
      <c r="Y974" s="20">
        <v>47.5391</v>
      </c>
      <c r="Z974" s="19">
        <v>0.838288</v>
      </c>
      <c r="AA974" s="20">
        <v>3.6386</v>
      </c>
      <c r="AB974" s="20">
        <v>244.985</v>
      </c>
      <c r="AC974" s="19">
        <v>0</v>
      </c>
      <c r="AD974" s="20">
        <v>0</v>
      </c>
      <c r="AE974" s="20">
        <v>0</v>
      </c>
      <c r="AF974" s="19">
        <v>0.888624</v>
      </c>
      <c r="AG974" s="20">
        <v>5.62795</v>
      </c>
      <c r="AH974" s="20">
        <v>115.933</v>
      </c>
      <c r="AI974" s="19">
        <v>0</v>
      </c>
      <c r="AJ974" s="20">
        <v>0</v>
      </c>
      <c r="AK974" s="20">
        <v>0</v>
      </c>
      <c r="AL974" s="19">
        <v>0</v>
      </c>
      <c r="AM974" s="20">
        <v>0</v>
      </c>
      <c r="AN974" s="20">
        <v>0</v>
      </c>
      <c r="AO974" s="19">
        <v>0</v>
      </c>
      <c r="AP974" s="20">
        <v>0</v>
      </c>
      <c r="AQ974" s="20">
        <v>0</v>
      </c>
    </row>
    <row r="975" spans="1:4" ht="17.25">
      <c r="A975" s="10">
        <v>0.67361111111111105</v>
      </c>
      <c r="B975" s="19">
        <v>0.751731</v>
      </c>
      <c r="C975" s="20">
        <v>22.5073</v>
      </c>
      <c r="D975" s="20">
        <v>1068.12</v>
      </c>
      <c r="E975" s="19">
        <v>0.883702</v>
      </c>
      <c r="F975" s="20">
        <v>27.1084</v>
      </c>
      <c r="G975" s="20">
        <v>1243.46</v>
      </c>
      <c r="H975" s="19">
        <v>0.894019</v>
      </c>
      <c r="I975" s="20">
        <v>16.8869</v>
      </c>
      <c r="J975" s="20">
        <v>1064.79</v>
      </c>
      <c r="K975" s="19">
        <v>0.692827</v>
      </c>
      <c r="L975" s="20">
        <v>0.0409069</v>
      </c>
      <c r="M975" s="20">
        <v>536.442</v>
      </c>
      <c r="N975" s="19">
        <v>0.755707</v>
      </c>
      <c r="O975" s="20">
        <v>22.5601</v>
      </c>
      <c r="P975" s="20">
        <v>1070.59</v>
      </c>
      <c r="Q975" s="19">
        <v>0.762103</v>
      </c>
      <c r="R975" s="20">
        <v>1.62486</v>
      </c>
      <c r="S975" s="20">
        <v>56.1607</v>
      </c>
      <c r="T975" s="19">
        <v>0.959515</v>
      </c>
      <c r="U975" s="20">
        <v>0.53356</v>
      </c>
      <c r="V975" s="20">
        <v>120.755</v>
      </c>
      <c r="W975" s="19">
        <v>0.989486</v>
      </c>
      <c r="X975" s="20">
        <v>0.627913</v>
      </c>
      <c r="Y975" s="20">
        <v>47.5494</v>
      </c>
      <c r="Z975" s="19">
        <v>0.830279</v>
      </c>
      <c r="AA975" s="20">
        <v>3.61568</v>
      </c>
      <c r="AB975" s="20">
        <v>245.045</v>
      </c>
      <c r="AC975" s="19">
        <v>0</v>
      </c>
      <c r="AD975" s="20">
        <v>0</v>
      </c>
      <c r="AE975" s="20">
        <v>0</v>
      </c>
      <c r="AF975" s="19">
        <v>0</v>
      </c>
      <c r="AG975" s="20">
        <v>0</v>
      </c>
      <c r="AH975" s="20">
        <v>115.984</v>
      </c>
      <c r="AI975" s="19">
        <v>0</v>
      </c>
      <c r="AJ975" s="20">
        <v>0</v>
      </c>
      <c r="AK975" s="20">
        <v>0</v>
      </c>
      <c r="AL975" s="19">
        <v>0</v>
      </c>
      <c r="AM975" s="20">
        <v>0</v>
      </c>
      <c r="AN975" s="20">
        <v>0</v>
      </c>
      <c r="AO975" s="19">
        <v>0</v>
      </c>
      <c r="AP975" s="20">
        <v>0</v>
      </c>
      <c r="AQ975" s="20">
        <v>0</v>
      </c>
    </row>
    <row r="976" spans="1:4" ht="17.25">
      <c r="A976" s="10">
        <v>0.67430555555555605</v>
      </c>
      <c r="B976" s="19">
        <v>0.752909</v>
      </c>
      <c r="C976" s="20">
        <v>22.6081</v>
      </c>
      <c r="D976" s="20">
        <v>1068.5</v>
      </c>
      <c r="E976" s="19">
        <v>0.883904</v>
      </c>
      <c r="F976" s="20">
        <v>27.132</v>
      </c>
      <c r="G976" s="20">
        <v>1243.9</v>
      </c>
      <c r="H976" s="19">
        <v>0.894083</v>
      </c>
      <c r="I976" s="20">
        <v>16.8718</v>
      </c>
      <c r="J976" s="20">
        <v>1065.07</v>
      </c>
      <c r="K976" s="19">
        <v>0.694319</v>
      </c>
      <c r="L976" s="20">
        <v>0.0410224</v>
      </c>
      <c r="M976" s="20">
        <v>536.442</v>
      </c>
      <c r="N976" s="19">
        <v>0.756867</v>
      </c>
      <c r="O976" s="20">
        <v>22.6593</v>
      </c>
      <c r="P976" s="20">
        <v>1070.97</v>
      </c>
      <c r="Q976" s="19">
        <v>0.762479</v>
      </c>
      <c r="R976" s="20">
        <v>1.62806</v>
      </c>
      <c r="S976" s="20">
        <v>56.1878</v>
      </c>
      <c r="T976" s="19">
        <v>0.959567</v>
      </c>
      <c r="U976" s="20">
        <v>0.534281</v>
      </c>
      <c r="V976" s="20">
        <v>120.764</v>
      </c>
      <c r="W976" s="19">
        <v>0.989534</v>
      </c>
      <c r="X976" s="20">
        <v>0.629354</v>
      </c>
      <c r="Y976" s="20">
        <v>47.5599</v>
      </c>
      <c r="Z976" s="19">
        <v>0.830338</v>
      </c>
      <c r="AA976" s="20">
        <v>3.59948</v>
      </c>
      <c r="AB976" s="20">
        <v>245.104</v>
      </c>
      <c r="AC976" s="19">
        <v>0</v>
      </c>
      <c r="AD976" s="20">
        <v>0</v>
      </c>
      <c r="AE976" s="20">
        <v>0</v>
      </c>
      <c r="AF976" s="19">
        <v>0.832232</v>
      </c>
      <c r="AG976" s="20">
        <v>0.00534813</v>
      </c>
      <c r="AH976" s="20">
        <v>115.984</v>
      </c>
      <c r="AI976" s="19">
        <v>0</v>
      </c>
      <c r="AJ976" s="20">
        <v>0</v>
      </c>
      <c r="AK976" s="20">
        <v>0</v>
      </c>
      <c r="AL976" s="19">
        <v>0</v>
      </c>
      <c r="AM976" s="20">
        <v>0</v>
      </c>
      <c r="AN976" s="20">
        <v>0</v>
      </c>
      <c r="AO976" s="19">
        <v>0</v>
      </c>
      <c r="AP976" s="20">
        <v>0</v>
      </c>
      <c r="AQ976" s="20">
        <v>0</v>
      </c>
    </row>
    <row r="977" spans="1:4" ht="17.25">
      <c r="A977" s="10">
        <v>0.67500000000000004</v>
      </c>
      <c r="B977" s="19">
        <v>0.752954</v>
      </c>
      <c r="C977" s="20">
        <v>22.691</v>
      </c>
      <c r="D977" s="20">
        <v>1068.87</v>
      </c>
      <c r="E977" s="19">
        <v>0.88341</v>
      </c>
      <c r="F977" s="20">
        <v>27.15</v>
      </c>
      <c r="G977" s="20">
        <v>1244.36</v>
      </c>
      <c r="H977" s="19">
        <v>0.893749</v>
      </c>
      <c r="I977" s="20">
        <v>16.9024</v>
      </c>
      <c r="J977" s="20">
        <v>1065.36</v>
      </c>
      <c r="K977" s="19">
        <v>0.692673</v>
      </c>
      <c r="L977" s="20">
        <v>0.0409736</v>
      </c>
      <c r="M977" s="20">
        <v>536.443</v>
      </c>
      <c r="N977" s="19">
        <v>0.756888</v>
      </c>
      <c r="O977" s="20">
        <v>22.7402</v>
      </c>
      <c r="P977" s="20">
        <v>1071.34</v>
      </c>
      <c r="Q977" s="19">
        <v>0.761895</v>
      </c>
      <c r="R977" s="20">
        <v>1.63085</v>
      </c>
      <c r="S977" s="20">
        <v>56.215</v>
      </c>
      <c r="T977" s="19">
        <v>0.958816</v>
      </c>
      <c r="U977" s="20">
        <v>0.53342</v>
      </c>
      <c r="V977" s="20">
        <v>120.773</v>
      </c>
      <c r="W977" s="19">
        <v>0.989524</v>
      </c>
      <c r="X977" s="20">
        <v>0.628649</v>
      </c>
      <c r="Y977" s="20">
        <v>47.5705</v>
      </c>
      <c r="Z977" s="19">
        <v>0.829204</v>
      </c>
      <c r="AA977" s="20">
        <v>3.61067</v>
      </c>
      <c r="AB977" s="20">
        <v>245.164</v>
      </c>
      <c r="AC977" s="19">
        <v>0</v>
      </c>
      <c r="AD977" s="20">
        <v>0</v>
      </c>
      <c r="AE977" s="20">
        <v>0</v>
      </c>
      <c r="AF977" s="19">
        <v>0</v>
      </c>
      <c r="AG977" s="20">
        <v>0</v>
      </c>
      <c r="AH977" s="20">
        <v>115.984</v>
      </c>
      <c r="AI977" s="19">
        <v>0</v>
      </c>
      <c r="AJ977" s="20">
        <v>0</v>
      </c>
      <c r="AK977" s="20">
        <v>0</v>
      </c>
      <c r="AL977" s="19">
        <v>0</v>
      </c>
      <c r="AM977" s="20">
        <v>0</v>
      </c>
      <c r="AN977" s="20">
        <v>0</v>
      </c>
      <c r="AO977" s="19">
        <v>0</v>
      </c>
      <c r="AP977" s="20">
        <v>0</v>
      </c>
      <c r="AQ977" s="20">
        <v>0</v>
      </c>
    </row>
    <row r="978" spans="1:4" ht="17.25">
      <c r="A978" s="10">
        <v>0.67569444444444404</v>
      </c>
      <c r="B978" s="19">
        <v>0.754252</v>
      </c>
      <c r="C978" s="20">
        <v>22.7897</v>
      </c>
      <c r="D978" s="20">
        <v>1069.25</v>
      </c>
      <c r="E978" s="19">
        <v>0.883672</v>
      </c>
      <c r="F978" s="20">
        <v>27.1452</v>
      </c>
      <c r="G978" s="20">
        <v>1244.81</v>
      </c>
      <c r="H978" s="19">
        <v>0.893905</v>
      </c>
      <c r="I978" s="20">
        <v>16.9062</v>
      </c>
      <c r="J978" s="20">
        <v>1065.63</v>
      </c>
      <c r="K978" s="19">
        <v>0.694047</v>
      </c>
      <c r="L978" s="20">
        <v>0.0410051</v>
      </c>
      <c r="M978" s="20">
        <v>536.444</v>
      </c>
      <c r="N978" s="19">
        <v>0.758323</v>
      </c>
      <c r="O978" s="20">
        <v>22.8391</v>
      </c>
      <c r="P978" s="20">
        <v>1071.73</v>
      </c>
      <c r="Q978" s="19">
        <v>0.762488</v>
      </c>
      <c r="R978" s="20">
        <v>1.63111</v>
      </c>
      <c r="S978" s="20">
        <v>56.2417</v>
      </c>
      <c r="T978" s="19">
        <v>0.958905</v>
      </c>
      <c r="U978" s="20">
        <v>0.532939</v>
      </c>
      <c r="V978" s="20">
        <v>120.782</v>
      </c>
      <c r="W978" s="19">
        <v>0.989532</v>
      </c>
      <c r="X978" s="20">
        <v>0.628462</v>
      </c>
      <c r="Y978" s="20">
        <v>47.5808</v>
      </c>
      <c r="Z978" s="19">
        <v>0.827952</v>
      </c>
      <c r="AA978" s="20">
        <v>3.57767</v>
      </c>
      <c r="AB978" s="20">
        <v>245.223</v>
      </c>
      <c r="AC978" s="19">
        <v>0</v>
      </c>
      <c r="AD978" s="20">
        <v>0</v>
      </c>
      <c r="AE978" s="20">
        <v>0</v>
      </c>
      <c r="AF978" s="19">
        <v>0.838017</v>
      </c>
      <c r="AG978" s="20">
        <v>0.00533352</v>
      </c>
      <c r="AH978" s="20">
        <v>115.984</v>
      </c>
      <c r="AI978" s="19">
        <v>0</v>
      </c>
      <c r="AJ978" s="20">
        <v>0</v>
      </c>
      <c r="AK978" s="20">
        <v>0</v>
      </c>
      <c r="AL978" s="19">
        <v>0</v>
      </c>
      <c r="AM978" s="20">
        <v>0</v>
      </c>
      <c r="AN978" s="20">
        <v>0</v>
      </c>
      <c r="AO978" s="19">
        <v>0</v>
      </c>
      <c r="AP978" s="20">
        <v>0</v>
      </c>
      <c r="AQ978" s="20">
        <v>0</v>
      </c>
    </row>
    <row r="979" spans="1:4" ht="17.25">
      <c r="A979" s="10">
        <v>0.67638888888888904</v>
      </c>
      <c r="B979" s="19">
        <v>0.75613</v>
      </c>
      <c r="C979" s="20">
        <v>22.8734</v>
      </c>
      <c r="D979" s="20">
        <v>1069.63</v>
      </c>
      <c r="E979" s="19">
        <v>0.883818</v>
      </c>
      <c r="F979" s="20">
        <v>27.1355</v>
      </c>
      <c r="G979" s="20">
        <v>1245.26</v>
      </c>
      <c r="H979" s="19">
        <v>0.893996</v>
      </c>
      <c r="I979" s="20">
        <v>16.9027</v>
      </c>
      <c r="J979" s="20">
        <v>1065.92</v>
      </c>
      <c r="K979" s="19">
        <v>0.693533</v>
      </c>
      <c r="L979" s="20">
        <v>0.0409802</v>
      </c>
      <c r="M979" s="20">
        <v>536.444</v>
      </c>
      <c r="N979" s="19">
        <v>0.759833</v>
      </c>
      <c r="O979" s="20">
        <v>22.9247</v>
      </c>
      <c r="P979" s="20">
        <v>1072.1</v>
      </c>
      <c r="Q979" s="19">
        <v>0.762237</v>
      </c>
      <c r="R979" s="20">
        <v>1.631</v>
      </c>
      <c r="S979" s="20">
        <v>56.2693</v>
      </c>
      <c r="T979" s="19">
        <v>0.95899</v>
      </c>
      <c r="U979" s="20">
        <v>0.533827</v>
      </c>
      <c r="V979" s="20">
        <v>120.791</v>
      </c>
      <c r="W979" s="19">
        <v>0.989557</v>
      </c>
      <c r="X979" s="20">
        <v>0.629259</v>
      </c>
      <c r="Y979" s="20">
        <v>47.5913</v>
      </c>
      <c r="Z979" s="19">
        <v>0.82792</v>
      </c>
      <c r="AA979" s="20">
        <v>3.56556</v>
      </c>
      <c r="AB979" s="20">
        <v>245.282</v>
      </c>
      <c r="AC979" s="19">
        <v>0</v>
      </c>
      <c r="AD979" s="20">
        <v>0</v>
      </c>
      <c r="AE979" s="20">
        <v>0</v>
      </c>
      <c r="AF979" s="19">
        <v>0.835753</v>
      </c>
      <c r="AG979" s="20">
        <v>0.00526959</v>
      </c>
      <c r="AH979" s="20">
        <v>115.984</v>
      </c>
      <c r="AI979" s="19">
        <v>0</v>
      </c>
      <c r="AJ979" s="20">
        <v>0</v>
      </c>
      <c r="AK979" s="20">
        <v>0</v>
      </c>
      <c r="AL979" s="19">
        <v>0</v>
      </c>
      <c r="AM979" s="20">
        <v>0</v>
      </c>
      <c r="AN979" s="20">
        <v>0</v>
      </c>
      <c r="AO979" s="19">
        <v>0</v>
      </c>
      <c r="AP979" s="20">
        <v>0</v>
      </c>
      <c r="AQ979" s="20">
        <v>0</v>
      </c>
    </row>
    <row r="980" spans="1:4" ht="17.25">
      <c r="A980" s="10">
        <v>0.67708333333333304</v>
      </c>
      <c r="B980" s="19">
        <v>0.760973</v>
      </c>
      <c r="C980" s="20">
        <v>22.9401</v>
      </c>
      <c r="D980" s="20">
        <v>1070.01</v>
      </c>
      <c r="E980" s="19">
        <v>0.885454</v>
      </c>
      <c r="F980" s="20">
        <v>27.139</v>
      </c>
      <c r="G980" s="20">
        <v>1245.71</v>
      </c>
      <c r="H980" s="19">
        <v>0.895481</v>
      </c>
      <c r="I980" s="20">
        <v>16.8981</v>
      </c>
      <c r="J980" s="20">
        <v>1066.2</v>
      </c>
      <c r="K980" s="19">
        <v>0.695592</v>
      </c>
      <c r="L980" s="20">
        <v>0.0406904</v>
      </c>
      <c r="M980" s="20">
        <v>536.445</v>
      </c>
      <c r="N980" s="19">
        <v>0.765383</v>
      </c>
      <c r="O980" s="20">
        <v>22.9954</v>
      </c>
      <c r="P980" s="20">
        <v>1072.49</v>
      </c>
      <c r="Q980" s="19">
        <v>0.76393</v>
      </c>
      <c r="R980" s="20">
        <v>1.6248</v>
      </c>
      <c r="S980" s="20">
        <v>56.2964</v>
      </c>
      <c r="T980" s="19">
        <v>0.960682</v>
      </c>
      <c r="U980" s="20">
        <v>0.531148</v>
      </c>
      <c r="V980" s="20">
        <v>120.8</v>
      </c>
      <c r="W980" s="19">
        <v>0.989338</v>
      </c>
      <c r="X980" s="20">
        <v>0.625715</v>
      </c>
      <c r="Y980" s="20">
        <v>47.6017</v>
      </c>
      <c r="Z980" s="19">
        <v>0.829853</v>
      </c>
      <c r="AA980" s="20">
        <v>3.55237</v>
      </c>
      <c r="AB980" s="20">
        <v>245.344</v>
      </c>
      <c r="AC980" s="19">
        <v>0</v>
      </c>
      <c r="AD980" s="20">
        <v>0</v>
      </c>
      <c r="AE980" s="20">
        <v>0</v>
      </c>
      <c r="AF980" s="19">
        <v>0</v>
      </c>
      <c r="AG980" s="20">
        <v>0</v>
      </c>
      <c r="AH980" s="20">
        <v>115.984</v>
      </c>
      <c r="AI980" s="19">
        <v>0</v>
      </c>
      <c r="AJ980" s="20">
        <v>0</v>
      </c>
      <c r="AK980" s="20">
        <v>0</v>
      </c>
      <c r="AL980" s="19">
        <v>0</v>
      </c>
      <c r="AM980" s="20">
        <v>0</v>
      </c>
      <c r="AN980" s="20">
        <v>0</v>
      </c>
      <c r="AO980" s="19">
        <v>0</v>
      </c>
      <c r="AP980" s="20">
        <v>0</v>
      </c>
      <c r="AQ980" s="20">
        <v>0</v>
      </c>
    </row>
    <row r="981" spans="1:4" ht="17.25">
      <c r="A981" s="10">
        <v>0.67777777777777803</v>
      </c>
      <c r="B981" s="19">
        <v>0.761257</v>
      </c>
      <c r="C981" s="20">
        <v>23.034</v>
      </c>
      <c r="D981" s="20">
        <v>1070.39</v>
      </c>
      <c r="E981" s="19">
        <v>0.88534</v>
      </c>
      <c r="F981" s="20">
        <v>27.0993</v>
      </c>
      <c r="G981" s="20">
        <v>1246.17</v>
      </c>
      <c r="H981" s="19">
        <v>0.895204</v>
      </c>
      <c r="I981" s="20">
        <v>16.8724</v>
      </c>
      <c r="J981" s="20">
        <v>1066.48</v>
      </c>
      <c r="K981" s="19">
        <v>0.694923</v>
      </c>
      <c r="L981" s="20">
        <v>0.0407409</v>
      </c>
      <c r="M981" s="20">
        <v>536.446</v>
      </c>
      <c r="N981" s="19">
        <v>0.764924</v>
      </c>
      <c r="O981" s="20">
        <v>23.0847</v>
      </c>
      <c r="P981" s="20">
        <v>1072.86</v>
      </c>
      <c r="Q981" s="19">
        <v>0.764503</v>
      </c>
      <c r="R981" s="20">
        <v>1.62885</v>
      </c>
      <c r="S981" s="20">
        <v>56.3231</v>
      </c>
      <c r="T981" s="19">
        <v>0.960373</v>
      </c>
      <c r="U981" s="20">
        <v>0.531622</v>
      </c>
      <c r="V981" s="20">
        <v>120.808</v>
      </c>
      <c r="W981" s="19">
        <v>0.989391</v>
      </c>
      <c r="X981" s="20">
        <v>0.625347</v>
      </c>
      <c r="Y981" s="20">
        <v>47.6123</v>
      </c>
      <c r="Z981" s="19">
        <v>0.918228</v>
      </c>
      <c r="AA981" s="20">
        <v>0.00781921</v>
      </c>
      <c r="AB981" s="20">
        <v>245.35</v>
      </c>
      <c r="AC981" s="19">
        <v>0</v>
      </c>
      <c r="AD981" s="20">
        <v>0</v>
      </c>
      <c r="AE981" s="20">
        <v>0</v>
      </c>
      <c r="AF981" s="19">
        <v>0.830173</v>
      </c>
      <c r="AG981" s="20">
        <v>0.00521058</v>
      </c>
      <c r="AH981" s="20">
        <v>115.984</v>
      </c>
      <c r="AI981" s="19">
        <v>0</v>
      </c>
      <c r="AJ981" s="20">
        <v>0</v>
      </c>
      <c r="AK981" s="20">
        <v>0</v>
      </c>
      <c r="AL981" s="19">
        <v>0</v>
      </c>
      <c r="AM981" s="20">
        <v>0</v>
      </c>
      <c r="AN981" s="20">
        <v>0</v>
      </c>
      <c r="AO981" s="19">
        <v>0</v>
      </c>
      <c r="AP981" s="20">
        <v>0</v>
      </c>
      <c r="AQ981" s="20">
        <v>0</v>
      </c>
    </row>
    <row r="982" spans="1:4" ht="17.25">
      <c r="A982" s="10">
        <v>0.67847222222222203</v>
      </c>
      <c r="B982" s="19">
        <v>0.767877</v>
      </c>
      <c r="C982" s="20">
        <v>23.0989</v>
      </c>
      <c r="D982" s="20">
        <v>1070.78</v>
      </c>
      <c r="E982" s="19">
        <v>0.887586</v>
      </c>
      <c r="F982" s="20">
        <v>27.1676</v>
      </c>
      <c r="G982" s="20">
        <v>1246.63</v>
      </c>
      <c r="H982" s="19">
        <v>0.896974</v>
      </c>
      <c r="I982" s="20">
        <v>16.914</v>
      </c>
      <c r="J982" s="20">
        <v>1066.76</v>
      </c>
      <c r="K982" s="19">
        <v>0.69587</v>
      </c>
      <c r="L982" s="20">
        <v>0.0402563</v>
      </c>
      <c r="M982" s="20">
        <v>536.446</v>
      </c>
      <c r="N982" s="19">
        <v>0.771531</v>
      </c>
      <c r="O982" s="20">
        <v>23.1481</v>
      </c>
      <c r="P982" s="20">
        <v>1073.25</v>
      </c>
      <c r="Q982" s="19">
        <v>0.766485</v>
      </c>
      <c r="R982" s="20">
        <v>1.62819</v>
      </c>
      <c r="S982" s="20">
        <v>56.3502</v>
      </c>
      <c r="T982" s="19">
        <v>0.96158</v>
      </c>
      <c r="U982" s="20">
        <v>0.529526</v>
      </c>
      <c r="V982" s="20">
        <v>120.817</v>
      </c>
      <c r="W982" s="19">
        <v>0.989203</v>
      </c>
      <c r="X982" s="20">
        <v>0.621819</v>
      </c>
      <c r="Y982" s="20">
        <v>47.6228</v>
      </c>
      <c r="Z982" s="19">
        <v>0.91888</v>
      </c>
      <c r="AA982" s="20">
        <v>0.00772359</v>
      </c>
      <c r="AB982" s="20">
        <v>245.35</v>
      </c>
      <c r="AC982" s="19">
        <v>0</v>
      </c>
      <c r="AD982" s="20">
        <v>0</v>
      </c>
      <c r="AE982" s="20">
        <v>0</v>
      </c>
      <c r="AF982" s="19">
        <v>0</v>
      </c>
      <c r="AG982" s="20">
        <v>0</v>
      </c>
      <c r="AH982" s="20">
        <v>115.984</v>
      </c>
      <c r="AI982" s="19">
        <v>0</v>
      </c>
      <c r="AJ982" s="20">
        <v>0</v>
      </c>
      <c r="AK982" s="20">
        <v>0</v>
      </c>
      <c r="AL982" s="19">
        <v>0</v>
      </c>
      <c r="AM982" s="20">
        <v>0</v>
      </c>
      <c r="AN982" s="20">
        <v>0</v>
      </c>
      <c r="AO982" s="19">
        <v>0</v>
      </c>
      <c r="AP982" s="20">
        <v>0</v>
      </c>
      <c r="AQ982" s="20">
        <v>0</v>
      </c>
    </row>
    <row r="983" spans="1:4" ht="17.25">
      <c r="A983" s="10">
        <v>0.67916666666666703</v>
      </c>
      <c r="B983" s="19">
        <v>0.767761</v>
      </c>
      <c r="C983" s="20">
        <v>23.278</v>
      </c>
      <c r="D983" s="20">
        <v>1071.16</v>
      </c>
      <c r="E983" s="19">
        <v>0.887136</v>
      </c>
      <c r="F983" s="20">
        <v>27.2489</v>
      </c>
      <c r="G983" s="20">
        <v>1247.07</v>
      </c>
      <c r="H983" s="19">
        <v>0.896473</v>
      </c>
      <c r="I983" s="20">
        <v>16.9519</v>
      </c>
      <c r="J983" s="20">
        <v>1067.04</v>
      </c>
      <c r="K983" s="19">
        <v>0.696217</v>
      </c>
      <c r="L983" s="20">
        <v>0.040583</v>
      </c>
      <c r="M983" s="20">
        <v>536.447</v>
      </c>
      <c r="N983" s="19">
        <v>0.772593</v>
      </c>
      <c r="O983" s="20">
        <v>23.3372</v>
      </c>
      <c r="P983" s="20">
        <v>1073.65</v>
      </c>
      <c r="Q983" s="19">
        <v>0.765182</v>
      </c>
      <c r="R983" s="20">
        <v>1.62151</v>
      </c>
      <c r="S983" s="20">
        <v>56.3773</v>
      </c>
      <c r="T983" s="19">
        <v>0.96138</v>
      </c>
      <c r="U983" s="20">
        <v>0.53057</v>
      </c>
      <c r="V983" s="20">
        <v>120.826</v>
      </c>
      <c r="W983" s="19">
        <v>0.989224</v>
      </c>
      <c r="X983" s="20">
        <v>0.624493</v>
      </c>
      <c r="Y983" s="20">
        <v>47.633</v>
      </c>
      <c r="Z983" s="19">
        <v>0.921494</v>
      </c>
      <c r="AA983" s="20">
        <v>0.0077767</v>
      </c>
      <c r="AB983" s="20">
        <v>245.35</v>
      </c>
      <c r="AC983" s="19">
        <v>0</v>
      </c>
      <c r="AD983" s="20">
        <v>0</v>
      </c>
      <c r="AE983" s="20">
        <v>0</v>
      </c>
      <c r="AF983" s="19">
        <v>0</v>
      </c>
      <c r="AG983" s="20">
        <v>0</v>
      </c>
      <c r="AH983" s="20">
        <v>115.984</v>
      </c>
      <c r="AI983" s="19">
        <v>0</v>
      </c>
      <c r="AJ983" s="20">
        <v>0</v>
      </c>
      <c r="AK983" s="20">
        <v>0</v>
      </c>
      <c r="AL983" s="19">
        <v>0</v>
      </c>
      <c r="AM983" s="20">
        <v>0</v>
      </c>
      <c r="AN983" s="20">
        <v>0</v>
      </c>
      <c r="AO983" s="19">
        <v>0</v>
      </c>
      <c r="AP983" s="20">
        <v>0</v>
      </c>
      <c r="AQ983" s="20">
        <v>0</v>
      </c>
    </row>
    <row r="984" spans="1:4" ht="17.25">
      <c r="A984" s="10">
        <v>0.67986111111111103</v>
      </c>
      <c r="B984" s="19">
        <v>0.755292</v>
      </c>
      <c r="C984" s="20">
        <v>22.393</v>
      </c>
      <c r="D984" s="20">
        <v>1071.55</v>
      </c>
      <c r="E984" s="19">
        <v>0.886211</v>
      </c>
      <c r="F984" s="20">
        <v>27.321</v>
      </c>
      <c r="G984" s="20">
        <v>1247.53</v>
      </c>
      <c r="H984" s="19">
        <v>0.896239</v>
      </c>
      <c r="I984" s="20">
        <v>16.9994</v>
      </c>
      <c r="J984" s="20">
        <v>1067.33</v>
      </c>
      <c r="K984" s="19">
        <v>0.69548</v>
      </c>
      <c r="L984" s="20">
        <v>0.0406818</v>
      </c>
      <c r="M984" s="20">
        <v>536.448</v>
      </c>
      <c r="N984" s="19">
        <v>0.759185</v>
      </c>
      <c r="O984" s="20">
        <v>22.4416</v>
      </c>
      <c r="P984" s="20">
        <v>1074.02</v>
      </c>
      <c r="Q984" s="19">
        <v>0</v>
      </c>
      <c r="R984" s="20">
        <v>0</v>
      </c>
      <c r="S984" s="20">
        <v>0</v>
      </c>
      <c r="T984" s="19">
        <v>0</v>
      </c>
      <c r="U984" s="20">
        <v>0</v>
      </c>
      <c r="V984" s="20">
        <v>0</v>
      </c>
      <c r="W984" s="19">
        <v>0.989213</v>
      </c>
      <c r="X984" s="20">
        <v>0.625002</v>
      </c>
      <c r="Y984" s="20">
        <v>47.6436</v>
      </c>
      <c r="Z984" s="19">
        <v>0.92011</v>
      </c>
      <c r="AA984" s="20">
        <v>0.00775053</v>
      </c>
      <c r="AB984" s="20">
        <v>245.351</v>
      </c>
      <c r="AC984" s="19">
        <v>0</v>
      </c>
      <c r="AD984" s="20">
        <v>0</v>
      </c>
      <c r="AE984" s="20">
        <v>0</v>
      </c>
      <c r="AF984" s="19">
        <v>0</v>
      </c>
      <c r="AG984" s="20">
        <v>0</v>
      </c>
      <c r="AH984" s="20">
        <v>115.984</v>
      </c>
      <c r="AI984" s="19">
        <v>0</v>
      </c>
      <c r="AJ984" s="20">
        <v>0</v>
      </c>
      <c r="AK984" s="20">
        <v>0</v>
      </c>
      <c r="AL984" s="19">
        <v>0</v>
      </c>
      <c r="AM984" s="20">
        <v>0</v>
      </c>
      <c r="AN984" s="20">
        <v>0</v>
      </c>
      <c r="AO984" s="19">
        <v>0</v>
      </c>
      <c r="AP984" s="20">
        <v>0</v>
      </c>
      <c r="AQ984" s="20">
        <v>0</v>
      </c>
    </row>
    <row r="985" spans="1:4" ht="17.25">
      <c r="A985" s="10">
        <v>0.68055555555555602</v>
      </c>
      <c r="B985" s="19">
        <v>0.751587</v>
      </c>
      <c r="C985" s="20">
        <v>22.3976</v>
      </c>
      <c r="D985" s="20">
        <v>1071.92</v>
      </c>
      <c r="E985" s="19">
        <v>0.88551</v>
      </c>
      <c r="F985" s="20">
        <v>27.3332</v>
      </c>
      <c r="G985" s="20">
        <v>1247.98</v>
      </c>
      <c r="H985" s="19">
        <v>0.895436</v>
      </c>
      <c r="I985" s="20">
        <v>17.0204</v>
      </c>
      <c r="J985" s="20">
        <v>1067.61</v>
      </c>
      <c r="K985" s="19">
        <v>0.693647</v>
      </c>
      <c r="L985" s="20">
        <v>0.0409465</v>
      </c>
      <c r="M985" s="20">
        <v>536.448</v>
      </c>
      <c r="N985" s="19">
        <v>0.755408</v>
      </c>
      <c r="O985" s="20">
        <v>22.4459</v>
      </c>
      <c r="P985" s="20">
        <v>1074.39</v>
      </c>
      <c r="Q985" s="19">
        <v>0.763145</v>
      </c>
      <c r="R985" s="20">
        <v>1.62622</v>
      </c>
      <c r="S985" s="20">
        <v>56.4288</v>
      </c>
      <c r="T985" s="19">
        <v>0.959388</v>
      </c>
      <c r="U985" s="20">
        <v>0.53219</v>
      </c>
      <c r="V985" s="20">
        <v>120.843</v>
      </c>
      <c r="W985" s="19">
        <v>0.98947</v>
      </c>
      <c r="X985" s="20">
        <v>0.627922</v>
      </c>
      <c r="Y985" s="20">
        <v>47.6538</v>
      </c>
      <c r="Z985" s="19">
        <v>0.919114</v>
      </c>
      <c r="AA985" s="20">
        <v>0.00781993</v>
      </c>
      <c r="AB985" s="20">
        <v>245.351</v>
      </c>
      <c r="AC985" s="19">
        <v>0</v>
      </c>
      <c r="AD985" s="20">
        <v>0</v>
      </c>
      <c r="AE985" s="20">
        <v>0</v>
      </c>
      <c r="AF985" s="19">
        <v>0.853128</v>
      </c>
      <c r="AG985" s="20">
        <v>0.014446</v>
      </c>
      <c r="AH985" s="20">
        <v>115.984</v>
      </c>
      <c r="AI985" s="19">
        <v>0</v>
      </c>
      <c r="AJ985" s="20">
        <v>0</v>
      </c>
      <c r="AK985" s="20">
        <v>0</v>
      </c>
      <c r="AL985" s="19">
        <v>0</v>
      </c>
      <c r="AM985" s="20">
        <v>0</v>
      </c>
      <c r="AN985" s="20">
        <v>0</v>
      </c>
      <c r="AO985" s="19">
        <v>0</v>
      </c>
      <c r="AP985" s="20">
        <v>0</v>
      </c>
      <c r="AQ985" s="20">
        <v>0</v>
      </c>
    </row>
    <row r="986" spans="1:4" ht="17.25">
      <c r="A986" s="10">
        <v>0.68125000000000002</v>
      </c>
      <c r="B986" s="19">
        <v>0.751741</v>
      </c>
      <c r="C986" s="20">
        <v>22.2804</v>
      </c>
      <c r="D986" s="20">
        <v>1072.3</v>
      </c>
      <c r="E986" s="19">
        <v>0.885355</v>
      </c>
      <c r="F986" s="20">
        <v>27.2746</v>
      </c>
      <c r="G986" s="20">
        <v>1248.43</v>
      </c>
      <c r="H986" s="19">
        <v>0.895292</v>
      </c>
      <c r="I986" s="20">
        <v>16.9765</v>
      </c>
      <c r="J986" s="20">
        <v>1067.9</v>
      </c>
      <c r="K986" s="19">
        <v>0.694422</v>
      </c>
      <c r="L986" s="20">
        <v>0.0408166</v>
      </c>
      <c r="M986" s="20">
        <v>536.449</v>
      </c>
      <c r="N986" s="19">
        <v>0.755586</v>
      </c>
      <c r="O986" s="20">
        <v>22.3361</v>
      </c>
      <c r="P986" s="20">
        <v>1074.77</v>
      </c>
      <c r="Q986" s="19">
        <v>0.763928</v>
      </c>
      <c r="R986" s="20">
        <v>1.62908</v>
      </c>
      <c r="S986" s="20">
        <v>56.4559</v>
      </c>
      <c r="T986" s="19">
        <v>0.959968</v>
      </c>
      <c r="U986" s="20">
        <v>0.532153</v>
      </c>
      <c r="V986" s="20">
        <v>120.852</v>
      </c>
      <c r="W986" s="19">
        <v>0.989489</v>
      </c>
      <c r="X986" s="20">
        <v>0.627245</v>
      </c>
      <c r="Y986" s="20">
        <v>47.6643</v>
      </c>
      <c r="Z986" s="19">
        <v>0.921828</v>
      </c>
      <c r="AA986" s="20">
        <v>0.00776542</v>
      </c>
      <c r="AB986" s="20">
        <v>245.351</v>
      </c>
      <c r="AC986" s="19">
        <v>0</v>
      </c>
      <c r="AD986" s="20">
        <v>0</v>
      </c>
      <c r="AE986" s="20">
        <v>0</v>
      </c>
      <c r="AF986" s="19">
        <v>0.883621</v>
      </c>
      <c r="AG986" s="20">
        <v>5.5214</v>
      </c>
      <c r="AH986" s="20">
        <v>116.053</v>
      </c>
      <c r="AI986" s="19">
        <v>0</v>
      </c>
      <c r="AJ986" s="20">
        <v>0</v>
      </c>
      <c r="AK986" s="20">
        <v>0</v>
      </c>
      <c r="AL986" s="19">
        <v>0</v>
      </c>
      <c r="AM986" s="20">
        <v>0</v>
      </c>
      <c r="AN986" s="20">
        <v>0</v>
      </c>
      <c r="AO986" s="19">
        <v>0</v>
      </c>
      <c r="AP986" s="20">
        <v>0</v>
      </c>
      <c r="AQ986" s="20">
        <v>0</v>
      </c>
    </row>
    <row r="987" spans="1:4" ht="17.25">
      <c r="A987" s="10">
        <v>0.68194444444444402</v>
      </c>
      <c r="B987" s="19">
        <v>0.74494</v>
      </c>
      <c r="C987" s="20">
        <v>22.2965</v>
      </c>
      <c r="D987" s="20">
        <v>1072.66</v>
      </c>
      <c r="E987" s="19">
        <v>0.883086</v>
      </c>
      <c r="F987" s="20">
        <v>27.3111</v>
      </c>
      <c r="G987" s="20">
        <v>1248.88</v>
      </c>
      <c r="H987" s="19">
        <v>0.893338</v>
      </c>
      <c r="I987" s="20">
        <v>16.9601</v>
      </c>
      <c r="J987" s="20">
        <v>1068.17</v>
      </c>
      <c r="K987" s="19">
        <v>0.691278</v>
      </c>
      <c r="L987" s="20">
        <v>0.041263</v>
      </c>
      <c r="M987" s="20">
        <v>536.45</v>
      </c>
      <c r="N987" s="19">
        <v>0.749584</v>
      </c>
      <c r="O987" s="20">
        <v>22.3476</v>
      </c>
      <c r="P987" s="20">
        <v>1075.14</v>
      </c>
      <c r="Q987" s="19">
        <v>0.761199</v>
      </c>
      <c r="R987" s="20">
        <v>1.62869</v>
      </c>
      <c r="S987" s="20">
        <v>56.483</v>
      </c>
      <c r="T987" s="19">
        <v>0.957951</v>
      </c>
      <c r="U987" s="20">
        <v>0.534009</v>
      </c>
      <c r="V987" s="20">
        <v>120.861</v>
      </c>
      <c r="W987" s="19">
        <v>0.989679</v>
      </c>
      <c r="X987" s="20">
        <v>0.630582</v>
      </c>
      <c r="Y987" s="20">
        <v>47.6749</v>
      </c>
      <c r="Z987" s="19">
        <v>0.92363</v>
      </c>
      <c r="AA987" s="20">
        <v>0.00776256</v>
      </c>
      <c r="AB987" s="20">
        <v>245.351</v>
      </c>
      <c r="AC987" s="19">
        <v>0</v>
      </c>
      <c r="AD987" s="20">
        <v>0</v>
      </c>
      <c r="AE987" s="20">
        <v>0</v>
      </c>
      <c r="AF987" s="19">
        <v>0.884318</v>
      </c>
      <c r="AG987" s="20">
        <v>5.55209</v>
      </c>
      <c r="AH987" s="20">
        <v>116.149</v>
      </c>
      <c r="AI987" s="19">
        <v>0</v>
      </c>
      <c r="AJ987" s="20">
        <v>0</v>
      </c>
      <c r="AK987" s="20">
        <v>0</v>
      </c>
      <c r="AL987" s="19">
        <v>0</v>
      </c>
      <c r="AM987" s="20">
        <v>0</v>
      </c>
      <c r="AN987" s="20">
        <v>0</v>
      </c>
      <c r="AO987" s="19">
        <v>0</v>
      </c>
      <c r="AP987" s="20">
        <v>0</v>
      </c>
      <c r="AQ987" s="20">
        <v>0</v>
      </c>
    </row>
    <row r="988" spans="1:4" ht="17.25">
      <c r="A988" s="10">
        <v>0.68263888888888902</v>
      </c>
      <c r="B988" s="19">
        <v>0.747016</v>
      </c>
      <c r="C988" s="20">
        <v>22.2782</v>
      </c>
      <c r="D988" s="20">
        <v>1073.04</v>
      </c>
      <c r="E988" s="19">
        <v>0.883779</v>
      </c>
      <c r="F988" s="20">
        <v>27.2915</v>
      </c>
      <c r="G988" s="20">
        <v>1249.35</v>
      </c>
      <c r="H988" s="19">
        <v>0.893855</v>
      </c>
      <c r="I988" s="20">
        <v>16.9557</v>
      </c>
      <c r="J988" s="20">
        <v>1068.46</v>
      </c>
      <c r="K988" s="19">
        <v>0.692302</v>
      </c>
      <c r="L988" s="20">
        <v>0.0411247</v>
      </c>
      <c r="M988" s="20">
        <v>536.451</v>
      </c>
      <c r="N988" s="19">
        <v>0.751073</v>
      </c>
      <c r="O988" s="20">
        <v>22.322</v>
      </c>
      <c r="P988" s="20">
        <v>1075.52</v>
      </c>
      <c r="Q988" s="19">
        <v>0.761817</v>
      </c>
      <c r="R988" s="20">
        <v>1.6267</v>
      </c>
      <c r="S988" s="20">
        <v>56.5101</v>
      </c>
      <c r="T988" s="19">
        <v>0.958727</v>
      </c>
      <c r="U988" s="20">
        <v>0.534351</v>
      </c>
      <c r="V988" s="20">
        <v>120.87</v>
      </c>
      <c r="W988" s="19">
        <v>0.989625</v>
      </c>
      <c r="X988" s="20">
        <v>0.630091</v>
      </c>
      <c r="Y988" s="20">
        <v>47.6853</v>
      </c>
      <c r="Z988" s="19">
        <v>0.921383</v>
      </c>
      <c r="AA988" s="20">
        <v>0.00776571</v>
      </c>
      <c r="AB988" s="20">
        <v>245.351</v>
      </c>
      <c r="AC988" s="19">
        <v>0</v>
      </c>
      <c r="AD988" s="20">
        <v>0</v>
      </c>
      <c r="AE988" s="20">
        <v>0</v>
      </c>
      <c r="AF988" s="19">
        <v>0.885273</v>
      </c>
      <c r="AG988" s="20">
        <v>5.58023</v>
      </c>
      <c r="AH988" s="20">
        <v>116.242</v>
      </c>
      <c r="AI988" s="19">
        <v>0</v>
      </c>
      <c r="AJ988" s="20">
        <v>0</v>
      </c>
      <c r="AK988" s="20">
        <v>0</v>
      </c>
      <c r="AL988" s="19">
        <v>0</v>
      </c>
      <c r="AM988" s="20">
        <v>0</v>
      </c>
      <c r="AN988" s="20">
        <v>0</v>
      </c>
      <c r="AO988" s="19">
        <v>0</v>
      </c>
      <c r="AP988" s="20">
        <v>0</v>
      </c>
      <c r="AQ988" s="20">
        <v>0</v>
      </c>
    </row>
    <row r="989" spans="1:4" ht="17.25">
      <c r="A989" s="10">
        <v>0.68333333333333302</v>
      </c>
      <c r="B989" s="19">
        <v>0.747014</v>
      </c>
      <c r="C989" s="20">
        <v>22.2998</v>
      </c>
      <c r="D989" s="20">
        <v>1073.41</v>
      </c>
      <c r="E989" s="19">
        <v>0.883597</v>
      </c>
      <c r="F989" s="20">
        <v>27.2273</v>
      </c>
      <c r="G989" s="20">
        <v>1249.81</v>
      </c>
      <c r="H989" s="19">
        <v>0.893734</v>
      </c>
      <c r="I989" s="20">
        <v>16.9218</v>
      </c>
      <c r="J989" s="20">
        <v>1068.74</v>
      </c>
      <c r="K989" s="19">
        <v>0.691967</v>
      </c>
      <c r="L989" s="20">
        <v>0.0411674</v>
      </c>
      <c r="M989" s="20">
        <v>536.451</v>
      </c>
      <c r="N989" s="19">
        <v>0.750935</v>
      </c>
      <c r="O989" s="20">
        <v>22.3512</v>
      </c>
      <c r="P989" s="20">
        <v>1075.89</v>
      </c>
      <c r="Q989" s="19">
        <v>0.76259</v>
      </c>
      <c r="R989" s="20">
        <v>1.63011</v>
      </c>
      <c r="S989" s="20">
        <v>56.5377</v>
      </c>
      <c r="T989" s="19">
        <v>0.959201</v>
      </c>
      <c r="U989" s="20">
        <v>0.533971</v>
      </c>
      <c r="V989" s="20">
        <v>120.879</v>
      </c>
      <c r="W989" s="19">
        <v>0.989644</v>
      </c>
      <c r="X989" s="20">
        <v>0.630021</v>
      </c>
      <c r="Y989" s="20">
        <v>47.6959</v>
      </c>
      <c r="Z989" s="19">
        <v>0.922099</v>
      </c>
      <c r="AA989" s="20">
        <v>0.00768886</v>
      </c>
      <c r="AB989" s="20">
        <v>245.351</v>
      </c>
      <c r="AC989" s="19">
        <v>0</v>
      </c>
      <c r="AD989" s="20">
        <v>0</v>
      </c>
      <c r="AE989" s="20">
        <v>0</v>
      </c>
      <c r="AF989" s="19">
        <v>0.885107</v>
      </c>
      <c r="AG989" s="20">
        <v>5.52742</v>
      </c>
      <c r="AH989" s="20">
        <v>116.333</v>
      </c>
      <c r="AI989" s="19">
        <v>0</v>
      </c>
      <c r="AJ989" s="20">
        <v>0</v>
      </c>
      <c r="AK989" s="20">
        <v>0</v>
      </c>
      <c r="AL989" s="19">
        <v>0</v>
      </c>
      <c r="AM989" s="20">
        <v>0</v>
      </c>
      <c r="AN989" s="20">
        <v>0</v>
      </c>
      <c r="AO989" s="19">
        <v>0</v>
      </c>
      <c r="AP989" s="20">
        <v>0</v>
      </c>
      <c r="AQ989" s="20">
        <v>0</v>
      </c>
    </row>
    <row r="990" spans="1:4" ht="17.25">
      <c r="A990" s="10">
        <v>0.68402777777777801</v>
      </c>
      <c r="B990" s="19">
        <v>0.748243</v>
      </c>
      <c r="C990" s="20">
        <v>22.4015</v>
      </c>
      <c r="D990" s="20">
        <v>1073.79</v>
      </c>
      <c r="E990" s="19">
        <v>0.883511</v>
      </c>
      <c r="F990" s="20">
        <v>27.2122</v>
      </c>
      <c r="G990" s="20">
        <v>1250.25</v>
      </c>
      <c r="H990" s="19">
        <v>0.893635</v>
      </c>
      <c r="I990" s="20">
        <v>16.9108</v>
      </c>
      <c r="J990" s="20">
        <v>1069.02</v>
      </c>
      <c r="K990" s="19">
        <v>0.692762</v>
      </c>
      <c r="L990" s="20">
        <v>0.0412212</v>
      </c>
      <c r="M990" s="20">
        <v>536.452</v>
      </c>
      <c r="N990" s="19">
        <v>0.752243</v>
      </c>
      <c r="O990" s="20">
        <v>22.4605</v>
      </c>
      <c r="P990" s="20">
        <v>1076.27</v>
      </c>
      <c r="Q990" s="19">
        <v>0.762039</v>
      </c>
      <c r="R990" s="20">
        <v>1.62976</v>
      </c>
      <c r="S990" s="20">
        <v>56.5643</v>
      </c>
      <c r="T990" s="19">
        <v>0.958679</v>
      </c>
      <c r="U990" s="20">
        <v>0.533547</v>
      </c>
      <c r="V990" s="20">
        <v>120.887</v>
      </c>
      <c r="W990" s="19">
        <v>0.989641</v>
      </c>
      <c r="X990" s="20">
        <v>0.629908</v>
      </c>
      <c r="Y990" s="20">
        <v>47.7062</v>
      </c>
      <c r="Z990" s="19">
        <v>0.917872</v>
      </c>
      <c r="AA990" s="20">
        <v>0.0077414</v>
      </c>
      <c r="AB990" s="20">
        <v>245.351</v>
      </c>
      <c r="AC990" s="19">
        <v>0</v>
      </c>
      <c r="AD990" s="20">
        <v>0</v>
      </c>
      <c r="AE990" s="20">
        <v>0</v>
      </c>
      <c r="AF990" s="19">
        <v>0.8849</v>
      </c>
      <c r="AG990" s="20">
        <v>5.56898</v>
      </c>
      <c r="AH990" s="20">
        <v>116.426</v>
      </c>
      <c r="AI990" s="19">
        <v>0</v>
      </c>
      <c r="AJ990" s="20">
        <v>0</v>
      </c>
      <c r="AK990" s="20">
        <v>0</v>
      </c>
      <c r="AL990" s="19">
        <v>0</v>
      </c>
      <c r="AM990" s="20">
        <v>0</v>
      </c>
      <c r="AN990" s="20">
        <v>0</v>
      </c>
      <c r="AO990" s="19">
        <v>0</v>
      </c>
      <c r="AP990" s="20">
        <v>0</v>
      </c>
      <c r="AQ990" s="20">
        <v>0</v>
      </c>
    </row>
    <row r="991" spans="1:4" ht="17.25">
      <c r="A991" s="10">
        <v>0.68472222222222201</v>
      </c>
      <c r="B991" s="19">
        <v>0.749589</v>
      </c>
      <c r="C991" s="20">
        <v>22.4965</v>
      </c>
      <c r="D991" s="20">
        <v>1074.16</v>
      </c>
      <c r="E991" s="19">
        <v>0.883027</v>
      </c>
      <c r="F991" s="20">
        <v>27.147</v>
      </c>
      <c r="G991" s="20">
        <v>1250.7</v>
      </c>
      <c r="H991" s="19">
        <v>0.893552</v>
      </c>
      <c r="I991" s="20">
        <v>16.9055</v>
      </c>
      <c r="J991" s="20">
        <v>1069.3</v>
      </c>
      <c r="K991" s="19">
        <v>0.691784</v>
      </c>
      <c r="L991" s="20">
        <v>0.0411866</v>
      </c>
      <c r="M991" s="20">
        <v>536.453</v>
      </c>
      <c r="N991" s="19">
        <v>0.753605</v>
      </c>
      <c r="O991" s="20">
        <v>22.5516</v>
      </c>
      <c r="P991" s="20">
        <v>1076.64</v>
      </c>
      <c r="Q991" s="19">
        <v>0.76225</v>
      </c>
      <c r="R991" s="20">
        <v>1.62643</v>
      </c>
      <c r="S991" s="20">
        <v>56.5914</v>
      </c>
      <c r="T991" s="19">
        <v>0.95893</v>
      </c>
      <c r="U991" s="20">
        <v>0.533588</v>
      </c>
      <c r="V991" s="20">
        <v>120.896</v>
      </c>
      <c r="W991" s="19">
        <v>0.9896</v>
      </c>
      <c r="X991" s="20">
        <v>0.629616</v>
      </c>
      <c r="Y991" s="20">
        <v>47.7168</v>
      </c>
      <c r="Z991" s="19">
        <v>0.919412</v>
      </c>
      <c r="AA991" s="20">
        <v>0.00772871</v>
      </c>
      <c r="AB991" s="20">
        <v>245.351</v>
      </c>
      <c r="AC991" s="19">
        <v>0</v>
      </c>
      <c r="AD991" s="20">
        <v>0</v>
      </c>
      <c r="AE991" s="20">
        <v>0</v>
      </c>
      <c r="AF991" s="19">
        <v>0.885512</v>
      </c>
      <c r="AG991" s="20">
        <v>5.55466</v>
      </c>
      <c r="AH991" s="20">
        <v>116.517</v>
      </c>
      <c r="AI991" s="19">
        <v>0</v>
      </c>
      <c r="AJ991" s="20">
        <v>0</v>
      </c>
      <c r="AK991" s="20">
        <v>0</v>
      </c>
      <c r="AL991" s="19">
        <v>0</v>
      </c>
      <c r="AM991" s="20">
        <v>0</v>
      </c>
      <c r="AN991" s="20">
        <v>0</v>
      </c>
      <c r="AO991" s="19">
        <v>0</v>
      </c>
      <c r="AP991" s="20">
        <v>0</v>
      </c>
      <c r="AQ991" s="20">
        <v>0</v>
      </c>
    </row>
    <row r="992" spans="1:4" ht="17.25">
      <c r="A992" s="10">
        <v>0.68541666666666701</v>
      </c>
      <c r="B992" s="19">
        <v>0.739291</v>
      </c>
      <c r="C992" s="20">
        <v>22.5685</v>
      </c>
      <c r="D992" s="20">
        <v>1074.53</v>
      </c>
      <c r="E992" s="19">
        <v>0.879308</v>
      </c>
      <c r="F992" s="20">
        <v>27.1379</v>
      </c>
      <c r="G992" s="20">
        <v>1251.17</v>
      </c>
      <c r="H992" s="19">
        <v>0.889884</v>
      </c>
      <c r="I992" s="20">
        <v>16.8447</v>
      </c>
      <c r="J992" s="20">
        <v>1069.58</v>
      </c>
      <c r="K992" s="19">
        <v>0.687814</v>
      </c>
      <c r="L992" s="20">
        <v>0.0418548</v>
      </c>
      <c r="M992" s="20">
        <v>536.453</v>
      </c>
      <c r="N992" s="19">
        <v>0.744676</v>
      </c>
      <c r="O992" s="20">
        <v>22.6242</v>
      </c>
      <c r="P992" s="20">
        <v>1077.02</v>
      </c>
      <c r="Q992" s="19">
        <v>0.757663</v>
      </c>
      <c r="R992" s="20">
        <v>1.6253</v>
      </c>
      <c r="S992" s="20">
        <v>56.6185</v>
      </c>
      <c r="T992" s="19">
        <v>0.95468</v>
      </c>
      <c r="U992" s="20">
        <v>0.536431</v>
      </c>
      <c r="V992" s="20">
        <v>120.905</v>
      </c>
      <c r="W992" s="19">
        <v>0.989983</v>
      </c>
      <c r="X992" s="20">
        <v>0.635898</v>
      </c>
      <c r="Y992" s="20">
        <v>47.7273</v>
      </c>
      <c r="Z992" s="19">
        <v>0.920834</v>
      </c>
      <c r="AA992" s="20">
        <v>0.00799727</v>
      </c>
      <c r="AB992" s="20">
        <v>245.352</v>
      </c>
      <c r="AC992" s="19">
        <v>0</v>
      </c>
      <c r="AD992" s="20">
        <v>0</v>
      </c>
      <c r="AE992" s="20">
        <v>0</v>
      </c>
      <c r="AF992" s="19">
        <v>0</v>
      </c>
      <c r="AG992" s="20">
        <v>0</v>
      </c>
      <c r="AH992" s="20">
        <v>116.551</v>
      </c>
      <c r="AI992" s="19">
        <v>0</v>
      </c>
      <c r="AJ992" s="20">
        <v>0</v>
      </c>
      <c r="AK992" s="20">
        <v>0</v>
      </c>
      <c r="AL992" s="19">
        <v>0</v>
      </c>
      <c r="AM992" s="20">
        <v>0</v>
      </c>
      <c r="AN992" s="20">
        <v>0</v>
      </c>
      <c r="AO992" s="19">
        <v>0</v>
      </c>
      <c r="AP992" s="20">
        <v>0</v>
      </c>
      <c r="AQ992" s="20">
        <v>0</v>
      </c>
    </row>
    <row r="993" spans="1:4" ht="17.25">
      <c r="A993" s="10">
        <v>0.68611111111111101</v>
      </c>
      <c r="B993" s="19">
        <v>0.743773</v>
      </c>
      <c r="C993" s="20">
        <v>22.6135</v>
      </c>
      <c r="D993" s="20">
        <v>1074.91</v>
      </c>
      <c r="E993" s="19">
        <v>0.879543</v>
      </c>
      <c r="F993" s="20">
        <v>26.9957</v>
      </c>
      <c r="G993" s="20">
        <v>1251.61</v>
      </c>
      <c r="H993" s="19">
        <v>0.890587</v>
      </c>
      <c r="I993" s="20">
        <v>16.8071</v>
      </c>
      <c r="J993" s="20">
        <v>1069.86</v>
      </c>
      <c r="K993" s="19">
        <v>0.688522</v>
      </c>
      <c r="L993" s="20">
        <v>0.0417247</v>
      </c>
      <c r="M993" s="20">
        <v>536.454</v>
      </c>
      <c r="N993" s="19">
        <v>0.747891</v>
      </c>
      <c r="O993" s="20">
        <v>22.6725</v>
      </c>
      <c r="P993" s="20">
        <v>1077.39</v>
      </c>
      <c r="Q993" s="19">
        <v>0.759103</v>
      </c>
      <c r="R993" s="20">
        <v>1.62611</v>
      </c>
      <c r="S993" s="20">
        <v>56.646</v>
      </c>
      <c r="T993" s="19">
        <v>0.956805</v>
      </c>
      <c r="U993" s="20">
        <v>0.535771</v>
      </c>
      <c r="V993" s="20">
        <v>120.914</v>
      </c>
      <c r="W993" s="19">
        <v>0.989916</v>
      </c>
      <c r="X993" s="20">
        <v>0.634978</v>
      </c>
      <c r="Y993" s="20">
        <v>47.7378</v>
      </c>
      <c r="Z993" s="19">
        <v>0.920252</v>
      </c>
      <c r="AA993" s="20">
        <v>0.00798641</v>
      </c>
      <c r="AB993" s="20">
        <v>245.352</v>
      </c>
      <c r="AC993" s="19">
        <v>0</v>
      </c>
      <c r="AD993" s="20">
        <v>0</v>
      </c>
      <c r="AE993" s="20">
        <v>0</v>
      </c>
      <c r="AF993" s="19">
        <v>0.854316</v>
      </c>
      <c r="AG993" s="20">
        <v>0.00543211</v>
      </c>
      <c r="AH993" s="20">
        <v>116.551</v>
      </c>
      <c r="AI993" s="19">
        <v>0</v>
      </c>
      <c r="AJ993" s="20">
        <v>0</v>
      </c>
      <c r="AK993" s="20">
        <v>0</v>
      </c>
      <c r="AL993" s="19">
        <v>0</v>
      </c>
      <c r="AM993" s="20">
        <v>0</v>
      </c>
      <c r="AN993" s="20">
        <v>0</v>
      </c>
      <c r="AO993" s="19">
        <v>0</v>
      </c>
      <c r="AP993" s="20">
        <v>0</v>
      </c>
      <c r="AQ993" s="20">
        <v>0</v>
      </c>
    </row>
    <row r="994" spans="1:4" ht="17.25">
      <c r="A994" s="10">
        <v>0.686805555555556</v>
      </c>
      <c r="B994" s="19">
        <v>0.74224</v>
      </c>
      <c r="C994" s="20">
        <v>22.6809</v>
      </c>
      <c r="D994" s="20">
        <v>1075.28</v>
      </c>
      <c r="E994" s="19">
        <v>0.878705</v>
      </c>
      <c r="F994" s="20">
        <v>26.9965</v>
      </c>
      <c r="G994" s="20">
        <v>1252.05</v>
      </c>
      <c r="H994" s="19">
        <v>0.889901</v>
      </c>
      <c r="I994" s="20">
        <v>16.7864</v>
      </c>
      <c r="J994" s="20">
        <v>1070.14</v>
      </c>
      <c r="K994" s="19">
        <v>0.687944</v>
      </c>
      <c r="L994" s="20">
        <v>0.0417859</v>
      </c>
      <c r="M994" s="20">
        <v>536.455</v>
      </c>
      <c r="N994" s="19">
        <v>0.746041</v>
      </c>
      <c r="O994" s="20">
        <v>22.7438</v>
      </c>
      <c r="P994" s="20">
        <v>1077.77</v>
      </c>
      <c r="Q994" s="19">
        <v>0.758962</v>
      </c>
      <c r="R994" s="20">
        <v>1.63071</v>
      </c>
      <c r="S994" s="20">
        <v>56.6727</v>
      </c>
      <c r="T994" s="19">
        <v>0.956478</v>
      </c>
      <c r="U994" s="20">
        <v>0.535962</v>
      </c>
      <c r="V994" s="20">
        <v>120.923</v>
      </c>
      <c r="W994" s="19">
        <v>0.990004</v>
      </c>
      <c r="X994" s="20">
        <v>0.636411</v>
      </c>
      <c r="Y994" s="20">
        <v>47.7484</v>
      </c>
      <c r="Z994" s="19">
        <v>0.922993</v>
      </c>
      <c r="AA994" s="20">
        <v>0.00803669</v>
      </c>
      <c r="AB994" s="20">
        <v>245.352</v>
      </c>
      <c r="AC994" s="19">
        <v>0</v>
      </c>
      <c r="AD994" s="20">
        <v>0</v>
      </c>
      <c r="AE994" s="20">
        <v>0</v>
      </c>
      <c r="AF994" s="19">
        <v>0</v>
      </c>
      <c r="AG994" s="20">
        <v>0</v>
      </c>
      <c r="AH994" s="20">
        <v>116.551</v>
      </c>
      <c r="AI994" s="19">
        <v>0</v>
      </c>
      <c r="AJ994" s="20">
        <v>0</v>
      </c>
      <c r="AK994" s="20">
        <v>0</v>
      </c>
      <c r="AL994" s="19">
        <v>0</v>
      </c>
      <c r="AM994" s="20">
        <v>0</v>
      </c>
      <c r="AN994" s="20">
        <v>0</v>
      </c>
      <c r="AO994" s="19">
        <v>0</v>
      </c>
      <c r="AP994" s="20">
        <v>0</v>
      </c>
      <c r="AQ994" s="20">
        <v>0</v>
      </c>
    </row>
    <row r="995" spans="1:4" ht="17.25">
      <c r="A995" s="10">
        <v>0.6875</v>
      </c>
      <c r="B995" s="19">
        <v>0.740708</v>
      </c>
      <c r="C995" s="20">
        <v>22.7633</v>
      </c>
      <c r="D995" s="20">
        <v>1075.67</v>
      </c>
      <c r="E995" s="19">
        <v>0.877197</v>
      </c>
      <c r="F995" s="20">
        <v>26.9364</v>
      </c>
      <c r="G995" s="20">
        <v>1252.51</v>
      </c>
      <c r="H995" s="19">
        <v>0.888922</v>
      </c>
      <c r="I995" s="20">
        <v>16.7361</v>
      </c>
      <c r="J995" s="20">
        <v>1070.43</v>
      </c>
      <c r="K995" s="19">
        <v>0.686778</v>
      </c>
      <c r="L995" s="20">
        <v>0.0418419</v>
      </c>
      <c r="M995" s="20">
        <v>536.455</v>
      </c>
      <c r="N995" s="19">
        <v>0.744896</v>
      </c>
      <c r="O995" s="20">
        <v>22.8131</v>
      </c>
      <c r="P995" s="20">
        <v>1078.16</v>
      </c>
      <c r="Q995" s="19">
        <v>0.75775</v>
      </c>
      <c r="R995" s="20">
        <v>1.63189</v>
      </c>
      <c r="S995" s="20">
        <v>56.7003</v>
      </c>
      <c r="T995" s="19">
        <v>0.955375</v>
      </c>
      <c r="U995" s="20">
        <v>0.536812</v>
      </c>
      <c r="V995" s="20">
        <v>120.932</v>
      </c>
      <c r="W995" s="19">
        <v>0.990126</v>
      </c>
      <c r="X995" s="20">
        <v>0.637528</v>
      </c>
      <c r="Y995" s="20">
        <v>47.7592</v>
      </c>
      <c r="Z995" s="19">
        <v>0.919677</v>
      </c>
      <c r="AA995" s="20">
        <v>0.00806607</v>
      </c>
      <c r="AB995" s="20">
        <v>245.352</v>
      </c>
      <c r="AC995" s="19">
        <v>0</v>
      </c>
      <c r="AD995" s="20">
        <v>0</v>
      </c>
      <c r="AE995" s="20">
        <v>0</v>
      </c>
      <c r="AF995" s="19">
        <v>0.824733</v>
      </c>
      <c r="AG995" s="20">
        <v>0.00536561</v>
      </c>
      <c r="AH995" s="20">
        <v>116.551</v>
      </c>
      <c r="AI995" s="19">
        <v>0</v>
      </c>
      <c r="AJ995" s="20">
        <v>0</v>
      </c>
      <c r="AK995" s="20">
        <v>0</v>
      </c>
      <c r="AL995" s="19">
        <v>0</v>
      </c>
      <c r="AM995" s="20">
        <v>0</v>
      </c>
      <c r="AN995" s="20">
        <v>0</v>
      </c>
      <c r="AO995" s="19">
        <v>0</v>
      </c>
      <c r="AP995" s="20">
        <v>0</v>
      </c>
      <c r="AQ995" s="20">
        <v>0</v>
      </c>
    </row>
    <row r="996" spans="1:4" ht="17.25">
      <c r="A996" s="10">
        <v>0.688194444444444</v>
      </c>
      <c r="B996" s="19">
        <v>0.742354</v>
      </c>
      <c r="C996" s="20">
        <v>22.8242</v>
      </c>
      <c r="D996" s="20">
        <v>1076.05</v>
      </c>
      <c r="E996" s="19">
        <v>0.877344</v>
      </c>
      <c r="F996" s="20">
        <v>26.8878</v>
      </c>
      <c r="G996" s="20">
        <v>1252.95</v>
      </c>
      <c r="H996" s="19">
        <v>0.889006</v>
      </c>
      <c r="I996" s="20">
        <v>16.7194</v>
      </c>
      <c r="J996" s="20">
        <v>1070.71</v>
      </c>
      <c r="K996" s="19">
        <v>0.687772</v>
      </c>
      <c r="L996" s="20">
        <v>0.0418646</v>
      </c>
      <c r="M996" s="20">
        <v>536.456</v>
      </c>
      <c r="N996" s="19">
        <v>0.746186</v>
      </c>
      <c r="O996" s="20">
        <v>22.8841</v>
      </c>
      <c r="P996" s="20">
        <v>1078.53</v>
      </c>
      <c r="Q996" s="19">
        <v>0.757821</v>
      </c>
      <c r="R996" s="20">
        <v>1.62893</v>
      </c>
      <c r="S996" s="20">
        <v>56.7271</v>
      </c>
      <c r="T996" s="19">
        <v>0.955807</v>
      </c>
      <c r="U996" s="20">
        <v>0.53659</v>
      </c>
      <c r="V996" s="20">
        <v>120.941</v>
      </c>
      <c r="W996" s="19">
        <v>0.990085</v>
      </c>
      <c r="X996" s="20">
        <v>0.63722</v>
      </c>
      <c r="Y996" s="20">
        <v>47.7699</v>
      </c>
      <c r="Z996" s="19">
        <v>0.919824</v>
      </c>
      <c r="AA996" s="20">
        <v>0.00805348</v>
      </c>
      <c r="AB996" s="20">
        <v>245.352</v>
      </c>
      <c r="AC996" s="19">
        <v>0</v>
      </c>
      <c r="AD996" s="20">
        <v>0</v>
      </c>
      <c r="AE996" s="20">
        <v>0</v>
      </c>
      <c r="AF996" s="19">
        <v>0.833994</v>
      </c>
      <c r="AG996" s="20">
        <v>0.0053397</v>
      </c>
      <c r="AH996" s="20">
        <v>116.551</v>
      </c>
      <c r="AI996" s="19">
        <v>0</v>
      </c>
      <c r="AJ996" s="20">
        <v>0</v>
      </c>
      <c r="AK996" s="20">
        <v>0</v>
      </c>
      <c r="AL996" s="19">
        <v>0</v>
      </c>
      <c r="AM996" s="20">
        <v>0</v>
      </c>
      <c r="AN996" s="20">
        <v>0</v>
      </c>
      <c r="AO996" s="19">
        <v>0</v>
      </c>
      <c r="AP996" s="20">
        <v>0</v>
      </c>
      <c r="AQ996" s="20">
        <v>0</v>
      </c>
    </row>
    <row r="997" spans="1:4" ht="17.25">
      <c r="A997" s="10">
        <v>0.68888888888888899</v>
      </c>
      <c r="B997" s="19">
        <v>0.709148</v>
      </c>
      <c r="C997" s="20">
        <v>20.5137</v>
      </c>
      <c r="D997" s="20">
        <v>1076.41</v>
      </c>
      <c r="E997" s="19">
        <v>0.876807</v>
      </c>
      <c r="F997" s="20">
        <v>26.8525</v>
      </c>
      <c r="G997" s="20">
        <v>1253.41</v>
      </c>
      <c r="H997" s="19">
        <v>0.888452</v>
      </c>
      <c r="I997" s="20">
        <v>16.6949</v>
      </c>
      <c r="J997" s="20">
        <v>1070.98</v>
      </c>
      <c r="K997" s="19">
        <v>0.686729</v>
      </c>
      <c r="L997" s="20">
        <v>0.0418496</v>
      </c>
      <c r="M997" s="20">
        <v>536.457</v>
      </c>
      <c r="N997" s="19">
        <v>0.713154</v>
      </c>
      <c r="O997" s="20">
        <v>20.5763</v>
      </c>
      <c r="P997" s="20">
        <v>1078.9</v>
      </c>
      <c r="Q997" s="19">
        <v>0.757779</v>
      </c>
      <c r="R997" s="20">
        <v>1.63031</v>
      </c>
      <c r="S997" s="20">
        <v>56.7547</v>
      </c>
      <c r="T997" s="19">
        <v>0.955431</v>
      </c>
      <c r="U997" s="20">
        <v>0.536728</v>
      </c>
      <c r="V997" s="20">
        <v>120.95</v>
      </c>
      <c r="W997" s="19">
        <v>0.990159</v>
      </c>
      <c r="X997" s="20">
        <v>0.638423</v>
      </c>
      <c r="Y997" s="20">
        <v>47.7803</v>
      </c>
      <c r="Z997" s="19">
        <v>0.915647</v>
      </c>
      <c r="AA997" s="20">
        <v>0.00804964</v>
      </c>
      <c r="AB997" s="20">
        <v>245.352</v>
      </c>
      <c r="AC997" s="19">
        <v>0</v>
      </c>
      <c r="AD997" s="20">
        <v>0</v>
      </c>
      <c r="AE997" s="20">
        <v>0</v>
      </c>
      <c r="AF997" s="19">
        <v>0.805963</v>
      </c>
      <c r="AG997" s="20">
        <v>0.00536033</v>
      </c>
      <c r="AH997" s="20">
        <v>116.551</v>
      </c>
      <c r="AI997" s="19">
        <v>0</v>
      </c>
      <c r="AJ997" s="20">
        <v>0</v>
      </c>
      <c r="AK997" s="20">
        <v>0</v>
      </c>
      <c r="AL997" s="19">
        <v>0</v>
      </c>
      <c r="AM997" s="20">
        <v>0</v>
      </c>
      <c r="AN997" s="20">
        <v>0</v>
      </c>
      <c r="AO997" s="19">
        <v>0</v>
      </c>
      <c r="AP997" s="20">
        <v>0</v>
      </c>
      <c r="AQ997" s="20">
        <v>0</v>
      </c>
    </row>
    <row r="998" spans="1:4" ht="17.25">
      <c r="A998" s="10">
        <v>0.68958333333333299</v>
      </c>
      <c r="B998" s="19">
        <v>0.71009</v>
      </c>
      <c r="C998" s="20">
        <v>20.4821</v>
      </c>
      <c r="D998" s="20">
        <v>1076.75</v>
      </c>
      <c r="E998" s="19">
        <v>0.877525</v>
      </c>
      <c r="F998" s="20">
        <v>26.8294</v>
      </c>
      <c r="G998" s="20">
        <v>1253.86</v>
      </c>
      <c r="H998" s="19">
        <v>0.888965</v>
      </c>
      <c r="I998" s="20">
        <v>16.6697</v>
      </c>
      <c r="J998" s="20">
        <v>1071.26</v>
      </c>
      <c r="K998" s="19">
        <v>0.682373</v>
      </c>
      <c r="L998" s="20">
        <v>0.041401</v>
      </c>
      <c r="M998" s="20">
        <v>536.457</v>
      </c>
      <c r="N998" s="19">
        <v>0.714532</v>
      </c>
      <c r="O998" s="20">
        <v>20.5485</v>
      </c>
      <c r="P998" s="20">
        <v>1079.23</v>
      </c>
      <c r="Q998" s="19">
        <v>0.759329</v>
      </c>
      <c r="R998" s="20">
        <v>1.62957</v>
      </c>
      <c r="S998" s="20">
        <v>56.7819</v>
      </c>
      <c r="T998" s="19">
        <v>0.956667</v>
      </c>
      <c r="U998" s="20">
        <v>0.533297</v>
      </c>
      <c r="V998" s="20">
        <v>120.959</v>
      </c>
      <c r="W998" s="19">
        <v>0.99012</v>
      </c>
      <c r="X998" s="20">
        <v>0.637848</v>
      </c>
      <c r="Y998" s="20">
        <v>47.7909</v>
      </c>
      <c r="Z998" s="19">
        <v>0.920969</v>
      </c>
      <c r="AA998" s="20">
        <v>0.00800322</v>
      </c>
      <c r="AB998" s="20">
        <v>245.352</v>
      </c>
      <c r="AC998" s="19">
        <v>0</v>
      </c>
      <c r="AD998" s="20">
        <v>0</v>
      </c>
      <c r="AE998" s="20">
        <v>0</v>
      </c>
      <c r="AF998" s="19">
        <v>0</v>
      </c>
      <c r="AG998" s="20">
        <v>0</v>
      </c>
      <c r="AH998" s="20">
        <v>116.551</v>
      </c>
      <c r="AI998" s="19">
        <v>0</v>
      </c>
      <c r="AJ998" s="20">
        <v>0</v>
      </c>
      <c r="AK998" s="20">
        <v>0</v>
      </c>
      <c r="AL998" s="19">
        <v>0</v>
      </c>
      <c r="AM998" s="20">
        <v>0</v>
      </c>
      <c r="AN998" s="20">
        <v>0</v>
      </c>
      <c r="AO998" s="19">
        <v>0</v>
      </c>
      <c r="AP998" s="20">
        <v>0</v>
      </c>
      <c r="AQ998" s="20">
        <v>0</v>
      </c>
    </row>
    <row r="999" spans="1:4" ht="17.25">
      <c r="A999" s="10">
        <v>0.69027777777777799</v>
      </c>
      <c r="B999" s="19">
        <v>0.709417</v>
      </c>
      <c r="C999" s="20">
        <v>20.4605</v>
      </c>
      <c r="D999" s="20">
        <v>1077.08</v>
      </c>
      <c r="E999" s="19">
        <v>0.877316</v>
      </c>
      <c r="F999" s="20">
        <v>26.7954</v>
      </c>
      <c r="G999" s="20">
        <v>1254.3</v>
      </c>
      <c r="H999" s="19">
        <v>0.888919</v>
      </c>
      <c r="I999" s="20">
        <v>16.6605</v>
      </c>
      <c r="J999" s="20">
        <v>1071.54</v>
      </c>
      <c r="K999" s="19">
        <v>0.682234</v>
      </c>
      <c r="L999" s="20">
        <v>0.0415246</v>
      </c>
      <c r="M999" s="20">
        <v>536.458</v>
      </c>
      <c r="N999" s="19">
        <v>0.715384</v>
      </c>
      <c r="O999" s="20">
        <v>20.5322</v>
      </c>
      <c r="P999" s="20">
        <v>1079.58</v>
      </c>
      <c r="Q999" s="19">
        <v>0.758573</v>
      </c>
      <c r="R999" s="20">
        <v>1.6263</v>
      </c>
      <c r="S999" s="20">
        <v>56.8086</v>
      </c>
      <c r="T999" s="19">
        <v>0.956915</v>
      </c>
      <c r="U999" s="20">
        <v>0.533793</v>
      </c>
      <c r="V999" s="20">
        <v>120.968</v>
      </c>
      <c r="W999" s="19">
        <v>0.990106</v>
      </c>
      <c r="X999" s="20">
        <v>0.638559</v>
      </c>
      <c r="Y999" s="20">
        <v>47.8016</v>
      </c>
      <c r="Z999" s="19">
        <v>0.761593</v>
      </c>
      <c r="AA999" s="20">
        <v>0.0107469</v>
      </c>
      <c r="AB999" s="20">
        <v>245.352</v>
      </c>
      <c r="AC999" s="19">
        <v>0</v>
      </c>
      <c r="AD999" s="20">
        <v>0</v>
      </c>
      <c r="AE999" s="20">
        <v>0</v>
      </c>
      <c r="AF999" s="19">
        <v>0.828108</v>
      </c>
      <c r="AG999" s="20">
        <v>0.00547178</v>
      </c>
      <c r="AH999" s="20">
        <v>116.551</v>
      </c>
      <c r="AI999" s="19">
        <v>0</v>
      </c>
      <c r="AJ999" s="20">
        <v>0</v>
      </c>
      <c r="AK999" s="20">
        <v>0</v>
      </c>
      <c r="AL999" s="19">
        <v>0</v>
      </c>
      <c r="AM999" s="20">
        <v>0</v>
      </c>
      <c r="AN999" s="20">
        <v>0</v>
      </c>
      <c r="AO999" s="19">
        <v>0</v>
      </c>
      <c r="AP999" s="20">
        <v>0</v>
      </c>
      <c r="AQ999" s="20">
        <v>0</v>
      </c>
    </row>
    <row r="1000" spans="1:4" ht="17.25">
      <c r="A1000" s="10">
        <v>0.69097222222222199</v>
      </c>
      <c r="B1000" s="19">
        <v>0.710065</v>
      </c>
      <c r="C1000" s="20">
        <v>20.4617</v>
      </c>
      <c r="D1000" s="20">
        <v>1077.43</v>
      </c>
      <c r="E1000" s="19">
        <v>0.877647</v>
      </c>
      <c r="F1000" s="20">
        <v>26.7913</v>
      </c>
      <c r="G1000" s="20">
        <v>1254.75</v>
      </c>
      <c r="H1000" s="19">
        <v>0.889301</v>
      </c>
      <c r="I1000" s="20">
        <v>16.6403</v>
      </c>
      <c r="J1000" s="20">
        <v>1071.82</v>
      </c>
      <c r="K1000" s="19">
        <v>0.680618</v>
      </c>
      <c r="L1000" s="20">
        <v>0.0413515</v>
      </c>
      <c r="M1000" s="20">
        <v>536.459</v>
      </c>
      <c r="N1000" s="19">
        <v>0.715579</v>
      </c>
      <c r="O1000" s="20">
        <v>20.5109</v>
      </c>
      <c r="P1000" s="20">
        <v>1079.92</v>
      </c>
      <c r="Q1000" s="19">
        <v>0.759592</v>
      </c>
      <c r="R1000" s="20">
        <v>1.62742</v>
      </c>
      <c r="S1000" s="20">
        <v>56.8357</v>
      </c>
      <c r="T1000" s="19">
        <v>0.957356</v>
      </c>
      <c r="U1000" s="20">
        <v>0.531957</v>
      </c>
      <c r="V1000" s="20">
        <v>120.977</v>
      </c>
      <c r="W1000" s="19">
        <v>0.990089</v>
      </c>
      <c r="X1000" s="20">
        <v>0.637444</v>
      </c>
      <c r="Y1000" s="20">
        <v>47.8122</v>
      </c>
      <c r="Z1000" s="19">
        <v>0.832508</v>
      </c>
      <c r="AA1000" s="20">
        <v>0.00691633</v>
      </c>
      <c r="AB1000" s="20">
        <v>245.388</v>
      </c>
      <c r="AC1000" s="19">
        <v>0</v>
      </c>
      <c r="AD1000" s="20">
        <v>0</v>
      </c>
      <c r="AE1000" s="20">
        <v>0</v>
      </c>
      <c r="AF1000" s="19">
        <v>0</v>
      </c>
      <c r="AG1000" s="20">
        <v>0</v>
      </c>
      <c r="AH1000" s="20">
        <v>116.551</v>
      </c>
      <c r="AI1000" s="19">
        <v>0</v>
      </c>
      <c r="AJ1000" s="20">
        <v>0</v>
      </c>
      <c r="AK1000" s="20">
        <v>0</v>
      </c>
      <c r="AL1000" s="19">
        <v>0</v>
      </c>
      <c r="AM1000" s="20">
        <v>0</v>
      </c>
      <c r="AN1000" s="20">
        <v>0</v>
      </c>
      <c r="AO1000" s="19">
        <v>0</v>
      </c>
      <c r="AP1000" s="20">
        <v>0</v>
      </c>
      <c r="AQ1000" s="20">
        <v>0</v>
      </c>
    </row>
    <row r="1001" spans="1:4" ht="17.25">
      <c r="A1001" s="10">
        <v>0.69166666666666698</v>
      </c>
      <c r="B1001" s="19">
        <v>0.718583</v>
      </c>
      <c r="C1001" s="20">
        <v>21.0226</v>
      </c>
      <c r="D1001" s="20">
        <v>1077.77</v>
      </c>
      <c r="E1001" s="19">
        <v>0.879933</v>
      </c>
      <c r="F1001" s="20">
        <v>27.2945</v>
      </c>
      <c r="G1001" s="20">
        <v>1255.2</v>
      </c>
      <c r="H1001" s="19">
        <v>0.891055</v>
      </c>
      <c r="I1001" s="20">
        <v>16.968</v>
      </c>
      <c r="J1001" s="20">
        <v>1072.09</v>
      </c>
      <c r="K1001" s="19">
        <v>0.681114</v>
      </c>
      <c r="L1001" s="20">
        <v>0.0414306</v>
      </c>
      <c r="M1001" s="20">
        <v>536.459</v>
      </c>
      <c r="N1001" s="19">
        <v>0.722857</v>
      </c>
      <c r="O1001" s="20">
        <v>21.0849</v>
      </c>
      <c r="P1001" s="20">
        <v>1080.27</v>
      </c>
      <c r="Q1001" s="19">
        <v>0.759828</v>
      </c>
      <c r="R1001" s="20">
        <v>1.63139</v>
      </c>
      <c r="S1001" s="20">
        <v>56.8629</v>
      </c>
      <c r="T1001" s="19">
        <v>0.957149</v>
      </c>
      <c r="U1001" s="20">
        <v>0.532826</v>
      </c>
      <c r="V1001" s="20">
        <v>120.985</v>
      </c>
      <c r="W1001" s="19">
        <v>0.990141</v>
      </c>
      <c r="X1001" s="20">
        <v>0.637761</v>
      </c>
      <c r="Y1001" s="20">
        <v>47.8228</v>
      </c>
      <c r="Z1001" s="19">
        <v>0.827194</v>
      </c>
      <c r="AA1001" s="20">
        <v>0.00695402</v>
      </c>
      <c r="AB1001" s="20">
        <v>245.388</v>
      </c>
      <c r="AC1001" s="19">
        <v>0</v>
      </c>
      <c r="AD1001" s="20">
        <v>0</v>
      </c>
      <c r="AE1001" s="20">
        <v>0</v>
      </c>
      <c r="AF1001" s="19">
        <v>0.84602</v>
      </c>
      <c r="AG1001" s="20">
        <v>0.00540092</v>
      </c>
      <c r="AH1001" s="20">
        <v>116.551</v>
      </c>
      <c r="AI1001" s="19">
        <v>0</v>
      </c>
      <c r="AJ1001" s="20">
        <v>0</v>
      </c>
      <c r="AK1001" s="20">
        <v>0</v>
      </c>
      <c r="AL1001" s="19">
        <v>0</v>
      </c>
      <c r="AM1001" s="20">
        <v>0</v>
      </c>
      <c r="AN1001" s="20">
        <v>0</v>
      </c>
      <c r="AO1001" s="19">
        <v>0</v>
      </c>
      <c r="AP1001" s="20">
        <v>0</v>
      </c>
      <c r="AQ1001" s="20">
        <v>0</v>
      </c>
    </row>
    <row r="1002" spans="1:4" ht="17.25">
      <c r="A1002" s="10">
        <v>0.69236111111111098</v>
      </c>
      <c r="B1002" s="19">
        <v>0.72446</v>
      </c>
      <c r="C1002" s="20">
        <v>21.1728</v>
      </c>
      <c r="D1002" s="20">
        <v>1078.13</v>
      </c>
      <c r="E1002" s="19">
        <v>0.882039</v>
      </c>
      <c r="F1002" s="20">
        <v>27.4917</v>
      </c>
      <c r="G1002" s="20">
        <v>1255.65</v>
      </c>
      <c r="H1002" s="19">
        <v>0.892781</v>
      </c>
      <c r="I1002" s="20">
        <v>17.0642</v>
      </c>
      <c r="J1002" s="20">
        <v>1072.38</v>
      </c>
      <c r="K1002" s="19">
        <v>0.67879</v>
      </c>
      <c r="L1002" s="20">
        <v>0.0410094</v>
      </c>
      <c r="M1002" s="20">
        <v>536.46</v>
      </c>
      <c r="N1002" s="19">
        <v>0.729748</v>
      </c>
      <c r="O1002" s="20">
        <v>21.2459</v>
      </c>
      <c r="P1002" s="20">
        <v>1080.62</v>
      </c>
      <c r="Q1002" s="19">
        <v>0.760629</v>
      </c>
      <c r="R1002" s="20">
        <v>1.62951</v>
      </c>
      <c r="S1002" s="20">
        <v>56.8905</v>
      </c>
      <c r="T1002" s="19">
        <v>0.957609</v>
      </c>
      <c r="U1002" s="20">
        <v>0.53116</v>
      </c>
      <c r="V1002" s="20">
        <v>120.994</v>
      </c>
      <c r="W1002" s="19">
        <v>0.990017</v>
      </c>
      <c r="X1002" s="20">
        <v>0.635916</v>
      </c>
      <c r="Y1002" s="20">
        <v>47.8335</v>
      </c>
      <c r="Z1002" s="19">
        <v>0.919301</v>
      </c>
      <c r="AA1002" s="20">
        <v>0.00799413</v>
      </c>
      <c r="AB1002" s="20">
        <v>245.388</v>
      </c>
      <c r="AC1002" s="19">
        <v>0</v>
      </c>
      <c r="AD1002" s="20">
        <v>0</v>
      </c>
      <c r="AE1002" s="20">
        <v>0</v>
      </c>
      <c r="AF1002" s="19">
        <v>0.804911</v>
      </c>
      <c r="AG1002" s="20">
        <v>0.00536627</v>
      </c>
      <c r="AH1002" s="20">
        <v>116.551</v>
      </c>
      <c r="AI1002" s="19">
        <v>0</v>
      </c>
      <c r="AJ1002" s="20">
        <v>0</v>
      </c>
      <c r="AK1002" s="20">
        <v>0</v>
      </c>
      <c r="AL1002" s="19">
        <v>0</v>
      </c>
      <c r="AM1002" s="20">
        <v>0</v>
      </c>
      <c r="AN1002" s="20">
        <v>0</v>
      </c>
      <c r="AO1002" s="19">
        <v>0</v>
      </c>
      <c r="AP1002" s="20">
        <v>0</v>
      </c>
      <c r="AQ1002" s="20">
        <v>0</v>
      </c>
    </row>
    <row r="1003" spans="1:4" ht="17.25">
      <c r="A1003" s="10">
        <v>0.69305555555555598</v>
      </c>
      <c r="B1003" s="19">
        <v>0.731032</v>
      </c>
      <c r="C1003" s="20">
        <v>21.6083</v>
      </c>
      <c r="D1003" s="20">
        <v>1078.48</v>
      </c>
      <c r="E1003" s="19">
        <v>0.883814</v>
      </c>
      <c r="F1003" s="20">
        <v>27.8431</v>
      </c>
      <c r="G1003" s="20">
        <v>1256.11</v>
      </c>
      <c r="H1003" s="19">
        <v>0.894072</v>
      </c>
      <c r="I1003" s="20">
        <v>17.3195</v>
      </c>
      <c r="J1003" s="20">
        <v>1072.66</v>
      </c>
      <c r="K1003" s="19">
        <v>0.677231</v>
      </c>
      <c r="L1003" s="20">
        <v>0.0410197</v>
      </c>
      <c r="M1003" s="20">
        <v>536.461</v>
      </c>
      <c r="N1003" s="19">
        <v>0.735651</v>
      </c>
      <c r="O1003" s="20">
        <v>21.6831</v>
      </c>
      <c r="P1003" s="20">
        <v>1080.97</v>
      </c>
      <c r="Q1003" s="19">
        <v>0.760694</v>
      </c>
      <c r="R1003" s="20">
        <v>1.62934</v>
      </c>
      <c r="S1003" s="20">
        <v>56.9172</v>
      </c>
      <c r="T1003" s="19">
        <v>0.957398</v>
      </c>
      <c r="U1003" s="20">
        <v>0.530896</v>
      </c>
      <c r="V1003" s="20">
        <v>121.003</v>
      </c>
      <c r="W1003" s="19">
        <v>0.989954</v>
      </c>
      <c r="X1003" s="20">
        <v>0.635539</v>
      </c>
      <c r="Y1003" s="20">
        <v>47.8442</v>
      </c>
      <c r="Z1003" s="19">
        <v>0.919385</v>
      </c>
      <c r="AA1003" s="20">
        <v>0.00780377</v>
      </c>
      <c r="AB1003" s="20">
        <v>245.388</v>
      </c>
      <c r="AC1003" s="19">
        <v>0</v>
      </c>
      <c r="AD1003" s="20">
        <v>0</v>
      </c>
      <c r="AE1003" s="20">
        <v>0</v>
      </c>
      <c r="AF1003" s="19">
        <v>0.877217</v>
      </c>
      <c r="AG1003" s="20">
        <v>5.39706</v>
      </c>
      <c r="AH1003" s="20">
        <v>116.572</v>
      </c>
      <c r="AI1003" s="19">
        <v>0</v>
      </c>
      <c r="AJ1003" s="20">
        <v>0</v>
      </c>
      <c r="AK1003" s="20">
        <v>0</v>
      </c>
      <c r="AL1003" s="19">
        <v>0</v>
      </c>
      <c r="AM1003" s="20">
        <v>0</v>
      </c>
      <c r="AN1003" s="20">
        <v>0</v>
      </c>
      <c r="AO1003" s="19">
        <v>0</v>
      </c>
      <c r="AP1003" s="20">
        <v>0</v>
      </c>
      <c r="AQ1003" s="20">
        <v>0</v>
      </c>
    </row>
    <row r="1004" spans="1:4" ht="17.25">
      <c r="A1004" s="10">
        <v>0.69374999999999998</v>
      </c>
      <c r="B1004" s="19">
        <v>0.767325</v>
      </c>
      <c r="C1004" s="20">
        <v>23.907</v>
      </c>
      <c r="D1004" s="20">
        <v>1078.85</v>
      </c>
      <c r="E1004" s="19">
        <v>0.8878</v>
      </c>
      <c r="F1004" s="20">
        <v>28.1535</v>
      </c>
      <c r="G1004" s="20">
        <v>1256.58</v>
      </c>
      <c r="H1004" s="19">
        <v>0.897243</v>
      </c>
      <c r="I1004" s="20">
        <v>17.5117</v>
      </c>
      <c r="J1004" s="20">
        <v>1072.95</v>
      </c>
      <c r="K1004" s="19">
        <v>0.680924</v>
      </c>
      <c r="L1004" s="20">
        <v>0.0404676</v>
      </c>
      <c r="M1004" s="20">
        <v>536.462</v>
      </c>
      <c r="N1004" s="19">
        <v>0.772795</v>
      </c>
      <c r="O1004" s="20">
        <v>23.989</v>
      </c>
      <c r="P1004" s="20">
        <v>1081.35</v>
      </c>
      <c r="Q1004" s="19">
        <v>0.763274</v>
      </c>
      <c r="R1004" s="20">
        <v>1.62846</v>
      </c>
      <c r="S1004" s="20">
        <v>56.9448</v>
      </c>
      <c r="T1004" s="19">
        <v>0.959863</v>
      </c>
      <c r="U1004" s="20">
        <v>0.52842</v>
      </c>
      <c r="V1004" s="20">
        <v>121.012</v>
      </c>
      <c r="W1004" s="19">
        <v>0.989739</v>
      </c>
      <c r="X1004" s="20">
        <v>0.631085</v>
      </c>
      <c r="Y1004" s="20">
        <v>47.8548</v>
      </c>
      <c r="Z1004" s="19">
        <v>0.772106</v>
      </c>
      <c r="AA1004" s="20">
        <v>0.010422</v>
      </c>
      <c r="AB1004" s="20">
        <v>245.388</v>
      </c>
      <c r="AC1004" s="19">
        <v>0</v>
      </c>
      <c r="AD1004" s="20">
        <v>0</v>
      </c>
      <c r="AE1004" s="20">
        <v>0</v>
      </c>
      <c r="AF1004" s="19">
        <v>0.882643</v>
      </c>
      <c r="AG1004" s="20">
        <v>5.52296</v>
      </c>
      <c r="AH1004" s="20">
        <v>116.661</v>
      </c>
      <c r="AI1004" s="19">
        <v>0</v>
      </c>
      <c r="AJ1004" s="20">
        <v>0</v>
      </c>
      <c r="AK1004" s="20">
        <v>0</v>
      </c>
      <c r="AL1004" s="19">
        <v>0</v>
      </c>
      <c r="AM1004" s="20">
        <v>0</v>
      </c>
      <c r="AN1004" s="20">
        <v>0</v>
      </c>
      <c r="AO1004" s="19">
        <v>0</v>
      </c>
      <c r="AP1004" s="20">
        <v>0</v>
      </c>
      <c r="AQ1004" s="20">
        <v>0</v>
      </c>
    </row>
    <row r="1005" spans="1:4" ht="17.25">
      <c r="A1005" s="10">
        <v>0.69444444444444398</v>
      </c>
      <c r="B1005" s="19">
        <v>0.735731</v>
      </c>
      <c r="C1005" s="20">
        <v>21.3909</v>
      </c>
      <c r="D1005" s="20">
        <v>1079.24</v>
      </c>
      <c r="E1005" s="19">
        <v>0.887204</v>
      </c>
      <c r="F1005" s="20">
        <v>27.9882</v>
      </c>
      <c r="G1005" s="20">
        <v>1257.04</v>
      </c>
      <c r="H1005" s="19">
        <v>0.896613</v>
      </c>
      <c r="I1005" s="20">
        <v>17.393</v>
      </c>
      <c r="J1005" s="20">
        <v>1073.24</v>
      </c>
      <c r="K1005" s="19">
        <v>0.679652</v>
      </c>
      <c r="L1005" s="20">
        <v>0.0405304</v>
      </c>
      <c r="M1005" s="20">
        <v>536.462</v>
      </c>
      <c r="N1005" s="19">
        <v>0.739789</v>
      </c>
      <c r="O1005" s="20">
        <v>21.4513</v>
      </c>
      <c r="P1005" s="20">
        <v>1081.73</v>
      </c>
      <c r="Q1005" s="19">
        <v>0.762748</v>
      </c>
      <c r="R1005" s="20">
        <v>1.627</v>
      </c>
      <c r="S1005" s="20">
        <v>56.9719</v>
      </c>
      <c r="T1005" s="19">
        <v>0.959588</v>
      </c>
      <c r="U1005" s="20">
        <v>0.528202</v>
      </c>
      <c r="V1005" s="20">
        <v>121.021</v>
      </c>
      <c r="W1005" s="19">
        <v>0.989783</v>
      </c>
      <c r="X1005" s="20">
        <v>0.631168</v>
      </c>
      <c r="Y1005" s="20">
        <v>47.8653</v>
      </c>
      <c r="Z1005" s="19">
        <v>0.86318</v>
      </c>
      <c r="AA1005" s="20">
        <v>4.25194</v>
      </c>
      <c r="AB1005" s="20">
        <v>245.441</v>
      </c>
      <c r="AC1005" s="19">
        <v>0</v>
      </c>
      <c r="AD1005" s="20">
        <v>0</v>
      </c>
      <c r="AE1005" s="20">
        <v>0</v>
      </c>
      <c r="AF1005" s="19">
        <v>0.885224</v>
      </c>
      <c r="AG1005" s="20">
        <v>5.496</v>
      </c>
      <c r="AH1005" s="20">
        <v>116.753</v>
      </c>
      <c r="AI1005" s="19">
        <v>0</v>
      </c>
      <c r="AJ1005" s="20">
        <v>0</v>
      </c>
      <c r="AK1005" s="20">
        <v>0</v>
      </c>
      <c r="AL1005" s="19">
        <v>0</v>
      </c>
      <c r="AM1005" s="20">
        <v>0</v>
      </c>
      <c r="AN1005" s="20">
        <v>0</v>
      </c>
      <c r="AO1005" s="19">
        <v>0</v>
      </c>
      <c r="AP1005" s="20">
        <v>0</v>
      </c>
      <c r="AQ1005" s="20">
        <v>0</v>
      </c>
    </row>
    <row r="1006" spans="1:4" ht="17.25">
      <c r="A1006" s="10">
        <v>0.69513888888888897</v>
      </c>
      <c r="B1006" s="19">
        <v>0.738346</v>
      </c>
      <c r="C1006" s="20">
        <v>21.3715</v>
      </c>
      <c r="D1006" s="20">
        <v>1079.6</v>
      </c>
      <c r="E1006" s="19">
        <v>0.887936</v>
      </c>
      <c r="F1006" s="20">
        <v>27.8489</v>
      </c>
      <c r="G1006" s="20">
        <v>1257.53</v>
      </c>
      <c r="H1006" s="19">
        <v>0.896821</v>
      </c>
      <c r="I1006" s="20">
        <v>17.3366</v>
      </c>
      <c r="J1006" s="20">
        <v>1073.54</v>
      </c>
      <c r="K1006" s="19">
        <v>0.680995</v>
      </c>
      <c r="L1006" s="20">
        <v>0.0403562</v>
      </c>
      <c r="M1006" s="20">
        <v>536.463</v>
      </c>
      <c r="N1006" s="19">
        <v>0.742237</v>
      </c>
      <c r="O1006" s="20">
        <v>21.4253</v>
      </c>
      <c r="P1006" s="20">
        <v>1082.1</v>
      </c>
      <c r="Q1006" s="19">
        <v>0.763138</v>
      </c>
      <c r="R1006" s="20">
        <v>1.62603</v>
      </c>
      <c r="S1006" s="20">
        <v>56.9986</v>
      </c>
      <c r="T1006" s="19">
        <v>0.959827</v>
      </c>
      <c r="U1006" s="20">
        <v>0.526877</v>
      </c>
      <c r="V1006" s="20">
        <v>121.03</v>
      </c>
      <c r="W1006" s="19">
        <v>0.989658</v>
      </c>
      <c r="X1006" s="20">
        <v>0.629878</v>
      </c>
      <c r="Y1006" s="20">
        <v>47.8756</v>
      </c>
      <c r="Z1006" s="19">
        <v>0.856461</v>
      </c>
      <c r="AA1006" s="20">
        <v>4.06353</v>
      </c>
      <c r="AB1006" s="20">
        <v>245.513</v>
      </c>
      <c r="AC1006" s="19">
        <v>0</v>
      </c>
      <c r="AD1006" s="20">
        <v>0</v>
      </c>
      <c r="AE1006" s="20">
        <v>0</v>
      </c>
      <c r="AF1006" s="19">
        <v>0.874826</v>
      </c>
      <c r="AG1006" s="20">
        <v>5.10023</v>
      </c>
      <c r="AH1006" s="20">
        <v>116.847</v>
      </c>
      <c r="AI1006" s="19">
        <v>0</v>
      </c>
      <c r="AJ1006" s="20">
        <v>0</v>
      </c>
      <c r="AK1006" s="20">
        <v>0</v>
      </c>
      <c r="AL1006" s="19">
        <v>0</v>
      </c>
      <c r="AM1006" s="20">
        <v>0</v>
      </c>
      <c r="AN1006" s="20">
        <v>0</v>
      </c>
      <c r="AO1006" s="19">
        <v>0</v>
      </c>
      <c r="AP1006" s="20">
        <v>0</v>
      </c>
      <c r="AQ1006" s="20">
        <v>0</v>
      </c>
    </row>
    <row r="1007" spans="1:4" ht="17.25">
      <c r="A1007" s="10">
        <v>0.69583333333333297</v>
      </c>
      <c r="B1007" s="19">
        <v>0.733426</v>
      </c>
      <c r="C1007" s="20">
        <v>21.2094</v>
      </c>
      <c r="D1007" s="20">
        <v>1079.95</v>
      </c>
      <c r="E1007" s="19">
        <v>0.886019</v>
      </c>
      <c r="F1007" s="20">
        <v>27.6925</v>
      </c>
      <c r="G1007" s="20">
        <v>1257.98</v>
      </c>
      <c r="H1007" s="19">
        <v>0.895859</v>
      </c>
      <c r="I1007" s="20">
        <v>17.2344</v>
      </c>
      <c r="J1007" s="20">
        <v>1073.82</v>
      </c>
      <c r="K1007" s="19">
        <v>0.680172</v>
      </c>
      <c r="L1007" s="20">
        <v>0.0405027</v>
      </c>
      <c r="M1007" s="20">
        <v>536.464</v>
      </c>
      <c r="N1007" s="19">
        <v>0.737317</v>
      </c>
      <c r="O1007" s="20">
        <v>21.2641</v>
      </c>
      <c r="P1007" s="20">
        <v>1082.45</v>
      </c>
      <c r="Q1007" s="19">
        <v>0.76249</v>
      </c>
      <c r="R1007" s="20">
        <v>1.6237</v>
      </c>
      <c r="S1007" s="20">
        <v>57.0261</v>
      </c>
      <c r="T1007" s="19">
        <v>0.959497</v>
      </c>
      <c r="U1007" s="20">
        <v>0.526911</v>
      </c>
      <c r="V1007" s="20">
        <v>121.039</v>
      </c>
      <c r="W1007" s="19">
        <v>0.989699</v>
      </c>
      <c r="X1007" s="20">
        <v>0.631559</v>
      </c>
      <c r="Y1007" s="20">
        <v>47.8861</v>
      </c>
      <c r="Z1007" s="19">
        <v>0.842994</v>
      </c>
      <c r="AA1007" s="20">
        <v>3.89763</v>
      </c>
      <c r="AB1007" s="20">
        <v>245.579</v>
      </c>
      <c r="AC1007" s="19">
        <v>0</v>
      </c>
      <c r="AD1007" s="20">
        <v>0</v>
      </c>
      <c r="AE1007" s="20">
        <v>0</v>
      </c>
      <c r="AF1007" s="19">
        <v>0.835943</v>
      </c>
      <c r="AG1007" s="20">
        <v>0.00534487</v>
      </c>
      <c r="AH1007" s="20">
        <v>116.856</v>
      </c>
      <c r="AI1007" s="19">
        <v>0</v>
      </c>
      <c r="AJ1007" s="20">
        <v>0</v>
      </c>
      <c r="AK1007" s="20">
        <v>0</v>
      </c>
      <c r="AL1007" s="19">
        <v>0</v>
      </c>
      <c r="AM1007" s="20">
        <v>0</v>
      </c>
      <c r="AN1007" s="20">
        <v>0</v>
      </c>
      <c r="AO1007" s="19">
        <v>0</v>
      </c>
      <c r="AP1007" s="20">
        <v>0</v>
      </c>
      <c r="AQ1007" s="20">
        <v>0</v>
      </c>
    </row>
    <row r="1008" spans="1:4" ht="17.25">
      <c r="A1008" s="10">
        <v>0.69652777777777797</v>
      </c>
      <c r="B1008" s="19">
        <v>0.733086</v>
      </c>
      <c r="C1008" s="20">
        <v>21.1319</v>
      </c>
      <c r="D1008" s="20">
        <v>1080.31</v>
      </c>
      <c r="E1008" s="19">
        <v>0.8857</v>
      </c>
      <c r="F1008" s="20">
        <v>27.5786</v>
      </c>
      <c r="G1008" s="20">
        <v>1258.45</v>
      </c>
      <c r="H1008" s="19">
        <v>0.895717</v>
      </c>
      <c r="I1008" s="20">
        <v>17.1919</v>
      </c>
      <c r="J1008" s="20">
        <v>1074.11</v>
      </c>
      <c r="K1008" s="19">
        <v>0.679423</v>
      </c>
      <c r="L1008" s="20">
        <v>0.0404745</v>
      </c>
      <c r="M1008" s="20">
        <v>536.464</v>
      </c>
      <c r="N1008" s="19">
        <v>0.736755</v>
      </c>
      <c r="O1008" s="20">
        <v>21.1965</v>
      </c>
      <c r="P1008" s="20">
        <v>1082.8</v>
      </c>
      <c r="Q1008" s="19">
        <v>0.763193</v>
      </c>
      <c r="R1008" s="20">
        <v>1.62651</v>
      </c>
      <c r="S1008" s="20">
        <v>57.0527</v>
      </c>
      <c r="T1008" s="19">
        <v>0.958928</v>
      </c>
      <c r="U1008" s="20">
        <v>0.527163</v>
      </c>
      <c r="V1008" s="20">
        <v>121.047</v>
      </c>
      <c r="W1008" s="19">
        <v>0.98965</v>
      </c>
      <c r="X1008" s="20">
        <v>0.63162</v>
      </c>
      <c r="Y1008" s="20">
        <v>47.8968</v>
      </c>
      <c r="Z1008" s="19">
        <v>0.834899</v>
      </c>
      <c r="AA1008" s="20">
        <v>3.74765</v>
      </c>
      <c r="AB1008" s="20">
        <v>245.641</v>
      </c>
      <c r="AC1008" s="19">
        <v>0</v>
      </c>
      <c r="AD1008" s="20">
        <v>0</v>
      </c>
      <c r="AE1008" s="20">
        <v>0</v>
      </c>
      <c r="AF1008" s="19">
        <v>0</v>
      </c>
      <c r="AG1008" s="20">
        <v>0</v>
      </c>
      <c r="AH1008" s="20">
        <v>116.856</v>
      </c>
      <c r="AI1008" s="19">
        <v>0</v>
      </c>
      <c r="AJ1008" s="20">
        <v>0</v>
      </c>
      <c r="AK1008" s="20">
        <v>0</v>
      </c>
      <c r="AL1008" s="19">
        <v>0</v>
      </c>
      <c r="AM1008" s="20">
        <v>0</v>
      </c>
      <c r="AN1008" s="20">
        <v>0</v>
      </c>
      <c r="AO1008" s="19">
        <v>0</v>
      </c>
      <c r="AP1008" s="20">
        <v>0</v>
      </c>
      <c r="AQ1008" s="20">
        <v>0</v>
      </c>
    </row>
    <row r="1009" spans="1:4" ht="17.25">
      <c r="A1009" s="10">
        <v>0.69722222222222197</v>
      </c>
      <c r="B1009" s="19">
        <v>0.732962</v>
      </c>
      <c r="C1009" s="20">
        <v>21.2074</v>
      </c>
      <c r="D1009" s="20">
        <v>1080.66</v>
      </c>
      <c r="E1009" s="19">
        <v>0.885097</v>
      </c>
      <c r="F1009" s="20">
        <v>27.5182</v>
      </c>
      <c r="G1009" s="20">
        <v>1258.9</v>
      </c>
      <c r="H1009" s="19">
        <v>0.894981</v>
      </c>
      <c r="I1009" s="20">
        <v>17.1122</v>
      </c>
      <c r="J1009" s="20">
        <v>1074.4</v>
      </c>
      <c r="K1009" s="19">
        <v>0.679554</v>
      </c>
      <c r="L1009" s="20">
        <v>0.0405124</v>
      </c>
      <c r="M1009" s="20">
        <v>536.465</v>
      </c>
      <c r="N1009" s="19">
        <v>0.7369</v>
      </c>
      <c r="O1009" s="20">
        <v>21.264</v>
      </c>
      <c r="P1009" s="20">
        <v>1083.16</v>
      </c>
      <c r="Q1009" s="19">
        <v>0.762894</v>
      </c>
      <c r="R1009" s="20">
        <v>1.6277</v>
      </c>
      <c r="S1009" s="20">
        <v>57.0798</v>
      </c>
      <c r="T1009" s="19">
        <v>0.95898</v>
      </c>
      <c r="U1009" s="20">
        <v>0.526695</v>
      </c>
      <c r="V1009" s="20">
        <v>121.056</v>
      </c>
      <c r="W1009" s="19">
        <v>0.989673</v>
      </c>
      <c r="X1009" s="20">
        <v>0.629473</v>
      </c>
      <c r="Y1009" s="20">
        <v>47.9072</v>
      </c>
      <c r="Z1009" s="19">
        <v>0.831643</v>
      </c>
      <c r="AA1009" s="20">
        <v>3.69591</v>
      </c>
      <c r="AB1009" s="20">
        <v>245.702</v>
      </c>
      <c r="AC1009" s="19">
        <v>0</v>
      </c>
      <c r="AD1009" s="20">
        <v>0</v>
      </c>
      <c r="AE1009" s="20">
        <v>0</v>
      </c>
      <c r="AF1009" s="19">
        <v>0</v>
      </c>
      <c r="AG1009" s="20">
        <v>0</v>
      </c>
      <c r="AH1009" s="20">
        <v>116.856</v>
      </c>
      <c r="AI1009" s="19">
        <v>0</v>
      </c>
      <c r="AJ1009" s="20">
        <v>0</v>
      </c>
      <c r="AK1009" s="20">
        <v>0</v>
      </c>
      <c r="AL1009" s="19">
        <v>0</v>
      </c>
      <c r="AM1009" s="20">
        <v>0</v>
      </c>
      <c r="AN1009" s="20">
        <v>0</v>
      </c>
      <c r="AO1009" s="19">
        <v>0</v>
      </c>
      <c r="AP1009" s="20">
        <v>0</v>
      </c>
      <c r="AQ1009" s="20">
        <v>0</v>
      </c>
    </row>
    <row r="1010" spans="1:4" ht="17.25">
      <c r="A1010" s="10">
        <v>0.69791666666666696</v>
      </c>
      <c r="B1010" s="19">
        <v>0.743525</v>
      </c>
      <c r="C1010" s="20">
        <v>22.1541</v>
      </c>
      <c r="D1010" s="20">
        <v>1081.02</v>
      </c>
      <c r="E1010" s="19">
        <v>0.883965</v>
      </c>
      <c r="F1010" s="20">
        <v>27.4375</v>
      </c>
      <c r="G1010" s="20">
        <v>1259.35</v>
      </c>
      <c r="H1010" s="19">
        <v>0.894129</v>
      </c>
      <c r="I1010" s="20">
        <v>17.0786</v>
      </c>
      <c r="J1010" s="20">
        <v>1074.68</v>
      </c>
      <c r="K1010" s="19">
        <v>0.679415</v>
      </c>
      <c r="L1010" s="20">
        <v>0.0406568</v>
      </c>
      <c r="M1010" s="20">
        <v>536.466</v>
      </c>
      <c r="N1010" s="19">
        <v>0.747401</v>
      </c>
      <c r="O1010" s="20">
        <v>22.2088</v>
      </c>
      <c r="P1010" s="20">
        <v>1083.52</v>
      </c>
      <c r="Q1010" s="19">
        <v>0.761613</v>
      </c>
      <c r="R1010" s="20">
        <v>1.62883</v>
      </c>
      <c r="S1010" s="20">
        <v>57.107</v>
      </c>
      <c r="T1010" s="19">
        <v>0.958624</v>
      </c>
      <c r="U1010" s="20">
        <v>0.526949</v>
      </c>
      <c r="V1010" s="20">
        <v>121.065</v>
      </c>
      <c r="W1010" s="19">
        <v>0.989736</v>
      </c>
      <c r="X1010" s="20">
        <v>0.632914</v>
      </c>
      <c r="Y1010" s="20">
        <v>47.9179</v>
      </c>
      <c r="Z1010" s="19">
        <v>0.829967</v>
      </c>
      <c r="AA1010" s="20">
        <v>3.66464</v>
      </c>
      <c r="AB1010" s="20">
        <v>245.764</v>
      </c>
      <c r="AC1010" s="19">
        <v>0</v>
      </c>
      <c r="AD1010" s="20">
        <v>0</v>
      </c>
      <c r="AE1010" s="20">
        <v>0</v>
      </c>
      <c r="AF1010" s="19">
        <v>0.835898</v>
      </c>
      <c r="AG1010" s="20">
        <v>0.00535168</v>
      </c>
      <c r="AH1010" s="20">
        <v>116.856</v>
      </c>
      <c r="AI1010" s="19">
        <v>0</v>
      </c>
      <c r="AJ1010" s="20">
        <v>0</v>
      </c>
      <c r="AK1010" s="20">
        <v>0</v>
      </c>
      <c r="AL1010" s="19">
        <v>0</v>
      </c>
      <c r="AM1010" s="20">
        <v>0</v>
      </c>
      <c r="AN1010" s="20">
        <v>0</v>
      </c>
      <c r="AO1010" s="19">
        <v>0</v>
      </c>
      <c r="AP1010" s="20">
        <v>0</v>
      </c>
      <c r="AQ1010" s="20">
        <v>0</v>
      </c>
    </row>
    <row r="1011" spans="1:4" ht="17.25">
      <c r="A1011" s="10">
        <v>0.69861111111111096</v>
      </c>
      <c r="B1011" s="19">
        <v>0.731516</v>
      </c>
      <c r="C1011" s="20">
        <v>21.1564</v>
      </c>
      <c r="D1011" s="20">
        <v>1081.38</v>
      </c>
      <c r="E1011" s="19">
        <v>0.884262</v>
      </c>
      <c r="F1011" s="20">
        <v>27.3929</v>
      </c>
      <c r="G1011" s="20">
        <v>1259.81</v>
      </c>
      <c r="H1011" s="19">
        <v>0.894475</v>
      </c>
      <c r="I1011" s="20">
        <v>17.0435</v>
      </c>
      <c r="J1011" s="20">
        <v>1074.97</v>
      </c>
      <c r="K1011" s="19">
        <v>0.679613</v>
      </c>
      <c r="L1011" s="20">
        <v>0.0406002</v>
      </c>
      <c r="M1011" s="20">
        <v>536.466</v>
      </c>
      <c r="N1011" s="19">
        <v>0.735436</v>
      </c>
      <c r="O1011" s="20">
        <v>21.2172</v>
      </c>
      <c r="P1011" s="20">
        <v>1083.88</v>
      </c>
      <c r="Q1011" s="19">
        <v>0.762425</v>
      </c>
      <c r="R1011" s="20">
        <v>1.62717</v>
      </c>
      <c r="S1011" s="20">
        <v>57.1346</v>
      </c>
      <c r="T1011" s="19">
        <v>0.95909</v>
      </c>
      <c r="U1011" s="20">
        <v>0.526804</v>
      </c>
      <c r="V1011" s="20">
        <v>121.074</v>
      </c>
      <c r="W1011" s="19">
        <v>0.989704</v>
      </c>
      <c r="X1011" s="20">
        <v>0.631676</v>
      </c>
      <c r="Y1011" s="20">
        <v>47.9285</v>
      </c>
      <c r="Z1011" s="19">
        <v>0.827173</v>
      </c>
      <c r="AA1011" s="20">
        <v>3.64092</v>
      </c>
      <c r="AB1011" s="20">
        <v>245.826</v>
      </c>
      <c r="AC1011" s="19">
        <v>0</v>
      </c>
      <c r="AD1011" s="20">
        <v>0</v>
      </c>
      <c r="AE1011" s="20">
        <v>0</v>
      </c>
      <c r="AF1011" s="19">
        <v>0</v>
      </c>
      <c r="AG1011" s="20">
        <v>0</v>
      </c>
      <c r="AH1011" s="20">
        <v>116.856</v>
      </c>
      <c r="AI1011" s="19">
        <v>0</v>
      </c>
      <c r="AJ1011" s="20">
        <v>0</v>
      </c>
      <c r="AK1011" s="20">
        <v>0</v>
      </c>
      <c r="AL1011" s="19">
        <v>0</v>
      </c>
      <c r="AM1011" s="20">
        <v>0</v>
      </c>
      <c r="AN1011" s="20">
        <v>0</v>
      </c>
      <c r="AO1011" s="19">
        <v>0</v>
      </c>
      <c r="AP1011" s="20">
        <v>0</v>
      </c>
      <c r="AQ1011" s="20">
        <v>0</v>
      </c>
    </row>
    <row r="1012" spans="1:4" ht="17.25">
      <c r="A1012" s="10">
        <v>0.69930555555555596</v>
      </c>
      <c r="B1012" s="19">
        <v>0.723361</v>
      </c>
      <c r="C1012" s="20">
        <v>21.1033</v>
      </c>
      <c r="D1012" s="20">
        <v>1081.73</v>
      </c>
      <c r="E1012" s="19">
        <v>0.881278</v>
      </c>
      <c r="F1012" s="20">
        <v>27.3046</v>
      </c>
      <c r="G1012" s="20">
        <v>1260.26</v>
      </c>
      <c r="H1012" s="19">
        <v>0.892124</v>
      </c>
      <c r="I1012" s="20">
        <v>16.9841</v>
      </c>
      <c r="J1012" s="20">
        <v>1075.24</v>
      </c>
      <c r="K1012" s="19">
        <v>0.677637</v>
      </c>
      <c r="L1012" s="20">
        <v>0.0410808</v>
      </c>
      <c r="M1012" s="20">
        <v>536.467</v>
      </c>
      <c r="N1012" s="19">
        <v>0.727366</v>
      </c>
      <c r="O1012" s="20">
        <v>21.1628</v>
      </c>
      <c r="P1012" s="20">
        <v>1084.23</v>
      </c>
      <c r="Q1012" s="19">
        <v>0.759925</v>
      </c>
      <c r="R1012" s="20">
        <v>1.627</v>
      </c>
      <c r="S1012" s="20">
        <v>57.1612</v>
      </c>
      <c r="T1012" s="19">
        <v>0.956751</v>
      </c>
      <c r="U1012" s="20">
        <v>0.529144</v>
      </c>
      <c r="V1012" s="20">
        <v>121.082</v>
      </c>
      <c r="W1012" s="19">
        <v>0.989886</v>
      </c>
      <c r="X1012" s="20">
        <v>0.635402</v>
      </c>
      <c r="Y1012" s="20">
        <v>47.9392</v>
      </c>
      <c r="Z1012" s="19">
        <v>0.827064</v>
      </c>
      <c r="AA1012" s="20">
        <v>3.62587</v>
      </c>
      <c r="AB1012" s="20">
        <v>245.884</v>
      </c>
      <c r="AC1012" s="19">
        <v>0</v>
      </c>
      <c r="AD1012" s="20">
        <v>0</v>
      </c>
      <c r="AE1012" s="20">
        <v>0</v>
      </c>
      <c r="AF1012" s="19">
        <v>0</v>
      </c>
      <c r="AG1012" s="20">
        <v>0</v>
      </c>
      <c r="AH1012" s="20">
        <v>116.856</v>
      </c>
      <c r="AI1012" s="19">
        <v>0</v>
      </c>
      <c r="AJ1012" s="20">
        <v>0</v>
      </c>
      <c r="AK1012" s="20">
        <v>0</v>
      </c>
      <c r="AL1012" s="19">
        <v>0</v>
      </c>
      <c r="AM1012" s="20">
        <v>0</v>
      </c>
      <c r="AN1012" s="20">
        <v>0</v>
      </c>
      <c r="AO1012" s="19">
        <v>0</v>
      </c>
      <c r="AP1012" s="20">
        <v>0</v>
      </c>
      <c r="AQ1012" s="20">
        <v>0</v>
      </c>
    </row>
    <row r="1013" spans="1:4" ht="17.25">
      <c r="A1013" s="10">
        <v>0.7</v>
      </c>
      <c r="B1013" s="19">
        <v>0.723121</v>
      </c>
      <c r="C1013" s="20">
        <v>21.0242</v>
      </c>
      <c r="D1013" s="20">
        <v>1082.08</v>
      </c>
      <c r="E1013" s="19">
        <v>0.881289</v>
      </c>
      <c r="F1013" s="20">
        <v>27.2376</v>
      </c>
      <c r="G1013" s="20">
        <v>1260.73</v>
      </c>
      <c r="H1013" s="19">
        <v>0.892107</v>
      </c>
      <c r="I1013" s="20">
        <v>16.9475</v>
      </c>
      <c r="J1013" s="20">
        <v>1075.53</v>
      </c>
      <c r="K1013" s="19">
        <v>0.678537</v>
      </c>
      <c r="L1013" s="20">
        <v>0.0410852</v>
      </c>
      <c r="M1013" s="20">
        <v>536.468</v>
      </c>
      <c r="N1013" s="19">
        <v>0.727329</v>
      </c>
      <c r="O1013" s="20">
        <v>21.0823</v>
      </c>
      <c r="P1013" s="20">
        <v>1084.58</v>
      </c>
      <c r="Q1013" s="19">
        <v>0.760267</v>
      </c>
      <c r="R1013" s="20">
        <v>1.62869</v>
      </c>
      <c r="S1013" s="20">
        <v>57.1884</v>
      </c>
      <c r="T1013" s="19">
        <v>0.957054</v>
      </c>
      <c r="U1013" s="20">
        <v>0.5292</v>
      </c>
      <c r="V1013" s="20">
        <v>121.091</v>
      </c>
      <c r="W1013" s="19">
        <v>0.989887</v>
      </c>
      <c r="X1013" s="20">
        <v>0.635777</v>
      </c>
      <c r="Y1013" s="20">
        <v>47.9494</v>
      </c>
      <c r="Z1013" s="19">
        <v>0.822879</v>
      </c>
      <c r="AA1013" s="20">
        <v>3.61758</v>
      </c>
      <c r="AB1013" s="20">
        <v>245.946</v>
      </c>
      <c r="AC1013" s="19">
        <v>0</v>
      </c>
      <c r="AD1013" s="20">
        <v>0</v>
      </c>
      <c r="AE1013" s="20">
        <v>0</v>
      </c>
      <c r="AF1013" s="19">
        <v>0.831036</v>
      </c>
      <c r="AG1013" s="20">
        <v>0.00536257</v>
      </c>
      <c r="AH1013" s="20">
        <v>116.856</v>
      </c>
      <c r="AI1013" s="19">
        <v>0</v>
      </c>
      <c r="AJ1013" s="20">
        <v>0</v>
      </c>
      <c r="AK1013" s="20">
        <v>0</v>
      </c>
      <c r="AL1013" s="19">
        <v>0</v>
      </c>
      <c r="AM1013" s="20">
        <v>0</v>
      </c>
      <c r="AN1013" s="20">
        <v>0</v>
      </c>
      <c r="AO1013" s="19">
        <v>0</v>
      </c>
      <c r="AP1013" s="20">
        <v>0</v>
      </c>
      <c r="AQ1013" s="20">
        <v>0</v>
      </c>
    </row>
    <row r="1014" spans="1:4" ht="17.25">
      <c r="A1014" s="10">
        <v>0.70069444444444495</v>
      </c>
      <c r="B1014" s="19">
        <v>0.719987</v>
      </c>
      <c r="C1014" s="20">
        <v>20.9073</v>
      </c>
      <c r="D1014" s="20">
        <v>1082.43</v>
      </c>
      <c r="E1014" s="19">
        <v>0.880459</v>
      </c>
      <c r="F1014" s="20">
        <v>27.1606</v>
      </c>
      <c r="G1014" s="20">
        <v>1261.18</v>
      </c>
      <c r="H1014" s="19">
        <v>0.891129</v>
      </c>
      <c r="I1014" s="20">
        <v>16.8669</v>
      </c>
      <c r="J1014" s="20">
        <v>1075.82</v>
      </c>
      <c r="K1014" s="19">
        <v>0.679367</v>
      </c>
      <c r="L1014" s="20">
        <v>0.0412987</v>
      </c>
      <c r="M1014" s="20">
        <v>536.468</v>
      </c>
      <c r="N1014" s="19">
        <v>0.723518</v>
      </c>
      <c r="O1014" s="20">
        <v>20.961</v>
      </c>
      <c r="P1014" s="20">
        <v>1084.93</v>
      </c>
      <c r="Q1014" s="19">
        <v>0.758969</v>
      </c>
      <c r="R1014" s="20">
        <v>1.6247</v>
      </c>
      <c r="S1014" s="20">
        <v>57.2159</v>
      </c>
      <c r="T1014" s="19">
        <v>0.956629</v>
      </c>
      <c r="U1014" s="20">
        <v>0.529759</v>
      </c>
      <c r="V1014" s="20">
        <v>121.1</v>
      </c>
      <c r="W1014" s="19">
        <v>0.989908</v>
      </c>
      <c r="X1014" s="20">
        <v>0.635873</v>
      </c>
      <c r="Y1014" s="20">
        <v>47.96</v>
      </c>
      <c r="Z1014" s="19">
        <v>0.823413</v>
      </c>
      <c r="AA1014" s="20">
        <v>3.61779</v>
      </c>
      <c r="AB1014" s="20">
        <v>246.006</v>
      </c>
      <c r="AC1014" s="19">
        <v>0</v>
      </c>
      <c r="AD1014" s="20">
        <v>0</v>
      </c>
      <c r="AE1014" s="20">
        <v>0</v>
      </c>
      <c r="AF1014" s="19">
        <v>0</v>
      </c>
      <c r="AG1014" s="20">
        <v>0</v>
      </c>
      <c r="AH1014" s="20">
        <v>116.856</v>
      </c>
      <c r="AI1014" s="19">
        <v>0</v>
      </c>
      <c r="AJ1014" s="20">
        <v>0</v>
      </c>
      <c r="AK1014" s="20">
        <v>0</v>
      </c>
      <c r="AL1014" s="19">
        <v>0</v>
      </c>
      <c r="AM1014" s="20">
        <v>0</v>
      </c>
      <c r="AN1014" s="20">
        <v>0</v>
      </c>
      <c r="AO1014" s="19">
        <v>0</v>
      </c>
      <c r="AP1014" s="20">
        <v>0</v>
      </c>
      <c r="AQ1014" s="20">
        <v>0</v>
      </c>
    </row>
    <row r="1015" spans="1:4" ht="17.25">
      <c r="A1015" s="10">
        <v>0.70138888888888895</v>
      </c>
      <c r="B1015" s="19">
        <v>0.721827</v>
      </c>
      <c r="C1015" s="20">
        <v>21.0204</v>
      </c>
      <c r="D1015" s="20">
        <v>1082.77</v>
      </c>
      <c r="E1015" s="19">
        <v>0.880373</v>
      </c>
      <c r="F1015" s="20">
        <v>27.1297</v>
      </c>
      <c r="G1015" s="20">
        <v>1261.62</v>
      </c>
      <c r="H1015" s="19">
        <v>0.890751</v>
      </c>
      <c r="I1015" s="20">
        <v>16.8208</v>
      </c>
      <c r="J1015" s="20">
        <v>1076.09</v>
      </c>
      <c r="K1015" s="19">
        <v>0.67892</v>
      </c>
      <c r="L1015" s="20">
        <v>0.0412235</v>
      </c>
      <c r="M1015" s="20">
        <v>536.469</v>
      </c>
      <c r="N1015" s="19">
        <v>0.725203</v>
      </c>
      <c r="O1015" s="20">
        <v>21.0805</v>
      </c>
      <c r="P1015" s="20">
        <v>1085.28</v>
      </c>
      <c r="Q1015" s="19">
        <v>0.758568</v>
      </c>
      <c r="R1015" s="20">
        <v>1.6223</v>
      </c>
      <c r="S1015" s="20">
        <v>57.2425</v>
      </c>
      <c r="T1015" s="19">
        <v>0.956527</v>
      </c>
      <c r="U1015" s="20">
        <v>0.52978</v>
      </c>
      <c r="V1015" s="20">
        <v>121.109</v>
      </c>
      <c r="W1015" s="19">
        <v>0.98987</v>
      </c>
      <c r="X1015" s="20">
        <v>0.635781</v>
      </c>
      <c r="Y1015" s="20">
        <v>47.971</v>
      </c>
      <c r="Z1015" s="19">
        <v>0.822772</v>
      </c>
      <c r="AA1015" s="20">
        <v>3.61578</v>
      </c>
      <c r="AB1015" s="20">
        <v>246.066</v>
      </c>
      <c r="AC1015" s="19">
        <v>0</v>
      </c>
      <c r="AD1015" s="20">
        <v>0</v>
      </c>
      <c r="AE1015" s="20">
        <v>0</v>
      </c>
      <c r="AF1015" s="19">
        <v>0.830509</v>
      </c>
      <c r="AG1015" s="20">
        <v>0.00539249</v>
      </c>
      <c r="AH1015" s="20">
        <v>116.856</v>
      </c>
      <c r="AI1015" s="19">
        <v>0</v>
      </c>
      <c r="AJ1015" s="20">
        <v>0</v>
      </c>
      <c r="AK1015" s="20">
        <v>0</v>
      </c>
      <c r="AL1015" s="19">
        <v>0</v>
      </c>
      <c r="AM1015" s="20">
        <v>0</v>
      </c>
      <c r="AN1015" s="20">
        <v>0</v>
      </c>
      <c r="AO1015" s="19">
        <v>0</v>
      </c>
      <c r="AP1015" s="20">
        <v>0</v>
      </c>
      <c r="AQ1015" s="20">
        <v>0</v>
      </c>
    </row>
    <row r="1016" spans="1:4" ht="17.25">
      <c r="A1016" s="10">
        <v>0.70208333333333295</v>
      </c>
      <c r="B1016" s="19">
        <v>0.702004</v>
      </c>
      <c r="C1016" s="20">
        <v>19.9563</v>
      </c>
      <c r="D1016" s="20">
        <v>1083.12</v>
      </c>
      <c r="E1016" s="19">
        <v>0.878477</v>
      </c>
      <c r="F1016" s="20">
        <v>27.0041</v>
      </c>
      <c r="G1016" s="20">
        <v>1262.08</v>
      </c>
      <c r="H1016" s="19">
        <v>0.889705</v>
      </c>
      <c r="I1016" s="20">
        <v>16.7799</v>
      </c>
      <c r="J1016" s="20">
        <v>1076.38</v>
      </c>
      <c r="K1016" s="19">
        <v>0.678031</v>
      </c>
      <c r="L1016" s="20">
        <v>0.0413843</v>
      </c>
      <c r="M1016" s="20">
        <v>536.47</v>
      </c>
      <c r="N1016" s="19">
        <v>0.706029</v>
      </c>
      <c r="O1016" s="20">
        <v>20.0254</v>
      </c>
      <c r="P1016" s="20">
        <v>1085.62</v>
      </c>
      <c r="Q1016" s="19">
        <v>0.758988</v>
      </c>
      <c r="R1016" s="20">
        <v>1.62831</v>
      </c>
      <c r="S1016" s="20">
        <v>57.2697</v>
      </c>
      <c r="T1016" s="19">
        <v>0.955746</v>
      </c>
      <c r="U1016" s="20">
        <v>0.530117</v>
      </c>
      <c r="V1016" s="20">
        <v>121.118</v>
      </c>
      <c r="W1016" s="19">
        <v>0.989979</v>
      </c>
      <c r="X1016" s="20">
        <v>0.638614</v>
      </c>
      <c r="Y1016" s="20">
        <v>47.9813</v>
      </c>
      <c r="Z1016" s="19">
        <v>0.819935</v>
      </c>
      <c r="AA1016" s="20">
        <v>3.60263</v>
      </c>
      <c r="AB1016" s="20">
        <v>246.128</v>
      </c>
      <c r="AC1016" s="19">
        <v>0</v>
      </c>
      <c r="AD1016" s="20">
        <v>0</v>
      </c>
      <c r="AE1016" s="20">
        <v>0</v>
      </c>
      <c r="AF1016" s="19">
        <v>0</v>
      </c>
      <c r="AG1016" s="20">
        <v>0</v>
      </c>
      <c r="AH1016" s="20">
        <v>116.856</v>
      </c>
      <c r="AI1016" s="19">
        <v>0</v>
      </c>
      <c r="AJ1016" s="20">
        <v>0</v>
      </c>
      <c r="AK1016" s="20">
        <v>0</v>
      </c>
      <c r="AL1016" s="19">
        <v>0</v>
      </c>
      <c r="AM1016" s="20">
        <v>0</v>
      </c>
      <c r="AN1016" s="20">
        <v>0</v>
      </c>
      <c r="AO1016" s="19">
        <v>0</v>
      </c>
      <c r="AP1016" s="20">
        <v>0</v>
      </c>
      <c r="AQ1016" s="20">
        <v>0</v>
      </c>
    </row>
    <row r="1017" spans="1:4" ht="17.25">
      <c r="A1017" s="10">
        <v>0.70277777777777795</v>
      </c>
      <c r="B1017" s="19">
        <v>0.698887</v>
      </c>
      <c r="C1017" s="20">
        <v>19.9223</v>
      </c>
      <c r="D1017" s="20">
        <v>1083.45</v>
      </c>
      <c r="E1017" s="19">
        <v>0.877136</v>
      </c>
      <c r="F1017" s="20">
        <v>26.9348</v>
      </c>
      <c r="G1017" s="20">
        <v>1262.54</v>
      </c>
      <c r="H1017" s="19">
        <v>0.888721</v>
      </c>
      <c r="I1017" s="20">
        <v>16.7434</v>
      </c>
      <c r="J1017" s="20">
        <v>1076.66</v>
      </c>
      <c r="K1017" s="19">
        <v>0.676788</v>
      </c>
      <c r="L1017" s="20">
        <v>0.0415686</v>
      </c>
      <c r="M1017" s="20">
        <v>536.47</v>
      </c>
      <c r="N1017" s="19">
        <v>0.703139</v>
      </c>
      <c r="O1017" s="20">
        <v>19.9887</v>
      </c>
      <c r="P1017" s="20">
        <v>1085.95</v>
      </c>
      <c r="Q1017" s="19">
        <v>0.757589</v>
      </c>
      <c r="R1017" s="20">
        <v>1.62891</v>
      </c>
      <c r="S1017" s="20">
        <v>57.2968</v>
      </c>
      <c r="T1017" s="19">
        <v>0.955739</v>
      </c>
      <c r="U1017" s="20">
        <v>0.531359</v>
      </c>
      <c r="V1017" s="20">
        <v>121.127</v>
      </c>
      <c r="W1017" s="19">
        <v>0.990109</v>
      </c>
      <c r="X1017" s="20">
        <v>0.640151</v>
      </c>
      <c r="Y1017" s="20">
        <v>47.9921</v>
      </c>
      <c r="Z1017" s="19">
        <v>0.820139</v>
      </c>
      <c r="AA1017" s="20">
        <v>3.62156</v>
      </c>
      <c r="AB1017" s="20">
        <v>246.185</v>
      </c>
      <c r="AC1017" s="19">
        <v>0</v>
      </c>
      <c r="AD1017" s="20">
        <v>0</v>
      </c>
      <c r="AE1017" s="20">
        <v>0</v>
      </c>
      <c r="AF1017" s="19">
        <v>0.859362</v>
      </c>
      <c r="AG1017" s="20">
        <v>0.0150236</v>
      </c>
      <c r="AH1017" s="20">
        <v>116.856</v>
      </c>
      <c r="AI1017" s="19">
        <v>0</v>
      </c>
      <c r="AJ1017" s="20">
        <v>0</v>
      </c>
      <c r="AK1017" s="20">
        <v>0</v>
      </c>
      <c r="AL1017" s="19">
        <v>0</v>
      </c>
      <c r="AM1017" s="20">
        <v>0</v>
      </c>
      <c r="AN1017" s="20">
        <v>0</v>
      </c>
      <c r="AO1017" s="19">
        <v>0</v>
      </c>
      <c r="AP1017" s="20">
        <v>0</v>
      </c>
      <c r="AQ1017" s="20">
        <v>0</v>
      </c>
    </row>
    <row r="1018" spans="1:4" ht="17.25">
      <c r="A1018" s="10">
        <v>0.70347222222222205</v>
      </c>
      <c r="B1018" s="19">
        <v>0.698262</v>
      </c>
      <c r="C1018" s="20">
        <v>19.8835</v>
      </c>
      <c r="D1018" s="20">
        <v>1083.77</v>
      </c>
      <c r="E1018" s="19">
        <v>0.876896</v>
      </c>
      <c r="F1018" s="20">
        <v>26.8585</v>
      </c>
      <c r="G1018" s="20">
        <v>1262.98</v>
      </c>
      <c r="H1018" s="19">
        <v>0.88853</v>
      </c>
      <c r="I1018" s="20">
        <v>16.6992</v>
      </c>
      <c r="J1018" s="20">
        <v>1076.93</v>
      </c>
      <c r="K1018" s="19">
        <v>0.677793</v>
      </c>
      <c r="L1018" s="20">
        <v>0.0416371</v>
      </c>
      <c r="M1018" s="20">
        <v>536.471</v>
      </c>
      <c r="N1018" s="19">
        <v>0.70273</v>
      </c>
      <c r="O1018" s="20">
        <v>19.9626</v>
      </c>
      <c r="P1018" s="20">
        <v>1086.29</v>
      </c>
      <c r="Q1018" s="19">
        <v>0.757983</v>
      </c>
      <c r="R1018" s="20">
        <v>1.62901</v>
      </c>
      <c r="S1018" s="20">
        <v>57.3239</v>
      </c>
      <c r="T1018" s="19">
        <v>0.955767</v>
      </c>
      <c r="U1018" s="20">
        <v>0.532154</v>
      </c>
      <c r="V1018" s="20">
        <v>121.135</v>
      </c>
      <c r="W1018" s="19">
        <v>0.990108</v>
      </c>
      <c r="X1018" s="20">
        <v>0.640143</v>
      </c>
      <c r="Y1018" s="20">
        <v>48.0028</v>
      </c>
      <c r="Z1018" s="19">
        <v>0.825041</v>
      </c>
      <c r="AA1018" s="20">
        <v>3.60133</v>
      </c>
      <c r="AB1018" s="20">
        <v>246.247</v>
      </c>
      <c r="AC1018" s="19">
        <v>0</v>
      </c>
      <c r="AD1018" s="20">
        <v>0</v>
      </c>
      <c r="AE1018" s="20">
        <v>0</v>
      </c>
      <c r="AF1018" s="19">
        <v>0.875102</v>
      </c>
      <c r="AG1018" s="20">
        <v>5.41833</v>
      </c>
      <c r="AH1018" s="20">
        <v>116.907</v>
      </c>
      <c r="AI1018" s="19">
        <v>0</v>
      </c>
      <c r="AJ1018" s="20">
        <v>0</v>
      </c>
      <c r="AK1018" s="20">
        <v>0</v>
      </c>
      <c r="AL1018" s="19">
        <v>0</v>
      </c>
      <c r="AM1018" s="20">
        <v>0</v>
      </c>
      <c r="AN1018" s="20">
        <v>0</v>
      </c>
      <c r="AO1018" s="19">
        <v>0</v>
      </c>
      <c r="AP1018" s="20">
        <v>0</v>
      </c>
      <c r="AQ1018" s="20">
        <v>0</v>
      </c>
    </row>
    <row r="1019" spans="1:4" ht="17.25">
      <c r="A1019" s="10">
        <v>0.70416666666666705</v>
      </c>
      <c r="B1019" s="19">
        <v>0.697486</v>
      </c>
      <c r="C1019" s="20">
        <v>19.9952</v>
      </c>
      <c r="D1019" s="20">
        <v>1084.11</v>
      </c>
      <c r="E1019" s="19">
        <v>0.876486</v>
      </c>
      <c r="F1019" s="20">
        <v>26.9727</v>
      </c>
      <c r="G1019" s="20">
        <v>1263.43</v>
      </c>
      <c r="H1019" s="19">
        <v>0.88805</v>
      </c>
      <c r="I1019" s="20">
        <v>16.7388</v>
      </c>
      <c r="J1019" s="20">
        <v>1077.22</v>
      </c>
      <c r="K1019" s="19">
        <v>0.677265</v>
      </c>
      <c r="L1019" s="20">
        <v>0.0417671</v>
      </c>
      <c r="M1019" s="20">
        <v>536.472</v>
      </c>
      <c r="N1019" s="19">
        <v>0.701774</v>
      </c>
      <c r="O1019" s="20">
        <v>20.0634</v>
      </c>
      <c r="P1019" s="20">
        <v>1086.62</v>
      </c>
      <c r="Q1019" s="19">
        <v>0.756741</v>
      </c>
      <c r="R1019" s="20">
        <v>1.6293</v>
      </c>
      <c r="S1019" s="20">
        <v>57.3515</v>
      </c>
      <c r="T1019" s="19">
        <v>0.955387</v>
      </c>
      <c r="U1019" s="20">
        <v>0.53307</v>
      </c>
      <c r="V1019" s="20">
        <v>121.144</v>
      </c>
      <c r="W1019" s="19">
        <v>0.990205</v>
      </c>
      <c r="X1019" s="20">
        <v>0.640724</v>
      </c>
      <c r="Y1019" s="20">
        <v>48.0133</v>
      </c>
      <c r="Z1019" s="19">
        <v>0.827807</v>
      </c>
      <c r="AA1019" s="20">
        <v>3.61707</v>
      </c>
      <c r="AB1019" s="20">
        <v>246.306</v>
      </c>
      <c r="AC1019" s="19">
        <v>0</v>
      </c>
      <c r="AD1019" s="20">
        <v>0</v>
      </c>
      <c r="AE1019" s="20">
        <v>0</v>
      </c>
      <c r="AF1019" s="19">
        <v>0.87846</v>
      </c>
      <c r="AG1019" s="20">
        <v>5.49218</v>
      </c>
      <c r="AH1019" s="20">
        <v>116.997</v>
      </c>
      <c r="AI1019" s="19">
        <v>0</v>
      </c>
      <c r="AJ1019" s="20">
        <v>0</v>
      </c>
      <c r="AK1019" s="20">
        <v>0</v>
      </c>
      <c r="AL1019" s="19">
        <v>0</v>
      </c>
      <c r="AM1019" s="20">
        <v>0</v>
      </c>
      <c r="AN1019" s="20">
        <v>0</v>
      </c>
      <c r="AO1019" s="19">
        <v>0</v>
      </c>
      <c r="AP1019" s="20">
        <v>0</v>
      </c>
      <c r="AQ1019" s="20">
        <v>0</v>
      </c>
    </row>
    <row r="1020" spans="1:4" ht="17.25">
      <c r="A1020" s="10">
        <v>0.70486111111111105</v>
      </c>
      <c r="B1020" s="19">
        <v>0.698059</v>
      </c>
      <c r="C1020" s="20">
        <v>20.1326</v>
      </c>
      <c r="D1020" s="20">
        <v>1084.45</v>
      </c>
      <c r="E1020" s="19">
        <v>0.876349</v>
      </c>
      <c r="F1020" s="20">
        <v>27.0233</v>
      </c>
      <c r="G1020" s="20">
        <v>1263.88</v>
      </c>
      <c r="H1020" s="19">
        <v>0.887753</v>
      </c>
      <c r="I1020" s="20">
        <v>16.7643</v>
      </c>
      <c r="J1020" s="20">
        <v>1077.49</v>
      </c>
      <c r="K1020" s="19">
        <v>0.676595</v>
      </c>
      <c r="L1020" s="20">
        <v>0.041927</v>
      </c>
      <c r="M1020" s="20">
        <v>536.472</v>
      </c>
      <c r="N1020" s="19">
        <v>0.702596</v>
      </c>
      <c r="O1020" s="20">
        <v>20.1967</v>
      </c>
      <c r="P1020" s="20">
        <v>1086.96</v>
      </c>
      <c r="Q1020" s="19">
        <v>0.756239</v>
      </c>
      <c r="R1020" s="20">
        <v>1.62852</v>
      </c>
      <c r="S1020" s="20">
        <v>57.3787</v>
      </c>
      <c r="T1020" s="19">
        <v>0.955371</v>
      </c>
      <c r="U1020" s="20">
        <v>0.534664</v>
      </c>
      <c r="V1020" s="20">
        <v>121.153</v>
      </c>
      <c r="W1020" s="19">
        <v>0.990216</v>
      </c>
      <c r="X1020" s="20">
        <v>0.641834</v>
      </c>
      <c r="Y1020" s="20">
        <v>48.0243</v>
      </c>
      <c r="Z1020" s="19">
        <v>0.823472</v>
      </c>
      <c r="AA1020" s="20">
        <v>3.59741</v>
      </c>
      <c r="AB1020" s="20">
        <v>246.367</v>
      </c>
      <c r="AC1020" s="19">
        <v>0</v>
      </c>
      <c r="AD1020" s="20">
        <v>0</v>
      </c>
      <c r="AE1020" s="20">
        <v>0</v>
      </c>
      <c r="AF1020" s="19">
        <v>0.875569</v>
      </c>
      <c r="AG1020" s="20">
        <v>5.46168</v>
      </c>
      <c r="AH1020" s="20">
        <v>117.088</v>
      </c>
      <c r="AI1020" s="19">
        <v>0</v>
      </c>
      <c r="AJ1020" s="20">
        <v>0</v>
      </c>
      <c r="AK1020" s="20">
        <v>0</v>
      </c>
      <c r="AL1020" s="19">
        <v>0</v>
      </c>
      <c r="AM1020" s="20">
        <v>0</v>
      </c>
      <c r="AN1020" s="20">
        <v>0</v>
      </c>
      <c r="AO1020" s="19">
        <v>0</v>
      </c>
      <c r="AP1020" s="20">
        <v>0</v>
      </c>
      <c r="AQ1020" s="20">
        <v>0</v>
      </c>
    </row>
    <row r="1021" spans="1:4" ht="17.25">
      <c r="A1021" s="10">
        <v>0.70555555555555605</v>
      </c>
      <c r="B1021" s="19">
        <v>0.701273</v>
      </c>
      <c r="C1021" s="20">
        <v>20.2614</v>
      </c>
      <c r="D1021" s="20">
        <v>1084.78</v>
      </c>
      <c r="E1021" s="19">
        <v>0.877051</v>
      </c>
      <c r="F1021" s="20">
        <v>27.1117</v>
      </c>
      <c r="G1021" s="20">
        <v>1264.33</v>
      </c>
      <c r="H1021" s="19">
        <v>0.888554</v>
      </c>
      <c r="I1021" s="20">
        <v>16.811</v>
      </c>
      <c r="J1021" s="20">
        <v>1077.77</v>
      </c>
      <c r="K1021" s="19">
        <v>0.677768</v>
      </c>
      <c r="L1021" s="20">
        <v>0.0417884</v>
      </c>
      <c r="M1021" s="20">
        <v>536.473</v>
      </c>
      <c r="N1021" s="19">
        <v>0.706276</v>
      </c>
      <c r="O1021" s="20">
        <v>20.3366</v>
      </c>
      <c r="P1021" s="20">
        <v>1087.3</v>
      </c>
      <c r="Q1021" s="19">
        <v>0.75654</v>
      </c>
      <c r="R1021" s="20">
        <v>1.62738</v>
      </c>
      <c r="S1021" s="20">
        <v>57.4054</v>
      </c>
      <c r="T1021" s="19">
        <v>0.956169</v>
      </c>
      <c r="U1021" s="20">
        <v>0.536711</v>
      </c>
      <c r="V1021" s="20">
        <v>121.162</v>
      </c>
      <c r="W1021" s="19">
        <v>0.990249</v>
      </c>
      <c r="X1021" s="20">
        <v>0.641498</v>
      </c>
      <c r="Y1021" s="20">
        <v>48.0349</v>
      </c>
      <c r="Z1021" s="19">
        <v>0.818689</v>
      </c>
      <c r="AA1021" s="20">
        <v>3.61326</v>
      </c>
      <c r="AB1021" s="20">
        <v>246.426</v>
      </c>
      <c r="AC1021" s="19">
        <v>0</v>
      </c>
      <c r="AD1021" s="20">
        <v>0</v>
      </c>
      <c r="AE1021" s="20">
        <v>0</v>
      </c>
      <c r="AF1021" s="19">
        <v>0.82296</v>
      </c>
      <c r="AG1021" s="20">
        <v>0.00537466</v>
      </c>
      <c r="AH1021" s="20">
        <v>117.144</v>
      </c>
      <c r="AI1021" s="19">
        <v>0</v>
      </c>
      <c r="AJ1021" s="20">
        <v>0</v>
      </c>
      <c r="AK1021" s="20">
        <v>0</v>
      </c>
      <c r="AL1021" s="19">
        <v>0</v>
      </c>
      <c r="AM1021" s="20">
        <v>0</v>
      </c>
      <c r="AN1021" s="20">
        <v>0</v>
      </c>
      <c r="AO1021" s="19">
        <v>0</v>
      </c>
      <c r="AP1021" s="20">
        <v>0</v>
      </c>
      <c r="AQ1021" s="20">
        <v>0</v>
      </c>
    </row>
    <row r="1022" spans="1:4" ht="17.25">
      <c r="A1022" s="10">
        <v>0.70625000000000004</v>
      </c>
      <c r="B1022" s="19">
        <v>0.701227</v>
      </c>
      <c r="C1022" s="20">
        <v>20.429</v>
      </c>
      <c r="D1022" s="20">
        <v>1085.12</v>
      </c>
      <c r="E1022" s="19">
        <v>0.876245</v>
      </c>
      <c r="F1022" s="20">
        <v>27.123</v>
      </c>
      <c r="G1022" s="20">
        <v>1264.79</v>
      </c>
      <c r="H1022" s="19">
        <v>0.887667</v>
      </c>
      <c r="I1022" s="20">
        <v>16.802</v>
      </c>
      <c r="J1022" s="20">
        <v>1078.06</v>
      </c>
      <c r="K1022" s="19">
        <v>0.675952</v>
      </c>
      <c r="L1022" s="20">
        <v>0.0419104</v>
      </c>
      <c r="M1022" s="20">
        <v>536.474</v>
      </c>
      <c r="N1022" s="19">
        <v>0.705757</v>
      </c>
      <c r="O1022" s="20">
        <v>20.5032</v>
      </c>
      <c r="P1022" s="20">
        <v>1087.63</v>
      </c>
      <c r="Q1022" s="19">
        <v>0.755659</v>
      </c>
      <c r="R1022" s="20">
        <v>1.62894</v>
      </c>
      <c r="S1022" s="20">
        <v>57.4326</v>
      </c>
      <c r="T1022" s="19">
        <v>0.955733</v>
      </c>
      <c r="U1022" s="20">
        <v>0.538159</v>
      </c>
      <c r="V1022" s="20">
        <v>121.171</v>
      </c>
      <c r="W1022" s="19">
        <v>0.990382</v>
      </c>
      <c r="X1022" s="20">
        <v>0.642957</v>
      </c>
      <c r="Y1022" s="20">
        <v>48.0454</v>
      </c>
      <c r="Z1022" s="19">
        <v>0.821055</v>
      </c>
      <c r="AA1022" s="20">
        <v>3.56788</v>
      </c>
      <c r="AB1022" s="20">
        <v>246.487</v>
      </c>
      <c r="AC1022" s="19">
        <v>0</v>
      </c>
      <c r="AD1022" s="20">
        <v>0</v>
      </c>
      <c r="AE1022" s="20">
        <v>0</v>
      </c>
      <c r="AF1022" s="19">
        <v>0.834962</v>
      </c>
      <c r="AG1022" s="20">
        <v>0.0107917</v>
      </c>
      <c r="AH1022" s="20">
        <v>117.144</v>
      </c>
      <c r="AI1022" s="19">
        <v>0</v>
      </c>
      <c r="AJ1022" s="20">
        <v>0</v>
      </c>
      <c r="AK1022" s="20">
        <v>0</v>
      </c>
      <c r="AL1022" s="19">
        <v>0</v>
      </c>
      <c r="AM1022" s="20">
        <v>0</v>
      </c>
      <c r="AN1022" s="20">
        <v>0</v>
      </c>
      <c r="AO1022" s="19">
        <v>0</v>
      </c>
      <c r="AP1022" s="20">
        <v>0</v>
      </c>
      <c r="AQ1022" s="20">
        <v>0</v>
      </c>
    </row>
    <row r="1023" spans="1:4" ht="17.25">
      <c r="A1023" s="10">
        <v>0.70694444444444404</v>
      </c>
      <c r="B1023" s="19">
        <v>0.702468</v>
      </c>
      <c r="C1023" s="20">
        <v>20.5743</v>
      </c>
      <c r="D1023" s="20">
        <v>1085.46</v>
      </c>
      <c r="E1023" s="19">
        <v>0.875918</v>
      </c>
      <c r="F1023" s="20">
        <v>27.1899</v>
      </c>
      <c r="G1023" s="20">
        <v>1265.23</v>
      </c>
      <c r="H1023" s="19">
        <v>0.887464</v>
      </c>
      <c r="I1023" s="20">
        <v>16.8516</v>
      </c>
      <c r="J1023" s="20">
        <v>1078.33</v>
      </c>
      <c r="K1023" s="19">
        <v>0.676138</v>
      </c>
      <c r="L1023" s="20">
        <v>0.042003</v>
      </c>
      <c r="M1023" s="20">
        <v>536.475</v>
      </c>
      <c r="N1023" s="19">
        <v>0.707114</v>
      </c>
      <c r="O1023" s="20">
        <v>20.6299</v>
      </c>
      <c r="P1023" s="20">
        <v>1087.97</v>
      </c>
      <c r="Q1023" s="19">
        <v>0.755932</v>
      </c>
      <c r="R1023" s="20">
        <v>1.6346</v>
      </c>
      <c r="S1023" s="20">
        <v>57.4598</v>
      </c>
      <c r="T1023" s="19">
        <v>0.954596</v>
      </c>
      <c r="U1023" s="20">
        <v>0.53816</v>
      </c>
      <c r="V1023" s="20">
        <v>121.18</v>
      </c>
      <c r="W1023" s="19">
        <v>0.99041</v>
      </c>
      <c r="X1023" s="20">
        <v>0.644182</v>
      </c>
      <c r="Y1023" s="20">
        <v>48.0563</v>
      </c>
      <c r="Z1023" s="19">
        <v>0.81924</v>
      </c>
      <c r="AA1023" s="20">
        <v>3.54332</v>
      </c>
      <c r="AB1023" s="20">
        <v>246.547</v>
      </c>
      <c r="AC1023" s="19">
        <v>0</v>
      </c>
      <c r="AD1023" s="20">
        <v>0</v>
      </c>
      <c r="AE1023" s="20">
        <v>0</v>
      </c>
      <c r="AF1023" s="19">
        <v>0.80211</v>
      </c>
      <c r="AG1023" s="20">
        <v>0.00512139</v>
      </c>
      <c r="AH1023" s="20">
        <v>117.144</v>
      </c>
      <c r="AI1023" s="19">
        <v>0</v>
      </c>
      <c r="AJ1023" s="20">
        <v>0</v>
      </c>
      <c r="AK1023" s="20">
        <v>0</v>
      </c>
      <c r="AL1023" s="19">
        <v>0</v>
      </c>
      <c r="AM1023" s="20">
        <v>0</v>
      </c>
      <c r="AN1023" s="20">
        <v>0</v>
      </c>
      <c r="AO1023" s="19">
        <v>0</v>
      </c>
      <c r="AP1023" s="20">
        <v>0</v>
      </c>
      <c r="AQ1023" s="20">
        <v>0</v>
      </c>
    </row>
    <row r="1024" spans="1:4" ht="17.25">
      <c r="A1024" s="10">
        <v>0.70763888888888904</v>
      </c>
      <c r="B1024" s="19">
        <v>0.703045</v>
      </c>
      <c r="C1024" s="20">
        <v>20.7264</v>
      </c>
      <c r="D1024" s="20">
        <v>1085.81</v>
      </c>
      <c r="E1024" s="19">
        <v>0.875024</v>
      </c>
      <c r="F1024" s="20">
        <v>27.1706</v>
      </c>
      <c r="G1024" s="20">
        <v>1265.69</v>
      </c>
      <c r="H1024" s="19">
        <v>0.886776</v>
      </c>
      <c r="I1024" s="20">
        <v>16.8442</v>
      </c>
      <c r="J1024" s="20">
        <v>1078.62</v>
      </c>
      <c r="K1024" s="19">
        <v>0.676314</v>
      </c>
      <c r="L1024" s="20">
        <v>0.0421598</v>
      </c>
      <c r="M1024" s="20">
        <v>536.475</v>
      </c>
      <c r="N1024" s="19">
        <v>0.707394</v>
      </c>
      <c r="O1024" s="20">
        <v>20.7918</v>
      </c>
      <c r="P1024" s="20">
        <v>1088.32</v>
      </c>
      <c r="Q1024" s="19">
        <v>0.754575</v>
      </c>
      <c r="R1024" s="20">
        <v>1.62934</v>
      </c>
      <c r="S1024" s="20">
        <v>57.487</v>
      </c>
      <c r="T1024" s="19">
        <v>0.953115</v>
      </c>
      <c r="U1024" s="20">
        <v>0.536983</v>
      </c>
      <c r="V1024" s="20">
        <v>121.189</v>
      </c>
      <c r="W1024" s="19">
        <v>0.990333</v>
      </c>
      <c r="X1024" s="20">
        <v>0.644559</v>
      </c>
      <c r="Y1024" s="20">
        <v>48.0669</v>
      </c>
      <c r="Z1024" s="19">
        <v>0.817229</v>
      </c>
      <c r="AA1024" s="20">
        <v>3.5385</v>
      </c>
      <c r="AB1024" s="20">
        <v>246.605</v>
      </c>
      <c r="AC1024" s="19">
        <v>0</v>
      </c>
      <c r="AD1024" s="20">
        <v>0</v>
      </c>
      <c r="AE1024" s="20">
        <v>0</v>
      </c>
      <c r="AF1024" s="19">
        <v>0.781155</v>
      </c>
      <c r="AG1024" s="20">
        <v>0.00503382</v>
      </c>
      <c r="AH1024" s="20">
        <v>117.144</v>
      </c>
      <c r="AI1024" s="19">
        <v>0</v>
      </c>
      <c r="AJ1024" s="20">
        <v>0</v>
      </c>
      <c r="AK1024" s="20">
        <v>0</v>
      </c>
      <c r="AL1024" s="19">
        <v>0</v>
      </c>
      <c r="AM1024" s="20">
        <v>0</v>
      </c>
      <c r="AN1024" s="20">
        <v>0</v>
      </c>
      <c r="AO1024" s="19">
        <v>0</v>
      </c>
      <c r="AP1024" s="20">
        <v>0</v>
      </c>
      <c r="AQ1024" s="20">
        <v>0</v>
      </c>
    </row>
    <row r="1025" spans="1:4" ht="17.25">
      <c r="A1025" s="10">
        <v>0.70833333333333304</v>
      </c>
      <c r="B1025" s="19">
        <v>0.702744</v>
      </c>
      <c r="C1025" s="20">
        <v>20.8557</v>
      </c>
      <c r="D1025" s="20">
        <v>1086.16</v>
      </c>
      <c r="E1025" s="19">
        <v>0.873854</v>
      </c>
      <c r="F1025" s="20">
        <v>27.2001</v>
      </c>
      <c r="G1025" s="20">
        <v>1266.14</v>
      </c>
      <c r="H1025" s="19">
        <v>0.886114</v>
      </c>
      <c r="I1025" s="20">
        <v>16.8744</v>
      </c>
      <c r="J1025" s="20">
        <v>1078.89</v>
      </c>
      <c r="K1025" s="19">
        <v>0.674491</v>
      </c>
      <c r="L1025" s="20">
        <v>0.0421971</v>
      </c>
      <c r="M1025" s="20">
        <v>536.476</v>
      </c>
      <c r="N1025" s="19">
        <v>0.706869</v>
      </c>
      <c r="O1025" s="20">
        <v>20.9245</v>
      </c>
      <c r="P1025" s="20">
        <v>1088.67</v>
      </c>
      <c r="Q1025" s="19">
        <v>0.754233</v>
      </c>
      <c r="R1025" s="20">
        <v>1.63163</v>
      </c>
      <c r="S1025" s="20">
        <v>57.5147</v>
      </c>
      <c r="T1025" s="19">
        <v>0.952612</v>
      </c>
      <c r="U1025" s="20">
        <v>0.537745</v>
      </c>
      <c r="V1025" s="20">
        <v>121.198</v>
      </c>
      <c r="W1025" s="19">
        <v>0.990552</v>
      </c>
      <c r="X1025" s="20">
        <v>0.647044</v>
      </c>
      <c r="Y1025" s="20">
        <v>48.0778</v>
      </c>
      <c r="Z1025" s="19">
        <v>0.815728</v>
      </c>
      <c r="AA1025" s="20">
        <v>3.53579</v>
      </c>
      <c r="AB1025" s="20">
        <v>246.663</v>
      </c>
      <c r="AC1025" s="19">
        <v>0</v>
      </c>
      <c r="AD1025" s="20">
        <v>0</v>
      </c>
      <c r="AE1025" s="20">
        <v>0</v>
      </c>
      <c r="AF1025" s="19">
        <v>0</v>
      </c>
      <c r="AG1025" s="20">
        <v>0</v>
      </c>
      <c r="AH1025" s="20">
        <v>117.144</v>
      </c>
      <c r="AI1025" s="19">
        <v>0</v>
      </c>
      <c r="AJ1025" s="20">
        <v>0</v>
      </c>
      <c r="AK1025" s="20">
        <v>0</v>
      </c>
      <c r="AL1025" s="19">
        <v>0</v>
      </c>
      <c r="AM1025" s="20">
        <v>0</v>
      </c>
      <c r="AN1025" s="20">
        <v>0</v>
      </c>
      <c r="AO1025" s="19">
        <v>0</v>
      </c>
      <c r="AP1025" s="20">
        <v>0</v>
      </c>
      <c r="AQ1025" s="20">
        <v>0</v>
      </c>
    </row>
    <row r="1026" spans="1:4" ht="17.25">
      <c r="A1026" s="10">
        <v>0.70902777777777803</v>
      </c>
      <c r="B1026" s="19">
        <v>0.701639</v>
      </c>
      <c r="C1026" s="20">
        <v>21.0203</v>
      </c>
      <c r="D1026" s="20">
        <v>1086.5</v>
      </c>
      <c r="E1026" s="19">
        <v>0.873194</v>
      </c>
      <c r="F1026" s="20">
        <v>27.2592</v>
      </c>
      <c r="G1026" s="20">
        <v>1266.6</v>
      </c>
      <c r="H1026" s="19">
        <v>0.88545</v>
      </c>
      <c r="I1026" s="20">
        <v>16.8983</v>
      </c>
      <c r="J1026" s="20">
        <v>1079.17</v>
      </c>
      <c r="K1026" s="19">
        <v>0.673774</v>
      </c>
      <c r="L1026" s="20">
        <v>0.0424248</v>
      </c>
      <c r="M1026" s="20">
        <v>536.477</v>
      </c>
      <c r="N1026" s="19">
        <v>0.705956</v>
      </c>
      <c r="O1026" s="20">
        <v>21.0916</v>
      </c>
      <c r="P1026" s="20">
        <v>1089.02</v>
      </c>
      <c r="Q1026" s="19">
        <v>0.753044</v>
      </c>
      <c r="R1026" s="20">
        <v>1.63262</v>
      </c>
      <c r="S1026" s="20">
        <v>57.5415</v>
      </c>
      <c r="T1026" s="19">
        <v>0.951987</v>
      </c>
      <c r="U1026" s="20">
        <v>0.540118</v>
      </c>
      <c r="V1026" s="20">
        <v>121.207</v>
      </c>
      <c r="W1026" s="19">
        <v>0.990632</v>
      </c>
      <c r="X1026" s="20">
        <v>0.64853</v>
      </c>
      <c r="Y1026" s="20">
        <v>48.0886</v>
      </c>
      <c r="Z1026" s="19">
        <v>0.815491</v>
      </c>
      <c r="AA1026" s="20">
        <v>3.53795</v>
      </c>
      <c r="AB1026" s="20">
        <v>246.722</v>
      </c>
      <c r="AC1026" s="19">
        <v>0</v>
      </c>
      <c r="AD1026" s="20">
        <v>0</v>
      </c>
      <c r="AE1026" s="20">
        <v>0</v>
      </c>
      <c r="AF1026" s="19">
        <v>0.836742</v>
      </c>
      <c r="AG1026" s="20">
        <v>0.0108449</v>
      </c>
      <c r="AH1026" s="20">
        <v>117.144</v>
      </c>
      <c r="AI1026" s="19">
        <v>0</v>
      </c>
      <c r="AJ1026" s="20">
        <v>0</v>
      </c>
      <c r="AK1026" s="20">
        <v>0</v>
      </c>
      <c r="AL1026" s="19">
        <v>0</v>
      </c>
      <c r="AM1026" s="20">
        <v>0</v>
      </c>
      <c r="AN1026" s="20">
        <v>0</v>
      </c>
      <c r="AO1026" s="19">
        <v>0</v>
      </c>
      <c r="AP1026" s="20">
        <v>0</v>
      </c>
      <c r="AQ1026" s="20">
        <v>0</v>
      </c>
    </row>
    <row r="1027" spans="1:4" ht="17.25">
      <c r="A1027" s="10">
        <v>0.70972222222222203</v>
      </c>
      <c r="B1027" s="19">
        <v>0.701991</v>
      </c>
      <c r="C1027" s="20">
        <v>21.1483</v>
      </c>
      <c r="D1027" s="20">
        <v>1086.86</v>
      </c>
      <c r="E1027" s="19">
        <v>0.873066</v>
      </c>
      <c r="F1027" s="20">
        <v>27.3174</v>
      </c>
      <c r="G1027" s="20">
        <v>1267.06</v>
      </c>
      <c r="H1027" s="19">
        <v>0.885312</v>
      </c>
      <c r="I1027" s="20">
        <v>16.9273</v>
      </c>
      <c r="J1027" s="20">
        <v>1079.46</v>
      </c>
      <c r="K1027" s="19">
        <v>0.674397</v>
      </c>
      <c r="L1027" s="20">
        <v>0.042604</v>
      </c>
      <c r="M1027" s="20">
        <v>536.477</v>
      </c>
      <c r="N1027" s="19">
        <v>0.706646</v>
      </c>
      <c r="O1027" s="20">
        <v>21.2087</v>
      </c>
      <c r="P1027" s="20">
        <v>1089.38</v>
      </c>
      <c r="Q1027" s="19">
        <v>0.75278</v>
      </c>
      <c r="R1027" s="20">
        <v>1.63664</v>
      </c>
      <c r="S1027" s="20">
        <v>57.5687</v>
      </c>
      <c r="T1027" s="19">
        <v>0.952246</v>
      </c>
      <c r="U1027" s="20">
        <v>0.542707</v>
      </c>
      <c r="V1027" s="20">
        <v>121.216</v>
      </c>
      <c r="W1027" s="19">
        <v>0.990648</v>
      </c>
      <c r="X1027" s="20">
        <v>0.649365</v>
      </c>
      <c r="Y1027" s="20">
        <v>48.0993</v>
      </c>
      <c r="Z1027" s="19">
        <v>0.813702</v>
      </c>
      <c r="AA1027" s="20">
        <v>3.53157</v>
      </c>
      <c r="AB1027" s="20">
        <v>246.782</v>
      </c>
      <c r="AC1027" s="19">
        <v>0</v>
      </c>
      <c r="AD1027" s="20">
        <v>0</v>
      </c>
      <c r="AE1027" s="20">
        <v>0</v>
      </c>
      <c r="AF1027" s="19">
        <v>0.789906</v>
      </c>
      <c r="AG1027" s="20">
        <v>0.00507407</v>
      </c>
      <c r="AH1027" s="20">
        <v>117.144</v>
      </c>
      <c r="AI1027" s="19">
        <v>0</v>
      </c>
      <c r="AJ1027" s="20">
        <v>0</v>
      </c>
      <c r="AK1027" s="20">
        <v>0</v>
      </c>
      <c r="AL1027" s="19">
        <v>0</v>
      </c>
      <c r="AM1027" s="20">
        <v>0</v>
      </c>
      <c r="AN1027" s="20">
        <v>0</v>
      </c>
      <c r="AO1027" s="19">
        <v>0</v>
      </c>
      <c r="AP1027" s="20">
        <v>0</v>
      </c>
      <c r="AQ1027" s="20">
        <v>0</v>
      </c>
    </row>
    <row r="1028" spans="1:4" ht="17.25">
      <c r="A1028" s="10">
        <v>0.71041666666666703</v>
      </c>
      <c r="B1028" s="19">
        <v>0.747606</v>
      </c>
      <c r="C1028" s="20">
        <v>21.7401</v>
      </c>
      <c r="D1028" s="20">
        <v>1087.21</v>
      </c>
      <c r="E1028" s="19">
        <v>0.886324</v>
      </c>
      <c r="F1028" s="20">
        <v>27.2217</v>
      </c>
      <c r="G1028" s="20">
        <v>1267.5</v>
      </c>
      <c r="H1028" s="19">
        <v>0.896011</v>
      </c>
      <c r="I1028" s="20">
        <v>16.9176</v>
      </c>
      <c r="J1028" s="20">
        <v>1079.73</v>
      </c>
      <c r="K1028" s="19">
        <v>0.685543</v>
      </c>
      <c r="L1028" s="20">
        <v>0.040263</v>
      </c>
      <c r="M1028" s="20">
        <v>536.478</v>
      </c>
      <c r="N1028" s="19">
        <v>0.75158</v>
      </c>
      <c r="O1028" s="20">
        <v>21.798</v>
      </c>
      <c r="P1028" s="20">
        <v>1089.73</v>
      </c>
      <c r="Q1028" s="19">
        <v>0.764821</v>
      </c>
      <c r="R1028" s="20">
        <v>1.62353</v>
      </c>
      <c r="S1028" s="20">
        <v>57.5964</v>
      </c>
      <c r="T1028" s="19">
        <v>0.961886</v>
      </c>
      <c r="U1028" s="20">
        <v>0.531959</v>
      </c>
      <c r="V1028" s="20">
        <v>121.225</v>
      </c>
      <c r="W1028" s="19">
        <v>0.989306</v>
      </c>
      <c r="X1028" s="20">
        <v>0.626649</v>
      </c>
      <c r="Y1028" s="20">
        <v>48.11</v>
      </c>
      <c r="Z1028" s="19">
        <v>0.833327</v>
      </c>
      <c r="AA1028" s="20">
        <v>3.49864</v>
      </c>
      <c r="AB1028" s="20">
        <v>246.841</v>
      </c>
      <c r="AC1028" s="19">
        <v>0</v>
      </c>
      <c r="AD1028" s="20">
        <v>0</v>
      </c>
      <c r="AE1028" s="20">
        <v>0</v>
      </c>
      <c r="AF1028" s="19">
        <v>0</v>
      </c>
      <c r="AG1028" s="20">
        <v>0</v>
      </c>
      <c r="AH1028" s="20">
        <v>117.144</v>
      </c>
      <c r="AI1028" s="19">
        <v>0</v>
      </c>
      <c r="AJ1028" s="20">
        <v>0</v>
      </c>
      <c r="AK1028" s="20">
        <v>0</v>
      </c>
      <c r="AL1028" s="19">
        <v>0</v>
      </c>
      <c r="AM1028" s="20">
        <v>0</v>
      </c>
      <c r="AN1028" s="20">
        <v>0</v>
      </c>
      <c r="AO1028" s="19">
        <v>0</v>
      </c>
      <c r="AP1028" s="20">
        <v>0</v>
      </c>
      <c r="AQ1028" s="20">
        <v>0</v>
      </c>
    </row>
    <row r="1029" spans="1:4" ht="17.25">
      <c r="A1029" s="10">
        <v>0.71111111111111103</v>
      </c>
      <c r="B1029" s="19">
        <v>0.750655</v>
      </c>
      <c r="C1029" s="20">
        <v>21.8827</v>
      </c>
      <c r="D1029" s="20">
        <v>1087.58</v>
      </c>
      <c r="E1029" s="19">
        <v>0.887087</v>
      </c>
      <c r="F1029" s="20">
        <v>27.2729</v>
      </c>
      <c r="G1029" s="20">
        <v>1267.96</v>
      </c>
      <c r="H1029" s="19">
        <v>0.896385</v>
      </c>
      <c r="I1029" s="20">
        <v>16.9427</v>
      </c>
      <c r="J1029" s="20">
        <v>1080.03</v>
      </c>
      <c r="K1029" s="19">
        <v>0.685466</v>
      </c>
      <c r="L1029" s="20">
        <v>0.0401129</v>
      </c>
      <c r="M1029" s="20">
        <v>536.479</v>
      </c>
      <c r="N1029" s="19">
        <v>0.755194</v>
      </c>
      <c r="O1029" s="20">
        <v>21.9278</v>
      </c>
      <c r="P1029" s="20">
        <v>1090.1</v>
      </c>
      <c r="Q1029" s="19">
        <v>0.766873</v>
      </c>
      <c r="R1029" s="20">
        <v>1.63285</v>
      </c>
      <c r="S1029" s="20">
        <v>57.6235</v>
      </c>
      <c r="T1029" s="19">
        <v>0.96223</v>
      </c>
      <c r="U1029" s="20">
        <v>0.528493</v>
      </c>
      <c r="V1029" s="20">
        <v>121.234</v>
      </c>
      <c r="W1029" s="19">
        <v>0.989408</v>
      </c>
      <c r="X1029" s="20">
        <v>0.627563</v>
      </c>
      <c r="Y1029" s="20">
        <v>48.1208</v>
      </c>
      <c r="Z1029" s="19">
        <v>0.834891</v>
      </c>
      <c r="AA1029" s="20">
        <v>3.49909</v>
      </c>
      <c r="AB1029" s="20">
        <v>246.898</v>
      </c>
      <c r="AC1029" s="19">
        <v>0</v>
      </c>
      <c r="AD1029" s="20">
        <v>0</v>
      </c>
      <c r="AE1029" s="20">
        <v>0</v>
      </c>
      <c r="AF1029" s="19">
        <v>0</v>
      </c>
      <c r="AG1029" s="20">
        <v>0</v>
      </c>
      <c r="AH1029" s="20">
        <v>117.144</v>
      </c>
      <c r="AI1029" s="19">
        <v>0</v>
      </c>
      <c r="AJ1029" s="20">
        <v>0</v>
      </c>
      <c r="AK1029" s="20">
        <v>0</v>
      </c>
      <c r="AL1029" s="19">
        <v>0</v>
      </c>
      <c r="AM1029" s="20">
        <v>0</v>
      </c>
      <c r="AN1029" s="20">
        <v>0</v>
      </c>
      <c r="AO1029" s="19">
        <v>0</v>
      </c>
      <c r="AP1029" s="20">
        <v>0</v>
      </c>
      <c r="AQ1029" s="20">
        <v>0</v>
      </c>
    </row>
    <row r="1030" spans="1:4" ht="17.25">
      <c r="A1030" s="10">
        <v>0.71180555555555602</v>
      </c>
      <c r="B1030" s="19">
        <v>0.756194</v>
      </c>
      <c r="C1030" s="20">
        <v>21.9618</v>
      </c>
      <c r="D1030" s="20">
        <v>1087.94</v>
      </c>
      <c r="E1030" s="19">
        <v>0.888706</v>
      </c>
      <c r="F1030" s="20">
        <v>27.2657</v>
      </c>
      <c r="G1030" s="20">
        <v>1268.41</v>
      </c>
      <c r="H1030" s="19">
        <v>0.897601</v>
      </c>
      <c r="I1030" s="20">
        <v>16.9438</v>
      </c>
      <c r="J1030" s="20">
        <v>1080.3</v>
      </c>
      <c r="K1030" s="19">
        <v>0.685019</v>
      </c>
      <c r="L1030" s="20">
        <v>0.0397237</v>
      </c>
      <c r="M1030" s="20">
        <v>536.479</v>
      </c>
      <c r="N1030" s="19">
        <v>0.760221</v>
      </c>
      <c r="O1030" s="20">
        <v>22.0192</v>
      </c>
      <c r="P1030" s="20">
        <v>1090.47</v>
      </c>
      <c r="Q1030" s="19">
        <v>0.768135</v>
      </c>
      <c r="R1030" s="20">
        <v>1.62969</v>
      </c>
      <c r="S1030" s="20">
        <v>57.6506</v>
      </c>
      <c r="T1030" s="19">
        <v>0.963075</v>
      </c>
      <c r="U1030" s="20">
        <v>0.527248</v>
      </c>
      <c r="V1030" s="20">
        <v>121.243</v>
      </c>
      <c r="W1030" s="19">
        <v>0.989217</v>
      </c>
      <c r="X1030" s="20">
        <v>0.624007</v>
      </c>
      <c r="Y1030" s="20">
        <v>48.1308</v>
      </c>
      <c r="Z1030" s="19">
        <v>0.830012</v>
      </c>
      <c r="AA1030" s="20">
        <v>3.49889</v>
      </c>
      <c r="AB1030" s="20">
        <v>246.958</v>
      </c>
      <c r="AC1030" s="19">
        <v>0</v>
      </c>
      <c r="AD1030" s="20">
        <v>0</v>
      </c>
      <c r="AE1030" s="20">
        <v>0</v>
      </c>
      <c r="AF1030" s="19">
        <v>0.863249</v>
      </c>
      <c r="AG1030" s="20">
        <v>0.014418</v>
      </c>
      <c r="AH1030" s="20">
        <v>117.144</v>
      </c>
      <c r="AI1030" s="19">
        <v>0</v>
      </c>
      <c r="AJ1030" s="20">
        <v>0</v>
      </c>
      <c r="AK1030" s="20">
        <v>0</v>
      </c>
      <c r="AL1030" s="19">
        <v>0</v>
      </c>
      <c r="AM1030" s="20">
        <v>0</v>
      </c>
      <c r="AN1030" s="20">
        <v>0</v>
      </c>
      <c r="AO1030" s="19">
        <v>0</v>
      </c>
      <c r="AP1030" s="20">
        <v>0</v>
      </c>
      <c r="AQ1030" s="20">
        <v>0</v>
      </c>
    </row>
    <row r="1031" spans="1:4" ht="17.25">
      <c r="A1031" s="10">
        <v>0.71250000000000002</v>
      </c>
      <c r="B1031" s="19">
        <v>0.753058</v>
      </c>
      <c r="C1031" s="20">
        <v>22.0754</v>
      </c>
      <c r="D1031" s="20">
        <v>1088.31</v>
      </c>
      <c r="E1031" s="19">
        <v>0.887312</v>
      </c>
      <c r="F1031" s="20">
        <v>27.2651</v>
      </c>
      <c r="G1031" s="20">
        <v>1268.86</v>
      </c>
      <c r="H1031" s="19">
        <v>0.896617</v>
      </c>
      <c r="I1031" s="20">
        <v>16.9497</v>
      </c>
      <c r="J1031" s="20">
        <v>1080.58</v>
      </c>
      <c r="K1031" s="19">
        <v>0.697567</v>
      </c>
      <c r="L1031" s="20">
        <v>0.0406358</v>
      </c>
      <c r="M1031" s="20">
        <v>536.48</v>
      </c>
      <c r="N1031" s="19">
        <v>0.756794</v>
      </c>
      <c r="O1031" s="20">
        <v>22.1211</v>
      </c>
      <c r="P1031" s="20">
        <v>1090.83</v>
      </c>
      <c r="Q1031" s="19">
        <v>0.764862</v>
      </c>
      <c r="R1031" s="20">
        <v>1.62787</v>
      </c>
      <c r="S1031" s="20">
        <v>57.6778</v>
      </c>
      <c r="T1031" s="19">
        <v>0.961773</v>
      </c>
      <c r="U1031" s="20">
        <v>0.530561</v>
      </c>
      <c r="V1031" s="20">
        <v>121.252</v>
      </c>
      <c r="W1031" s="19">
        <v>0.989334</v>
      </c>
      <c r="X1031" s="20">
        <v>0.62587</v>
      </c>
      <c r="Y1031" s="20">
        <v>48.1414</v>
      </c>
      <c r="Z1031" s="19">
        <v>0.833096</v>
      </c>
      <c r="AA1031" s="20">
        <v>3.48313</v>
      </c>
      <c r="AB1031" s="20">
        <v>247.017</v>
      </c>
      <c r="AC1031" s="19">
        <v>0</v>
      </c>
      <c r="AD1031" s="20">
        <v>0</v>
      </c>
      <c r="AE1031" s="20">
        <v>0</v>
      </c>
      <c r="AF1031" s="19">
        <v>0.888032</v>
      </c>
      <c r="AG1031" s="20">
        <v>5.53626</v>
      </c>
      <c r="AH1031" s="20">
        <v>117.196</v>
      </c>
      <c r="AI1031" s="19">
        <v>0</v>
      </c>
      <c r="AJ1031" s="20">
        <v>0</v>
      </c>
      <c r="AK1031" s="20">
        <v>0</v>
      </c>
      <c r="AL1031" s="19">
        <v>0</v>
      </c>
      <c r="AM1031" s="20">
        <v>0</v>
      </c>
      <c r="AN1031" s="20">
        <v>0</v>
      </c>
      <c r="AO1031" s="19">
        <v>0</v>
      </c>
      <c r="AP1031" s="20">
        <v>0</v>
      </c>
      <c r="AQ1031" s="20">
        <v>0</v>
      </c>
    </row>
    <row r="1032" spans="1:4" ht="17.25">
      <c r="A1032" s="10">
        <v>0.71319444444444402</v>
      </c>
      <c r="B1032" s="19">
        <v>0.740328</v>
      </c>
      <c r="C1032" s="20">
        <v>21.099</v>
      </c>
      <c r="D1032" s="20">
        <v>1088.68</v>
      </c>
      <c r="E1032" s="19">
        <v>0.886459</v>
      </c>
      <c r="F1032" s="20">
        <v>27.1521</v>
      </c>
      <c r="G1032" s="20">
        <v>1269.33</v>
      </c>
      <c r="H1032" s="19">
        <v>0.896469</v>
      </c>
      <c r="I1032" s="20">
        <v>16.8921</v>
      </c>
      <c r="J1032" s="20">
        <v>1080.87</v>
      </c>
      <c r="K1032" s="19">
        <v>0.697057</v>
      </c>
      <c r="L1032" s="20">
        <v>0.0406047</v>
      </c>
      <c r="M1032" s="20">
        <v>536.481</v>
      </c>
      <c r="N1032" s="19">
        <v>0.74444</v>
      </c>
      <c r="O1032" s="20">
        <v>21.1587</v>
      </c>
      <c r="P1032" s="20">
        <v>1091.2</v>
      </c>
      <c r="Q1032" s="19">
        <v>0.765286</v>
      </c>
      <c r="R1032" s="20">
        <v>1.62606</v>
      </c>
      <c r="S1032" s="20">
        <v>57.7044</v>
      </c>
      <c r="T1032" s="19">
        <v>0.962322</v>
      </c>
      <c r="U1032" s="20">
        <v>0.530596</v>
      </c>
      <c r="V1032" s="20">
        <v>121.26</v>
      </c>
      <c r="W1032" s="19">
        <v>0.989346</v>
      </c>
      <c r="X1032" s="20">
        <v>0.625415</v>
      </c>
      <c r="Y1032" s="20">
        <v>48.1518</v>
      </c>
      <c r="Z1032" s="19">
        <v>0.833468</v>
      </c>
      <c r="AA1032" s="20">
        <v>3.48633</v>
      </c>
      <c r="AB1032" s="20">
        <v>247.074</v>
      </c>
      <c r="AC1032" s="19">
        <v>0</v>
      </c>
      <c r="AD1032" s="20">
        <v>0</v>
      </c>
      <c r="AE1032" s="20">
        <v>0</v>
      </c>
      <c r="AF1032" s="19">
        <v>0.892066</v>
      </c>
      <c r="AG1032" s="20">
        <v>5.7075</v>
      </c>
      <c r="AH1032" s="20">
        <v>117.29</v>
      </c>
      <c r="AI1032" s="19">
        <v>0</v>
      </c>
      <c r="AJ1032" s="20">
        <v>0</v>
      </c>
      <c r="AK1032" s="20">
        <v>0</v>
      </c>
      <c r="AL1032" s="19">
        <v>0</v>
      </c>
      <c r="AM1032" s="20">
        <v>0</v>
      </c>
      <c r="AN1032" s="20">
        <v>0</v>
      </c>
      <c r="AO1032" s="19">
        <v>0</v>
      </c>
      <c r="AP1032" s="20">
        <v>0</v>
      </c>
      <c r="AQ1032" s="20">
        <v>0</v>
      </c>
    </row>
    <row r="1033" spans="1:4" ht="17.25">
      <c r="A1033" s="10">
        <v>0.71388888888888902</v>
      </c>
      <c r="B1033" s="19">
        <v>0.744218</v>
      </c>
      <c r="C1033" s="20">
        <v>21.0475</v>
      </c>
      <c r="D1033" s="20">
        <v>1089.03</v>
      </c>
      <c r="E1033" s="19">
        <v>0.887875</v>
      </c>
      <c r="F1033" s="20">
        <v>27.0934</v>
      </c>
      <c r="G1033" s="20">
        <v>1269.78</v>
      </c>
      <c r="H1033" s="19">
        <v>0.897142</v>
      </c>
      <c r="I1033" s="20">
        <v>16.8624</v>
      </c>
      <c r="J1033" s="20">
        <v>1081.15</v>
      </c>
      <c r="K1033" s="19">
        <v>0.699222</v>
      </c>
      <c r="L1033" s="20">
        <v>0.0403882</v>
      </c>
      <c r="M1033" s="20">
        <v>536.482</v>
      </c>
      <c r="N1033" s="19">
        <v>0.747632</v>
      </c>
      <c r="O1033" s="20">
        <v>21.0993</v>
      </c>
      <c r="P1033" s="20">
        <v>1091.56</v>
      </c>
      <c r="Q1033" s="19">
        <v>0.767127</v>
      </c>
      <c r="R1033" s="20">
        <v>1.62616</v>
      </c>
      <c r="S1033" s="20">
        <v>57.7315</v>
      </c>
      <c r="T1033" s="19">
        <v>0.962609</v>
      </c>
      <c r="U1033" s="20">
        <v>0.530057</v>
      </c>
      <c r="V1033" s="20">
        <v>121.269</v>
      </c>
      <c r="W1033" s="19">
        <v>0.989077</v>
      </c>
      <c r="X1033" s="20">
        <v>0.62134</v>
      </c>
      <c r="Y1033" s="20">
        <v>48.1621</v>
      </c>
      <c r="Z1033" s="19">
        <v>0.835625</v>
      </c>
      <c r="AA1033" s="20">
        <v>3.48153</v>
      </c>
      <c r="AB1033" s="20">
        <v>247.131</v>
      </c>
      <c r="AC1033" s="19">
        <v>0</v>
      </c>
      <c r="AD1033" s="20">
        <v>0</v>
      </c>
      <c r="AE1033" s="20">
        <v>0</v>
      </c>
      <c r="AF1033" s="19">
        <v>0.891025</v>
      </c>
      <c r="AG1033" s="20">
        <v>5.59168</v>
      </c>
      <c r="AH1033" s="20">
        <v>117.383</v>
      </c>
      <c r="AI1033" s="19">
        <v>0</v>
      </c>
      <c r="AJ1033" s="20">
        <v>0</v>
      </c>
      <c r="AK1033" s="20">
        <v>0</v>
      </c>
      <c r="AL1033" s="19">
        <v>0</v>
      </c>
      <c r="AM1033" s="20">
        <v>0</v>
      </c>
      <c r="AN1033" s="20">
        <v>0</v>
      </c>
      <c r="AO1033" s="19">
        <v>0</v>
      </c>
      <c r="AP1033" s="20">
        <v>0</v>
      </c>
      <c r="AQ1033" s="20">
        <v>0</v>
      </c>
    </row>
    <row r="1034" spans="1:4" ht="17.25">
      <c r="A1034" s="10">
        <v>0.71458333333333302</v>
      </c>
      <c r="B1034" s="19">
        <v>0.746166</v>
      </c>
      <c r="C1034" s="20">
        <v>20.9888</v>
      </c>
      <c r="D1034" s="20">
        <v>1089.37</v>
      </c>
      <c r="E1034" s="19">
        <v>0.888681</v>
      </c>
      <c r="F1034" s="20">
        <v>27.0417</v>
      </c>
      <c r="G1034" s="20">
        <v>1270.23</v>
      </c>
      <c r="H1034" s="19">
        <v>0.897733</v>
      </c>
      <c r="I1034" s="20">
        <v>16.822</v>
      </c>
      <c r="J1034" s="20">
        <v>1081.43</v>
      </c>
      <c r="K1034" s="19">
        <v>0.701137</v>
      </c>
      <c r="L1034" s="20">
        <v>0.0401566</v>
      </c>
      <c r="M1034" s="20">
        <v>536.482</v>
      </c>
      <c r="N1034" s="19">
        <v>0.750356</v>
      </c>
      <c r="O1034" s="20">
        <v>21.043</v>
      </c>
      <c r="P1034" s="20">
        <v>1091.9</v>
      </c>
      <c r="Q1034" s="19">
        <v>0.767472</v>
      </c>
      <c r="R1034" s="20">
        <v>1.62668</v>
      </c>
      <c r="S1034" s="20">
        <v>57.7587</v>
      </c>
      <c r="T1034" s="19">
        <v>0.963292</v>
      </c>
      <c r="U1034" s="20">
        <v>0.527708</v>
      </c>
      <c r="V1034" s="20">
        <v>121.278</v>
      </c>
      <c r="W1034" s="19">
        <v>0.988997</v>
      </c>
      <c r="X1034" s="20">
        <v>0.62021</v>
      </c>
      <c r="Y1034" s="20">
        <v>48.1726</v>
      </c>
      <c r="Z1034" s="19">
        <v>0.83818</v>
      </c>
      <c r="AA1034" s="20">
        <v>3.50153</v>
      </c>
      <c r="AB1034" s="20">
        <v>247.189</v>
      </c>
      <c r="AC1034" s="19">
        <v>0</v>
      </c>
      <c r="AD1034" s="20">
        <v>0</v>
      </c>
      <c r="AE1034" s="20">
        <v>0</v>
      </c>
      <c r="AF1034" s="19">
        <v>0.89153</v>
      </c>
      <c r="AG1034" s="20">
        <v>5.57143</v>
      </c>
      <c r="AH1034" s="20">
        <v>117.479</v>
      </c>
      <c r="AI1034" s="19">
        <v>0</v>
      </c>
      <c r="AJ1034" s="20">
        <v>0</v>
      </c>
      <c r="AK1034" s="20">
        <v>0</v>
      </c>
      <c r="AL1034" s="19">
        <v>0</v>
      </c>
      <c r="AM1034" s="20">
        <v>0</v>
      </c>
      <c r="AN1034" s="20">
        <v>0</v>
      </c>
      <c r="AO1034" s="19">
        <v>0</v>
      </c>
      <c r="AP1034" s="20">
        <v>0</v>
      </c>
      <c r="AQ1034" s="20">
        <v>0</v>
      </c>
    </row>
    <row r="1035" spans="1:4" ht="17.25">
      <c r="A1035" s="10">
        <v>0.71527777777777801</v>
      </c>
      <c r="B1035" s="19">
        <v>0.745833</v>
      </c>
      <c r="C1035" s="20">
        <v>20.9626</v>
      </c>
      <c r="D1035" s="20">
        <v>1089.73</v>
      </c>
      <c r="E1035" s="19">
        <v>0.888566</v>
      </c>
      <c r="F1035" s="20">
        <v>26.9891</v>
      </c>
      <c r="G1035" s="20">
        <v>1270.67</v>
      </c>
      <c r="H1035" s="19">
        <v>0.897614</v>
      </c>
      <c r="I1035" s="20">
        <v>16.8041</v>
      </c>
      <c r="J1035" s="20">
        <v>1081.71</v>
      </c>
      <c r="K1035" s="19">
        <v>0.694012</v>
      </c>
      <c r="L1035" s="20">
        <v>0.0397867</v>
      </c>
      <c r="M1035" s="20">
        <v>536.483</v>
      </c>
      <c r="N1035" s="19">
        <v>0.749481</v>
      </c>
      <c r="O1035" s="20">
        <v>21.0229</v>
      </c>
      <c r="P1035" s="20">
        <v>1092.24</v>
      </c>
      <c r="Q1035" s="19">
        <v>0.768507</v>
      </c>
      <c r="R1035" s="20">
        <v>1.62461</v>
      </c>
      <c r="S1035" s="20">
        <v>57.7863</v>
      </c>
      <c r="T1035" s="19">
        <v>0.963909</v>
      </c>
      <c r="U1035" s="20">
        <v>0.527612</v>
      </c>
      <c r="V1035" s="20">
        <v>121.287</v>
      </c>
      <c r="W1035" s="19">
        <v>0.989118</v>
      </c>
      <c r="X1035" s="20">
        <v>0.620852</v>
      </c>
      <c r="Y1035" s="20">
        <v>48.1828</v>
      </c>
      <c r="Z1035" s="19">
        <v>0.83831</v>
      </c>
      <c r="AA1035" s="20">
        <v>3.49344</v>
      </c>
      <c r="AB1035" s="20">
        <v>247.246</v>
      </c>
      <c r="AC1035" s="19">
        <v>0</v>
      </c>
      <c r="AD1035" s="20">
        <v>0</v>
      </c>
      <c r="AE1035" s="20">
        <v>0</v>
      </c>
      <c r="AF1035" s="19">
        <v>0.891885</v>
      </c>
      <c r="AG1035" s="20">
        <v>5.56022</v>
      </c>
      <c r="AH1035" s="20">
        <v>117.567</v>
      </c>
      <c r="AI1035" s="19">
        <v>0</v>
      </c>
      <c r="AJ1035" s="20">
        <v>0</v>
      </c>
      <c r="AK1035" s="20">
        <v>0</v>
      </c>
      <c r="AL1035" s="19">
        <v>0</v>
      </c>
      <c r="AM1035" s="20">
        <v>0</v>
      </c>
      <c r="AN1035" s="20">
        <v>0</v>
      </c>
      <c r="AO1035" s="19">
        <v>0</v>
      </c>
      <c r="AP1035" s="20">
        <v>0</v>
      </c>
      <c r="AQ1035" s="20">
        <v>0</v>
      </c>
    </row>
    <row r="1036" spans="1:4" ht="17.25">
      <c r="A1036" s="10">
        <v>0.71597222222222201</v>
      </c>
      <c r="B1036" s="19">
        <v>0.746465</v>
      </c>
      <c r="C1036" s="20">
        <v>20.9291</v>
      </c>
      <c r="D1036" s="20">
        <v>1090.08</v>
      </c>
      <c r="E1036" s="19">
        <v>0.888685</v>
      </c>
      <c r="F1036" s="20">
        <v>26.9494</v>
      </c>
      <c r="G1036" s="20">
        <v>1271.13</v>
      </c>
      <c r="H1036" s="19">
        <v>0.897896</v>
      </c>
      <c r="I1036" s="20">
        <v>16.7772</v>
      </c>
      <c r="J1036" s="20">
        <v>1082</v>
      </c>
      <c r="K1036" s="19">
        <v>0.695607</v>
      </c>
      <c r="L1036" s="20">
        <v>0.0396681</v>
      </c>
      <c r="M1036" s="20">
        <v>536.483</v>
      </c>
      <c r="N1036" s="19">
        <v>0.75068</v>
      </c>
      <c r="O1036" s="20">
        <v>20.9745</v>
      </c>
      <c r="P1036" s="20">
        <v>1092.6</v>
      </c>
      <c r="Q1036" s="19">
        <v>0.769413</v>
      </c>
      <c r="R1036" s="20">
        <v>1.62574</v>
      </c>
      <c r="S1036" s="20">
        <v>57.8129</v>
      </c>
      <c r="T1036" s="19">
        <v>0.964223</v>
      </c>
      <c r="U1036" s="20">
        <v>0.526145</v>
      </c>
      <c r="V1036" s="20">
        <v>121.295</v>
      </c>
      <c r="W1036" s="19">
        <v>0.989098</v>
      </c>
      <c r="X1036" s="20">
        <v>0.620082</v>
      </c>
      <c r="Y1036" s="20">
        <v>48.1931</v>
      </c>
      <c r="Z1036" s="19">
        <v>0.839241</v>
      </c>
      <c r="AA1036" s="20">
        <v>3.48842</v>
      </c>
      <c r="AB1036" s="20">
        <v>247.306</v>
      </c>
      <c r="AC1036" s="19">
        <v>0</v>
      </c>
      <c r="AD1036" s="20">
        <v>0</v>
      </c>
      <c r="AE1036" s="20">
        <v>0</v>
      </c>
      <c r="AF1036" s="19">
        <v>0.891088</v>
      </c>
      <c r="AG1036" s="20">
        <v>5.47687</v>
      </c>
      <c r="AH1036" s="20">
        <v>117.662</v>
      </c>
      <c r="AI1036" s="19">
        <v>0</v>
      </c>
      <c r="AJ1036" s="20">
        <v>0</v>
      </c>
      <c r="AK1036" s="20">
        <v>0</v>
      </c>
      <c r="AL1036" s="19">
        <v>0</v>
      </c>
      <c r="AM1036" s="20">
        <v>0</v>
      </c>
      <c r="AN1036" s="20">
        <v>0</v>
      </c>
      <c r="AO1036" s="19">
        <v>0</v>
      </c>
      <c r="AP1036" s="20">
        <v>0</v>
      </c>
      <c r="AQ1036" s="20">
        <v>0</v>
      </c>
    </row>
    <row r="1037" spans="1:4" ht="17.25">
      <c r="A1037" s="10">
        <v>0.71666666666666701</v>
      </c>
      <c r="B1037" s="19">
        <v>0.750869</v>
      </c>
      <c r="C1037" s="20">
        <v>21.0105</v>
      </c>
      <c r="D1037" s="20">
        <v>1090.42</v>
      </c>
      <c r="E1037" s="19">
        <v>0.889533</v>
      </c>
      <c r="F1037" s="20">
        <v>26.9461</v>
      </c>
      <c r="G1037" s="20">
        <v>1271.57</v>
      </c>
      <c r="H1037" s="19">
        <v>0.898417</v>
      </c>
      <c r="I1037" s="20">
        <v>16.7599</v>
      </c>
      <c r="J1037" s="20">
        <v>1082.27</v>
      </c>
      <c r="K1037" s="19">
        <v>0.693643</v>
      </c>
      <c r="L1037" s="20">
        <v>0.0395216</v>
      </c>
      <c r="M1037" s="20">
        <v>536.484</v>
      </c>
      <c r="N1037" s="19">
        <v>0.753404</v>
      </c>
      <c r="O1037" s="20">
        <v>21.0566</v>
      </c>
      <c r="P1037" s="20">
        <v>1092.95</v>
      </c>
      <c r="Q1037" s="19">
        <v>0.770599</v>
      </c>
      <c r="R1037" s="20">
        <v>1.62785</v>
      </c>
      <c r="S1037" s="20">
        <v>57.84</v>
      </c>
      <c r="T1037" s="19">
        <v>0.964328</v>
      </c>
      <c r="U1037" s="20">
        <v>0.522458</v>
      </c>
      <c r="V1037" s="20">
        <v>121.304</v>
      </c>
      <c r="W1037" s="19">
        <v>0.988991</v>
      </c>
      <c r="X1037" s="20">
        <v>0.618746</v>
      </c>
      <c r="Y1037" s="20">
        <v>48.2036</v>
      </c>
      <c r="Z1037" s="19">
        <v>0.838558</v>
      </c>
      <c r="AA1037" s="20">
        <v>3.48188</v>
      </c>
      <c r="AB1037" s="20">
        <v>247.364</v>
      </c>
      <c r="AC1037" s="19">
        <v>0</v>
      </c>
      <c r="AD1037" s="20">
        <v>0</v>
      </c>
      <c r="AE1037" s="20">
        <v>0</v>
      </c>
      <c r="AF1037" s="19">
        <v>0.890372</v>
      </c>
      <c r="AG1037" s="20">
        <v>5.45182</v>
      </c>
      <c r="AH1037" s="20">
        <v>117.753</v>
      </c>
      <c r="AI1037" s="19">
        <v>0</v>
      </c>
      <c r="AJ1037" s="20">
        <v>0</v>
      </c>
      <c r="AK1037" s="20">
        <v>0</v>
      </c>
      <c r="AL1037" s="19">
        <v>0</v>
      </c>
      <c r="AM1037" s="20">
        <v>0</v>
      </c>
      <c r="AN1037" s="20">
        <v>0</v>
      </c>
      <c r="AO1037" s="19">
        <v>0</v>
      </c>
      <c r="AP1037" s="20">
        <v>0</v>
      </c>
      <c r="AQ1037" s="20">
        <v>0</v>
      </c>
    </row>
    <row r="1038" spans="1:4" ht="17.25">
      <c r="A1038" s="10">
        <v>0.71736111111111101</v>
      </c>
      <c r="B1038" s="19">
        <v>0.751936</v>
      </c>
      <c r="C1038" s="20">
        <v>21.1567</v>
      </c>
      <c r="D1038" s="20">
        <v>1090.78</v>
      </c>
      <c r="E1038" s="19">
        <v>0.889972</v>
      </c>
      <c r="F1038" s="20">
        <v>27.002</v>
      </c>
      <c r="G1038" s="20">
        <v>1272.01</v>
      </c>
      <c r="H1038" s="19">
        <v>0.898669</v>
      </c>
      <c r="I1038" s="20">
        <v>16.8034</v>
      </c>
      <c r="J1038" s="20">
        <v>1082.54</v>
      </c>
      <c r="K1038" s="19">
        <v>0.693873</v>
      </c>
      <c r="L1038" s="20">
        <v>0.0394339</v>
      </c>
      <c r="M1038" s="20">
        <v>536.485</v>
      </c>
      <c r="N1038" s="19">
        <v>0.755733</v>
      </c>
      <c r="O1038" s="20">
        <v>21.2068</v>
      </c>
      <c r="P1038" s="20">
        <v>1093.3</v>
      </c>
      <c r="Q1038" s="19">
        <v>0.770054</v>
      </c>
      <c r="R1038" s="20">
        <v>1.62423</v>
      </c>
      <c r="S1038" s="20">
        <v>57.8671</v>
      </c>
      <c r="T1038" s="19">
        <v>0.964792</v>
      </c>
      <c r="U1038" s="20">
        <v>0.524529</v>
      </c>
      <c r="V1038" s="20">
        <v>121.313</v>
      </c>
      <c r="W1038" s="19">
        <v>0.988989</v>
      </c>
      <c r="X1038" s="20">
        <v>0.617665</v>
      </c>
      <c r="Y1038" s="20">
        <v>48.2137</v>
      </c>
      <c r="Z1038" s="19">
        <v>0.839215</v>
      </c>
      <c r="AA1038" s="20">
        <v>3.47674</v>
      </c>
      <c r="AB1038" s="20">
        <v>247.421</v>
      </c>
      <c r="AC1038" s="19">
        <v>0</v>
      </c>
      <c r="AD1038" s="20">
        <v>0</v>
      </c>
      <c r="AE1038" s="20">
        <v>0</v>
      </c>
      <c r="AF1038" s="19">
        <v>0.890396</v>
      </c>
      <c r="AG1038" s="20">
        <v>5.42367</v>
      </c>
      <c r="AH1038" s="20">
        <v>117.842</v>
      </c>
      <c r="AI1038" s="19">
        <v>0</v>
      </c>
      <c r="AJ1038" s="20">
        <v>0</v>
      </c>
      <c r="AK1038" s="20">
        <v>0</v>
      </c>
      <c r="AL1038" s="19">
        <v>0</v>
      </c>
      <c r="AM1038" s="20">
        <v>0</v>
      </c>
      <c r="AN1038" s="20">
        <v>0</v>
      </c>
      <c r="AO1038" s="19">
        <v>0</v>
      </c>
      <c r="AP1038" s="20">
        <v>0</v>
      </c>
      <c r="AQ1038" s="20">
        <v>0</v>
      </c>
    </row>
    <row r="1039" spans="1:4" ht="17.25">
      <c r="A1039" s="10">
        <v>0.718055555555556</v>
      </c>
      <c r="B1039" s="19">
        <v>0.742048</v>
      </c>
      <c r="C1039" s="20">
        <v>20.2442</v>
      </c>
      <c r="D1039" s="20">
        <v>1091.12</v>
      </c>
      <c r="E1039" s="19">
        <v>0.890614</v>
      </c>
      <c r="F1039" s="20">
        <v>26.9645</v>
      </c>
      <c r="G1039" s="20">
        <v>1272.47</v>
      </c>
      <c r="H1039" s="19">
        <v>0.899193</v>
      </c>
      <c r="I1039" s="20">
        <v>16.7832</v>
      </c>
      <c r="J1039" s="20">
        <v>1082.83</v>
      </c>
      <c r="K1039" s="19">
        <v>0.692037</v>
      </c>
      <c r="L1039" s="20">
        <v>0.0392554</v>
      </c>
      <c r="M1039" s="20">
        <v>536.485</v>
      </c>
      <c r="N1039" s="19">
        <v>0.745196</v>
      </c>
      <c r="O1039" s="20">
        <v>20.2898</v>
      </c>
      <c r="P1039" s="20">
        <v>1093.66</v>
      </c>
      <c r="Q1039" s="19">
        <v>0.770944</v>
      </c>
      <c r="R1039" s="20">
        <v>1.622</v>
      </c>
      <c r="S1039" s="20">
        <v>57.8942</v>
      </c>
      <c r="T1039" s="19">
        <v>0.964795</v>
      </c>
      <c r="U1039" s="20">
        <v>0.524126</v>
      </c>
      <c r="V1039" s="20">
        <v>121.322</v>
      </c>
      <c r="W1039" s="19">
        <v>0.988814</v>
      </c>
      <c r="X1039" s="20">
        <v>0.616148</v>
      </c>
      <c r="Y1039" s="20">
        <v>48.2242</v>
      </c>
      <c r="Z1039" s="19">
        <v>0.840308</v>
      </c>
      <c r="AA1039" s="20">
        <v>3.47867</v>
      </c>
      <c r="AB1039" s="20">
        <v>247.479</v>
      </c>
      <c r="AC1039" s="19">
        <v>0</v>
      </c>
      <c r="AD1039" s="20">
        <v>0</v>
      </c>
      <c r="AE1039" s="20">
        <v>0</v>
      </c>
      <c r="AF1039" s="19">
        <v>0.891291</v>
      </c>
      <c r="AG1039" s="20">
        <v>5.43907</v>
      </c>
      <c r="AH1039" s="20">
        <v>117.931</v>
      </c>
      <c r="AI1039" s="19">
        <v>0</v>
      </c>
      <c r="AJ1039" s="20">
        <v>0</v>
      </c>
      <c r="AK1039" s="20">
        <v>0</v>
      </c>
      <c r="AL1039" s="19">
        <v>0</v>
      </c>
      <c r="AM1039" s="20">
        <v>0</v>
      </c>
      <c r="AN1039" s="20">
        <v>0</v>
      </c>
      <c r="AO1039" s="19">
        <v>0</v>
      </c>
      <c r="AP1039" s="20">
        <v>0</v>
      </c>
      <c r="AQ1039" s="20">
        <v>0</v>
      </c>
    </row>
    <row r="1040" spans="1:4" ht="17.25">
      <c r="A1040" s="10">
        <v>0.71875</v>
      </c>
      <c r="B1040" s="19">
        <v>0.730907</v>
      </c>
      <c r="C1040" s="20">
        <v>20.3347</v>
      </c>
      <c r="D1040" s="20">
        <v>1091.46</v>
      </c>
      <c r="E1040" s="19">
        <v>0.886394</v>
      </c>
      <c r="F1040" s="20">
        <v>27.0286</v>
      </c>
      <c r="G1040" s="20">
        <v>1272.93</v>
      </c>
      <c r="H1040" s="19">
        <v>0.896214</v>
      </c>
      <c r="I1040" s="20">
        <v>16.8175</v>
      </c>
      <c r="J1040" s="20">
        <v>1083.1</v>
      </c>
      <c r="K1040" s="19">
        <v>0.6851</v>
      </c>
      <c r="L1040" s="20">
        <v>0.0399073</v>
      </c>
      <c r="M1040" s="20">
        <v>536.486</v>
      </c>
      <c r="N1040" s="19">
        <v>0.73488</v>
      </c>
      <c r="O1040" s="20">
        <v>20.3885</v>
      </c>
      <c r="P1040" s="20">
        <v>1093.99</v>
      </c>
      <c r="Q1040" s="19">
        <v>0.766637</v>
      </c>
      <c r="R1040" s="20">
        <v>1.62515</v>
      </c>
      <c r="S1040" s="20">
        <v>57.9213</v>
      </c>
      <c r="T1040" s="19">
        <v>0.962464</v>
      </c>
      <c r="U1040" s="20">
        <v>0.528811</v>
      </c>
      <c r="V1040" s="20">
        <v>121.33</v>
      </c>
      <c r="W1040" s="19">
        <v>0.989376</v>
      </c>
      <c r="X1040" s="20">
        <v>0.624063</v>
      </c>
      <c r="Y1040" s="20">
        <v>48.2343</v>
      </c>
      <c r="Z1040" s="19">
        <v>0.827704</v>
      </c>
      <c r="AA1040" s="20">
        <v>3.49028</v>
      </c>
      <c r="AB1040" s="20">
        <v>247.536</v>
      </c>
      <c r="AC1040" s="19">
        <v>0</v>
      </c>
      <c r="AD1040" s="20">
        <v>0</v>
      </c>
      <c r="AE1040" s="20">
        <v>0</v>
      </c>
      <c r="AF1040" s="19">
        <v>0</v>
      </c>
      <c r="AG1040" s="20">
        <v>0</v>
      </c>
      <c r="AH1040" s="20">
        <v>117.961</v>
      </c>
      <c r="AI1040" s="19">
        <v>0</v>
      </c>
      <c r="AJ1040" s="20">
        <v>0</v>
      </c>
      <c r="AK1040" s="20">
        <v>0</v>
      </c>
      <c r="AL1040" s="19">
        <v>0</v>
      </c>
      <c r="AM1040" s="20">
        <v>0</v>
      </c>
      <c r="AN1040" s="20">
        <v>0</v>
      </c>
      <c r="AO1040" s="19">
        <v>0</v>
      </c>
      <c r="AP1040" s="20">
        <v>0</v>
      </c>
      <c r="AQ1040" s="20">
        <v>0</v>
      </c>
    </row>
    <row r="1041" spans="1:4" ht="17.25">
      <c r="A1041" s="10">
        <v>0.719444444444444</v>
      </c>
      <c r="B1041" s="19">
        <v>0.732254</v>
      </c>
      <c r="C1041" s="20">
        <v>20.3545</v>
      </c>
      <c r="D1041" s="20">
        <v>1091.8</v>
      </c>
      <c r="E1041" s="19">
        <v>0.886914</v>
      </c>
      <c r="F1041" s="20">
        <v>27.0416</v>
      </c>
      <c r="G1041" s="20">
        <v>1273.37</v>
      </c>
      <c r="H1041" s="19">
        <v>0.896498</v>
      </c>
      <c r="I1041" s="20">
        <v>16.8401</v>
      </c>
      <c r="J1041" s="20">
        <v>1083.39</v>
      </c>
      <c r="K1041" s="19">
        <v>0.684927</v>
      </c>
      <c r="L1041" s="20">
        <v>0.0398549</v>
      </c>
      <c r="M1041" s="20">
        <v>536.487</v>
      </c>
      <c r="N1041" s="19">
        <v>0.736363</v>
      </c>
      <c r="O1041" s="20">
        <v>20.4097</v>
      </c>
      <c r="P1041" s="20">
        <v>1094.34</v>
      </c>
      <c r="Q1041" s="19">
        <v>0.767195</v>
      </c>
      <c r="R1041" s="20">
        <v>1.62546</v>
      </c>
      <c r="S1041" s="20">
        <v>57.9488</v>
      </c>
      <c r="T1041" s="19">
        <v>0.963173</v>
      </c>
      <c r="U1041" s="20">
        <v>0.529622</v>
      </c>
      <c r="V1041" s="20">
        <v>121.339</v>
      </c>
      <c r="W1041" s="19">
        <v>0.989349</v>
      </c>
      <c r="X1041" s="20">
        <v>0.623448</v>
      </c>
      <c r="Y1041" s="20">
        <v>48.2451</v>
      </c>
      <c r="Z1041" s="19">
        <v>0.829318</v>
      </c>
      <c r="AA1041" s="20">
        <v>3.49774</v>
      </c>
      <c r="AB1041" s="20">
        <v>247.597</v>
      </c>
      <c r="AC1041" s="19">
        <v>0</v>
      </c>
      <c r="AD1041" s="20">
        <v>0</v>
      </c>
      <c r="AE1041" s="20">
        <v>0</v>
      </c>
      <c r="AF1041" s="19">
        <v>0</v>
      </c>
      <c r="AG1041" s="20">
        <v>0</v>
      </c>
      <c r="AH1041" s="20">
        <v>117.961</v>
      </c>
      <c r="AI1041" s="19">
        <v>0</v>
      </c>
      <c r="AJ1041" s="20">
        <v>0</v>
      </c>
      <c r="AK1041" s="20">
        <v>0</v>
      </c>
      <c r="AL1041" s="19">
        <v>0</v>
      </c>
      <c r="AM1041" s="20">
        <v>0</v>
      </c>
      <c r="AN1041" s="20">
        <v>0</v>
      </c>
      <c r="AO1041" s="19">
        <v>0</v>
      </c>
      <c r="AP1041" s="20">
        <v>0</v>
      </c>
      <c r="AQ1041" s="20">
        <v>0</v>
      </c>
    </row>
    <row r="1042" spans="1:4" ht="17.25">
      <c r="A1042" s="10">
        <v>0.72013888888888899</v>
      </c>
      <c r="B1042" s="19">
        <v>0.733759</v>
      </c>
      <c r="C1042" s="20">
        <v>20.3725</v>
      </c>
      <c r="D1042" s="20">
        <v>1092.15</v>
      </c>
      <c r="E1042" s="19">
        <v>0.887529</v>
      </c>
      <c r="F1042" s="20">
        <v>27.0945</v>
      </c>
      <c r="G1042" s="20">
        <v>1273.82</v>
      </c>
      <c r="H1042" s="19">
        <v>0.896887</v>
      </c>
      <c r="I1042" s="20">
        <v>16.8562</v>
      </c>
      <c r="J1042" s="20">
        <v>1083.67</v>
      </c>
      <c r="K1042" s="19">
        <v>0.685809</v>
      </c>
      <c r="L1042" s="20">
        <v>0.0397825</v>
      </c>
      <c r="M1042" s="20">
        <v>536.487</v>
      </c>
      <c r="N1042" s="19">
        <v>0.738022</v>
      </c>
      <c r="O1042" s="20">
        <v>20.4395</v>
      </c>
      <c r="P1042" s="20">
        <v>1094.68</v>
      </c>
      <c r="Q1042" s="19">
        <v>0.767589</v>
      </c>
      <c r="R1042" s="20">
        <v>1.62616</v>
      </c>
      <c r="S1042" s="20">
        <v>57.9759</v>
      </c>
      <c r="T1042" s="19">
        <v>0.962844</v>
      </c>
      <c r="U1042" s="20">
        <v>0.529646</v>
      </c>
      <c r="V1042" s="20">
        <v>121.348</v>
      </c>
      <c r="W1042" s="19">
        <v>0.9893</v>
      </c>
      <c r="X1042" s="20">
        <v>0.622586</v>
      </c>
      <c r="Y1042" s="20">
        <v>48.2553</v>
      </c>
      <c r="Z1042" s="19">
        <v>0.826557</v>
      </c>
      <c r="AA1042" s="20">
        <v>3.47202</v>
      </c>
      <c r="AB1042" s="20">
        <v>247.655</v>
      </c>
      <c r="AC1042" s="19">
        <v>0</v>
      </c>
      <c r="AD1042" s="20">
        <v>0</v>
      </c>
      <c r="AE1042" s="20">
        <v>0</v>
      </c>
      <c r="AF1042" s="19">
        <v>0.831379</v>
      </c>
      <c r="AG1042" s="20">
        <v>0.00520956</v>
      </c>
      <c r="AH1042" s="20">
        <v>117.961</v>
      </c>
      <c r="AI1042" s="19">
        <v>0</v>
      </c>
      <c r="AJ1042" s="20">
        <v>0</v>
      </c>
      <c r="AK1042" s="20">
        <v>0</v>
      </c>
      <c r="AL1042" s="19">
        <v>0</v>
      </c>
      <c r="AM1042" s="20">
        <v>0</v>
      </c>
      <c r="AN1042" s="20">
        <v>0</v>
      </c>
      <c r="AO1042" s="19">
        <v>0</v>
      </c>
      <c r="AP1042" s="20">
        <v>0</v>
      </c>
      <c r="AQ1042" s="20">
        <v>0</v>
      </c>
    </row>
    <row r="1043" spans="1:4" ht="17.25">
      <c r="A1043" s="10">
        <v>0.72083333333333299</v>
      </c>
      <c r="B1043" s="19">
        <v>0.732352</v>
      </c>
      <c r="C1043" s="20">
        <v>20.5235</v>
      </c>
      <c r="D1043" s="20">
        <v>1092.49</v>
      </c>
      <c r="E1043" s="19">
        <v>0.886432</v>
      </c>
      <c r="F1043" s="20">
        <v>27.1158</v>
      </c>
      <c r="G1043" s="20">
        <v>1274.28</v>
      </c>
      <c r="H1043" s="19">
        <v>0.895755</v>
      </c>
      <c r="I1043" s="20">
        <v>16.8592</v>
      </c>
      <c r="J1043" s="20">
        <v>1083.96</v>
      </c>
      <c r="K1043" s="19">
        <v>0.684064</v>
      </c>
      <c r="L1043" s="20">
        <v>0.0399477</v>
      </c>
      <c r="M1043" s="20">
        <v>536.488</v>
      </c>
      <c r="N1043" s="19">
        <v>0.736245</v>
      </c>
      <c r="O1043" s="20">
        <v>20.5652</v>
      </c>
      <c r="P1043" s="20">
        <v>1095.01</v>
      </c>
      <c r="Q1043" s="19">
        <v>0.766608</v>
      </c>
      <c r="R1043" s="20">
        <v>1.62405</v>
      </c>
      <c r="S1043" s="20">
        <v>58.0026</v>
      </c>
      <c r="T1043" s="19">
        <v>0.961565</v>
      </c>
      <c r="U1043" s="20">
        <v>0.529424</v>
      </c>
      <c r="V1043" s="20">
        <v>121.357</v>
      </c>
      <c r="W1043" s="19">
        <v>0.989339</v>
      </c>
      <c r="X1043" s="20">
        <v>0.62528</v>
      </c>
      <c r="Y1043" s="20">
        <v>48.2657</v>
      </c>
      <c r="Z1043" s="19">
        <v>0.826037</v>
      </c>
      <c r="AA1043" s="20">
        <v>3.46734</v>
      </c>
      <c r="AB1043" s="20">
        <v>247.711</v>
      </c>
      <c r="AC1043" s="19">
        <v>0</v>
      </c>
      <c r="AD1043" s="20">
        <v>0</v>
      </c>
      <c r="AE1043" s="20">
        <v>0</v>
      </c>
      <c r="AF1043" s="19">
        <v>0</v>
      </c>
      <c r="AG1043" s="20">
        <v>0</v>
      </c>
      <c r="AH1043" s="20">
        <v>117.961</v>
      </c>
      <c r="AI1043" s="19">
        <v>0</v>
      </c>
      <c r="AJ1043" s="20">
        <v>0</v>
      </c>
      <c r="AK1043" s="20">
        <v>0</v>
      </c>
      <c r="AL1043" s="19">
        <v>0</v>
      </c>
      <c r="AM1043" s="20">
        <v>0</v>
      </c>
      <c r="AN1043" s="20">
        <v>0</v>
      </c>
      <c r="AO1043" s="19">
        <v>0</v>
      </c>
      <c r="AP1043" s="20">
        <v>0</v>
      </c>
      <c r="AQ1043" s="20">
        <v>0</v>
      </c>
    </row>
    <row r="1044" spans="1:4" ht="17.25">
      <c r="A1044" s="10">
        <v>0.72152777777777799</v>
      </c>
      <c r="B1044" s="19">
        <v>0.734907</v>
      </c>
      <c r="C1044" s="20">
        <v>20.6355</v>
      </c>
      <c r="D1044" s="20">
        <v>1092.83</v>
      </c>
      <c r="E1044" s="19">
        <v>0.886546</v>
      </c>
      <c r="F1044" s="20">
        <v>27.0694</v>
      </c>
      <c r="G1044" s="20">
        <v>1274.72</v>
      </c>
      <c r="H1044" s="19">
        <v>0.896132</v>
      </c>
      <c r="I1044" s="20">
        <v>16.874</v>
      </c>
      <c r="J1044" s="20">
        <v>1084.24</v>
      </c>
      <c r="K1044" s="19">
        <v>0.68536</v>
      </c>
      <c r="L1044" s="20">
        <v>0.040096</v>
      </c>
      <c r="M1044" s="20">
        <v>536.489</v>
      </c>
      <c r="N1044" s="19">
        <v>0.738447</v>
      </c>
      <c r="O1044" s="20">
        <v>20.6951</v>
      </c>
      <c r="P1044" s="20">
        <v>1095.35</v>
      </c>
      <c r="Q1044" s="19">
        <v>0.766682</v>
      </c>
      <c r="R1044" s="20">
        <v>1.62322</v>
      </c>
      <c r="S1044" s="20">
        <v>58.0301</v>
      </c>
      <c r="T1044" s="19">
        <v>0.961453</v>
      </c>
      <c r="U1044" s="20">
        <v>0.528177</v>
      </c>
      <c r="V1044" s="20">
        <v>121.366</v>
      </c>
      <c r="W1044" s="19">
        <v>0.989373</v>
      </c>
      <c r="X1044" s="20">
        <v>0.624689</v>
      </c>
      <c r="Y1044" s="20">
        <v>48.2761</v>
      </c>
      <c r="Z1044" s="19">
        <v>0.826155</v>
      </c>
      <c r="AA1044" s="20">
        <v>3.47045</v>
      </c>
      <c r="AB1044" s="20">
        <v>247.768</v>
      </c>
      <c r="AC1044" s="19">
        <v>0</v>
      </c>
      <c r="AD1044" s="20">
        <v>0</v>
      </c>
      <c r="AE1044" s="20">
        <v>0</v>
      </c>
      <c r="AF1044" s="19">
        <v>0.791411</v>
      </c>
      <c r="AG1044" s="20">
        <v>0.00520313</v>
      </c>
      <c r="AH1044" s="20">
        <v>117.961</v>
      </c>
      <c r="AI1044" s="19">
        <v>0</v>
      </c>
      <c r="AJ1044" s="20">
        <v>0</v>
      </c>
      <c r="AK1044" s="20">
        <v>0</v>
      </c>
      <c r="AL1044" s="19">
        <v>0</v>
      </c>
      <c r="AM1044" s="20">
        <v>0</v>
      </c>
      <c r="AN1044" s="20">
        <v>0</v>
      </c>
      <c r="AO1044" s="19">
        <v>0</v>
      </c>
      <c r="AP1044" s="20">
        <v>0</v>
      </c>
      <c r="AQ1044" s="20">
        <v>0</v>
      </c>
    </row>
    <row r="1045" spans="1:4" ht="17.25">
      <c r="A1045" s="10">
        <v>0.72222222222222199</v>
      </c>
      <c r="B1045" s="19">
        <v>0.714322</v>
      </c>
      <c r="C1045" s="20">
        <v>19.5336</v>
      </c>
      <c r="D1045" s="20">
        <v>1093.16</v>
      </c>
      <c r="E1045" s="19">
        <v>0.885414</v>
      </c>
      <c r="F1045" s="20">
        <v>27.0781</v>
      </c>
      <c r="G1045" s="20">
        <v>1275.18</v>
      </c>
      <c r="H1045" s="19">
        <v>0.895313</v>
      </c>
      <c r="I1045" s="20">
        <v>16.8488</v>
      </c>
      <c r="J1045" s="20">
        <v>1084.52</v>
      </c>
      <c r="K1045" s="19">
        <v>0.684933</v>
      </c>
      <c r="L1045" s="20">
        <v>0.0403333</v>
      </c>
      <c r="M1045" s="20">
        <v>536.489</v>
      </c>
      <c r="N1045" s="19">
        <v>0.718721</v>
      </c>
      <c r="O1045" s="20">
        <v>19.6</v>
      </c>
      <c r="P1045" s="20">
        <v>1095.69</v>
      </c>
      <c r="Q1045" s="19">
        <v>0.765127</v>
      </c>
      <c r="R1045" s="20">
        <v>1.62022</v>
      </c>
      <c r="S1045" s="20">
        <v>58.0572</v>
      </c>
      <c r="T1045" s="19">
        <v>0.96013</v>
      </c>
      <c r="U1045" s="20">
        <v>0.528665</v>
      </c>
      <c r="V1045" s="20">
        <v>121.375</v>
      </c>
      <c r="W1045" s="19">
        <v>0.989451</v>
      </c>
      <c r="X1045" s="20">
        <v>0.625336</v>
      </c>
      <c r="Y1045" s="20">
        <v>48.2867</v>
      </c>
      <c r="Z1045" s="19">
        <v>0.824451</v>
      </c>
      <c r="AA1045" s="20">
        <v>3.47844</v>
      </c>
      <c r="AB1045" s="20">
        <v>247.829</v>
      </c>
      <c r="AC1045" s="19">
        <v>0</v>
      </c>
      <c r="AD1045" s="20">
        <v>0</v>
      </c>
      <c r="AE1045" s="20">
        <v>0</v>
      </c>
      <c r="AF1045" s="19">
        <v>0.835967</v>
      </c>
      <c r="AG1045" s="20">
        <v>0.00528843</v>
      </c>
      <c r="AH1045" s="20">
        <v>117.961</v>
      </c>
      <c r="AI1045" s="19">
        <v>0</v>
      </c>
      <c r="AJ1045" s="20">
        <v>0</v>
      </c>
      <c r="AK1045" s="20">
        <v>0</v>
      </c>
      <c r="AL1045" s="19">
        <v>0</v>
      </c>
      <c r="AM1045" s="20">
        <v>0</v>
      </c>
      <c r="AN1045" s="20">
        <v>0</v>
      </c>
      <c r="AO1045" s="19">
        <v>0</v>
      </c>
      <c r="AP1045" s="20">
        <v>0</v>
      </c>
      <c r="AQ1045" s="20">
        <v>0</v>
      </c>
    </row>
    <row r="1046" spans="1:4" ht="17.25">
      <c r="A1046" s="10">
        <v>0.72291666666666698</v>
      </c>
      <c r="B1046" s="19">
        <v>0.714548</v>
      </c>
      <c r="C1046" s="20">
        <v>19.4898</v>
      </c>
      <c r="D1046" s="20">
        <v>1093.48</v>
      </c>
      <c r="E1046" s="19">
        <v>0.885227</v>
      </c>
      <c r="F1046" s="20">
        <v>27.0095</v>
      </c>
      <c r="G1046" s="20">
        <v>1275.62</v>
      </c>
      <c r="H1046" s="19">
        <v>0.895012</v>
      </c>
      <c r="I1046" s="20">
        <v>16.8198</v>
      </c>
      <c r="J1046" s="20">
        <v>1084.79</v>
      </c>
      <c r="K1046" s="19">
        <v>0.683016</v>
      </c>
      <c r="L1046" s="20">
        <v>0.0402617</v>
      </c>
      <c r="M1046" s="20">
        <v>536.49</v>
      </c>
      <c r="N1046" s="19">
        <v>0.718647</v>
      </c>
      <c r="O1046" s="20">
        <v>19.5528</v>
      </c>
      <c r="P1046" s="20">
        <v>1096.01</v>
      </c>
      <c r="Q1046" s="19">
        <v>0.765676</v>
      </c>
      <c r="R1046" s="20">
        <v>1.62616</v>
      </c>
      <c r="S1046" s="20">
        <v>58.0842</v>
      </c>
      <c r="T1046" s="19">
        <v>0.959667</v>
      </c>
      <c r="U1046" s="20">
        <v>0.52823</v>
      </c>
      <c r="V1046" s="20">
        <v>121.383</v>
      </c>
      <c r="W1046" s="19">
        <v>0.989361</v>
      </c>
      <c r="X1046" s="20">
        <v>0.626642</v>
      </c>
      <c r="Y1046" s="20">
        <v>48.297</v>
      </c>
      <c r="Z1046" s="19">
        <v>0.823577</v>
      </c>
      <c r="AA1046" s="20">
        <v>3.47428</v>
      </c>
      <c r="AB1046" s="20">
        <v>247.886</v>
      </c>
      <c r="AC1046" s="19">
        <v>0</v>
      </c>
      <c r="AD1046" s="20">
        <v>0</v>
      </c>
      <c r="AE1046" s="20">
        <v>0</v>
      </c>
      <c r="AF1046" s="19">
        <v>0</v>
      </c>
      <c r="AG1046" s="20">
        <v>0</v>
      </c>
      <c r="AH1046" s="20">
        <v>117.962</v>
      </c>
      <c r="AI1046" s="19">
        <v>0</v>
      </c>
      <c r="AJ1046" s="20">
        <v>0</v>
      </c>
      <c r="AK1046" s="20">
        <v>0</v>
      </c>
      <c r="AL1046" s="19">
        <v>0</v>
      </c>
      <c r="AM1046" s="20">
        <v>0</v>
      </c>
      <c r="AN1046" s="20">
        <v>0</v>
      </c>
      <c r="AO1046" s="19">
        <v>0</v>
      </c>
      <c r="AP1046" s="20">
        <v>0</v>
      </c>
      <c r="AQ1046" s="20">
        <v>0</v>
      </c>
    </row>
    <row r="1047" spans="1:4" ht="17.25">
      <c r="A1047" s="10">
        <v>0.72361111111111098</v>
      </c>
      <c r="B1047" s="19">
        <v>0.712405</v>
      </c>
      <c r="C1047" s="20">
        <v>19.4572</v>
      </c>
      <c r="D1047" s="20">
        <v>1093.81</v>
      </c>
      <c r="E1047" s="19">
        <v>0.884594</v>
      </c>
      <c r="F1047" s="20">
        <v>26.9884</v>
      </c>
      <c r="G1047" s="20">
        <v>1276.08</v>
      </c>
      <c r="H1047" s="19">
        <v>0.894544</v>
      </c>
      <c r="I1047" s="20">
        <v>16.7896</v>
      </c>
      <c r="J1047" s="20">
        <v>1085.08</v>
      </c>
      <c r="K1047" s="19">
        <v>0.68417</v>
      </c>
      <c r="L1047" s="20">
        <v>0.040451</v>
      </c>
      <c r="M1047" s="20">
        <v>536.491</v>
      </c>
      <c r="N1047" s="19">
        <v>0.716364</v>
      </c>
      <c r="O1047" s="20">
        <v>19.5296</v>
      </c>
      <c r="P1047" s="20">
        <v>1096.35</v>
      </c>
      <c r="Q1047" s="19">
        <v>0.764875</v>
      </c>
      <c r="R1047" s="20">
        <v>1.6199</v>
      </c>
      <c r="S1047" s="20">
        <v>58.1113</v>
      </c>
      <c r="T1047" s="19">
        <v>0.960131</v>
      </c>
      <c r="U1047" s="20">
        <v>0.528243</v>
      </c>
      <c r="V1047" s="20">
        <v>121.392</v>
      </c>
      <c r="W1047" s="19">
        <v>0.989431</v>
      </c>
      <c r="X1047" s="20">
        <v>0.626089</v>
      </c>
      <c r="Y1047" s="20">
        <v>48.3074</v>
      </c>
      <c r="Z1047" s="19">
        <v>0.824596</v>
      </c>
      <c r="AA1047" s="20">
        <v>3.48269</v>
      </c>
      <c r="AB1047" s="20">
        <v>247.944</v>
      </c>
      <c r="AC1047" s="19">
        <v>0</v>
      </c>
      <c r="AD1047" s="20">
        <v>0</v>
      </c>
      <c r="AE1047" s="20">
        <v>0</v>
      </c>
      <c r="AF1047" s="19">
        <v>0.827341</v>
      </c>
      <c r="AG1047" s="20">
        <v>0.00524379</v>
      </c>
      <c r="AH1047" s="20">
        <v>117.962</v>
      </c>
      <c r="AI1047" s="19">
        <v>0</v>
      </c>
      <c r="AJ1047" s="20">
        <v>0</v>
      </c>
      <c r="AK1047" s="20">
        <v>0</v>
      </c>
      <c r="AL1047" s="19">
        <v>0</v>
      </c>
      <c r="AM1047" s="20">
        <v>0</v>
      </c>
      <c r="AN1047" s="20">
        <v>0</v>
      </c>
      <c r="AO1047" s="19">
        <v>0</v>
      </c>
      <c r="AP1047" s="20">
        <v>0</v>
      </c>
      <c r="AQ1047" s="20">
        <v>0</v>
      </c>
    </row>
    <row r="1048" spans="1:4" ht="17.25">
      <c r="A1048" s="10">
        <v>0.72430555555555598</v>
      </c>
      <c r="B1048" s="19">
        <v>0.713018</v>
      </c>
      <c r="C1048" s="20">
        <v>19.5194</v>
      </c>
      <c r="D1048" s="20">
        <v>1094.14</v>
      </c>
      <c r="E1048" s="19">
        <v>0.884248</v>
      </c>
      <c r="F1048" s="20">
        <v>26.9379</v>
      </c>
      <c r="G1048" s="20">
        <v>1276.53</v>
      </c>
      <c r="H1048" s="19">
        <v>0.894345</v>
      </c>
      <c r="I1048" s="20">
        <v>16.7686</v>
      </c>
      <c r="J1048" s="20">
        <v>1085.36</v>
      </c>
      <c r="K1048" s="19">
        <v>0.683002</v>
      </c>
      <c r="L1048" s="20">
        <v>0.0402127</v>
      </c>
      <c r="M1048" s="20">
        <v>536.491</v>
      </c>
      <c r="N1048" s="19">
        <v>0.71718</v>
      </c>
      <c r="O1048" s="20">
        <v>19.5851</v>
      </c>
      <c r="P1048" s="20">
        <v>1096.67</v>
      </c>
      <c r="Q1048" s="19">
        <v>0.765354</v>
      </c>
      <c r="R1048" s="20">
        <v>1.62305</v>
      </c>
      <c r="S1048" s="20">
        <v>58.1383</v>
      </c>
      <c r="T1048" s="19">
        <v>0.959811</v>
      </c>
      <c r="U1048" s="20">
        <v>0.527161</v>
      </c>
      <c r="V1048" s="20">
        <v>121.401</v>
      </c>
      <c r="W1048" s="19">
        <v>0.989494</v>
      </c>
      <c r="X1048" s="20">
        <v>0.62705</v>
      </c>
      <c r="Y1048" s="20">
        <v>48.3179</v>
      </c>
      <c r="Z1048" s="19">
        <v>0.824413</v>
      </c>
      <c r="AA1048" s="20">
        <v>3.47565</v>
      </c>
      <c r="AB1048" s="20">
        <v>248.001</v>
      </c>
      <c r="AC1048" s="19">
        <v>0</v>
      </c>
      <c r="AD1048" s="20">
        <v>0</v>
      </c>
      <c r="AE1048" s="20">
        <v>0</v>
      </c>
      <c r="AF1048" s="19">
        <v>0.833875</v>
      </c>
      <c r="AG1048" s="20">
        <v>0.00523001</v>
      </c>
      <c r="AH1048" s="20">
        <v>117.962</v>
      </c>
      <c r="AI1048" s="19">
        <v>0</v>
      </c>
      <c r="AJ1048" s="20">
        <v>0</v>
      </c>
      <c r="AK1048" s="20">
        <v>0</v>
      </c>
      <c r="AL1048" s="19">
        <v>0</v>
      </c>
      <c r="AM1048" s="20">
        <v>0</v>
      </c>
      <c r="AN1048" s="20">
        <v>0</v>
      </c>
      <c r="AO1048" s="19">
        <v>0</v>
      </c>
      <c r="AP1048" s="20">
        <v>0</v>
      </c>
      <c r="AQ1048" s="20">
        <v>0</v>
      </c>
    </row>
    <row r="1049" spans="1:4" ht="17.25">
      <c r="A1049" s="10">
        <v>0.72499999999999998</v>
      </c>
      <c r="B1049" s="19">
        <v>0.713008</v>
      </c>
      <c r="C1049" s="20">
        <v>19.5643</v>
      </c>
      <c r="D1049" s="20">
        <v>1094.47</v>
      </c>
      <c r="E1049" s="19">
        <v>0.883628</v>
      </c>
      <c r="F1049" s="20">
        <v>26.8655</v>
      </c>
      <c r="G1049" s="20">
        <v>1276.97</v>
      </c>
      <c r="H1049" s="19">
        <v>0.893931</v>
      </c>
      <c r="I1049" s="20">
        <v>16.7479</v>
      </c>
      <c r="J1049" s="20">
        <v>1085.64</v>
      </c>
      <c r="K1049" s="19">
        <v>0.684406</v>
      </c>
      <c r="L1049" s="20">
        <v>0.0406177</v>
      </c>
      <c r="M1049" s="20">
        <v>536.492</v>
      </c>
      <c r="N1049" s="19">
        <v>0.717458</v>
      </c>
      <c r="O1049" s="20">
        <v>19.6222</v>
      </c>
      <c r="P1049" s="20">
        <v>1097</v>
      </c>
      <c r="Q1049" s="19">
        <v>0.764963</v>
      </c>
      <c r="R1049" s="20">
        <v>1.62086</v>
      </c>
      <c r="S1049" s="20">
        <v>58.1648</v>
      </c>
      <c r="T1049" s="19">
        <v>0.959</v>
      </c>
      <c r="U1049" s="20">
        <v>0.52741</v>
      </c>
      <c r="V1049" s="20">
        <v>121.41</v>
      </c>
      <c r="W1049" s="19">
        <v>0.989521</v>
      </c>
      <c r="X1049" s="20">
        <v>0.626274</v>
      </c>
      <c r="Y1049" s="20">
        <v>48.3283</v>
      </c>
      <c r="Z1049" s="19">
        <v>0.828184</v>
      </c>
      <c r="AA1049" s="20">
        <v>3.44842</v>
      </c>
      <c r="AB1049" s="20">
        <v>248.061</v>
      </c>
      <c r="AC1049" s="19">
        <v>0</v>
      </c>
      <c r="AD1049" s="20">
        <v>0</v>
      </c>
      <c r="AE1049" s="20">
        <v>0</v>
      </c>
      <c r="AF1049" s="19">
        <v>0.887492</v>
      </c>
      <c r="AG1049" s="20">
        <v>4.80134</v>
      </c>
      <c r="AH1049" s="20">
        <v>117.967</v>
      </c>
      <c r="AI1049" s="19">
        <v>0</v>
      </c>
      <c r="AJ1049" s="20">
        <v>0</v>
      </c>
      <c r="AK1049" s="20">
        <v>0</v>
      </c>
      <c r="AL1049" s="19">
        <v>0</v>
      </c>
      <c r="AM1049" s="20">
        <v>0</v>
      </c>
      <c r="AN1049" s="20">
        <v>0</v>
      </c>
      <c r="AO1049" s="19">
        <v>0</v>
      </c>
      <c r="AP1049" s="20">
        <v>0</v>
      </c>
      <c r="AQ1049" s="20">
        <v>0</v>
      </c>
    </row>
    <row r="1050" spans="1:4" ht="17.25">
      <c r="A1050" s="10">
        <v>0.72569444444444398</v>
      </c>
      <c r="B1050" s="19">
        <v>0.715255</v>
      </c>
      <c r="C1050" s="20">
        <v>19.6374</v>
      </c>
      <c r="D1050" s="20">
        <v>1094.79</v>
      </c>
      <c r="E1050" s="19">
        <v>0.884065</v>
      </c>
      <c r="F1050" s="20">
        <v>26.8292</v>
      </c>
      <c r="G1050" s="20">
        <v>1277.41</v>
      </c>
      <c r="H1050" s="19">
        <v>0.894244</v>
      </c>
      <c r="I1050" s="20">
        <v>16.7298</v>
      </c>
      <c r="J1050" s="20">
        <v>1085.91</v>
      </c>
      <c r="K1050" s="19">
        <v>0.684677</v>
      </c>
      <c r="L1050" s="20">
        <v>0.0404478</v>
      </c>
      <c r="M1050" s="20">
        <v>536.493</v>
      </c>
      <c r="N1050" s="19">
        <v>0.720155</v>
      </c>
      <c r="O1050" s="20">
        <v>19.7206</v>
      </c>
      <c r="P1050" s="20">
        <v>1097.32</v>
      </c>
      <c r="Q1050" s="19">
        <v>0.764924</v>
      </c>
      <c r="R1050" s="20">
        <v>1.61816</v>
      </c>
      <c r="S1050" s="20">
        <v>58.1927</v>
      </c>
      <c r="T1050" s="19">
        <v>0.959931</v>
      </c>
      <c r="U1050" s="20">
        <v>0.526151</v>
      </c>
      <c r="V1050" s="20">
        <v>121.419</v>
      </c>
      <c r="W1050" s="19">
        <v>0.989522</v>
      </c>
      <c r="X1050" s="20">
        <v>0.626553</v>
      </c>
      <c r="Y1050" s="20">
        <v>48.3388</v>
      </c>
      <c r="Z1050" s="19">
        <v>0.829872</v>
      </c>
      <c r="AA1050" s="20">
        <v>3.44923</v>
      </c>
      <c r="AB1050" s="20">
        <v>248.118</v>
      </c>
      <c r="AC1050" s="19">
        <v>0</v>
      </c>
      <c r="AD1050" s="20">
        <v>0</v>
      </c>
      <c r="AE1050" s="20">
        <v>0</v>
      </c>
      <c r="AF1050" s="19">
        <v>0.883133</v>
      </c>
      <c r="AG1050" s="20">
        <v>5.3869</v>
      </c>
      <c r="AH1050" s="20">
        <v>118.054</v>
      </c>
      <c r="AI1050" s="19">
        <v>0</v>
      </c>
      <c r="AJ1050" s="20">
        <v>0</v>
      </c>
      <c r="AK1050" s="20">
        <v>0</v>
      </c>
      <c r="AL1050" s="19">
        <v>0</v>
      </c>
      <c r="AM1050" s="20">
        <v>0</v>
      </c>
      <c r="AN1050" s="20">
        <v>0</v>
      </c>
      <c r="AO1050" s="19">
        <v>0</v>
      </c>
      <c r="AP1050" s="20">
        <v>0</v>
      </c>
      <c r="AQ1050" s="20">
        <v>0</v>
      </c>
    </row>
    <row r="1051" spans="1:4" ht="17.25">
      <c r="A1051" s="10">
        <v>0.72638888888888897</v>
      </c>
      <c r="B1051" s="19">
        <v>0.714112</v>
      </c>
      <c r="C1051" s="20">
        <v>19.7591</v>
      </c>
      <c r="D1051" s="20">
        <v>1095.11</v>
      </c>
      <c r="E1051" s="19">
        <v>0.882814</v>
      </c>
      <c r="F1051" s="20">
        <v>26.7893</v>
      </c>
      <c r="G1051" s="20">
        <v>1277.87</v>
      </c>
      <c r="H1051" s="19">
        <v>0.893274</v>
      </c>
      <c r="I1051" s="20">
        <v>16.6968</v>
      </c>
      <c r="J1051" s="20">
        <v>1086.19</v>
      </c>
      <c r="K1051" s="19">
        <v>0.683406</v>
      </c>
      <c r="L1051" s="20">
        <v>0.0406281</v>
      </c>
      <c r="M1051" s="20">
        <v>536.493</v>
      </c>
      <c r="N1051" s="19">
        <v>0.718995</v>
      </c>
      <c r="O1051" s="20">
        <v>19.8302</v>
      </c>
      <c r="P1051" s="20">
        <v>1097.66</v>
      </c>
      <c r="Q1051" s="19">
        <v>0.764309</v>
      </c>
      <c r="R1051" s="20">
        <v>1.6222</v>
      </c>
      <c r="S1051" s="20">
        <v>58.2188</v>
      </c>
      <c r="T1051" s="19">
        <v>0.959241</v>
      </c>
      <c r="U1051" s="20">
        <v>0.527377</v>
      </c>
      <c r="V1051" s="20">
        <v>121.427</v>
      </c>
      <c r="W1051" s="19">
        <v>0.989621</v>
      </c>
      <c r="X1051" s="20">
        <v>0.628019</v>
      </c>
      <c r="Y1051" s="20">
        <v>48.3492</v>
      </c>
      <c r="Z1051" s="19">
        <v>0.829562</v>
      </c>
      <c r="AA1051" s="20">
        <v>3.46044</v>
      </c>
      <c r="AB1051" s="20">
        <v>248.175</v>
      </c>
      <c r="AC1051" s="19">
        <v>0</v>
      </c>
      <c r="AD1051" s="20">
        <v>0</v>
      </c>
      <c r="AE1051" s="20">
        <v>0</v>
      </c>
      <c r="AF1051" s="19">
        <v>0.883486</v>
      </c>
      <c r="AG1051" s="20">
        <v>5.39517</v>
      </c>
      <c r="AH1051" s="20">
        <v>118.144</v>
      </c>
      <c r="AI1051" s="19">
        <v>0</v>
      </c>
      <c r="AJ1051" s="20">
        <v>0</v>
      </c>
      <c r="AK1051" s="20">
        <v>0</v>
      </c>
      <c r="AL1051" s="19">
        <v>0</v>
      </c>
      <c r="AM1051" s="20">
        <v>0</v>
      </c>
      <c r="AN1051" s="20">
        <v>0</v>
      </c>
      <c r="AO1051" s="19">
        <v>0</v>
      </c>
      <c r="AP1051" s="20">
        <v>0</v>
      </c>
      <c r="AQ1051" s="20">
        <v>0</v>
      </c>
    </row>
    <row r="1052" spans="1:4" ht="17.25">
      <c r="A1052" s="10">
        <v>0.72708333333333297</v>
      </c>
      <c r="B1052" s="19">
        <v>0.701395</v>
      </c>
      <c r="C1052" s="20">
        <v>18.5533</v>
      </c>
      <c r="D1052" s="20">
        <v>1095.43</v>
      </c>
      <c r="E1052" s="19">
        <v>0.885197</v>
      </c>
      <c r="F1052" s="20">
        <v>26.7607</v>
      </c>
      <c r="G1052" s="20">
        <v>1278.32</v>
      </c>
      <c r="H1052" s="19">
        <v>0.895224</v>
      </c>
      <c r="I1052" s="20">
        <v>16.6738</v>
      </c>
      <c r="J1052" s="20">
        <v>1086.47</v>
      </c>
      <c r="K1052" s="19">
        <v>0.68639</v>
      </c>
      <c r="L1052" s="20">
        <v>0.0401269</v>
      </c>
      <c r="M1052" s="20">
        <v>536.494</v>
      </c>
      <c r="N1052" s="19">
        <v>0.707035</v>
      </c>
      <c r="O1052" s="20">
        <v>18.6104</v>
      </c>
      <c r="P1052" s="20">
        <v>1097.98</v>
      </c>
      <c r="Q1052" s="19">
        <v>0.766344</v>
      </c>
      <c r="R1052" s="20">
        <v>1.61632</v>
      </c>
      <c r="S1052" s="20">
        <v>58.2458</v>
      </c>
      <c r="T1052" s="19">
        <v>0.960745</v>
      </c>
      <c r="U1052" s="20">
        <v>0.524543</v>
      </c>
      <c r="V1052" s="20">
        <v>121.436</v>
      </c>
      <c r="W1052" s="19">
        <v>0.989254</v>
      </c>
      <c r="X1052" s="20">
        <v>0.623308</v>
      </c>
      <c r="Y1052" s="20">
        <v>48.3598</v>
      </c>
      <c r="Z1052" s="19">
        <v>0.831902</v>
      </c>
      <c r="AA1052" s="20">
        <v>3.4571</v>
      </c>
      <c r="AB1052" s="20">
        <v>248.232</v>
      </c>
      <c r="AC1052" s="19">
        <v>0</v>
      </c>
      <c r="AD1052" s="20">
        <v>0</v>
      </c>
      <c r="AE1052" s="20">
        <v>0</v>
      </c>
      <c r="AF1052" s="19">
        <v>0.872916</v>
      </c>
      <c r="AG1052" s="20">
        <v>4.94241</v>
      </c>
      <c r="AH1052" s="20">
        <v>118.232</v>
      </c>
      <c r="AI1052" s="19">
        <v>0</v>
      </c>
      <c r="AJ1052" s="20">
        <v>0</v>
      </c>
      <c r="AK1052" s="20">
        <v>0</v>
      </c>
      <c r="AL1052" s="19">
        <v>0</v>
      </c>
      <c r="AM1052" s="20">
        <v>0</v>
      </c>
      <c r="AN1052" s="20">
        <v>0</v>
      </c>
      <c r="AO1052" s="19">
        <v>0</v>
      </c>
      <c r="AP1052" s="20">
        <v>0</v>
      </c>
      <c r="AQ1052" s="20">
        <v>0</v>
      </c>
    </row>
    <row r="1053" spans="1:4" ht="17.25">
      <c r="A1053" s="10">
        <v>0.72777777777777797</v>
      </c>
      <c r="B1053" s="19">
        <v>0.701781</v>
      </c>
      <c r="C1053" s="20">
        <v>18.4897</v>
      </c>
      <c r="D1053" s="20">
        <v>1095.73</v>
      </c>
      <c r="E1053" s="19">
        <v>0.885154</v>
      </c>
      <c r="F1053" s="20">
        <v>26.7056</v>
      </c>
      <c r="G1053" s="20">
        <v>1278.76</v>
      </c>
      <c r="H1053" s="19">
        <v>0.894932</v>
      </c>
      <c r="I1053" s="20">
        <v>16.631</v>
      </c>
      <c r="J1053" s="20">
        <v>1086.74</v>
      </c>
      <c r="K1053" s="19">
        <v>0.686321</v>
      </c>
      <c r="L1053" s="20">
        <v>0.0400993</v>
      </c>
      <c r="M1053" s="20">
        <v>536.495</v>
      </c>
      <c r="N1053" s="19">
        <v>0.704924</v>
      </c>
      <c r="O1053" s="20">
        <v>18.5645</v>
      </c>
      <c r="P1053" s="20">
        <v>1098.28</v>
      </c>
      <c r="Q1053" s="19">
        <v>0.766155</v>
      </c>
      <c r="R1053" s="20">
        <v>1.61636</v>
      </c>
      <c r="S1053" s="20">
        <v>58.2727</v>
      </c>
      <c r="T1053" s="19">
        <v>0.960815</v>
      </c>
      <c r="U1053" s="20">
        <v>0.524108</v>
      </c>
      <c r="V1053" s="20">
        <v>121.445</v>
      </c>
      <c r="W1053" s="19">
        <v>0.989211</v>
      </c>
      <c r="X1053" s="20">
        <v>0.622895</v>
      </c>
      <c r="Y1053" s="20">
        <v>48.37</v>
      </c>
      <c r="Z1053" s="19">
        <v>0.827475</v>
      </c>
      <c r="AA1053" s="20">
        <v>3.4811</v>
      </c>
      <c r="AB1053" s="20">
        <v>248.29</v>
      </c>
      <c r="AC1053" s="19">
        <v>0</v>
      </c>
      <c r="AD1053" s="20">
        <v>0</v>
      </c>
      <c r="AE1053" s="20">
        <v>0</v>
      </c>
      <c r="AF1053" s="19">
        <v>0.84927</v>
      </c>
      <c r="AG1053" s="20">
        <v>0.00529551</v>
      </c>
      <c r="AH1053" s="20">
        <v>118.24</v>
      </c>
      <c r="AI1053" s="19">
        <v>0</v>
      </c>
      <c r="AJ1053" s="20">
        <v>0</v>
      </c>
      <c r="AK1053" s="20">
        <v>0</v>
      </c>
      <c r="AL1053" s="19">
        <v>0</v>
      </c>
      <c r="AM1053" s="20">
        <v>0</v>
      </c>
      <c r="AN1053" s="20">
        <v>0</v>
      </c>
      <c r="AO1053" s="19">
        <v>0</v>
      </c>
      <c r="AP1053" s="20">
        <v>0</v>
      </c>
      <c r="AQ1053" s="20">
        <v>0</v>
      </c>
    </row>
    <row r="1054" spans="1:4" ht="17.25">
      <c r="A1054" s="10">
        <v>0.72847222222222197</v>
      </c>
      <c r="B1054" s="19">
        <v>0.703369</v>
      </c>
      <c r="C1054" s="20">
        <v>18.4572</v>
      </c>
      <c r="D1054" s="20">
        <v>1096.04</v>
      </c>
      <c r="E1054" s="19">
        <v>0.886244</v>
      </c>
      <c r="F1054" s="20">
        <v>26.6849</v>
      </c>
      <c r="G1054" s="20">
        <v>1279.2</v>
      </c>
      <c r="H1054" s="19">
        <v>0.895607</v>
      </c>
      <c r="I1054" s="20">
        <v>16.6007</v>
      </c>
      <c r="J1054" s="20">
        <v>1087.03</v>
      </c>
      <c r="K1054" s="19">
        <v>0.686773</v>
      </c>
      <c r="L1054" s="20">
        <v>0.0398675</v>
      </c>
      <c r="M1054" s="20">
        <v>536.495</v>
      </c>
      <c r="N1054" s="19">
        <v>0.708068</v>
      </c>
      <c r="O1054" s="20">
        <v>18.5264</v>
      </c>
      <c r="P1054" s="20">
        <v>1098.58</v>
      </c>
      <c r="Q1054" s="19">
        <v>0.766833</v>
      </c>
      <c r="R1054" s="20">
        <v>1.61534</v>
      </c>
      <c r="S1054" s="20">
        <v>58.2997</v>
      </c>
      <c r="T1054" s="19">
        <v>0.961595</v>
      </c>
      <c r="U1054" s="20">
        <v>0.523158</v>
      </c>
      <c r="V1054" s="20">
        <v>121.454</v>
      </c>
      <c r="W1054" s="19">
        <v>0.989165</v>
      </c>
      <c r="X1054" s="20">
        <v>0.621368</v>
      </c>
      <c r="Y1054" s="20">
        <v>48.3802</v>
      </c>
      <c r="Z1054" s="19">
        <v>0.827793</v>
      </c>
      <c r="AA1054" s="20">
        <v>3.45036</v>
      </c>
      <c r="AB1054" s="20">
        <v>248.346</v>
      </c>
      <c r="AC1054" s="19">
        <v>0</v>
      </c>
      <c r="AD1054" s="20">
        <v>0</v>
      </c>
      <c r="AE1054" s="20">
        <v>0</v>
      </c>
      <c r="AF1054" s="19">
        <v>0</v>
      </c>
      <c r="AG1054" s="20">
        <v>0</v>
      </c>
      <c r="AH1054" s="20">
        <v>118.24</v>
      </c>
      <c r="AI1054" s="19">
        <v>0</v>
      </c>
      <c r="AJ1054" s="20">
        <v>0</v>
      </c>
      <c r="AK1054" s="20">
        <v>0</v>
      </c>
      <c r="AL1054" s="19">
        <v>0</v>
      </c>
      <c r="AM1054" s="20">
        <v>0</v>
      </c>
      <c r="AN1054" s="20">
        <v>0</v>
      </c>
      <c r="AO1054" s="19">
        <v>0</v>
      </c>
      <c r="AP1054" s="20">
        <v>0</v>
      </c>
      <c r="AQ1054" s="20">
        <v>0</v>
      </c>
    </row>
    <row r="1055" spans="1:4" ht="17.25">
      <c r="A1055" s="10">
        <v>0.72916666666666696</v>
      </c>
      <c r="B1055" s="19">
        <v>0.700538</v>
      </c>
      <c r="C1055" s="20">
        <v>18.4446</v>
      </c>
      <c r="D1055" s="20">
        <v>1096.35</v>
      </c>
      <c r="E1055" s="19">
        <v>0.88561</v>
      </c>
      <c r="F1055" s="20">
        <v>26.6615</v>
      </c>
      <c r="G1055" s="20">
        <v>1279.64</v>
      </c>
      <c r="H1055" s="19">
        <v>0.89522</v>
      </c>
      <c r="I1055" s="20">
        <v>16.5974</v>
      </c>
      <c r="J1055" s="20">
        <v>1087.31</v>
      </c>
      <c r="K1055" s="19">
        <v>0.686394</v>
      </c>
      <c r="L1055" s="20">
        <v>0.0401019</v>
      </c>
      <c r="M1055" s="20">
        <v>536.496</v>
      </c>
      <c r="N1055" s="19">
        <v>0.705545</v>
      </c>
      <c r="O1055" s="20">
        <v>18.5187</v>
      </c>
      <c r="P1055" s="20">
        <v>1098.89</v>
      </c>
      <c r="Q1055" s="19">
        <v>0.766419</v>
      </c>
      <c r="R1055" s="20">
        <v>1.61493</v>
      </c>
      <c r="S1055" s="20">
        <v>58.3267</v>
      </c>
      <c r="T1055" s="19">
        <v>0.961268</v>
      </c>
      <c r="U1055" s="20">
        <v>0.523486</v>
      </c>
      <c r="V1055" s="20">
        <v>121.462</v>
      </c>
      <c r="W1055" s="19">
        <v>0.989159</v>
      </c>
      <c r="X1055" s="20">
        <v>0.622383</v>
      </c>
      <c r="Y1055" s="20">
        <v>48.3907</v>
      </c>
      <c r="Z1055" s="19">
        <v>0.826792</v>
      </c>
      <c r="AA1055" s="20">
        <v>3.43909</v>
      </c>
      <c r="AB1055" s="20">
        <v>248.406</v>
      </c>
      <c r="AC1055" s="19">
        <v>0</v>
      </c>
      <c r="AD1055" s="20">
        <v>0</v>
      </c>
      <c r="AE1055" s="20">
        <v>0</v>
      </c>
      <c r="AF1055" s="19">
        <v>0.819914</v>
      </c>
      <c r="AG1055" s="20">
        <v>0.00516848</v>
      </c>
      <c r="AH1055" s="20">
        <v>118.24</v>
      </c>
      <c r="AI1055" s="19">
        <v>0</v>
      </c>
      <c r="AJ1055" s="20">
        <v>0</v>
      </c>
      <c r="AK1055" s="20">
        <v>0</v>
      </c>
      <c r="AL1055" s="19">
        <v>0</v>
      </c>
      <c r="AM1055" s="20">
        <v>0</v>
      </c>
      <c r="AN1055" s="20">
        <v>0</v>
      </c>
      <c r="AO1055" s="19">
        <v>0</v>
      </c>
      <c r="AP1055" s="20">
        <v>0</v>
      </c>
      <c r="AQ1055" s="20">
        <v>0</v>
      </c>
    </row>
    <row r="1056" spans="1:4" ht="17.25">
      <c r="A1056" s="10">
        <v>0.72986111111111096</v>
      </c>
      <c r="B1056" s="19">
        <v>0.705406</v>
      </c>
      <c r="C1056" s="20">
        <v>18.4767</v>
      </c>
      <c r="D1056" s="20">
        <v>1096.66</v>
      </c>
      <c r="E1056" s="19">
        <v>0.88631</v>
      </c>
      <c r="F1056" s="20">
        <v>26.6211</v>
      </c>
      <c r="G1056" s="20">
        <v>1280.09</v>
      </c>
      <c r="H1056" s="19">
        <v>0.896272</v>
      </c>
      <c r="I1056" s="20">
        <v>16.5887</v>
      </c>
      <c r="J1056" s="20">
        <v>1087.58</v>
      </c>
      <c r="K1056" s="19">
        <v>0.688081</v>
      </c>
      <c r="L1056" s="20">
        <v>0.0396979</v>
      </c>
      <c r="M1056" s="20">
        <v>536.497</v>
      </c>
      <c r="N1056" s="19">
        <v>0.708419</v>
      </c>
      <c r="O1056" s="20">
        <v>18.5129</v>
      </c>
      <c r="P1056" s="20">
        <v>1099.2</v>
      </c>
      <c r="Q1056" s="19">
        <v>0.767649</v>
      </c>
      <c r="R1056" s="20">
        <v>1.61862</v>
      </c>
      <c r="S1056" s="20">
        <v>58.3536</v>
      </c>
      <c r="T1056" s="19">
        <v>0.961416</v>
      </c>
      <c r="U1056" s="20">
        <v>0.522574</v>
      </c>
      <c r="V1056" s="20">
        <v>121.471</v>
      </c>
      <c r="W1056" s="19">
        <v>0.989083</v>
      </c>
      <c r="X1056" s="20">
        <v>0.619509</v>
      </c>
      <c r="Y1056" s="20">
        <v>48.4013</v>
      </c>
      <c r="Z1056" s="19">
        <v>0.827903</v>
      </c>
      <c r="AA1056" s="20">
        <v>3.43774</v>
      </c>
      <c r="AB1056" s="20">
        <v>248.463</v>
      </c>
      <c r="AC1056" s="19">
        <v>0</v>
      </c>
      <c r="AD1056" s="20">
        <v>0</v>
      </c>
      <c r="AE1056" s="20">
        <v>0</v>
      </c>
      <c r="AF1056" s="19">
        <v>0.840409</v>
      </c>
      <c r="AG1056" s="20">
        <v>0.00529734</v>
      </c>
      <c r="AH1056" s="20">
        <v>118.24</v>
      </c>
      <c r="AI1056" s="19">
        <v>0</v>
      </c>
      <c r="AJ1056" s="20">
        <v>0</v>
      </c>
      <c r="AK1056" s="20">
        <v>0</v>
      </c>
      <c r="AL1056" s="19">
        <v>0</v>
      </c>
      <c r="AM1056" s="20">
        <v>0</v>
      </c>
      <c r="AN1056" s="20">
        <v>0</v>
      </c>
      <c r="AO1056" s="19">
        <v>0</v>
      </c>
      <c r="AP1056" s="20">
        <v>0</v>
      </c>
      <c r="AQ1056" s="20">
        <v>0</v>
      </c>
    </row>
    <row r="1057" spans="1:4" ht="17.25">
      <c r="A1057" s="10">
        <v>0.73055555555555596</v>
      </c>
      <c r="B1057" s="19">
        <v>0.708137</v>
      </c>
      <c r="C1057" s="20">
        <v>18.5696</v>
      </c>
      <c r="D1057" s="20">
        <v>1096.97</v>
      </c>
      <c r="E1057" s="19">
        <v>0.88669</v>
      </c>
      <c r="F1057" s="20">
        <v>26.6723</v>
      </c>
      <c r="G1057" s="20">
        <v>1280.53</v>
      </c>
      <c r="H1057" s="19">
        <v>0.896321</v>
      </c>
      <c r="I1057" s="20">
        <v>16.6273</v>
      </c>
      <c r="J1057" s="20">
        <v>1087.85</v>
      </c>
      <c r="K1057" s="19">
        <v>0.687155</v>
      </c>
      <c r="L1057" s="20">
        <v>0.0396933</v>
      </c>
      <c r="M1057" s="20">
        <v>536.497</v>
      </c>
      <c r="N1057" s="19">
        <v>0.712302</v>
      </c>
      <c r="O1057" s="20">
        <v>18.6307</v>
      </c>
      <c r="P1057" s="20">
        <v>1099.51</v>
      </c>
      <c r="Q1057" s="19">
        <v>0.767879</v>
      </c>
      <c r="R1057" s="20">
        <v>1.6158</v>
      </c>
      <c r="S1057" s="20">
        <v>58.3815</v>
      </c>
      <c r="T1057" s="19">
        <v>0.961741</v>
      </c>
      <c r="U1057" s="20">
        <v>0.52181</v>
      </c>
      <c r="V1057" s="20">
        <v>121.48</v>
      </c>
      <c r="W1057" s="19">
        <v>0.989111</v>
      </c>
      <c r="X1057" s="20">
        <v>0.62065</v>
      </c>
      <c r="Y1057" s="20">
        <v>48.4114</v>
      </c>
      <c r="Z1057" s="19">
        <v>0.826964</v>
      </c>
      <c r="AA1057" s="20">
        <v>3.42763</v>
      </c>
      <c r="AB1057" s="20">
        <v>248.519</v>
      </c>
      <c r="AC1057" s="19">
        <v>0</v>
      </c>
      <c r="AD1057" s="20">
        <v>0</v>
      </c>
      <c r="AE1057" s="20">
        <v>0</v>
      </c>
      <c r="AF1057" s="19">
        <v>0.832278</v>
      </c>
      <c r="AG1057" s="20">
        <v>0.00518499</v>
      </c>
      <c r="AH1057" s="20">
        <v>118.24</v>
      </c>
      <c r="AI1057" s="19">
        <v>0</v>
      </c>
      <c r="AJ1057" s="20">
        <v>0</v>
      </c>
      <c r="AK1057" s="20">
        <v>0</v>
      </c>
      <c r="AL1057" s="19">
        <v>0</v>
      </c>
      <c r="AM1057" s="20">
        <v>0</v>
      </c>
      <c r="AN1057" s="20">
        <v>0</v>
      </c>
      <c r="AO1057" s="19">
        <v>0</v>
      </c>
      <c r="AP1057" s="20">
        <v>0</v>
      </c>
      <c r="AQ1057" s="20">
        <v>0</v>
      </c>
    </row>
    <row r="1058" spans="1:4" ht="17.25">
      <c r="A1058" s="10">
        <v>0.73124999999999996</v>
      </c>
      <c r="B1058" s="19">
        <v>0.705078</v>
      </c>
      <c r="C1058" s="20">
        <v>18.6508</v>
      </c>
      <c r="D1058" s="20">
        <v>1097.28</v>
      </c>
      <c r="E1058" s="19">
        <v>0.885514</v>
      </c>
      <c r="F1058" s="20">
        <v>26.6978</v>
      </c>
      <c r="G1058" s="20">
        <v>1280.99</v>
      </c>
      <c r="H1058" s="19">
        <v>0.895068</v>
      </c>
      <c r="I1058" s="20">
        <v>16.6298</v>
      </c>
      <c r="J1058" s="20">
        <v>1088.13</v>
      </c>
      <c r="K1058" s="19">
        <v>0.686195</v>
      </c>
      <c r="L1058" s="20">
        <v>0.0400395</v>
      </c>
      <c r="M1058" s="20">
        <v>536.498</v>
      </c>
      <c r="N1058" s="19">
        <v>0.709216</v>
      </c>
      <c r="O1058" s="20">
        <v>18.7048</v>
      </c>
      <c r="P1058" s="20">
        <v>1099.83</v>
      </c>
      <c r="Q1058" s="19">
        <v>0.767132</v>
      </c>
      <c r="R1058" s="20">
        <v>1.6233</v>
      </c>
      <c r="S1058" s="20">
        <v>58.4075</v>
      </c>
      <c r="T1058" s="19">
        <v>0.961005</v>
      </c>
      <c r="U1058" s="20">
        <v>0.523563</v>
      </c>
      <c r="V1058" s="20">
        <v>121.488</v>
      </c>
      <c r="W1058" s="19">
        <v>0.989277</v>
      </c>
      <c r="X1058" s="20">
        <v>0.623008</v>
      </c>
      <c r="Y1058" s="20">
        <v>48.422</v>
      </c>
      <c r="Z1058" s="19">
        <v>0.824061</v>
      </c>
      <c r="AA1058" s="20">
        <v>3.43142</v>
      </c>
      <c r="AB1058" s="20">
        <v>248.576</v>
      </c>
      <c r="AC1058" s="19">
        <v>0</v>
      </c>
      <c r="AD1058" s="20">
        <v>0</v>
      </c>
      <c r="AE1058" s="20">
        <v>0</v>
      </c>
      <c r="AF1058" s="19">
        <v>0</v>
      </c>
      <c r="AG1058" s="20">
        <v>0</v>
      </c>
      <c r="AH1058" s="20">
        <v>118.24</v>
      </c>
      <c r="AI1058" s="19">
        <v>0</v>
      </c>
      <c r="AJ1058" s="20">
        <v>0</v>
      </c>
      <c r="AK1058" s="20">
        <v>0</v>
      </c>
      <c r="AL1058" s="19">
        <v>0</v>
      </c>
      <c r="AM1058" s="20">
        <v>0</v>
      </c>
      <c r="AN1058" s="20">
        <v>0</v>
      </c>
      <c r="AO1058" s="19">
        <v>0</v>
      </c>
      <c r="AP1058" s="20">
        <v>0</v>
      </c>
      <c r="AQ1058" s="20">
        <v>0</v>
      </c>
    </row>
    <row r="1059" spans="1:4" ht="17.25">
      <c r="A1059" s="10">
        <v>0.73194444444444495</v>
      </c>
      <c r="B1059" s="19">
        <v>0.708705</v>
      </c>
      <c r="C1059" s="20">
        <v>19.042</v>
      </c>
      <c r="D1059" s="20">
        <v>1097.59</v>
      </c>
      <c r="E1059" s="19">
        <v>0.886313</v>
      </c>
      <c r="F1059" s="20">
        <v>27.0625</v>
      </c>
      <c r="G1059" s="20">
        <v>1281.44</v>
      </c>
      <c r="H1059" s="19">
        <v>0.896189</v>
      </c>
      <c r="I1059" s="20">
        <v>16.8677</v>
      </c>
      <c r="J1059" s="20">
        <v>1088.41</v>
      </c>
      <c r="K1059" s="19">
        <v>0.684686</v>
      </c>
      <c r="L1059" s="20">
        <v>0.0401625</v>
      </c>
      <c r="M1059" s="20">
        <v>536.499</v>
      </c>
      <c r="N1059" s="19">
        <v>0.7134</v>
      </c>
      <c r="O1059" s="20">
        <v>19.1176</v>
      </c>
      <c r="P1059" s="20">
        <v>1100.15</v>
      </c>
      <c r="Q1059" s="19">
        <v>0.765977</v>
      </c>
      <c r="R1059" s="20">
        <v>1.6164</v>
      </c>
      <c r="S1059" s="20">
        <v>58.4354</v>
      </c>
      <c r="T1059" s="19">
        <v>0.960059</v>
      </c>
      <c r="U1059" s="20">
        <v>0.52356</v>
      </c>
      <c r="V1059" s="20">
        <v>121.497</v>
      </c>
      <c r="W1059" s="19">
        <v>0.98936</v>
      </c>
      <c r="X1059" s="20">
        <v>0.623896</v>
      </c>
      <c r="Y1059" s="20">
        <v>48.4323</v>
      </c>
      <c r="Z1059" s="19">
        <v>0.826432</v>
      </c>
      <c r="AA1059" s="20">
        <v>3.42016</v>
      </c>
      <c r="AB1059" s="20">
        <v>248.636</v>
      </c>
      <c r="AC1059" s="19">
        <v>0</v>
      </c>
      <c r="AD1059" s="20">
        <v>0</v>
      </c>
      <c r="AE1059" s="20">
        <v>0</v>
      </c>
      <c r="AF1059" s="19">
        <v>0.827948</v>
      </c>
      <c r="AG1059" s="20">
        <v>0.00517017</v>
      </c>
      <c r="AH1059" s="20">
        <v>118.24</v>
      </c>
      <c r="AI1059" s="19">
        <v>0</v>
      </c>
      <c r="AJ1059" s="20">
        <v>0</v>
      </c>
      <c r="AK1059" s="20">
        <v>0</v>
      </c>
      <c r="AL1059" s="19">
        <v>0</v>
      </c>
      <c r="AM1059" s="20">
        <v>0</v>
      </c>
      <c r="AN1059" s="20">
        <v>0</v>
      </c>
      <c r="AO1059" s="19">
        <v>0</v>
      </c>
      <c r="AP1059" s="20">
        <v>0</v>
      </c>
      <c r="AQ1059" s="20">
        <v>0</v>
      </c>
    </row>
    <row r="1060" spans="1:4" ht="17.25">
      <c r="A1060" s="10">
        <v>0.73263888888888895</v>
      </c>
      <c r="B1060" s="19">
        <v>0.713259</v>
      </c>
      <c r="C1060" s="20">
        <v>19.1725</v>
      </c>
      <c r="D1060" s="20">
        <v>1097.9</v>
      </c>
      <c r="E1060" s="19">
        <v>0.887439</v>
      </c>
      <c r="F1060" s="20">
        <v>27.2038</v>
      </c>
      <c r="G1060" s="20">
        <v>1281.87</v>
      </c>
      <c r="H1060" s="19">
        <v>0.896936</v>
      </c>
      <c r="I1060" s="20">
        <v>16.9638</v>
      </c>
      <c r="J1060" s="20">
        <v>1088.69</v>
      </c>
      <c r="K1060" s="19">
        <v>0.684995</v>
      </c>
      <c r="L1060" s="20">
        <v>0.0400074</v>
      </c>
      <c r="M1060" s="20">
        <v>536.499</v>
      </c>
      <c r="N1060" s="19">
        <v>0.71731</v>
      </c>
      <c r="O1060" s="20">
        <v>19.2366</v>
      </c>
      <c r="P1060" s="20">
        <v>1100.46</v>
      </c>
      <c r="Q1060" s="19">
        <v>0.766626</v>
      </c>
      <c r="R1060" s="20">
        <v>1.62084</v>
      </c>
      <c r="S1060" s="20">
        <v>58.4614</v>
      </c>
      <c r="T1060" s="19">
        <v>0.961228</v>
      </c>
      <c r="U1060" s="20">
        <v>0.523844</v>
      </c>
      <c r="V1060" s="20">
        <v>121.506</v>
      </c>
      <c r="W1060" s="19">
        <v>0.989332</v>
      </c>
      <c r="X1060" s="20">
        <v>0.623459</v>
      </c>
      <c r="Y1060" s="20">
        <v>48.4426</v>
      </c>
      <c r="Z1060" s="19">
        <v>0.82426</v>
      </c>
      <c r="AA1060" s="20">
        <v>3.42469</v>
      </c>
      <c r="AB1060" s="20">
        <v>248.692</v>
      </c>
      <c r="AC1060" s="19">
        <v>0</v>
      </c>
      <c r="AD1060" s="20">
        <v>0</v>
      </c>
      <c r="AE1060" s="20">
        <v>0</v>
      </c>
      <c r="AF1060" s="19">
        <v>0</v>
      </c>
      <c r="AG1060" s="20">
        <v>0</v>
      </c>
      <c r="AH1060" s="20">
        <v>118.24</v>
      </c>
      <c r="AI1060" s="19">
        <v>0</v>
      </c>
      <c r="AJ1060" s="20">
        <v>0</v>
      </c>
      <c r="AK1060" s="20">
        <v>0</v>
      </c>
      <c r="AL1060" s="19">
        <v>0</v>
      </c>
      <c r="AM1060" s="20">
        <v>0</v>
      </c>
      <c r="AN1060" s="20">
        <v>0</v>
      </c>
      <c r="AO1060" s="19">
        <v>0</v>
      </c>
      <c r="AP1060" s="20">
        <v>0</v>
      </c>
      <c r="AQ1060" s="20">
        <v>0</v>
      </c>
    </row>
    <row r="1061" spans="1:4" ht="17.25">
      <c r="A1061" s="10">
        <v>0.73333333333333295</v>
      </c>
      <c r="B1061" s="19">
        <v>0.717258</v>
      </c>
      <c r="C1061" s="20">
        <v>19.4518</v>
      </c>
      <c r="D1061" s="20">
        <v>1098.24</v>
      </c>
      <c r="E1061" s="19">
        <v>0.888837</v>
      </c>
      <c r="F1061" s="20">
        <v>27.4981</v>
      </c>
      <c r="G1061" s="20">
        <v>1282.34</v>
      </c>
      <c r="H1061" s="19">
        <v>0.898052</v>
      </c>
      <c r="I1061" s="20">
        <v>17.1407</v>
      </c>
      <c r="J1061" s="20">
        <v>1088.98</v>
      </c>
      <c r="K1061" s="19">
        <v>0.685793</v>
      </c>
      <c r="L1061" s="20">
        <v>0.0399409</v>
      </c>
      <c r="M1061" s="20">
        <v>536.5</v>
      </c>
      <c r="N1061" s="19">
        <v>0.721521</v>
      </c>
      <c r="O1061" s="20">
        <v>19.4945</v>
      </c>
      <c r="P1061" s="20">
        <v>1100.79</v>
      </c>
      <c r="Q1061" s="19">
        <v>0.766836</v>
      </c>
      <c r="R1061" s="20">
        <v>1.62462</v>
      </c>
      <c r="S1061" s="20">
        <v>58.4884</v>
      </c>
      <c r="T1061" s="19">
        <v>0.961217</v>
      </c>
      <c r="U1061" s="20">
        <v>0.522197</v>
      </c>
      <c r="V1061" s="20">
        <v>121.515</v>
      </c>
      <c r="W1061" s="19">
        <v>0.989294</v>
      </c>
      <c r="X1061" s="20">
        <v>0.623708</v>
      </c>
      <c r="Y1061" s="20">
        <v>48.4531</v>
      </c>
      <c r="Z1061" s="19">
        <v>0.825924</v>
      </c>
      <c r="AA1061" s="20">
        <v>3.43586</v>
      </c>
      <c r="AB1061" s="20">
        <v>248.749</v>
      </c>
      <c r="AC1061" s="19">
        <v>0</v>
      </c>
      <c r="AD1061" s="20">
        <v>0</v>
      </c>
      <c r="AE1061" s="20">
        <v>0</v>
      </c>
      <c r="AF1061" s="19">
        <v>0</v>
      </c>
      <c r="AG1061" s="20">
        <v>0</v>
      </c>
      <c r="AH1061" s="20">
        <v>118.24</v>
      </c>
      <c r="AI1061" s="19">
        <v>0</v>
      </c>
      <c r="AJ1061" s="20">
        <v>0</v>
      </c>
      <c r="AK1061" s="20">
        <v>0</v>
      </c>
      <c r="AL1061" s="19">
        <v>0</v>
      </c>
      <c r="AM1061" s="20">
        <v>0</v>
      </c>
      <c r="AN1061" s="20">
        <v>0</v>
      </c>
      <c r="AO1061" s="19">
        <v>0</v>
      </c>
      <c r="AP1061" s="20">
        <v>0</v>
      </c>
      <c r="AQ1061" s="20">
        <v>0</v>
      </c>
    </row>
    <row r="1062" spans="1:4" ht="17.25">
      <c r="A1062" s="10">
        <v>0.73402777777777795</v>
      </c>
      <c r="B1062" s="19">
        <v>0.725481</v>
      </c>
      <c r="C1062" s="20">
        <v>19.6358</v>
      </c>
      <c r="D1062" s="20">
        <v>1098.56</v>
      </c>
      <c r="E1062" s="19">
        <v>0.89117</v>
      </c>
      <c r="F1062" s="20">
        <v>27.7436</v>
      </c>
      <c r="G1062" s="20">
        <v>1282.8</v>
      </c>
      <c r="H1062" s="19">
        <v>0.899961</v>
      </c>
      <c r="I1062" s="20">
        <v>17.3038</v>
      </c>
      <c r="J1062" s="20">
        <v>1089.27</v>
      </c>
      <c r="K1062" s="19">
        <v>0.687411</v>
      </c>
      <c r="L1062" s="20">
        <v>0.0397372</v>
      </c>
      <c r="M1062" s="20">
        <v>536.501</v>
      </c>
      <c r="N1062" s="19">
        <v>0.729379</v>
      </c>
      <c r="O1062" s="20">
        <v>19.6921</v>
      </c>
      <c r="P1062" s="20">
        <v>1101.11</v>
      </c>
      <c r="Q1062" s="19">
        <v>0.768291</v>
      </c>
      <c r="R1062" s="20">
        <v>1.62255</v>
      </c>
      <c r="S1062" s="20">
        <v>58.5155</v>
      </c>
      <c r="T1062" s="19">
        <v>0.961867</v>
      </c>
      <c r="U1062" s="20">
        <v>0.521551</v>
      </c>
      <c r="V1062" s="20">
        <v>121.523</v>
      </c>
      <c r="W1062" s="19">
        <v>0.989132</v>
      </c>
      <c r="X1062" s="20">
        <v>0.620194</v>
      </c>
      <c r="Y1062" s="20">
        <v>48.4633</v>
      </c>
      <c r="Z1062" s="19">
        <v>0.826246</v>
      </c>
      <c r="AA1062" s="20">
        <v>3.42129</v>
      </c>
      <c r="AB1062" s="20">
        <v>248.805</v>
      </c>
      <c r="AC1062" s="19">
        <v>0</v>
      </c>
      <c r="AD1062" s="20">
        <v>0</v>
      </c>
      <c r="AE1062" s="20">
        <v>0</v>
      </c>
      <c r="AF1062" s="19">
        <v>0.857546</v>
      </c>
      <c r="AG1062" s="20">
        <v>0.0142542</v>
      </c>
      <c r="AH1062" s="20">
        <v>118.24</v>
      </c>
      <c r="AI1062" s="19">
        <v>0</v>
      </c>
      <c r="AJ1062" s="20">
        <v>0</v>
      </c>
      <c r="AK1062" s="20">
        <v>0</v>
      </c>
      <c r="AL1062" s="19">
        <v>0</v>
      </c>
      <c r="AM1062" s="20">
        <v>0</v>
      </c>
      <c r="AN1062" s="20">
        <v>0</v>
      </c>
      <c r="AO1062" s="19">
        <v>0</v>
      </c>
      <c r="AP1062" s="20">
        <v>0</v>
      </c>
      <c r="AQ1062" s="20">
        <v>0</v>
      </c>
    </row>
    <row r="1063" spans="1:4" ht="17.25">
      <c r="A1063" s="10">
        <v>0.73472222222222205</v>
      </c>
      <c r="B1063" s="19">
        <v>0.731638</v>
      </c>
      <c r="C1063" s="20">
        <v>19.7708</v>
      </c>
      <c r="D1063" s="20">
        <v>1098.89</v>
      </c>
      <c r="E1063" s="19">
        <v>0.893632</v>
      </c>
      <c r="F1063" s="20">
        <v>28.0037</v>
      </c>
      <c r="G1063" s="20">
        <v>1283.26</v>
      </c>
      <c r="H1063" s="19">
        <v>0.90151</v>
      </c>
      <c r="I1063" s="20">
        <v>17.3986</v>
      </c>
      <c r="J1063" s="20">
        <v>1089.55</v>
      </c>
      <c r="K1063" s="19">
        <v>0.6885</v>
      </c>
      <c r="L1063" s="20">
        <v>0.0394895</v>
      </c>
      <c r="M1063" s="20">
        <v>536.501</v>
      </c>
      <c r="N1063" s="19">
        <v>0.737928</v>
      </c>
      <c r="O1063" s="20">
        <v>19.8247</v>
      </c>
      <c r="P1063" s="20">
        <v>1101.43</v>
      </c>
      <c r="Q1063" s="19">
        <v>0.769405</v>
      </c>
      <c r="R1063" s="20">
        <v>1.61451</v>
      </c>
      <c r="S1063" s="20">
        <v>58.5425</v>
      </c>
      <c r="T1063" s="19">
        <v>0.963915</v>
      </c>
      <c r="U1063" s="20">
        <v>0.520221</v>
      </c>
      <c r="V1063" s="20">
        <v>121.532</v>
      </c>
      <c r="W1063" s="19">
        <v>0.988912</v>
      </c>
      <c r="X1063" s="20">
        <v>0.6173</v>
      </c>
      <c r="Y1063" s="20">
        <v>48.4737</v>
      </c>
      <c r="Z1063" s="19">
        <v>0.836952</v>
      </c>
      <c r="AA1063" s="20">
        <v>3.43777</v>
      </c>
      <c r="AB1063" s="20">
        <v>248.861</v>
      </c>
      <c r="AC1063" s="19">
        <v>0</v>
      </c>
      <c r="AD1063" s="20">
        <v>0</v>
      </c>
      <c r="AE1063" s="20">
        <v>0</v>
      </c>
      <c r="AF1063" s="19">
        <v>0.887476</v>
      </c>
      <c r="AG1063" s="20">
        <v>5.33578</v>
      </c>
      <c r="AH1063" s="20">
        <v>118.306</v>
      </c>
      <c r="AI1063" s="19">
        <v>0</v>
      </c>
      <c r="AJ1063" s="20">
        <v>0</v>
      </c>
      <c r="AK1063" s="20">
        <v>0</v>
      </c>
      <c r="AL1063" s="19">
        <v>0</v>
      </c>
      <c r="AM1063" s="20">
        <v>0</v>
      </c>
      <c r="AN1063" s="20">
        <v>0</v>
      </c>
      <c r="AO1063" s="19">
        <v>0</v>
      </c>
      <c r="AP1063" s="20">
        <v>0</v>
      </c>
      <c r="AQ1063" s="20">
        <v>0</v>
      </c>
    </row>
    <row r="1064" spans="1:4" ht="17.25">
      <c r="A1064" s="10">
        <v>0.73541666666666705</v>
      </c>
      <c r="B1064" s="19">
        <v>0.727245</v>
      </c>
      <c r="C1064" s="20">
        <v>19.7083</v>
      </c>
      <c r="D1064" s="20">
        <v>1099.22</v>
      </c>
      <c r="E1064" s="19">
        <v>0.892077</v>
      </c>
      <c r="F1064" s="20">
        <v>27.9298</v>
      </c>
      <c r="G1064" s="20">
        <v>1283.74</v>
      </c>
      <c r="H1064" s="19">
        <v>0.900545</v>
      </c>
      <c r="I1064" s="20">
        <v>17.3383</v>
      </c>
      <c r="J1064" s="20">
        <v>1089.84</v>
      </c>
      <c r="K1064" s="19">
        <v>0.687305</v>
      </c>
      <c r="L1064" s="20">
        <v>0.0397157</v>
      </c>
      <c r="M1064" s="20">
        <v>536.502</v>
      </c>
      <c r="N1064" s="19">
        <v>0.731075</v>
      </c>
      <c r="O1064" s="20">
        <v>19.7612</v>
      </c>
      <c r="P1064" s="20">
        <v>1101.77</v>
      </c>
      <c r="Q1064" s="19">
        <v>0.768212</v>
      </c>
      <c r="R1064" s="20">
        <v>1.61878</v>
      </c>
      <c r="S1064" s="20">
        <v>58.5694</v>
      </c>
      <c r="T1064" s="19">
        <v>0.96231</v>
      </c>
      <c r="U1064" s="20">
        <v>0.521522</v>
      </c>
      <c r="V1064" s="20">
        <v>121.541</v>
      </c>
      <c r="W1064" s="19">
        <v>0.989025</v>
      </c>
      <c r="X1064" s="20">
        <v>0.619489</v>
      </c>
      <c r="Y1064" s="20">
        <v>48.484</v>
      </c>
      <c r="Z1064" s="19">
        <v>0.836207</v>
      </c>
      <c r="AA1064" s="20">
        <v>3.43567</v>
      </c>
      <c r="AB1064" s="20">
        <v>248.922</v>
      </c>
      <c r="AC1064" s="19">
        <v>0</v>
      </c>
      <c r="AD1064" s="20">
        <v>0</v>
      </c>
      <c r="AE1064" s="20">
        <v>0</v>
      </c>
      <c r="AF1064" s="19">
        <v>0.888765</v>
      </c>
      <c r="AG1064" s="20">
        <v>5.38162</v>
      </c>
      <c r="AH1064" s="20">
        <v>118.398</v>
      </c>
      <c r="AI1064" s="19">
        <v>0</v>
      </c>
      <c r="AJ1064" s="20">
        <v>0</v>
      </c>
      <c r="AK1064" s="20">
        <v>0</v>
      </c>
      <c r="AL1064" s="19">
        <v>0</v>
      </c>
      <c r="AM1064" s="20">
        <v>0</v>
      </c>
      <c r="AN1064" s="20">
        <v>0</v>
      </c>
      <c r="AO1064" s="19">
        <v>0</v>
      </c>
      <c r="AP1064" s="20">
        <v>0</v>
      </c>
      <c r="AQ1064" s="20">
        <v>0</v>
      </c>
    </row>
    <row r="1065" spans="1:4" ht="17.25">
      <c r="A1065" s="10">
        <v>0.73611111111111105</v>
      </c>
      <c r="B1065" s="19">
        <v>0.716226</v>
      </c>
      <c r="C1065" s="20">
        <v>18.9565</v>
      </c>
      <c r="D1065" s="20">
        <v>1099.53</v>
      </c>
      <c r="E1065" s="19">
        <v>0.891676</v>
      </c>
      <c r="F1065" s="20">
        <v>27.68</v>
      </c>
      <c r="G1065" s="20">
        <v>1284.19</v>
      </c>
      <c r="H1065" s="19">
        <v>0.899942</v>
      </c>
      <c r="I1065" s="20">
        <v>17.1933</v>
      </c>
      <c r="J1065" s="20">
        <v>1090.13</v>
      </c>
      <c r="K1065" s="19">
        <v>0.687777</v>
      </c>
      <c r="L1065" s="20">
        <v>0.0396005</v>
      </c>
      <c r="M1065" s="20">
        <v>536.503</v>
      </c>
      <c r="N1065" s="19">
        <v>0.720476</v>
      </c>
      <c r="O1065" s="20">
        <v>18.9971</v>
      </c>
      <c r="P1065" s="20">
        <v>1102.1</v>
      </c>
      <c r="Q1065" s="19">
        <v>0.76886</v>
      </c>
      <c r="R1065" s="20">
        <v>1.62211</v>
      </c>
      <c r="S1065" s="20">
        <v>58.5968</v>
      </c>
      <c r="T1065" s="19">
        <v>0.962343</v>
      </c>
      <c r="U1065" s="20">
        <v>0.521013</v>
      </c>
      <c r="V1065" s="20">
        <v>121.549</v>
      </c>
      <c r="W1065" s="19">
        <v>0.988997</v>
      </c>
      <c r="X1065" s="20">
        <v>0.619595</v>
      </c>
      <c r="Y1065" s="20">
        <v>48.4945</v>
      </c>
      <c r="Z1065" s="19">
        <v>0.835312</v>
      </c>
      <c r="AA1065" s="20">
        <v>3.455</v>
      </c>
      <c r="AB1065" s="20">
        <v>248.978</v>
      </c>
      <c r="AC1065" s="19">
        <v>0</v>
      </c>
      <c r="AD1065" s="20">
        <v>0</v>
      </c>
      <c r="AE1065" s="20">
        <v>0</v>
      </c>
      <c r="AF1065" s="19">
        <v>0.888344</v>
      </c>
      <c r="AG1065" s="20">
        <v>5.42724</v>
      </c>
      <c r="AH1065" s="20">
        <v>118.488</v>
      </c>
      <c r="AI1065" s="19">
        <v>0</v>
      </c>
      <c r="AJ1065" s="20">
        <v>0</v>
      </c>
      <c r="AK1065" s="20">
        <v>0</v>
      </c>
      <c r="AL1065" s="19">
        <v>0</v>
      </c>
      <c r="AM1065" s="20">
        <v>0</v>
      </c>
      <c r="AN1065" s="20">
        <v>0</v>
      </c>
      <c r="AO1065" s="19">
        <v>0</v>
      </c>
      <c r="AP1065" s="20">
        <v>0</v>
      </c>
      <c r="AQ1065" s="20">
        <v>0</v>
      </c>
    </row>
    <row r="1066" spans="1:4" ht="17.25">
      <c r="A1066" s="10">
        <v>0.73680555555555605</v>
      </c>
      <c r="B1066" s="19">
        <v>0.705238</v>
      </c>
      <c r="C1066" s="20">
        <v>18.7398</v>
      </c>
      <c r="D1066" s="20">
        <v>1099.85</v>
      </c>
      <c r="E1066" s="19">
        <v>0.888527</v>
      </c>
      <c r="F1066" s="20">
        <v>27.476</v>
      </c>
      <c r="G1066" s="20">
        <v>1284.66</v>
      </c>
      <c r="H1066" s="19">
        <v>0.897507</v>
      </c>
      <c r="I1066" s="20">
        <v>17.0849</v>
      </c>
      <c r="J1066" s="20">
        <v>1090.42</v>
      </c>
      <c r="K1066" s="19">
        <v>0.802682</v>
      </c>
      <c r="L1066" s="20">
        <v>1.9207</v>
      </c>
      <c r="M1066" s="20">
        <v>536.509</v>
      </c>
      <c r="N1066" s="19">
        <v>0.709576</v>
      </c>
      <c r="O1066" s="20">
        <v>18.7997</v>
      </c>
      <c r="P1066" s="20">
        <v>1102.41</v>
      </c>
      <c r="Q1066" s="19">
        <v>0.766621</v>
      </c>
      <c r="R1066" s="20">
        <v>1.62314</v>
      </c>
      <c r="S1066" s="20">
        <v>58.6239</v>
      </c>
      <c r="T1066" s="19">
        <v>0.961222</v>
      </c>
      <c r="U1066" s="20">
        <v>0.523434</v>
      </c>
      <c r="V1066" s="20">
        <v>121.558</v>
      </c>
      <c r="W1066" s="19">
        <v>0.989345</v>
      </c>
      <c r="X1066" s="20">
        <v>0.623666</v>
      </c>
      <c r="Y1066" s="20">
        <v>48.5046</v>
      </c>
      <c r="Z1066" s="19">
        <v>0.828764</v>
      </c>
      <c r="AA1066" s="20">
        <v>3.45318</v>
      </c>
      <c r="AB1066" s="20">
        <v>249.035</v>
      </c>
      <c r="AC1066" s="19">
        <v>0</v>
      </c>
      <c r="AD1066" s="20">
        <v>0</v>
      </c>
      <c r="AE1066" s="20">
        <v>0</v>
      </c>
      <c r="AF1066" s="19">
        <v>0</v>
      </c>
      <c r="AG1066" s="20">
        <v>0</v>
      </c>
      <c r="AH1066" s="20">
        <v>118.514</v>
      </c>
      <c r="AI1066" s="19">
        <v>0</v>
      </c>
      <c r="AJ1066" s="20">
        <v>0</v>
      </c>
      <c r="AK1066" s="20">
        <v>0</v>
      </c>
      <c r="AL1066" s="19">
        <v>0</v>
      </c>
      <c r="AM1066" s="20">
        <v>0</v>
      </c>
      <c r="AN1066" s="20">
        <v>0</v>
      </c>
      <c r="AO1066" s="19">
        <v>0</v>
      </c>
      <c r="AP1066" s="20">
        <v>0</v>
      </c>
      <c r="AQ1066" s="20">
        <v>0</v>
      </c>
    </row>
    <row r="1067" spans="1:4" ht="17.25">
      <c r="A1067" s="10">
        <v>0.73750000000000004</v>
      </c>
      <c r="B1067" s="19">
        <v>0.703666</v>
      </c>
      <c r="C1067" s="20">
        <v>18.6383</v>
      </c>
      <c r="D1067" s="20">
        <v>1100.16</v>
      </c>
      <c r="E1067" s="19">
        <v>0.88831</v>
      </c>
      <c r="F1067" s="20">
        <v>27.3756</v>
      </c>
      <c r="G1067" s="20">
        <v>1285.1</v>
      </c>
      <c r="H1067" s="19">
        <v>0.897183</v>
      </c>
      <c r="I1067" s="20">
        <v>16.9962</v>
      </c>
      <c r="J1067" s="20">
        <v>1090.7</v>
      </c>
      <c r="K1067" s="19">
        <v>0.857458</v>
      </c>
      <c r="L1067" s="20">
        <v>7.5209</v>
      </c>
      <c r="M1067" s="20">
        <v>536.554</v>
      </c>
      <c r="N1067" s="19">
        <v>0.708123</v>
      </c>
      <c r="O1067" s="20">
        <v>18.7012</v>
      </c>
      <c r="P1067" s="20">
        <v>1102.72</v>
      </c>
      <c r="Q1067" s="19">
        <v>0.766431</v>
      </c>
      <c r="R1067" s="20">
        <v>1.61964</v>
      </c>
      <c r="S1067" s="20">
        <v>58.6508</v>
      </c>
      <c r="T1067" s="19">
        <v>0.961034</v>
      </c>
      <c r="U1067" s="20">
        <v>0.523182</v>
      </c>
      <c r="V1067" s="20">
        <v>121.567</v>
      </c>
      <c r="W1067" s="19">
        <v>0.989332</v>
      </c>
      <c r="X1067" s="20">
        <v>0.623172</v>
      </c>
      <c r="Y1067" s="20">
        <v>48.5152</v>
      </c>
      <c r="Z1067" s="19">
        <v>0.826758</v>
      </c>
      <c r="AA1067" s="20">
        <v>3.45274</v>
      </c>
      <c r="AB1067" s="20">
        <v>249.092</v>
      </c>
      <c r="AC1067" s="19">
        <v>0</v>
      </c>
      <c r="AD1067" s="20">
        <v>0</v>
      </c>
      <c r="AE1067" s="20">
        <v>0</v>
      </c>
      <c r="AF1067" s="19">
        <v>0</v>
      </c>
      <c r="AG1067" s="20">
        <v>0</v>
      </c>
      <c r="AH1067" s="20">
        <v>118.514</v>
      </c>
      <c r="AI1067" s="19">
        <v>0</v>
      </c>
      <c r="AJ1067" s="20">
        <v>0</v>
      </c>
      <c r="AK1067" s="20">
        <v>0</v>
      </c>
      <c r="AL1067" s="19">
        <v>0</v>
      </c>
      <c r="AM1067" s="20">
        <v>0</v>
      </c>
      <c r="AN1067" s="20">
        <v>0</v>
      </c>
      <c r="AO1067" s="19">
        <v>0</v>
      </c>
      <c r="AP1067" s="20">
        <v>0</v>
      </c>
      <c r="AQ1067" s="20">
        <v>0</v>
      </c>
    </row>
    <row r="1068" spans="1:4" ht="17.25">
      <c r="A1068" s="10">
        <v>0.73819444444444404</v>
      </c>
      <c r="B1068" s="19">
        <v>0.700518</v>
      </c>
      <c r="C1068" s="20">
        <v>18.5405</v>
      </c>
      <c r="D1068" s="20">
        <v>1100.47</v>
      </c>
      <c r="E1068" s="19">
        <v>0.887189</v>
      </c>
      <c r="F1068" s="20">
        <v>27.2486</v>
      </c>
      <c r="G1068" s="20">
        <v>1285.56</v>
      </c>
      <c r="H1068" s="19">
        <v>0.896401</v>
      </c>
      <c r="I1068" s="20">
        <v>16.9046</v>
      </c>
      <c r="J1068" s="20">
        <v>1090.99</v>
      </c>
      <c r="K1068" s="19">
        <v>0.873073</v>
      </c>
      <c r="L1068" s="20">
        <v>8.32273</v>
      </c>
      <c r="M1068" s="20">
        <v>536.686</v>
      </c>
      <c r="N1068" s="19">
        <v>0.705006</v>
      </c>
      <c r="O1068" s="20">
        <v>18.6007</v>
      </c>
      <c r="P1068" s="20">
        <v>1103.03</v>
      </c>
      <c r="Q1068" s="19">
        <v>0.76559</v>
      </c>
      <c r="R1068" s="20">
        <v>1.61707</v>
      </c>
      <c r="S1068" s="20">
        <v>58.6778</v>
      </c>
      <c r="T1068" s="19">
        <v>0.960458</v>
      </c>
      <c r="U1068" s="20">
        <v>0.522628</v>
      </c>
      <c r="V1068" s="20">
        <v>121.576</v>
      </c>
      <c r="W1068" s="19">
        <v>0.989374</v>
      </c>
      <c r="X1068" s="20">
        <v>0.624053</v>
      </c>
      <c r="Y1068" s="20">
        <v>48.5254</v>
      </c>
      <c r="Z1068" s="19">
        <v>0.824386</v>
      </c>
      <c r="AA1068" s="20">
        <v>3.43889</v>
      </c>
      <c r="AB1068" s="20">
        <v>249.149</v>
      </c>
      <c r="AC1068" s="19">
        <v>0</v>
      </c>
      <c r="AD1068" s="20">
        <v>0</v>
      </c>
      <c r="AE1068" s="20">
        <v>0</v>
      </c>
      <c r="AF1068" s="19">
        <v>0</v>
      </c>
      <c r="AG1068" s="20">
        <v>0</v>
      </c>
      <c r="AH1068" s="20">
        <v>118.514</v>
      </c>
      <c r="AI1068" s="19">
        <v>0</v>
      </c>
      <c r="AJ1068" s="20">
        <v>0</v>
      </c>
      <c r="AK1068" s="20">
        <v>0</v>
      </c>
      <c r="AL1068" s="19">
        <v>0</v>
      </c>
      <c r="AM1068" s="20">
        <v>0</v>
      </c>
      <c r="AN1068" s="20">
        <v>0</v>
      </c>
      <c r="AO1068" s="19">
        <v>0</v>
      </c>
      <c r="AP1068" s="20">
        <v>0</v>
      </c>
      <c r="AQ1068" s="20">
        <v>0</v>
      </c>
    </row>
    <row r="1069" spans="1:4" ht="17.25">
      <c r="A1069" s="10">
        <v>0.73888888888888904</v>
      </c>
      <c r="B1069" s="19">
        <v>0.69826</v>
      </c>
      <c r="C1069" s="20">
        <v>18.4657</v>
      </c>
      <c r="D1069" s="20">
        <v>1100.79</v>
      </c>
      <c r="E1069" s="19">
        <v>0.886781</v>
      </c>
      <c r="F1069" s="20">
        <v>27.1431</v>
      </c>
      <c r="G1069" s="20">
        <v>1286.01</v>
      </c>
      <c r="H1069" s="19">
        <v>0.895761</v>
      </c>
      <c r="I1069" s="20">
        <v>16.833</v>
      </c>
      <c r="J1069" s="20">
        <v>1091.26</v>
      </c>
      <c r="K1069" s="19">
        <v>0.875009</v>
      </c>
      <c r="L1069" s="20">
        <v>8.42484</v>
      </c>
      <c r="M1069" s="20">
        <v>536.829</v>
      </c>
      <c r="N1069" s="19">
        <v>0.703083</v>
      </c>
      <c r="O1069" s="20">
        <v>18.5379</v>
      </c>
      <c r="P1069" s="20">
        <v>1103.34</v>
      </c>
      <c r="Q1069" s="19">
        <v>0.765677</v>
      </c>
      <c r="R1069" s="20">
        <v>1.61902</v>
      </c>
      <c r="S1069" s="20">
        <v>58.7043</v>
      </c>
      <c r="T1069" s="19">
        <v>0.960842</v>
      </c>
      <c r="U1069" s="20">
        <v>0.522523</v>
      </c>
      <c r="V1069" s="20">
        <v>121.584</v>
      </c>
      <c r="W1069" s="19">
        <v>0.989384</v>
      </c>
      <c r="X1069" s="20">
        <v>0.624</v>
      </c>
      <c r="Y1069" s="20">
        <v>48.5358</v>
      </c>
      <c r="Z1069" s="19">
        <v>0.823071</v>
      </c>
      <c r="AA1069" s="20">
        <v>3.43591</v>
      </c>
      <c r="AB1069" s="20">
        <v>249.208</v>
      </c>
      <c r="AC1069" s="19">
        <v>0</v>
      </c>
      <c r="AD1069" s="20">
        <v>0</v>
      </c>
      <c r="AE1069" s="20">
        <v>0</v>
      </c>
      <c r="AF1069" s="19">
        <v>0</v>
      </c>
      <c r="AG1069" s="20">
        <v>0</v>
      </c>
      <c r="AH1069" s="20">
        <v>118.514</v>
      </c>
      <c r="AI1069" s="19">
        <v>0</v>
      </c>
      <c r="AJ1069" s="20">
        <v>0</v>
      </c>
      <c r="AK1069" s="20">
        <v>0</v>
      </c>
      <c r="AL1069" s="19">
        <v>0</v>
      </c>
      <c r="AM1069" s="20">
        <v>0</v>
      </c>
      <c r="AN1069" s="20">
        <v>0</v>
      </c>
      <c r="AO1069" s="19">
        <v>0</v>
      </c>
      <c r="AP1069" s="20">
        <v>0</v>
      </c>
      <c r="AQ1069" s="20">
        <v>0</v>
      </c>
    </row>
    <row r="1070" spans="1:4" ht="17.25">
      <c r="A1070" s="10">
        <v>0.73958333333333304</v>
      </c>
      <c r="B1070" s="19">
        <v>0.697094</v>
      </c>
      <c r="C1070" s="20">
        <v>18.4181</v>
      </c>
      <c r="D1070" s="20">
        <v>1101.1</v>
      </c>
      <c r="E1070" s="19">
        <v>0.886078</v>
      </c>
      <c r="F1070" s="20">
        <v>27.0733</v>
      </c>
      <c r="G1070" s="20">
        <v>1286.48</v>
      </c>
      <c r="H1070" s="19">
        <v>0.895024</v>
      </c>
      <c r="I1070" s="20">
        <v>16.768</v>
      </c>
      <c r="J1070" s="20">
        <v>1091.54</v>
      </c>
      <c r="K1070" s="19">
        <v>0.881164</v>
      </c>
      <c r="L1070" s="20">
        <v>14.8515</v>
      </c>
      <c r="M1070" s="20">
        <v>537.009</v>
      </c>
      <c r="N1070" s="19">
        <v>0.701372</v>
      </c>
      <c r="O1070" s="20">
        <v>18.4834</v>
      </c>
      <c r="P1070" s="20">
        <v>1103.65</v>
      </c>
      <c r="Q1070" s="19">
        <v>0.765268</v>
      </c>
      <c r="R1070" s="20">
        <v>1.6188</v>
      </c>
      <c r="S1070" s="20">
        <v>58.7313</v>
      </c>
      <c r="T1070" s="19">
        <v>0.960206</v>
      </c>
      <c r="U1070" s="20">
        <v>0.523127</v>
      </c>
      <c r="V1070" s="20">
        <v>121.593</v>
      </c>
      <c r="W1070" s="19">
        <v>0.989393</v>
      </c>
      <c r="X1070" s="20">
        <v>0.624499</v>
      </c>
      <c r="Y1070" s="20">
        <v>48.5462</v>
      </c>
      <c r="Z1070" s="19">
        <v>0.824195</v>
      </c>
      <c r="AA1070" s="20">
        <v>3.43922</v>
      </c>
      <c r="AB1070" s="20">
        <v>249.265</v>
      </c>
      <c r="AC1070" s="19">
        <v>0</v>
      </c>
      <c r="AD1070" s="20">
        <v>0</v>
      </c>
      <c r="AE1070" s="20">
        <v>0</v>
      </c>
      <c r="AF1070" s="19">
        <v>0.813802</v>
      </c>
      <c r="AG1070" s="20">
        <v>0.00511227</v>
      </c>
      <c r="AH1070" s="20">
        <v>118.514</v>
      </c>
      <c r="AI1070" s="19">
        <v>0</v>
      </c>
      <c r="AJ1070" s="20">
        <v>0</v>
      </c>
      <c r="AK1070" s="20">
        <v>0</v>
      </c>
      <c r="AL1070" s="19">
        <v>0</v>
      </c>
      <c r="AM1070" s="20">
        <v>0</v>
      </c>
      <c r="AN1070" s="20">
        <v>0</v>
      </c>
      <c r="AO1070" s="19">
        <v>0</v>
      </c>
      <c r="AP1070" s="20">
        <v>0</v>
      </c>
      <c r="AQ1070" s="20">
        <v>0</v>
      </c>
    </row>
    <row r="1071" spans="1:4" ht="17.25">
      <c r="A1071" s="10">
        <v>0.74027777777777803</v>
      </c>
      <c r="B1071" s="19">
        <v>0.697713</v>
      </c>
      <c r="C1071" s="20">
        <v>18.3639</v>
      </c>
      <c r="D1071" s="20">
        <v>1101.4</v>
      </c>
      <c r="E1071" s="19">
        <v>0.886188</v>
      </c>
      <c r="F1071" s="20">
        <v>26.9935</v>
      </c>
      <c r="G1071" s="20">
        <v>1286.93</v>
      </c>
      <c r="H1071" s="19">
        <v>0.895409</v>
      </c>
      <c r="I1071" s="20">
        <v>16.7173</v>
      </c>
      <c r="J1071" s="20">
        <v>1091.82</v>
      </c>
      <c r="K1071" s="19">
        <v>0.879893</v>
      </c>
      <c r="L1071" s="20">
        <v>14.6073</v>
      </c>
      <c r="M1071" s="20">
        <v>537.25</v>
      </c>
      <c r="N1071" s="19">
        <v>0.701942</v>
      </c>
      <c r="O1071" s="20">
        <v>18.4285</v>
      </c>
      <c r="P1071" s="20">
        <v>1103.96</v>
      </c>
      <c r="Q1071" s="19">
        <v>0.76546</v>
      </c>
      <c r="R1071" s="20">
        <v>1.61522</v>
      </c>
      <c r="S1071" s="20">
        <v>58.7587</v>
      </c>
      <c r="T1071" s="19">
        <v>0.960435</v>
      </c>
      <c r="U1071" s="20">
        <v>0.522166</v>
      </c>
      <c r="V1071" s="20">
        <v>121.602</v>
      </c>
      <c r="W1071" s="19">
        <v>0.989286</v>
      </c>
      <c r="X1071" s="20">
        <v>0.623953</v>
      </c>
      <c r="Y1071" s="20">
        <v>48.5567</v>
      </c>
      <c r="Z1071" s="19">
        <v>0.82464</v>
      </c>
      <c r="AA1071" s="20">
        <v>3.43877</v>
      </c>
      <c r="AB1071" s="20">
        <v>249.322</v>
      </c>
      <c r="AC1071" s="19">
        <v>0</v>
      </c>
      <c r="AD1071" s="20">
        <v>0</v>
      </c>
      <c r="AE1071" s="20">
        <v>0</v>
      </c>
      <c r="AF1071" s="19">
        <v>0</v>
      </c>
      <c r="AG1071" s="20">
        <v>0</v>
      </c>
      <c r="AH1071" s="20">
        <v>118.514</v>
      </c>
      <c r="AI1071" s="19">
        <v>0</v>
      </c>
      <c r="AJ1071" s="20">
        <v>0</v>
      </c>
      <c r="AK1071" s="20">
        <v>0</v>
      </c>
      <c r="AL1071" s="19">
        <v>0</v>
      </c>
      <c r="AM1071" s="20">
        <v>0</v>
      </c>
      <c r="AN1071" s="20">
        <v>0</v>
      </c>
      <c r="AO1071" s="19">
        <v>0</v>
      </c>
      <c r="AP1071" s="20">
        <v>0</v>
      </c>
      <c r="AQ1071" s="20">
        <v>0</v>
      </c>
    </row>
    <row r="1072" spans="1:4" ht="17.25">
      <c r="A1072" s="10">
        <v>0.74097222222222203</v>
      </c>
      <c r="B1072" s="19">
        <v>0.696843</v>
      </c>
      <c r="C1072" s="20">
        <v>18.3268</v>
      </c>
      <c r="D1072" s="20">
        <v>1101.71</v>
      </c>
      <c r="E1072" s="19">
        <v>0.885649</v>
      </c>
      <c r="F1072" s="20">
        <v>26.9596</v>
      </c>
      <c r="G1072" s="20">
        <v>1287.38</v>
      </c>
      <c r="H1072" s="19">
        <v>0.894796</v>
      </c>
      <c r="I1072" s="20">
        <v>16.681</v>
      </c>
      <c r="J1072" s="20">
        <v>1092.11</v>
      </c>
      <c r="K1072" s="19">
        <v>0.8803</v>
      </c>
      <c r="L1072" s="20">
        <v>14.6494</v>
      </c>
      <c r="M1072" s="20">
        <v>537.498</v>
      </c>
      <c r="N1072" s="19">
        <v>0.701045</v>
      </c>
      <c r="O1072" s="20">
        <v>18.3894</v>
      </c>
      <c r="P1072" s="20">
        <v>1104.27</v>
      </c>
      <c r="Q1072" s="19">
        <v>0.765502</v>
      </c>
      <c r="R1072" s="20">
        <v>1.61763</v>
      </c>
      <c r="S1072" s="20">
        <v>58.7856</v>
      </c>
      <c r="T1072" s="19">
        <v>0.960215</v>
      </c>
      <c r="U1072" s="20">
        <v>0.523254</v>
      </c>
      <c r="V1072" s="20">
        <v>121.611</v>
      </c>
      <c r="W1072" s="19">
        <v>0.989327</v>
      </c>
      <c r="X1072" s="20">
        <v>0.623346</v>
      </c>
      <c r="Y1072" s="20">
        <v>48.567</v>
      </c>
      <c r="Z1072" s="19">
        <v>0.823936</v>
      </c>
      <c r="AA1072" s="20">
        <v>3.4247</v>
      </c>
      <c r="AB1072" s="20">
        <v>249.379</v>
      </c>
      <c r="AC1072" s="19">
        <v>0</v>
      </c>
      <c r="AD1072" s="20">
        <v>0</v>
      </c>
      <c r="AE1072" s="20">
        <v>0</v>
      </c>
      <c r="AF1072" s="19">
        <v>0</v>
      </c>
      <c r="AG1072" s="20">
        <v>0</v>
      </c>
      <c r="AH1072" s="20">
        <v>118.514</v>
      </c>
      <c r="AI1072" s="19">
        <v>0</v>
      </c>
      <c r="AJ1072" s="20">
        <v>0</v>
      </c>
      <c r="AK1072" s="20">
        <v>0</v>
      </c>
      <c r="AL1072" s="19">
        <v>0</v>
      </c>
      <c r="AM1072" s="20">
        <v>0</v>
      </c>
      <c r="AN1072" s="20">
        <v>0</v>
      </c>
      <c r="AO1072" s="19">
        <v>0</v>
      </c>
      <c r="AP1072" s="20">
        <v>0</v>
      </c>
      <c r="AQ1072" s="20">
        <v>0</v>
      </c>
    </row>
    <row r="1073" spans="1:4" ht="17.25">
      <c r="A1073" s="10">
        <v>0.74166666666666703</v>
      </c>
      <c r="B1073" s="19">
        <v>0.695978</v>
      </c>
      <c r="C1073" s="20">
        <v>18.3047</v>
      </c>
      <c r="D1073" s="20">
        <v>1102.01</v>
      </c>
      <c r="E1073" s="19">
        <v>0.885518</v>
      </c>
      <c r="F1073" s="20">
        <v>26.9079</v>
      </c>
      <c r="G1073" s="20">
        <v>1287.83</v>
      </c>
      <c r="H1073" s="19">
        <v>0.894826</v>
      </c>
      <c r="I1073" s="20">
        <v>16.6681</v>
      </c>
      <c r="J1073" s="20">
        <v>1092.38</v>
      </c>
      <c r="K1073" s="19">
        <v>0.880104</v>
      </c>
      <c r="L1073" s="20">
        <v>14.6034</v>
      </c>
      <c r="M1073" s="20">
        <v>537.742</v>
      </c>
      <c r="N1073" s="19">
        <v>0.70085</v>
      </c>
      <c r="O1073" s="20">
        <v>18.3693</v>
      </c>
      <c r="P1073" s="20">
        <v>1104.58</v>
      </c>
      <c r="Q1073" s="19">
        <v>0.76492</v>
      </c>
      <c r="R1073" s="20">
        <v>1.61442</v>
      </c>
      <c r="S1073" s="20">
        <v>58.8126</v>
      </c>
      <c r="T1073" s="19">
        <v>0.960501</v>
      </c>
      <c r="U1073" s="20">
        <v>0.522626</v>
      </c>
      <c r="V1073" s="20">
        <v>121.619</v>
      </c>
      <c r="W1073" s="19">
        <v>0.989379</v>
      </c>
      <c r="X1073" s="20">
        <v>0.624109</v>
      </c>
      <c r="Y1073" s="20">
        <v>48.5775</v>
      </c>
      <c r="Z1073" s="19">
        <v>0.822764</v>
      </c>
      <c r="AA1073" s="20">
        <v>3.40785</v>
      </c>
      <c r="AB1073" s="20">
        <v>249.435</v>
      </c>
      <c r="AC1073" s="19">
        <v>0</v>
      </c>
      <c r="AD1073" s="20">
        <v>0</v>
      </c>
      <c r="AE1073" s="20">
        <v>0</v>
      </c>
      <c r="AF1073" s="19">
        <v>0</v>
      </c>
      <c r="AG1073" s="20">
        <v>0</v>
      </c>
      <c r="AH1073" s="20">
        <v>118.514</v>
      </c>
      <c r="AI1073" s="19">
        <v>0</v>
      </c>
      <c r="AJ1073" s="20">
        <v>0</v>
      </c>
      <c r="AK1073" s="20">
        <v>0</v>
      </c>
      <c r="AL1073" s="19">
        <v>0</v>
      </c>
      <c r="AM1073" s="20">
        <v>0</v>
      </c>
      <c r="AN1073" s="20">
        <v>0</v>
      </c>
      <c r="AO1073" s="19">
        <v>0</v>
      </c>
      <c r="AP1073" s="20">
        <v>0</v>
      </c>
      <c r="AQ1073" s="20">
        <v>0</v>
      </c>
    </row>
    <row r="1074" spans="1:4" ht="17.25">
      <c r="A1074" s="10">
        <v>0.74236111111111103</v>
      </c>
      <c r="B1074" s="19">
        <v>0.695737</v>
      </c>
      <c r="C1074" s="20">
        <v>18.272</v>
      </c>
      <c r="D1074" s="20">
        <v>1102.31</v>
      </c>
      <c r="E1074" s="19">
        <v>0.885485</v>
      </c>
      <c r="F1074" s="20">
        <v>26.8601</v>
      </c>
      <c r="G1074" s="20">
        <v>1288.27</v>
      </c>
      <c r="H1074" s="19">
        <v>0.894717</v>
      </c>
      <c r="I1074" s="20">
        <v>16.6441</v>
      </c>
      <c r="J1074" s="20">
        <v>1092.65</v>
      </c>
      <c r="K1074" s="19">
        <v>0.880378</v>
      </c>
      <c r="L1074" s="20">
        <v>14.6049</v>
      </c>
      <c r="M1074" s="20">
        <v>537.981</v>
      </c>
      <c r="N1074" s="19">
        <v>0.700229</v>
      </c>
      <c r="O1074" s="20">
        <v>18.3282</v>
      </c>
      <c r="P1074" s="20">
        <v>1104.88</v>
      </c>
      <c r="Q1074" s="19">
        <v>0.764995</v>
      </c>
      <c r="R1074" s="20">
        <v>1.61224</v>
      </c>
      <c r="S1074" s="20">
        <v>58.8395</v>
      </c>
      <c r="T1074" s="19">
        <v>0.959931</v>
      </c>
      <c r="U1074" s="20">
        <v>0.522209</v>
      </c>
      <c r="V1074" s="20">
        <v>121.628</v>
      </c>
      <c r="W1074" s="19">
        <v>0.989314</v>
      </c>
      <c r="X1074" s="20">
        <v>0.623321</v>
      </c>
      <c r="Y1074" s="20">
        <v>48.5877</v>
      </c>
      <c r="Z1074" s="19">
        <v>0.823087</v>
      </c>
      <c r="AA1074" s="20">
        <v>3.4168</v>
      </c>
      <c r="AB1074" s="20">
        <v>249.494</v>
      </c>
      <c r="AC1074" s="19">
        <v>0</v>
      </c>
      <c r="AD1074" s="20">
        <v>0</v>
      </c>
      <c r="AE1074" s="20">
        <v>0</v>
      </c>
      <c r="AF1074" s="19">
        <v>0</v>
      </c>
      <c r="AG1074" s="20">
        <v>0</v>
      </c>
      <c r="AH1074" s="20">
        <v>118.514</v>
      </c>
      <c r="AI1074" s="19">
        <v>0</v>
      </c>
      <c r="AJ1074" s="20">
        <v>0</v>
      </c>
      <c r="AK1074" s="20">
        <v>0</v>
      </c>
      <c r="AL1074" s="19">
        <v>0</v>
      </c>
      <c r="AM1074" s="20">
        <v>0</v>
      </c>
      <c r="AN1074" s="20">
        <v>0</v>
      </c>
      <c r="AO1074" s="19">
        <v>0</v>
      </c>
      <c r="AP1074" s="20">
        <v>0</v>
      </c>
      <c r="AQ1074" s="20">
        <v>0</v>
      </c>
    </row>
    <row r="1075" spans="1:4" ht="17.25">
      <c r="A1075" s="10">
        <v>0.74305555555555602</v>
      </c>
      <c r="B1075" s="19">
        <v>0.693193</v>
      </c>
      <c r="C1075" s="20">
        <v>18.287</v>
      </c>
      <c r="D1075" s="20">
        <v>1102.62</v>
      </c>
      <c r="E1075" s="19">
        <v>0.884554</v>
      </c>
      <c r="F1075" s="20">
        <v>26.8617</v>
      </c>
      <c r="G1075" s="20">
        <v>1288.71</v>
      </c>
      <c r="H1075" s="19">
        <v>0.894076</v>
      </c>
      <c r="I1075" s="20">
        <v>16.63</v>
      </c>
      <c r="J1075" s="20">
        <v>1092.94</v>
      </c>
      <c r="K1075" s="19">
        <v>0.880101</v>
      </c>
      <c r="L1075" s="20">
        <v>14.6537</v>
      </c>
      <c r="M1075" s="20">
        <v>538.229</v>
      </c>
      <c r="N1075" s="19">
        <v>0.698323</v>
      </c>
      <c r="O1075" s="20">
        <v>18.3587</v>
      </c>
      <c r="P1075" s="20">
        <v>1105.19</v>
      </c>
      <c r="Q1075" s="19">
        <v>0.764553</v>
      </c>
      <c r="R1075" s="20">
        <v>1.61727</v>
      </c>
      <c r="S1075" s="20">
        <v>58.8665</v>
      </c>
      <c r="T1075" s="19">
        <v>0.960075</v>
      </c>
      <c r="U1075" s="20">
        <v>0.522726</v>
      </c>
      <c r="V1075" s="20">
        <v>121.636</v>
      </c>
      <c r="W1075" s="19">
        <v>0.989468</v>
      </c>
      <c r="X1075" s="20">
        <v>0.625572</v>
      </c>
      <c r="Y1075" s="20">
        <v>48.5982</v>
      </c>
      <c r="Z1075" s="19">
        <v>0.821779</v>
      </c>
      <c r="AA1075" s="20">
        <v>3.41733</v>
      </c>
      <c r="AB1075" s="20">
        <v>249.551</v>
      </c>
      <c r="AC1075" s="19">
        <v>0</v>
      </c>
      <c r="AD1075" s="20">
        <v>0</v>
      </c>
      <c r="AE1075" s="20">
        <v>0</v>
      </c>
      <c r="AF1075" s="19">
        <v>0.833897</v>
      </c>
      <c r="AG1075" s="20">
        <v>0.00525847</v>
      </c>
      <c r="AH1075" s="20">
        <v>118.514</v>
      </c>
      <c r="AI1075" s="19">
        <v>0</v>
      </c>
      <c r="AJ1075" s="20">
        <v>0</v>
      </c>
      <c r="AK1075" s="20">
        <v>0</v>
      </c>
      <c r="AL1075" s="19">
        <v>0</v>
      </c>
      <c r="AM1075" s="20">
        <v>0</v>
      </c>
      <c r="AN1075" s="20">
        <v>0</v>
      </c>
      <c r="AO1075" s="19">
        <v>0</v>
      </c>
      <c r="AP1075" s="20">
        <v>0</v>
      </c>
      <c r="AQ1075" s="20">
        <v>0</v>
      </c>
    </row>
    <row r="1076" spans="1:4" ht="17.25">
      <c r="A1076" s="10">
        <v>0.74375000000000002</v>
      </c>
      <c r="B1076" s="19">
        <v>0.694655</v>
      </c>
      <c r="C1076" s="20">
        <v>18.3027</v>
      </c>
      <c r="D1076" s="20">
        <v>1102.93</v>
      </c>
      <c r="E1076" s="19">
        <v>0.884331</v>
      </c>
      <c r="F1076" s="20">
        <v>26.8163</v>
      </c>
      <c r="G1076" s="20">
        <v>1289.15</v>
      </c>
      <c r="H1076" s="19">
        <v>0.894043</v>
      </c>
      <c r="I1076" s="20">
        <v>16.6353</v>
      </c>
      <c r="J1076" s="20">
        <v>1093.21</v>
      </c>
      <c r="K1076" s="19">
        <v>0.879779</v>
      </c>
      <c r="L1076" s="20">
        <v>14.6094</v>
      </c>
      <c r="M1076" s="20">
        <v>538.468</v>
      </c>
      <c r="N1076" s="19">
        <v>0.69776</v>
      </c>
      <c r="O1076" s="20">
        <v>18.3362</v>
      </c>
      <c r="P1076" s="20">
        <v>1105.49</v>
      </c>
      <c r="Q1076" s="19">
        <v>0.764951</v>
      </c>
      <c r="R1076" s="20">
        <v>1.61911</v>
      </c>
      <c r="S1076" s="20">
        <v>58.8934</v>
      </c>
      <c r="T1076" s="19">
        <v>0.959747</v>
      </c>
      <c r="U1076" s="20">
        <v>0.523225</v>
      </c>
      <c r="V1076" s="20">
        <v>121.645</v>
      </c>
      <c r="W1076" s="19">
        <v>0.989396</v>
      </c>
      <c r="X1076" s="20">
        <v>0.624354</v>
      </c>
      <c r="Y1076" s="20">
        <v>48.6086</v>
      </c>
      <c r="Z1076" s="19">
        <v>0.821272</v>
      </c>
      <c r="AA1076" s="20">
        <v>3.40726</v>
      </c>
      <c r="AB1076" s="20">
        <v>249.606</v>
      </c>
      <c r="AC1076" s="19">
        <v>0</v>
      </c>
      <c r="AD1076" s="20">
        <v>0</v>
      </c>
      <c r="AE1076" s="20">
        <v>0</v>
      </c>
      <c r="AF1076" s="19">
        <v>0</v>
      </c>
      <c r="AG1076" s="20">
        <v>0</v>
      </c>
      <c r="AH1076" s="20">
        <v>118.514</v>
      </c>
      <c r="AI1076" s="19">
        <v>0</v>
      </c>
      <c r="AJ1076" s="20">
        <v>0</v>
      </c>
      <c r="AK1076" s="20">
        <v>0</v>
      </c>
      <c r="AL1076" s="19">
        <v>0</v>
      </c>
      <c r="AM1076" s="20">
        <v>0</v>
      </c>
      <c r="AN1076" s="20">
        <v>0</v>
      </c>
      <c r="AO1076" s="19">
        <v>0</v>
      </c>
      <c r="AP1076" s="20">
        <v>0</v>
      </c>
      <c r="AQ1076" s="20">
        <v>0</v>
      </c>
    </row>
    <row r="1077" spans="1:4" ht="17.25">
      <c r="A1077" s="10">
        <v>0.74444444444444402</v>
      </c>
      <c r="B1077" s="19">
        <v>0.694576</v>
      </c>
      <c r="C1077" s="20">
        <v>18.2983</v>
      </c>
      <c r="D1077" s="20">
        <v>1103.23</v>
      </c>
      <c r="E1077" s="19">
        <v>0.884528</v>
      </c>
      <c r="F1077" s="20">
        <v>26.8225</v>
      </c>
      <c r="G1077" s="20">
        <v>1289.62</v>
      </c>
      <c r="H1077" s="19">
        <v>0.89415</v>
      </c>
      <c r="I1077" s="20">
        <v>16.6329</v>
      </c>
      <c r="J1077" s="20">
        <v>1093.49</v>
      </c>
      <c r="K1077" s="19">
        <v>0.879857</v>
      </c>
      <c r="L1077" s="20">
        <v>14.5937</v>
      </c>
      <c r="M1077" s="20">
        <v>538.716</v>
      </c>
      <c r="N1077" s="19">
        <v>0.698991</v>
      </c>
      <c r="O1077" s="20">
        <v>18.3626</v>
      </c>
      <c r="P1077" s="20">
        <v>1105.8</v>
      </c>
      <c r="Q1077" s="19">
        <v>0.764795</v>
      </c>
      <c r="R1077" s="20">
        <v>1.61724</v>
      </c>
      <c r="S1077" s="20">
        <v>58.9204</v>
      </c>
      <c r="T1077" s="19">
        <v>0.959653</v>
      </c>
      <c r="U1077" s="20">
        <v>0.523869</v>
      </c>
      <c r="V1077" s="20">
        <v>121.654</v>
      </c>
      <c r="W1077" s="19">
        <v>0.989359</v>
      </c>
      <c r="X1077" s="20">
        <v>0.62448</v>
      </c>
      <c r="Y1077" s="20">
        <v>48.6192</v>
      </c>
      <c r="Z1077" s="19">
        <v>0.821189</v>
      </c>
      <c r="AA1077" s="20">
        <v>3.40341</v>
      </c>
      <c r="AB1077" s="20">
        <v>249.662</v>
      </c>
      <c r="AC1077" s="19">
        <v>0</v>
      </c>
      <c r="AD1077" s="20">
        <v>0</v>
      </c>
      <c r="AE1077" s="20">
        <v>0</v>
      </c>
      <c r="AF1077" s="19">
        <v>0.864418</v>
      </c>
      <c r="AG1077" s="20">
        <v>0.0144853</v>
      </c>
      <c r="AH1077" s="20">
        <v>118.515</v>
      </c>
      <c r="AI1077" s="19">
        <v>0</v>
      </c>
      <c r="AJ1077" s="20">
        <v>0</v>
      </c>
      <c r="AK1077" s="20">
        <v>0</v>
      </c>
      <c r="AL1077" s="19">
        <v>0</v>
      </c>
      <c r="AM1077" s="20">
        <v>0</v>
      </c>
      <c r="AN1077" s="20">
        <v>0</v>
      </c>
      <c r="AO1077" s="19">
        <v>0</v>
      </c>
      <c r="AP1077" s="20">
        <v>0</v>
      </c>
      <c r="AQ1077" s="20">
        <v>0</v>
      </c>
    </row>
    <row r="1078" spans="1:4" ht="17.25">
      <c r="A1078" s="10">
        <v>0.74513888888888902</v>
      </c>
      <c r="B1078" s="19">
        <v>0.695755</v>
      </c>
      <c r="C1078" s="20">
        <v>18.3342</v>
      </c>
      <c r="D1078" s="20">
        <v>1103.53</v>
      </c>
      <c r="E1078" s="19">
        <v>0.884981</v>
      </c>
      <c r="F1078" s="20">
        <v>26.8182</v>
      </c>
      <c r="G1078" s="20">
        <v>1290.06</v>
      </c>
      <c r="H1078" s="19">
        <v>0.894788</v>
      </c>
      <c r="I1078" s="20">
        <v>16.6693</v>
      </c>
      <c r="J1078" s="20">
        <v>1093.77</v>
      </c>
      <c r="K1078" s="19">
        <v>0.880471</v>
      </c>
      <c r="L1078" s="20">
        <v>14.6168</v>
      </c>
      <c r="M1078" s="20">
        <v>538.963</v>
      </c>
      <c r="N1078" s="19">
        <v>0.701012</v>
      </c>
      <c r="O1078" s="20">
        <v>18.4002</v>
      </c>
      <c r="P1078" s="20">
        <v>1106.11</v>
      </c>
      <c r="Q1078" s="19">
        <v>0.765277</v>
      </c>
      <c r="R1078" s="20">
        <v>1.6184</v>
      </c>
      <c r="S1078" s="20">
        <v>58.9473</v>
      </c>
      <c r="T1078" s="19">
        <v>0.959998</v>
      </c>
      <c r="U1078" s="20">
        <v>0.523637</v>
      </c>
      <c r="V1078" s="20">
        <v>121.663</v>
      </c>
      <c r="W1078" s="19">
        <v>0.989247</v>
      </c>
      <c r="X1078" s="20">
        <v>0.62394</v>
      </c>
      <c r="Y1078" s="20">
        <v>48.6294</v>
      </c>
      <c r="Z1078" s="19">
        <v>0.82777</v>
      </c>
      <c r="AA1078" s="20">
        <v>3.40192</v>
      </c>
      <c r="AB1078" s="20">
        <v>249.722</v>
      </c>
      <c r="AC1078" s="19">
        <v>0</v>
      </c>
      <c r="AD1078" s="20">
        <v>0</v>
      </c>
      <c r="AE1078" s="20">
        <v>0</v>
      </c>
      <c r="AF1078" s="19">
        <v>0.88236</v>
      </c>
      <c r="AG1078" s="20">
        <v>5.31675</v>
      </c>
      <c r="AH1078" s="20">
        <v>118.577</v>
      </c>
      <c r="AI1078" s="19">
        <v>0</v>
      </c>
      <c r="AJ1078" s="20">
        <v>0</v>
      </c>
      <c r="AK1078" s="20">
        <v>0</v>
      </c>
      <c r="AL1078" s="19">
        <v>0</v>
      </c>
      <c r="AM1078" s="20">
        <v>0</v>
      </c>
      <c r="AN1078" s="20">
        <v>0</v>
      </c>
      <c r="AO1078" s="19">
        <v>0</v>
      </c>
      <c r="AP1078" s="20">
        <v>0</v>
      </c>
      <c r="AQ1078" s="20">
        <v>0</v>
      </c>
    </row>
    <row r="1079" spans="1:4" ht="17.25">
      <c r="A1079" s="10">
        <v>0.74583333333333302</v>
      </c>
      <c r="B1079" s="19">
        <v>0.701008</v>
      </c>
      <c r="C1079" s="20">
        <v>18.4199</v>
      </c>
      <c r="D1079" s="20">
        <v>1103.83</v>
      </c>
      <c r="E1079" s="19">
        <v>0.88631</v>
      </c>
      <c r="F1079" s="20">
        <v>26.8662</v>
      </c>
      <c r="G1079" s="20">
        <v>1290.5</v>
      </c>
      <c r="H1079" s="19">
        <v>0.895902</v>
      </c>
      <c r="I1079" s="20">
        <v>16.7167</v>
      </c>
      <c r="J1079" s="20">
        <v>1094.04</v>
      </c>
      <c r="K1079" s="19">
        <v>0.881802</v>
      </c>
      <c r="L1079" s="20">
        <v>14.6499</v>
      </c>
      <c r="M1079" s="20">
        <v>539.203</v>
      </c>
      <c r="N1079" s="19">
        <v>0.704891</v>
      </c>
      <c r="O1079" s="20">
        <v>18.4702</v>
      </c>
      <c r="P1079" s="20">
        <v>1106.41</v>
      </c>
      <c r="Q1079" s="19">
        <v>0.765748</v>
      </c>
      <c r="R1079" s="20">
        <v>1.61447</v>
      </c>
      <c r="S1079" s="20">
        <v>58.9742</v>
      </c>
      <c r="T1079" s="19">
        <v>0.961155</v>
      </c>
      <c r="U1079" s="20">
        <v>0.52181</v>
      </c>
      <c r="V1079" s="20">
        <v>121.671</v>
      </c>
      <c r="W1079" s="19">
        <v>0.989212</v>
      </c>
      <c r="X1079" s="20">
        <v>0.622496</v>
      </c>
      <c r="Y1079" s="20">
        <v>48.6398</v>
      </c>
      <c r="Z1079" s="19">
        <v>0.828678</v>
      </c>
      <c r="AA1079" s="20">
        <v>3.39165</v>
      </c>
      <c r="AB1079" s="20">
        <v>249.777</v>
      </c>
      <c r="AC1079" s="19">
        <v>0</v>
      </c>
      <c r="AD1079" s="20">
        <v>0</v>
      </c>
      <c r="AE1079" s="20">
        <v>0</v>
      </c>
      <c r="AF1079" s="19">
        <v>0.883907</v>
      </c>
      <c r="AG1079" s="20">
        <v>5.32915</v>
      </c>
      <c r="AH1079" s="20">
        <v>118.666</v>
      </c>
      <c r="AI1079" s="19">
        <v>0</v>
      </c>
      <c r="AJ1079" s="20">
        <v>0</v>
      </c>
      <c r="AK1079" s="20">
        <v>0</v>
      </c>
      <c r="AL1079" s="19">
        <v>0</v>
      </c>
      <c r="AM1079" s="20">
        <v>0</v>
      </c>
      <c r="AN1079" s="20">
        <v>0</v>
      </c>
      <c r="AO1079" s="19">
        <v>0</v>
      </c>
      <c r="AP1079" s="20">
        <v>0</v>
      </c>
      <c r="AQ1079" s="20">
        <v>0</v>
      </c>
    </row>
    <row r="1080" spans="1:4" ht="17.25">
      <c r="A1080" s="10">
        <v>0.74652777777777801</v>
      </c>
      <c r="B1080" s="19">
        <v>0.701045</v>
      </c>
      <c r="C1080" s="20">
        <v>18.4556</v>
      </c>
      <c r="D1080" s="20">
        <v>1104.15</v>
      </c>
      <c r="E1080" s="19">
        <v>0.886317</v>
      </c>
      <c r="F1080" s="20">
        <v>26.8869</v>
      </c>
      <c r="G1080" s="20">
        <v>1290.96</v>
      </c>
      <c r="H1080" s="19">
        <v>0.895969</v>
      </c>
      <c r="I1080" s="20">
        <v>16.7317</v>
      </c>
      <c r="J1080" s="20">
        <v>1094.32</v>
      </c>
      <c r="K1080" s="19">
        <v>0.882026</v>
      </c>
      <c r="L1080" s="20">
        <v>14.6814</v>
      </c>
      <c r="M1080" s="20">
        <v>539.444</v>
      </c>
      <c r="N1080" s="19">
        <v>0.705214</v>
      </c>
      <c r="O1080" s="20">
        <v>18.5137</v>
      </c>
      <c r="P1080" s="20">
        <v>1106.71</v>
      </c>
      <c r="Q1080" s="19">
        <v>0.766334</v>
      </c>
      <c r="R1080" s="20">
        <v>1.61753</v>
      </c>
      <c r="S1080" s="20">
        <v>59.0012</v>
      </c>
      <c r="T1080" s="19">
        <v>0.961381</v>
      </c>
      <c r="U1080" s="20">
        <v>0.521699</v>
      </c>
      <c r="V1080" s="20">
        <v>121.68</v>
      </c>
      <c r="W1080" s="19">
        <v>0.989237</v>
      </c>
      <c r="X1080" s="20">
        <v>0.623029</v>
      </c>
      <c r="Y1080" s="20">
        <v>48.6502</v>
      </c>
      <c r="Z1080" s="19">
        <v>0.832694</v>
      </c>
      <c r="AA1080" s="20">
        <v>3.42806</v>
      </c>
      <c r="AB1080" s="20">
        <v>249.833</v>
      </c>
      <c r="AC1080" s="19">
        <v>0</v>
      </c>
      <c r="AD1080" s="20">
        <v>0</v>
      </c>
      <c r="AE1080" s="20">
        <v>0</v>
      </c>
      <c r="AF1080" s="19">
        <v>0.886444</v>
      </c>
      <c r="AG1080" s="20">
        <v>5.37615</v>
      </c>
      <c r="AH1080" s="20">
        <v>118.754</v>
      </c>
      <c r="AI1080" s="19">
        <v>0</v>
      </c>
      <c r="AJ1080" s="20">
        <v>0</v>
      </c>
      <c r="AK1080" s="20">
        <v>0</v>
      </c>
      <c r="AL1080" s="19">
        <v>0</v>
      </c>
      <c r="AM1080" s="20">
        <v>0</v>
      </c>
      <c r="AN1080" s="20">
        <v>0</v>
      </c>
      <c r="AO1080" s="19">
        <v>0</v>
      </c>
      <c r="AP1080" s="20">
        <v>0</v>
      </c>
      <c r="AQ1080" s="20">
        <v>0</v>
      </c>
    </row>
    <row r="1081" spans="1:4" ht="17.25">
      <c r="A1081" s="10">
        <v>0.74722222222222201</v>
      </c>
      <c r="B1081" s="19">
        <v>0.703984</v>
      </c>
      <c r="C1081" s="20">
        <v>18.5302</v>
      </c>
      <c r="D1081" s="20">
        <v>1104.45</v>
      </c>
      <c r="E1081" s="19">
        <v>0.886861</v>
      </c>
      <c r="F1081" s="20">
        <v>26.9304</v>
      </c>
      <c r="G1081" s="20">
        <v>1291.4</v>
      </c>
      <c r="H1081" s="19">
        <v>0.896407</v>
      </c>
      <c r="I1081" s="20">
        <v>16.7702</v>
      </c>
      <c r="J1081" s="20">
        <v>1094.6</v>
      </c>
      <c r="K1081" s="19">
        <v>0.882827</v>
      </c>
      <c r="L1081" s="20">
        <v>14.7208</v>
      </c>
      <c r="M1081" s="20">
        <v>539.689</v>
      </c>
      <c r="N1081" s="19">
        <v>0.70828</v>
      </c>
      <c r="O1081" s="20">
        <v>18.6053</v>
      </c>
      <c r="P1081" s="20">
        <v>1107.03</v>
      </c>
      <c r="Q1081" s="19">
        <v>0.766244</v>
      </c>
      <c r="R1081" s="20">
        <v>1.61513</v>
      </c>
      <c r="S1081" s="20">
        <v>59.0281</v>
      </c>
      <c r="T1081" s="19">
        <v>0.961295</v>
      </c>
      <c r="U1081" s="20">
        <v>0.521589</v>
      </c>
      <c r="V1081" s="20">
        <v>121.689</v>
      </c>
      <c r="W1081" s="19">
        <v>0.989224</v>
      </c>
      <c r="X1081" s="20">
        <v>0.622053</v>
      </c>
      <c r="Y1081" s="20">
        <v>48.6607</v>
      </c>
      <c r="Z1081" s="19">
        <v>0.825185</v>
      </c>
      <c r="AA1081" s="20">
        <v>3.41465</v>
      </c>
      <c r="AB1081" s="20">
        <v>249.89</v>
      </c>
      <c r="AC1081" s="19">
        <v>0</v>
      </c>
      <c r="AD1081" s="20">
        <v>0</v>
      </c>
      <c r="AE1081" s="20">
        <v>0</v>
      </c>
      <c r="AF1081" s="19">
        <v>0</v>
      </c>
      <c r="AG1081" s="20">
        <v>0</v>
      </c>
      <c r="AH1081" s="20">
        <v>118.789</v>
      </c>
      <c r="AI1081" s="19">
        <v>0</v>
      </c>
      <c r="AJ1081" s="20">
        <v>0</v>
      </c>
      <c r="AK1081" s="20">
        <v>0</v>
      </c>
      <c r="AL1081" s="19">
        <v>0</v>
      </c>
      <c r="AM1081" s="20">
        <v>0</v>
      </c>
      <c r="AN1081" s="20">
        <v>0</v>
      </c>
      <c r="AO1081" s="19">
        <v>0</v>
      </c>
      <c r="AP1081" s="20">
        <v>0</v>
      </c>
      <c r="AQ1081" s="20">
        <v>0</v>
      </c>
    </row>
    <row r="1082" spans="1:4" ht="17.25">
      <c r="A1082" s="10">
        <v>0.74791666666666701</v>
      </c>
      <c r="B1082" s="19">
        <v>0.705463</v>
      </c>
      <c r="C1082" s="20">
        <v>18.5594</v>
      </c>
      <c r="D1082" s="20">
        <v>1104.76</v>
      </c>
      <c r="E1082" s="19">
        <v>0.887143</v>
      </c>
      <c r="F1082" s="20">
        <v>26.933</v>
      </c>
      <c r="G1082" s="20">
        <v>1291.85</v>
      </c>
      <c r="H1082" s="19">
        <v>0.896505</v>
      </c>
      <c r="I1082" s="20">
        <v>16.757</v>
      </c>
      <c r="J1082" s="20">
        <v>1094.88</v>
      </c>
      <c r="K1082" s="19">
        <v>0.883176</v>
      </c>
      <c r="L1082" s="20">
        <v>14.7025</v>
      </c>
      <c r="M1082" s="20">
        <v>539.939</v>
      </c>
      <c r="N1082" s="19">
        <v>0.709324</v>
      </c>
      <c r="O1082" s="20">
        <v>18.5972</v>
      </c>
      <c r="P1082" s="20">
        <v>1107.34</v>
      </c>
      <c r="Q1082" s="19">
        <v>0.767202</v>
      </c>
      <c r="R1082" s="20">
        <v>1.61509</v>
      </c>
      <c r="S1082" s="20">
        <v>59.0546</v>
      </c>
      <c r="T1082" s="19">
        <v>0.961159</v>
      </c>
      <c r="U1082" s="20">
        <v>0.521276</v>
      </c>
      <c r="V1082" s="20">
        <v>121.697</v>
      </c>
      <c r="W1082" s="19">
        <v>0.989133</v>
      </c>
      <c r="X1082" s="20">
        <v>0.620985</v>
      </c>
      <c r="Y1082" s="20">
        <v>48.6709</v>
      </c>
      <c r="Z1082" s="19">
        <v>0.82447</v>
      </c>
      <c r="AA1082" s="20">
        <v>3.40771</v>
      </c>
      <c r="AB1082" s="20">
        <v>249.946</v>
      </c>
      <c r="AC1082" s="19">
        <v>0</v>
      </c>
      <c r="AD1082" s="20">
        <v>0</v>
      </c>
      <c r="AE1082" s="20">
        <v>0</v>
      </c>
      <c r="AF1082" s="19">
        <v>0</v>
      </c>
      <c r="AG1082" s="20">
        <v>0</v>
      </c>
      <c r="AH1082" s="20">
        <v>118.789</v>
      </c>
      <c r="AI1082" s="19">
        <v>0</v>
      </c>
      <c r="AJ1082" s="20">
        <v>0</v>
      </c>
      <c r="AK1082" s="20">
        <v>0</v>
      </c>
      <c r="AL1082" s="19">
        <v>0</v>
      </c>
      <c r="AM1082" s="20">
        <v>0</v>
      </c>
      <c r="AN1082" s="20">
        <v>0</v>
      </c>
      <c r="AO1082" s="19">
        <v>0</v>
      </c>
      <c r="AP1082" s="20">
        <v>0</v>
      </c>
      <c r="AQ1082" s="20">
        <v>0</v>
      </c>
    </row>
    <row r="1083" spans="1:4" ht="17.25">
      <c r="A1083" s="10">
        <v>0.74861111111111101</v>
      </c>
      <c r="B1083" s="19">
        <v>0.703363</v>
      </c>
      <c r="C1083" s="20">
        <v>18.6662</v>
      </c>
      <c r="D1083" s="20">
        <v>1105.08</v>
      </c>
      <c r="E1083" s="19">
        <v>0.886207</v>
      </c>
      <c r="F1083" s="20">
        <v>26.9825</v>
      </c>
      <c r="G1083" s="20">
        <v>1292.29</v>
      </c>
      <c r="H1083" s="19">
        <v>0.895685</v>
      </c>
      <c r="I1083" s="20">
        <v>16.8042</v>
      </c>
      <c r="J1083" s="20">
        <v>1095.16</v>
      </c>
      <c r="K1083" s="19">
        <v>0.88211</v>
      </c>
      <c r="L1083" s="20">
        <v>14.7543</v>
      </c>
      <c r="M1083" s="20">
        <v>540.18</v>
      </c>
      <c r="N1083" s="19">
        <v>0.707267</v>
      </c>
      <c r="O1083" s="20">
        <v>18.7204</v>
      </c>
      <c r="P1083" s="20">
        <v>1107.64</v>
      </c>
      <c r="Q1083" s="19">
        <v>0.766211</v>
      </c>
      <c r="R1083" s="20">
        <v>1.62226</v>
      </c>
      <c r="S1083" s="20">
        <v>59.0824</v>
      </c>
      <c r="T1083" s="19">
        <v>0.960263</v>
      </c>
      <c r="U1083" s="20">
        <v>0.522057</v>
      </c>
      <c r="V1083" s="20">
        <v>121.706</v>
      </c>
      <c r="W1083" s="19">
        <v>0.98921</v>
      </c>
      <c r="X1083" s="20">
        <v>0.625146</v>
      </c>
      <c r="Y1083" s="20">
        <v>48.6813</v>
      </c>
      <c r="Z1083" s="19">
        <v>0.821985</v>
      </c>
      <c r="AA1083" s="20">
        <v>3.39574</v>
      </c>
      <c r="AB1083" s="20">
        <v>250.005</v>
      </c>
      <c r="AC1083" s="19">
        <v>0</v>
      </c>
      <c r="AD1083" s="20">
        <v>0</v>
      </c>
      <c r="AE1083" s="20">
        <v>0</v>
      </c>
      <c r="AF1083" s="19">
        <v>0</v>
      </c>
      <c r="AG1083" s="20">
        <v>0</v>
      </c>
      <c r="AH1083" s="20">
        <v>118.789</v>
      </c>
      <c r="AI1083" s="19">
        <v>0</v>
      </c>
      <c r="AJ1083" s="20">
        <v>0</v>
      </c>
      <c r="AK1083" s="20">
        <v>0</v>
      </c>
      <c r="AL1083" s="19">
        <v>0</v>
      </c>
      <c r="AM1083" s="20">
        <v>0</v>
      </c>
      <c r="AN1083" s="20">
        <v>0</v>
      </c>
      <c r="AO1083" s="19">
        <v>0</v>
      </c>
      <c r="AP1083" s="20">
        <v>0</v>
      </c>
      <c r="AQ1083" s="20">
        <v>0</v>
      </c>
    </row>
    <row r="1084" spans="1:4" ht="17.25">
      <c r="A1084" s="10">
        <v>0.749305555555556</v>
      </c>
      <c r="B1084" s="19">
        <v>0.704519</v>
      </c>
      <c r="C1084" s="20">
        <v>18.6893</v>
      </c>
      <c r="D1084" s="20">
        <v>1105.39</v>
      </c>
      <c r="E1084" s="19">
        <v>0.886381</v>
      </c>
      <c r="F1084" s="20">
        <v>27.0164</v>
      </c>
      <c r="G1084" s="20">
        <v>1292.75</v>
      </c>
      <c r="H1084" s="19">
        <v>0.895924</v>
      </c>
      <c r="I1084" s="20">
        <v>16.8319</v>
      </c>
      <c r="J1084" s="20">
        <v>1095.44</v>
      </c>
      <c r="K1084" s="19">
        <v>0.882609</v>
      </c>
      <c r="L1084" s="20">
        <v>14.7805</v>
      </c>
      <c r="M1084" s="20">
        <v>540.43</v>
      </c>
      <c r="N1084" s="19">
        <v>0.709146</v>
      </c>
      <c r="O1084" s="20">
        <v>18.7476</v>
      </c>
      <c r="P1084" s="20">
        <v>1107.96</v>
      </c>
      <c r="Q1084" s="19">
        <v>0.766216</v>
      </c>
      <c r="R1084" s="20">
        <v>1.62041</v>
      </c>
      <c r="S1084" s="20">
        <v>59.109</v>
      </c>
      <c r="T1084" s="19">
        <v>0.960056</v>
      </c>
      <c r="U1084" s="20">
        <v>0.521982</v>
      </c>
      <c r="V1084" s="20">
        <v>121.715</v>
      </c>
      <c r="W1084" s="19">
        <v>0.989117</v>
      </c>
      <c r="X1084" s="20">
        <v>0.623538</v>
      </c>
      <c r="Y1084" s="20">
        <v>48.6917</v>
      </c>
      <c r="Z1084" s="19">
        <v>0.82276</v>
      </c>
      <c r="AA1084" s="20">
        <v>3.40572</v>
      </c>
      <c r="AB1084" s="20">
        <v>250.062</v>
      </c>
      <c r="AC1084" s="19">
        <v>0</v>
      </c>
      <c r="AD1084" s="20">
        <v>0</v>
      </c>
      <c r="AE1084" s="20">
        <v>0</v>
      </c>
      <c r="AF1084" s="19">
        <v>0</v>
      </c>
      <c r="AG1084" s="20">
        <v>0</v>
      </c>
      <c r="AH1084" s="20">
        <v>118.789</v>
      </c>
      <c r="AI1084" s="19">
        <v>0</v>
      </c>
      <c r="AJ1084" s="20">
        <v>0</v>
      </c>
      <c r="AK1084" s="20">
        <v>0</v>
      </c>
      <c r="AL1084" s="19">
        <v>0</v>
      </c>
      <c r="AM1084" s="20">
        <v>0</v>
      </c>
      <c r="AN1084" s="20">
        <v>0</v>
      </c>
      <c r="AO1084" s="19">
        <v>0</v>
      </c>
      <c r="AP1084" s="20">
        <v>0</v>
      </c>
      <c r="AQ1084" s="20">
        <v>0</v>
      </c>
    </row>
    <row r="1085" spans="1:4" ht="17.25">
      <c r="A1085" s="10">
        <v>0.75</v>
      </c>
      <c r="B1085" s="19">
        <v>0.704515</v>
      </c>
      <c r="C1085" s="20">
        <v>18.7402</v>
      </c>
      <c r="D1085" s="20">
        <v>1105.7</v>
      </c>
      <c r="E1085" s="19">
        <v>0.886251</v>
      </c>
      <c r="F1085" s="20">
        <v>27.0092</v>
      </c>
      <c r="G1085" s="20">
        <v>1293.19</v>
      </c>
      <c r="H1085" s="19">
        <v>0.896063</v>
      </c>
      <c r="I1085" s="20">
        <v>16.8574</v>
      </c>
      <c r="J1085" s="20">
        <v>1095.72</v>
      </c>
      <c r="K1085" s="19">
        <v>0.882818</v>
      </c>
      <c r="L1085" s="20">
        <v>14.7966</v>
      </c>
      <c r="M1085" s="20">
        <v>540.672</v>
      </c>
      <c r="N1085" s="19">
        <v>0.70955</v>
      </c>
      <c r="O1085" s="20">
        <v>18.823</v>
      </c>
      <c r="P1085" s="20">
        <v>1108.27</v>
      </c>
      <c r="Q1085" s="19">
        <v>0.765886</v>
      </c>
      <c r="R1085" s="20">
        <v>1.619</v>
      </c>
      <c r="S1085" s="20">
        <v>59.1365</v>
      </c>
      <c r="T1085" s="19">
        <v>0.96031</v>
      </c>
      <c r="U1085" s="20">
        <v>0.521434</v>
      </c>
      <c r="V1085" s="20">
        <v>121.724</v>
      </c>
      <c r="W1085" s="19">
        <v>0.989162</v>
      </c>
      <c r="X1085" s="20">
        <v>0.624154</v>
      </c>
      <c r="Y1085" s="20">
        <v>48.7023</v>
      </c>
      <c r="Z1085" s="19">
        <v>0.823886</v>
      </c>
      <c r="AA1085" s="20">
        <v>3.40882</v>
      </c>
      <c r="AB1085" s="20">
        <v>250.117</v>
      </c>
      <c r="AC1085" s="19">
        <v>0</v>
      </c>
      <c r="AD1085" s="20">
        <v>0</v>
      </c>
      <c r="AE1085" s="20">
        <v>0</v>
      </c>
      <c r="AF1085" s="19">
        <v>0</v>
      </c>
      <c r="AG1085" s="20">
        <v>0</v>
      </c>
      <c r="AH1085" s="20">
        <v>118.789</v>
      </c>
      <c r="AI1085" s="19">
        <v>0</v>
      </c>
      <c r="AJ1085" s="20">
        <v>0</v>
      </c>
      <c r="AK1085" s="20">
        <v>0</v>
      </c>
      <c r="AL1085" s="19">
        <v>0</v>
      </c>
      <c r="AM1085" s="20">
        <v>0</v>
      </c>
      <c r="AN1085" s="20">
        <v>0</v>
      </c>
      <c r="AO1085" s="19">
        <v>0</v>
      </c>
      <c r="AP1085" s="20">
        <v>0</v>
      </c>
      <c r="AQ1085" s="20">
        <v>0</v>
      </c>
    </row>
    <row r="1086" spans="1:4" ht="17.25">
      <c r="A1086" s="10">
        <v>0.750694444444444</v>
      </c>
      <c r="B1086" s="19">
        <v>0.706278</v>
      </c>
      <c r="C1086" s="20">
        <v>18.7676</v>
      </c>
      <c r="D1086" s="20">
        <v>1106.01</v>
      </c>
      <c r="E1086" s="19">
        <v>0.886845</v>
      </c>
      <c r="F1086" s="20">
        <v>27.0344</v>
      </c>
      <c r="G1086" s="20">
        <v>1293.66</v>
      </c>
      <c r="H1086" s="19">
        <v>0.896442</v>
      </c>
      <c r="I1086" s="20">
        <v>16.861</v>
      </c>
      <c r="J1086" s="20">
        <v>1096</v>
      </c>
      <c r="K1086" s="19">
        <v>0.883211</v>
      </c>
      <c r="L1086" s="20">
        <v>14.8259</v>
      </c>
      <c r="M1086" s="20">
        <v>540.923</v>
      </c>
      <c r="N1086" s="19">
        <v>0.710606</v>
      </c>
      <c r="O1086" s="20">
        <v>18.8279</v>
      </c>
      <c r="P1086" s="20">
        <v>1108.59</v>
      </c>
      <c r="Q1086" s="19">
        <v>0.766177</v>
      </c>
      <c r="R1086" s="20">
        <v>1.61924</v>
      </c>
      <c r="S1086" s="20">
        <v>59.1635</v>
      </c>
      <c r="T1086" s="19">
        <v>0.960773</v>
      </c>
      <c r="U1086" s="20">
        <v>0.521178</v>
      </c>
      <c r="V1086" s="20">
        <v>121.732</v>
      </c>
      <c r="W1086" s="19">
        <v>0.989169</v>
      </c>
      <c r="X1086" s="20">
        <v>0.62331</v>
      </c>
      <c r="Y1086" s="20">
        <v>48.7125</v>
      </c>
      <c r="Z1086" s="19">
        <v>0.823921</v>
      </c>
      <c r="AA1086" s="20">
        <v>3.40208</v>
      </c>
      <c r="AB1086" s="20">
        <v>250.173</v>
      </c>
      <c r="AC1086" s="19">
        <v>0</v>
      </c>
      <c r="AD1086" s="20">
        <v>0</v>
      </c>
      <c r="AE1086" s="20">
        <v>0</v>
      </c>
      <c r="AF1086" s="19">
        <v>0</v>
      </c>
      <c r="AG1086" s="20">
        <v>0</v>
      </c>
      <c r="AH1086" s="20">
        <v>118.789</v>
      </c>
      <c r="AI1086" s="19">
        <v>0</v>
      </c>
      <c r="AJ1086" s="20">
        <v>0</v>
      </c>
      <c r="AK1086" s="20">
        <v>0</v>
      </c>
      <c r="AL1086" s="19">
        <v>0</v>
      </c>
      <c r="AM1086" s="20">
        <v>0</v>
      </c>
      <c r="AN1086" s="20">
        <v>0</v>
      </c>
      <c r="AO1086" s="19">
        <v>0</v>
      </c>
      <c r="AP1086" s="20">
        <v>0</v>
      </c>
      <c r="AQ1086" s="20">
        <v>0</v>
      </c>
    </row>
    <row r="1087" spans="1:4" ht="17.25">
      <c r="A1087" s="10">
        <v>0.75138888888888899</v>
      </c>
      <c r="B1087" s="19">
        <v>0.706734</v>
      </c>
      <c r="C1087" s="20">
        <v>18.8584</v>
      </c>
      <c r="D1087" s="20">
        <v>1106.32</v>
      </c>
      <c r="E1087" s="19">
        <v>0.886448</v>
      </c>
      <c r="F1087" s="20">
        <v>27.062</v>
      </c>
      <c r="G1087" s="20">
        <v>1294.11</v>
      </c>
      <c r="H1087" s="19">
        <v>0.896181</v>
      </c>
      <c r="I1087" s="20">
        <v>16.8883</v>
      </c>
      <c r="J1087" s="20">
        <v>1096.29</v>
      </c>
      <c r="K1087" s="19">
        <v>0.883261</v>
      </c>
      <c r="L1087" s="20">
        <v>14.8551</v>
      </c>
      <c r="M1087" s="20">
        <v>541.175</v>
      </c>
      <c r="N1087" s="19">
        <v>0.711165</v>
      </c>
      <c r="O1087" s="20">
        <v>18.9186</v>
      </c>
      <c r="P1087" s="20">
        <v>1108.91</v>
      </c>
      <c r="Q1087" s="19">
        <v>0.766365</v>
      </c>
      <c r="R1087" s="20">
        <v>1.62188</v>
      </c>
      <c r="S1087" s="20">
        <v>59.1905</v>
      </c>
      <c r="T1087" s="19">
        <v>0.959605</v>
      </c>
      <c r="U1087" s="20">
        <v>0.522923</v>
      </c>
      <c r="V1087" s="20">
        <v>121.741</v>
      </c>
      <c r="W1087" s="19">
        <v>0.989151</v>
      </c>
      <c r="X1087" s="20">
        <v>0.625007</v>
      </c>
      <c r="Y1087" s="20">
        <v>48.7229</v>
      </c>
      <c r="Z1087" s="19">
        <v>0.823605</v>
      </c>
      <c r="AA1087" s="20">
        <v>3.41219</v>
      </c>
      <c r="AB1087" s="20">
        <v>250.233</v>
      </c>
      <c r="AC1087" s="19">
        <v>0</v>
      </c>
      <c r="AD1087" s="20">
        <v>0</v>
      </c>
      <c r="AE1087" s="20">
        <v>0</v>
      </c>
      <c r="AF1087" s="19">
        <v>0.828565</v>
      </c>
      <c r="AG1087" s="20">
        <v>0.00518117</v>
      </c>
      <c r="AH1087" s="20">
        <v>118.789</v>
      </c>
      <c r="AI1087" s="19">
        <v>0</v>
      </c>
      <c r="AJ1087" s="20">
        <v>0</v>
      </c>
      <c r="AK1087" s="20">
        <v>0</v>
      </c>
      <c r="AL1087" s="19">
        <v>0</v>
      </c>
      <c r="AM1087" s="20">
        <v>0</v>
      </c>
      <c r="AN1087" s="20">
        <v>0</v>
      </c>
      <c r="AO1087" s="19">
        <v>0</v>
      </c>
      <c r="AP1087" s="20">
        <v>0</v>
      </c>
      <c r="AQ1087" s="20">
        <v>0</v>
      </c>
    </row>
    <row r="1088" spans="1:4" ht="17.25">
      <c r="A1088" s="10">
        <v>0.75208333333333299</v>
      </c>
      <c r="B1088" s="19">
        <v>0.708204</v>
      </c>
      <c r="C1088" s="20">
        <v>18.9233</v>
      </c>
      <c r="D1088" s="20">
        <v>1106.63</v>
      </c>
      <c r="E1088" s="19">
        <v>0.886619</v>
      </c>
      <c r="F1088" s="20">
        <v>27.0938</v>
      </c>
      <c r="G1088" s="20">
        <v>1294.55</v>
      </c>
      <c r="H1088" s="19">
        <v>0.896377</v>
      </c>
      <c r="I1088" s="20">
        <v>16.9057</v>
      </c>
      <c r="J1088" s="20">
        <v>1096.57</v>
      </c>
      <c r="K1088" s="19">
        <v>0.883344</v>
      </c>
      <c r="L1088" s="20">
        <v>14.8866</v>
      </c>
      <c r="M1088" s="20">
        <v>541.415</v>
      </c>
      <c r="N1088" s="19">
        <v>0.712643</v>
      </c>
      <c r="O1088" s="20">
        <v>18.9976</v>
      </c>
      <c r="P1088" s="20">
        <v>1109.22</v>
      </c>
      <c r="Q1088" s="19">
        <v>0.766825</v>
      </c>
      <c r="R1088" s="20">
        <v>1.62728</v>
      </c>
      <c r="S1088" s="20">
        <v>59.2166</v>
      </c>
      <c r="T1088" s="19">
        <v>0.961009</v>
      </c>
      <c r="U1088" s="20">
        <v>0.523501</v>
      </c>
      <c r="V1088" s="20">
        <v>121.75</v>
      </c>
      <c r="W1088" s="19">
        <v>0.989187</v>
      </c>
      <c r="X1088" s="20">
        <v>0.62607</v>
      </c>
      <c r="Y1088" s="20">
        <v>48.7335</v>
      </c>
      <c r="Z1088" s="19">
        <v>0.823547</v>
      </c>
      <c r="AA1088" s="20">
        <v>3.41534</v>
      </c>
      <c r="AB1088" s="20">
        <v>250.289</v>
      </c>
      <c r="AC1088" s="19">
        <v>0</v>
      </c>
      <c r="AD1088" s="20">
        <v>0</v>
      </c>
      <c r="AE1088" s="20">
        <v>0</v>
      </c>
      <c r="AF1088" s="19">
        <v>0.818698</v>
      </c>
      <c r="AG1088" s="20">
        <v>0.00519179</v>
      </c>
      <c r="AH1088" s="20">
        <v>118.789</v>
      </c>
      <c r="AI1088" s="19">
        <v>0</v>
      </c>
      <c r="AJ1088" s="20">
        <v>0</v>
      </c>
      <c r="AK1088" s="20">
        <v>0</v>
      </c>
      <c r="AL1088" s="19">
        <v>0</v>
      </c>
      <c r="AM1088" s="20">
        <v>0</v>
      </c>
      <c r="AN1088" s="20">
        <v>0</v>
      </c>
      <c r="AO1088" s="19">
        <v>0</v>
      </c>
      <c r="AP1088" s="20">
        <v>0</v>
      </c>
      <c r="AQ1088" s="20">
        <v>0</v>
      </c>
    </row>
    <row r="1089" spans="1:4" ht="17.25">
      <c r="A1089" s="10">
        <v>0.75277777777777799</v>
      </c>
      <c r="B1089" s="19">
        <v>0.708807</v>
      </c>
      <c r="C1089" s="20">
        <v>18.9792</v>
      </c>
      <c r="D1089" s="20">
        <v>1106.95</v>
      </c>
      <c r="E1089" s="19">
        <v>0.886652</v>
      </c>
      <c r="F1089" s="20">
        <v>27.1075</v>
      </c>
      <c r="G1089" s="20">
        <v>1295</v>
      </c>
      <c r="H1089" s="19">
        <v>0.896263</v>
      </c>
      <c r="I1089" s="20">
        <v>16.9133</v>
      </c>
      <c r="J1089" s="20">
        <v>1096.85</v>
      </c>
      <c r="K1089" s="19">
        <v>0.883588</v>
      </c>
      <c r="L1089" s="20">
        <v>14.8903</v>
      </c>
      <c r="M1089" s="20">
        <v>541.659</v>
      </c>
      <c r="N1089" s="19">
        <v>0.713085</v>
      </c>
      <c r="O1089" s="20">
        <v>19.0385</v>
      </c>
      <c r="P1089" s="20">
        <v>1109.53</v>
      </c>
      <c r="Q1089" s="19">
        <v>0.766754</v>
      </c>
      <c r="R1089" s="20">
        <v>1.62691</v>
      </c>
      <c r="S1089" s="20">
        <v>59.2442</v>
      </c>
      <c r="T1089" s="19">
        <v>0.960216</v>
      </c>
      <c r="U1089" s="20">
        <v>0.522838</v>
      </c>
      <c r="V1089" s="20">
        <v>121.758</v>
      </c>
      <c r="W1089" s="19">
        <v>0.989194</v>
      </c>
      <c r="X1089" s="20">
        <v>0.625856</v>
      </c>
      <c r="Y1089" s="20">
        <v>48.7437</v>
      </c>
      <c r="Z1089" s="19">
        <v>0.822371</v>
      </c>
      <c r="AA1089" s="20">
        <v>3.39683</v>
      </c>
      <c r="AB1089" s="20">
        <v>250.345</v>
      </c>
      <c r="AC1089" s="19">
        <v>0</v>
      </c>
      <c r="AD1089" s="20">
        <v>0</v>
      </c>
      <c r="AE1089" s="20">
        <v>0</v>
      </c>
      <c r="AF1089" s="19">
        <v>0</v>
      </c>
      <c r="AG1089" s="20">
        <v>0</v>
      </c>
      <c r="AH1089" s="20">
        <v>118.789</v>
      </c>
      <c r="AI1089" s="19">
        <v>0</v>
      </c>
      <c r="AJ1089" s="20">
        <v>0</v>
      </c>
      <c r="AK1089" s="20">
        <v>0</v>
      </c>
      <c r="AL1089" s="19">
        <v>0</v>
      </c>
      <c r="AM1089" s="20">
        <v>0</v>
      </c>
      <c r="AN1089" s="20">
        <v>0</v>
      </c>
      <c r="AO1089" s="19">
        <v>0</v>
      </c>
      <c r="AP1089" s="20">
        <v>0</v>
      </c>
      <c r="AQ1089" s="20">
        <v>0</v>
      </c>
    </row>
    <row r="1090" spans="1:4" ht="17.25">
      <c r="A1090" s="10">
        <v>0.75347222222222199</v>
      </c>
      <c r="B1090" s="19">
        <v>0.709376</v>
      </c>
      <c r="C1090" s="20">
        <v>19.0337</v>
      </c>
      <c r="D1090" s="20">
        <v>1107.28</v>
      </c>
      <c r="E1090" s="19">
        <v>0.886132</v>
      </c>
      <c r="F1090" s="20">
        <v>27.0889</v>
      </c>
      <c r="G1090" s="20">
        <v>1295.46</v>
      </c>
      <c r="H1090" s="19">
        <v>0.896171</v>
      </c>
      <c r="I1090" s="20">
        <v>16.9175</v>
      </c>
      <c r="J1090" s="20">
        <v>1097.14</v>
      </c>
      <c r="K1090" s="19">
        <v>0.883417</v>
      </c>
      <c r="L1090" s="20">
        <v>14.9187</v>
      </c>
      <c r="M1090" s="20">
        <v>541.919</v>
      </c>
      <c r="N1090" s="19">
        <v>0.713925</v>
      </c>
      <c r="O1090" s="20">
        <v>19.0989</v>
      </c>
      <c r="P1090" s="20">
        <v>1109.85</v>
      </c>
      <c r="Q1090" s="19">
        <v>0.766744</v>
      </c>
      <c r="R1090" s="20">
        <v>1.62842</v>
      </c>
      <c r="S1090" s="20">
        <v>59.2708</v>
      </c>
      <c r="T1090" s="19">
        <v>0.95987</v>
      </c>
      <c r="U1090" s="20">
        <v>0.522742</v>
      </c>
      <c r="V1090" s="20">
        <v>121.767</v>
      </c>
      <c r="W1090" s="19">
        <v>0.989183</v>
      </c>
      <c r="X1090" s="20">
        <v>0.626067</v>
      </c>
      <c r="Y1090" s="20">
        <v>48.7542</v>
      </c>
      <c r="Z1090" s="19">
        <v>0.824745</v>
      </c>
      <c r="AA1090" s="20">
        <v>3.38723</v>
      </c>
      <c r="AB1090" s="20">
        <v>250.401</v>
      </c>
      <c r="AC1090" s="19">
        <v>0</v>
      </c>
      <c r="AD1090" s="20">
        <v>0</v>
      </c>
      <c r="AE1090" s="20">
        <v>0</v>
      </c>
      <c r="AF1090" s="19">
        <v>0.791668</v>
      </c>
      <c r="AG1090" s="20">
        <v>0.00514427</v>
      </c>
      <c r="AH1090" s="20">
        <v>118.789</v>
      </c>
      <c r="AI1090" s="19">
        <v>0</v>
      </c>
      <c r="AJ1090" s="20">
        <v>0</v>
      </c>
      <c r="AK1090" s="20">
        <v>0</v>
      </c>
      <c r="AL1090" s="19">
        <v>0</v>
      </c>
      <c r="AM1090" s="20">
        <v>0</v>
      </c>
      <c r="AN1090" s="20">
        <v>0</v>
      </c>
      <c r="AO1090" s="19">
        <v>0</v>
      </c>
      <c r="AP1090" s="20">
        <v>0</v>
      </c>
      <c r="AQ1090" s="20">
        <v>0</v>
      </c>
    </row>
    <row r="1091" spans="1:4" ht="17.25">
      <c r="A1091" s="10">
        <v>0.75416666666666698</v>
      </c>
      <c r="B1091" s="19">
        <v>0.714103</v>
      </c>
      <c r="C1091" s="20">
        <v>19.0499</v>
      </c>
      <c r="D1091" s="20">
        <v>1107.59</v>
      </c>
      <c r="E1091" s="19">
        <v>0.887872</v>
      </c>
      <c r="F1091" s="20">
        <v>27.0814</v>
      </c>
      <c r="G1091" s="20">
        <v>1295.91</v>
      </c>
      <c r="H1091" s="19">
        <v>0.897317</v>
      </c>
      <c r="I1091" s="20">
        <v>16.882</v>
      </c>
      <c r="J1091" s="20">
        <v>1097.41</v>
      </c>
      <c r="K1091" s="19">
        <v>0.884706</v>
      </c>
      <c r="L1091" s="20">
        <v>14.9091</v>
      </c>
      <c r="M1091" s="20">
        <v>542.164</v>
      </c>
      <c r="N1091" s="19">
        <v>0.718339</v>
      </c>
      <c r="O1091" s="20">
        <v>19.1383</v>
      </c>
      <c r="P1091" s="20">
        <v>1110.17</v>
      </c>
      <c r="Q1091" s="19">
        <v>0.76685</v>
      </c>
      <c r="R1091" s="20">
        <v>1.62172</v>
      </c>
      <c r="S1091" s="20">
        <v>59.2988</v>
      </c>
      <c r="T1091" s="19">
        <v>0.961634</v>
      </c>
      <c r="U1091" s="20">
        <v>0.521056</v>
      </c>
      <c r="V1091" s="20">
        <v>121.776</v>
      </c>
      <c r="W1091" s="19">
        <v>0.989123</v>
      </c>
      <c r="X1091" s="20">
        <v>0.623005</v>
      </c>
      <c r="Y1091" s="20">
        <v>48.7647</v>
      </c>
      <c r="Z1091" s="19">
        <v>0.824465</v>
      </c>
      <c r="AA1091" s="20">
        <v>3.40491</v>
      </c>
      <c r="AB1091" s="20">
        <v>250.459</v>
      </c>
      <c r="AC1091" s="19">
        <v>0</v>
      </c>
      <c r="AD1091" s="20">
        <v>0</v>
      </c>
      <c r="AE1091" s="20">
        <v>0</v>
      </c>
      <c r="AF1091" s="19">
        <v>0</v>
      </c>
      <c r="AG1091" s="20">
        <v>0</v>
      </c>
      <c r="AH1091" s="20">
        <v>118.789</v>
      </c>
      <c r="AI1091" s="19">
        <v>0</v>
      </c>
      <c r="AJ1091" s="20">
        <v>0</v>
      </c>
      <c r="AK1091" s="20">
        <v>0</v>
      </c>
      <c r="AL1091" s="19">
        <v>0</v>
      </c>
      <c r="AM1091" s="20">
        <v>0</v>
      </c>
      <c r="AN1091" s="20">
        <v>0</v>
      </c>
      <c r="AO1091" s="19">
        <v>0</v>
      </c>
      <c r="AP1091" s="20">
        <v>0</v>
      </c>
      <c r="AQ1091" s="20">
        <v>0</v>
      </c>
    </row>
    <row r="1092" spans="1:4" ht="17.25">
      <c r="A1092" s="10">
        <v>0.75486111111111098</v>
      </c>
      <c r="B1092" s="19">
        <v>0.71627</v>
      </c>
      <c r="C1092" s="20">
        <v>19.1359</v>
      </c>
      <c r="D1092" s="20">
        <v>1107.91</v>
      </c>
      <c r="E1092" s="19">
        <v>0.888115</v>
      </c>
      <c r="F1092" s="20">
        <v>27.1029</v>
      </c>
      <c r="G1092" s="20">
        <v>1296.36</v>
      </c>
      <c r="H1092" s="19">
        <v>0.897723</v>
      </c>
      <c r="I1092" s="20">
        <v>16.9155</v>
      </c>
      <c r="J1092" s="20">
        <v>1097.69</v>
      </c>
      <c r="K1092" s="19">
        <v>0.885123</v>
      </c>
      <c r="L1092" s="20">
        <v>14.9219</v>
      </c>
      <c r="M1092" s="20">
        <v>542.408</v>
      </c>
      <c r="N1092" s="19">
        <v>0.720391</v>
      </c>
      <c r="O1092" s="20">
        <v>19.1955</v>
      </c>
      <c r="P1092" s="20">
        <v>1110.49</v>
      </c>
      <c r="Q1092" s="19">
        <v>0.76757</v>
      </c>
      <c r="R1092" s="20">
        <v>1.62259</v>
      </c>
      <c r="S1092" s="20">
        <v>59.325</v>
      </c>
      <c r="T1092" s="19">
        <v>0.961791</v>
      </c>
      <c r="U1092" s="20">
        <v>0.521088</v>
      </c>
      <c r="V1092" s="20">
        <v>121.784</v>
      </c>
      <c r="W1092" s="19">
        <v>0.989036</v>
      </c>
      <c r="X1092" s="20">
        <v>0.622272</v>
      </c>
      <c r="Y1092" s="20">
        <v>48.7749</v>
      </c>
      <c r="Z1092" s="19">
        <v>0.824124</v>
      </c>
      <c r="AA1092" s="20">
        <v>3.387</v>
      </c>
      <c r="AB1092" s="20">
        <v>250.516</v>
      </c>
      <c r="AC1092" s="19">
        <v>0</v>
      </c>
      <c r="AD1092" s="20">
        <v>0</v>
      </c>
      <c r="AE1092" s="20">
        <v>0</v>
      </c>
      <c r="AF1092" s="19">
        <v>0.867967</v>
      </c>
      <c r="AG1092" s="20">
        <v>0.014211</v>
      </c>
      <c r="AH1092" s="20">
        <v>118.789</v>
      </c>
      <c r="AI1092" s="19">
        <v>0</v>
      </c>
      <c r="AJ1092" s="20">
        <v>0</v>
      </c>
      <c r="AK1092" s="20">
        <v>0</v>
      </c>
      <c r="AL1092" s="19">
        <v>0</v>
      </c>
      <c r="AM1092" s="20">
        <v>0</v>
      </c>
      <c r="AN1092" s="20">
        <v>0</v>
      </c>
      <c r="AO1092" s="19">
        <v>0</v>
      </c>
      <c r="AP1092" s="20">
        <v>0</v>
      </c>
      <c r="AQ1092" s="20">
        <v>0</v>
      </c>
    </row>
    <row r="1093" spans="1:4" ht="17.25">
      <c r="A1093" s="10">
        <v>0.75555555555555598</v>
      </c>
      <c r="B1093" s="19">
        <v>0.717161</v>
      </c>
      <c r="C1093" s="20">
        <v>19.2016</v>
      </c>
      <c r="D1093" s="20">
        <v>1108.23</v>
      </c>
      <c r="E1093" s="19">
        <v>0.888113</v>
      </c>
      <c r="F1093" s="20">
        <v>27.0929</v>
      </c>
      <c r="G1093" s="20">
        <v>1296.82</v>
      </c>
      <c r="H1093" s="19">
        <v>0.897476</v>
      </c>
      <c r="I1093" s="20">
        <v>16.893</v>
      </c>
      <c r="J1093" s="20">
        <v>1097.98</v>
      </c>
      <c r="K1093" s="19">
        <v>0.88496</v>
      </c>
      <c r="L1093" s="20">
        <v>14.9257</v>
      </c>
      <c r="M1093" s="20">
        <v>542.661</v>
      </c>
      <c r="N1093" s="19">
        <v>0.721473</v>
      </c>
      <c r="O1093" s="20">
        <v>19.2631</v>
      </c>
      <c r="P1093" s="20">
        <v>1110.81</v>
      </c>
      <c r="Q1093" s="19">
        <v>0.767459</v>
      </c>
      <c r="R1093" s="20">
        <v>1.62338</v>
      </c>
      <c r="S1093" s="20">
        <v>59.3529</v>
      </c>
      <c r="T1093" s="19">
        <v>0.96129</v>
      </c>
      <c r="U1093" s="20">
        <v>0.520941</v>
      </c>
      <c r="V1093" s="20">
        <v>121.793</v>
      </c>
      <c r="W1093" s="19">
        <v>0.989003</v>
      </c>
      <c r="X1093" s="20">
        <v>0.622457</v>
      </c>
      <c r="Y1093" s="20">
        <v>48.7854</v>
      </c>
      <c r="Z1093" s="19">
        <v>0.829891</v>
      </c>
      <c r="AA1093" s="20">
        <v>3.38822</v>
      </c>
      <c r="AB1093" s="20">
        <v>250.571</v>
      </c>
      <c r="AC1093" s="19">
        <v>0</v>
      </c>
      <c r="AD1093" s="20">
        <v>0</v>
      </c>
      <c r="AE1093" s="20">
        <v>0</v>
      </c>
      <c r="AF1093" s="19">
        <v>0.882448</v>
      </c>
      <c r="AG1093" s="20">
        <v>5.2599</v>
      </c>
      <c r="AH1093" s="20">
        <v>118.842</v>
      </c>
      <c r="AI1093" s="19">
        <v>0</v>
      </c>
      <c r="AJ1093" s="20">
        <v>0</v>
      </c>
      <c r="AK1093" s="20">
        <v>0</v>
      </c>
      <c r="AL1093" s="19">
        <v>0</v>
      </c>
      <c r="AM1093" s="20">
        <v>0</v>
      </c>
      <c r="AN1093" s="20">
        <v>0</v>
      </c>
      <c r="AO1093" s="19">
        <v>0</v>
      </c>
      <c r="AP1093" s="20">
        <v>0</v>
      </c>
      <c r="AQ1093" s="20">
        <v>0</v>
      </c>
    </row>
    <row r="1094" spans="1:4" ht="17.25">
      <c r="A1094" s="10">
        <v>0.75624999999999998</v>
      </c>
      <c r="B1094" s="19">
        <v>0.716247</v>
      </c>
      <c r="C1094" s="20">
        <v>19.2005</v>
      </c>
      <c r="D1094" s="20">
        <v>1108.55</v>
      </c>
      <c r="E1094" s="19">
        <v>0.887604</v>
      </c>
      <c r="F1094" s="20">
        <v>27.1118</v>
      </c>
      <c r="G1094" s="20">
        <v>1297.27</v>
      </c>
      <c r="H1094" s="19">
        <v>0.896917</v>
      </c>
      <c r="I1094" s="20">
        <v>16.8993</v>
      </c>
      <c r="J1094" s="20">
        <v>1098.26</v>
      </c>
      <c r="K1094" s="19">
        <v>0.884412</v>
      </c>
      <c r="L1094" s="20">
        <v>14.9123</v>
      </c>
      <c r="M1094" s="20">
        <v>542.91</v>
      </c>
      <c r="N1094" s="19">
        <v>0.720266</v>
      </c>
      <c r="O1094" s="20">
        <v>19.2746</v>
      </c>
      <c r="P1094" s="20">
        <v>1111.14</v>
      </c>
      <c r="Q1094" s="19">
        <v>0.766982</v>
      </c>
      <c r="R1094" s="20">
        <v>1.62074</v>
      </c>
      <c r="S1094" s="20">
        <v>59.3791</v>
      </c>
      <c r="T1094" s="19">
        <v>0.960737</v>
      </c>
      <c r="U1094" s="20">
        <v>0.521748</v>
      </c>
      <c r="V1094" s="20">
        <v>121.802</v>
      </c>
      <c r="W1094" s="19">
        <v>0.989022</v>
      </c>
      <c r="X1094" s="20">
        <v>0.623534</v>
      </c>
      <c r="Y1094" s="20">
        <v>48.7957</v>
      </c>
      <c r="Z1094" s="19">
        <v>0.832388</v>
      </c>
      <c r="AA1094" s="20">
        <v>3.4204</v>
      </c>
      <c r="AB1094" s="20">
        <v>250.627</v>
      </c>
      <c r="AC1094" s="19">
        <v>0</v>
      </c>
      <c r="AD1094" s="20">
        <v>0</v>
      </c>
      <c r="AE1094" s="20">
        <v>0</v>
      </c>
      <c r="AF1094" s="19">
        <v>0.884961</v>
      </c>
      <c r="AG1094" s="20">
        <v>5.32604</v>
      </c>
      <c r="AH1094" s="20">
        <v>118.929</v>
      </c>
      <c r="AI1094" s="19">
        <v>0</v>
      </c>
      <c r="AJ1094" s="20">
        <v>0</v>
      </c>
      <c r="AK1094" s="20">
        <v>0</v>
      </c>
      <c r="AL1094" s="19">
        <v>0</v>
      </c>
      <c r="AM1094" s="20">
        <v>0</v>
      </c>
      <c r="AN1094" s="20">
        <v>0</v>
      </c>
      <c r="AO1094" s="19">
        <v>0</v>
      </c>
      <c r="AP1094" s="20">
        <v>0</v>
      </c>
      <c r="AQ1094" s="20">
        <v>0</v>
      </c>
    </row>
    <row r="1095" spans="1:4" ht="17.25">
      <c r="A1095" s="10">
        <v>0.75694444444444398</v>
      </c>
      <c r="B1095" s="19">
        <v>0.701313</v>
      </c>
      <c r="C1095" s="20">
        <v>18.3999</v>
      </c>
      <c r="D1095" s="20">
        <v>1108.86</v>
      </c>
      <c r="E1095" s="19">
        <v>0.886932</v>
      </c>
      <c r="F1095" s="20">
        <v>27.0881</v>
      </c>
      <c r="G1095" s="20">
        <v>1297.71</v>
      </c>
      <c r="H1095" s="19">
        <v>0.896448</v>
      </c>
      <c r="I1095" s="20">
        <v>16.8899</v>
      </c>
      <c r="J1095" s="20">
        <v>1098.54</v>
      </c>
      <c r="K1095" s="19">
        <v>0.883971</v>
      </c>
      <c r="L1095" s="20">
        <v>14.9214</v>
      </c>
      <c r="M1095" s="20">
        <v>543.154</v>
      </c>
      <c r="N1095" s="19">
        <v>0.705518</v>
      </c>
      <c r="O1095" s="20">
        <v>18.4546</v>
      </c>
      <c r="P1095" s="20">
        <v>1111.44</v>
      </c>
      <c r="Q1095" s="19">
        <v>0.767064</v>
      </c>
      <c r="R1095" s="20">
        <v>1.62412</v>
      </c>
      <c r="S1095" s="20">
        <v>59.4061</v>
      </c>
      <c r="T1095" s="19">
        <v>0.960542</v>
      </c>
      <c r="U1095" s="20">
        <v>0.521875</v>
      </c>
      <c r="V1095" s="20">
        <v>121.811</v>
      </c>
      <c r="W1095" s="19">
        <v>0.989149</v>
      </c>
      <c r="X1095" s="20">
        <v>0.624173</v>
      </c>
      <c r="Y1095" s="20">
        <v>48.806</v>
      </c>
      <c r="Z1095" s="19">
        <v>0.832103</v>
      </c>
      <c r="AA1095" s="20">
        <v>3.44123</v>
      </c>
      <c r="AB1095" s="20">
        <v>250.684</v>
      </c>
      <c r="AC1095" s="19">
        <v>0</v>
      </c>
      <c r="AD1095" s="20">
        <v>0</v>
      </c>
      <c r="AE1095" s="20">
        <v>0</v>
      </c>
      <c r="AF1095" s="19">
        <v>0.885285</v>
      </c>
      <c r="AG1095" s="20">
        <v>5.3795</v>
      </c>
      <c r="AH1095" s="20">
        <v>119.019</v>
      </c>
      <c r="AI1095" s="19">
        <v>0</v>
      </c>
      <c r="AJ1095" s="20">
        <v>0</v>
      </c>
      <c r="AK1095" s="20">
        <v>0</v>
      </c>
      <c r="AL1095" s="19">
        <v>0</v>
      </c>
      <c r="AM1095" s="20">
        <v>0</v>
      </c>
      <c r="AN1095" s="20">
        <v>0</v>
      </c>
      <c r="AO1095" s="19">
        <v>0</v>
      </c>
      <c r="AP1095" s="20">
        <v>0</v>
      </c>
      <c r="AQ1095" s="20">
        <v>0</v>
      </c>
    </row>
    <row r="1096" spans="1:4" ht="17.25">
      <c r="A1096" s="10">
        <v>0.75763888888888897</v>
      </c>
      <c r="B1096" s="19">
        <v>0.700323</v>
      </c>
      <c r="C1096" s="20">
        <v>18.4269</v>
      </c>
      <c r="D1096" s="20">
        <v>1109.16</v>
      </c>
      <c r="E1096" s="19">
        <v>0.886451</v>
      </c>
      <c r="F1096" s="20">
        <v>27.0675</v>
      </c>
      <c r="G1096" s="20">
        <v>1298.17</v>
      </c>
      <c r="H1096" s="19">
        <v>0.896263</v>
      </c>
      <c r="I1096" s="20">
        <v>16.8932</v>
      </c>
      <c r="J1096" s="20">
        <v>1098.82</v>
      </c>
      <c r="K1096" s="19">
        <v>0.88367</v>
      </c>
      <c r="L1096" s="20">
        <v>14.8968</v>
      </c>
      <c r="M1096" s="20">
        <v>543.407</v>
      </c>
      <c r="N1096" s="19">
        <v>0.703534</v>
      </c>
      <c r="O1096" s="20">
        <v>18.4786</v>
      </c>
      <c r="P1096" s="20">
        <v>1111.76</v>
      </c>
      <c r="Q1096" s="19">
        <v>0.631173</v>
      </c>
      <c r="R1096" s="20">
        <v>0.558691</v>
      </c>
      <c r="S1096" s="20">
        <v>59.4251</v>
      </c>
      <c r="T1096" s="19">
        <v>0.960277</v>
      </c>
      <c r="U1096" s="20">
        <v>0.523491</v>
      </c>
      <c r="V1096" s="20">
        <v>121.819</v>
      </c>
      <c r="W1096" s="19">
        <v>0.989205</v>
      </c>
      <c r="X1096" s="20">
        <v>0.625389</v>
      </c>
      <c r="Y1096" s="20">
        <v>48.8165</v>
      </c>
      <c r="Z1096" s="19">
        <v>0.823495</v>
      </c>
      <c r="AA1096" s="20">
        <v>3.41122</v>
      </c>
      <c r="AB1096" s="20">
        <v>250.741</v>
      </c>
      <c r="AC1096" s="19">
        <v>0</v>
      </c>
      <c r="AD1096" s="20">
        <v>0</v>
      </c>
      <c r="AE1096" s="20">
        <v>0</v>
      </c>
      <c r="AF1096" s="19">
        <v>0</v>
      </c>
      <c r="AG1096" s="20">
        <v>0</v>
      </c>
      <c r="AH1096" s="20">
        <v>119.056</v>
      </c>
      <c r="AI1096" s="19">
        <v>0</v>
      </c>
      <c r="AJ1096" s="20">
        <v>0</v>
      </c>
      <c r="AK1096" s="20">
        <v>0</v>
      </c>
      <c r="AL1096" s="19">
        <v>0</v>
      </c>
      <c r="AM1096" s="20">
        <v>0</v>
      </c>
      <c r="AN1096" s="20">
        <v>0</v>
      </c>
      <c r="AO1096" s="19">
        <v>0</v>
      </c>
      <c r="AP1096" s="20">
        <v>0</v>
      </c>
      <c r="AQ1096" s="20">
        <v>0</v>
      </c>
    </row>
    <row r="1097" spans="1:4" ht="17.25">
      <c r="A1097" s="10">
        <v>0.75833333333333297</v>
      </c>
      <c r="B1097" s="19">
        <v>0.699729</v>
      </c>
      <c r="C1097" s="20">
        <v>18.4169</v>
      </c>
      <c r="D1097" s="20">
        <v>1109.47</v>
      </c>
      <c r="E1097" s="19">
        <v>0.885905</v>
      </c>
      <c r="F1097" s="20">
        <v>26.9826</v>
      </c>
      <c r="G1097" s="20">
        <v>1298.61</v>
      </c>
      <c r="H1097" s="19">
        <v>0.895807</v>
      </c>
      <c r="I1097" s="20">
        <v>16.871</v>
      </c>
      <c r="J1097" s="20">
        <v>1099.1</v>
      </c>
      <c r="K1097" s="19">
        <v>0.883448</v>
      </c>
      <c r="L1097" s="20">
        <v>14.916</v>
      </c>
      <c r="M1097" s="20">
        <v>543.651</v>
      </c>
      <c r="N1097" s="19">
        <v>0.703031</v>
      </c>
      <c r="O1097" s="20">
        <v>18.4641</v>
      </c>
      <c r="P1097" s="20">
        <v>1112.05</v>
      </c>
      <c r="Q1097" s="19">
        <v>0.628784</v>
      </c>
      <c r="R1097" s="20">
        <v>0.55515</v>
      </c>
      <c r="S1097" s="20">
        <v>59.4344</v>
      </c>
      <c r="T1097" s="19">
        <v>0.959151</v>
      </c>
      <c r="U1097" s="20">
        <v>0.523064</v>
      </c>
      <c r="V1097" s="20">
        <v>121.828</v>
      </c>
      <c r="W1097" s="19">
        <v>0.989132</v>
      </c>
      <c r="X1097" s="20">
        <v>0.625321</v>
      </c>
      <c r="Y1097" s="20">
        <v>48.8269</v>
      </c>
      <c r="Z1097" s="19">
        <v>0.820314</v>
      </c>
      <c r="AA1097" s="20">
        <v>3.39737</v>
      </c>
      <c r="AB1097" s="20">
        <v>250.8</v>
      </c>
      <c r="AC1097" s="19">
        <v>0</v>
      </c>
      <c r="AD1097" s="20">
        <v>0</v>
      </c>
      <c r="AE1097" s="20">
        <v>0</v>
      </c>
      <c r="AF1097" s="19">
        <v>0</v>
      </c>
      <c r="AG1097" s="20">
        <v>0</v>
      </c>
      <c r="AH1097" s="20">
        <v>119.056</v>
      </c>
      <c r="AI1097" s="19">
        <v>0</v>
      </c>
      <c r="AJ1097" s="20">
        <v>0</v>
      </c>
      <c r="AK1097" s="20">
        <v>0</v>
      </c>
      <c r="AL1097" s="19">
        <v>0</v>
      </c>
      <c r="AM1097" s="20">
        <v>0</v>
      </c>
      <c r="AN1097" s="20">
        <v>0</v>
      </c>
      <c r="AO1097" s="19">
        <v>0</v>
      </c>
      <c r="AP1097" s="20">
        <v>0</v>
      </c>
      <c r="AQ1097" s="20">
        <v>0</v>
      </c>
    </row>
    <row r="1098" spans="1:4" ht="17.25">
      <c r="A1098" s="10">
        <v>0.75902777777777797</v>
      </c>
      <c r="B1098" s="19">
        <v>0.699461</v>
      </c>
      <c r="C1098" s="20">
        <v>18.4198</v>
      </c>
      <c r="D1098" s="20">
        <v>1109.79</v>
      </c>
      <c r="E1098" s="19">
        <v>0.886017</v>
      </c>
      <c r="F1098" s="20">
        <v>26.9184</v>
      </c>
      <c r="G1098" s="20">
        <v>1299.08</v>
      </c>
      <c r="H1098" s="19">
        <v>0.896063</v>
      </c>
      <c r="I1098" s="20">
        <v>16.8751</v>
      </c>
      <c r="J1098" s="20">
        <v>1099.39</v>
      </c>
      <c r="K1098" s="19">
        <v>0.883446</v>
      </c>
      <c r="L1098" s="20">
        <v>14.8941</v>
      </c>
      <c r="M1098" s="20">
        <v>543.904</v>
      </c>
      <c r="N1098" s="19">
        <v>0.703971</v>
      </c>
      <c r="O1098" s="20">
        <v>18.4703</v>
      </c>
      <c r="P1098" s="20">
        <v>1112.37</v>
      </c>
      <c r="Q1098" s="19">
        <v>0.629338</v>
      </c>
      <c r="R1098" s="20">
        <v>0.556581</v>
      </c>
      <c r="S1098" s="20">
        <v>59.444</v>
      </c>
      <c r="T1098" s="19">
        <v>0.960511</v>
      </c>
      <c r="U1098" s="20">
        <v>0.523188</v>
      </c>
      <c r="V1098" s="20">
        <v>121.837</v>
      </c>
      <c r="W1098" s="19">
        <v>0.989222</v>
      </c>
      <c r="X1098" s="20">
        <v>0.625864</v>
      </c>
      <c r="Y1098" s="20">
        <v>48.8373</v>
      </c>
      <c r="Z1098" s="19">
        <v>0.821554</v>
      </c>
      <c r="AA1098" s="20">
        <v>3.39517</v>
      </c>
      <c r="AB1098" s="20">
        <v>250.856</v>
      </c>
      <c r="AC1098" s="19">
        <v>0</v>
      </c>
      <c r="AD1098" s="20">
        <v>0</v>
      </c>
      <c r="AE1098" s="20">
        <v>0</v>
      </c>
      <c r="AF1098" s="19">
        <v>0</v>
      </c>
      <c r="AG1098" s="20">
        <v>0</v>
      </c>
      <c r="AH1098" s="20">
        <v>119.056</v>
      </c>
      <c r="AI1098" s="19">
        <v>0</v>
      </c>
      <c r="AJ1098" s="20">
        <v>0</v>
      </c>
      <c r="AK1098" s="20">
        <v>0</v>
      </c>
      <c r="AL1098" s="19">
        <v>0</v>
      </c>
      <c r="AM1098" s="20">
        <v>0</v>
      </c>
      <c r="AN1098" s="20">
        <v>0</v>
      </c>
      <c r="AO1098" s="19">
        <v>0</v>
      </c>
      <c r="AP1098" s="20">
        <v>0</v>
      </c>
      <c r="AQ1098" s="20">
        <v>0</v>
      </c>
    </row>
    <row r="1099" spans="1:4" ht="17.25">
      <c r="A1099" s="10">
        <v>0.75972222222222197</v>
      </c>
      <c r="B1099" s="19">
        <v>0.700189</v>
      </c>
      <c r="C1099" s="20">
        <v>18.4314</v>
      </c>
      <c r="D1099" s="20">
        <v>1110.09</v>
      </c>
      <c r="E1099" s="19">
        <v>0.886159</v>
      </c>
      <c r="F1099" s="20">
        <v>26.9061</v>
      </c>
      <c r="G1099" s="20">
        <v>1299.52</v>
      </c>
      <c r="H1099" s="19">
        <v>0.896284</v>
      </c>
      <c r="I1099" s="20">
        <v>16.8784</v>
      </c>
      <c r="J1099" s="20">
        <v>1099.67</v>
      </c>
      <c r="K1099" s="19">
        <v>0.883625</v>
      </c>
      <c r="L1099" s="20">
        <v>14.8966</v>
      </c>
      <c r="M1099" s="20">
        <v>544.156</v>
      </c>
      <c r="N1099" s="19">
        <v>0.704659</v>
      </c>
      <c r="O1099" s="20">
        <v>18.483</v>
      </c>
      <c r="P1099" s="20">
        <v>1112.67</v>
      </c>
      <c r="Q1099" s="19">
        <v>0.629481</v>
      </c>
      <c r="R1099" s="20">
        <v>0.556065</v>
      </c>
      <c r="S1099" s="20">
        <v>59.4531</v>
      </c>
      <c r="T1099" s="19">
        <v>0.960868</v>
      </c>
      <c r="U1099" s="20">
        <v>0.522751</v>
      </c>
      <c r="V1099" s="20">
        <v>121.845</v>
      </c>
      <c r="W1099" s="19">
        <v>0.989184</v>
      </c>
      <c r="X1099" s="20">
        <v>0.62598</v>
      </c>
      <c r="Y1099" s="20">
        <v>48.8479</v>
      </c>
      <c r="Z1099" s="19">
        <v>0.82353</v>
      </c>
      <c r="AA1099" s="20">
        <v>3.41868</v>
      </c>
      <c r="AB1099" s="20">
        <v>250.912</v>
      </c>
      <c r="AC1099" s="19">
        <v>0</v>
      </c>
      <c r="AD1099" s="20">
        <v>0</v>
      </c>
      <c r="AE1099" s="20">
        <v>0</v>
      </c>
      <c r="AF1099" s="19">
        <v>0.807723</v>
      </c>
      <c r="AG1099" s="20">
        <v>0.00512739</v>
      </c>
      <c r="AH1099" s="20">
        <v>119.056</v>
      </c>
      <c r="AI1099" s="19">
        <v>0</v>
      </c>
      <c r="AJ1099" s="20">
        <v>0</v>
      </c>
      <c r="AK1099" s="20">
        <v>0</v>
      </c>
      <c r="AL1099" s="19">
        <v>0</v>
      </c>
      <c r="AM1099" s="20">
        <v>0</v>
      </c>
      <c r="AN1099" s="20">
        <v>0</v>
      </c>
      <c r="AO1099" s="19">
        <v>0</v>
      </c>
      <c r="AP1099" s="20">
        <v>0</v>
      </c>
      <c r="AQ1099" s="20">
        <v>0</v>
      </c>
    </row>
    <row r="1100" spans="1:4" ht="17.25">
      <c r="A1100" s="10">
        <v>0.76041666666666696</v>
      </c>
      <c r="B1100" s="19">
        <v>0.694968</v>
      </c>
      <c r="C1100" s="20">
        <v>18.4173</v>
      </c>
      <c r="D1100" s="20">
        <v>1110.39</v>
      </c>
      <c r="E1100" s="19">
        <v>0.884632</v>
      </c>
      <c r="F1100" s="20">
        <v>26.9381</v>
      </c>
      <c r="G1100" s="20">
        <v>1299.97</v>
      </c>
      <c r="H1100" s="19">
        <v>0.895208</v>
      </c>
      <c r="I1100" s="20">
        <v>16.8858</v>
      </c>
      <c r="J1100" s="20">
        <v>1099.94</v>
      </c>
      <c r="K1100" s="19">
        <v>0.882555</v>
      </c>
      <c r="L1100" s="20">
        <v>14.8988</v>
      </c>
      <c r="M1100" s="20">
        <v>544.4</v>
      </c>
      <c r="N1100" s="19">
        <v>0.699152</v>
      </c>
      <c r="O1100" s="20">
        <v>18.4815</v>
      </c>
      <c r="P1100" s="20">
        <v>1112.98</v>
      </c>
      <c r="Q1100" s="19">
        <v>0.628304</v>
      </c>
      <c r="R1100" s="20">
        <v>0.558086</v>
      </c>
      <c r="S1100" s="20">
        <v>59.4622</v>
      </c>
      <c r="T1100" s="19">
        <v>0.959853</v>
      </c>
      <c r="U1100" s="20">
        <v>0.524029</v>
      </c>
      <c r="V1100" s="20">
        <v>121.854</v>
      </c>
      <c r="W1100" s="19">
        <v>0.989393</v>
      </c>
      <c r="X1100" s="20">
        <v>0.62885</v>
      </c>
      <c r="Y1100" s="20">
        <v>48.8582</v>
      </c>
      <c r="Z1100" s="19">
        <v>0.820337</v>
      </c>
      <c r="AA1100" s="20">
        <v>3.41187</v>
      </c>
      <c r="AB1100" s="20">
        <v>250.971</v>
      </c>
      <c r="AC1100" s="19">
        <v>0</v>
      </c>
      <c r="AD1100" s="20">
        <v>0</v>
      </c>
      <c r="AE1100" s="20">
        <v>0</v>
      </c>
      <c r="AF1100" s="19">
        <v>0</v>
      </c>
      <c r="AG1100" s="20">
        <v>0</v>
      </c>
      <c r="AH1100" s="20">
        <v>119.056</v>
      </c>
      <c r="AI1100" s="19">
        <v>0</v>
      </c>
      <c r="AJ1100" s="20">
        <v>0</v>
      </c>
      <c r="AK1100" s="20">
        <v>0</v>
      </c>
      <c r="AL1100" s="19">
        <v>0</v>
      </c>
      <c r="AM1100" s="20">
        <v>0</v>
      </c>
      <c r="AN1100" s="20">
        <v>0</v>
      </c>
      <c r="AO1100" s="19">
        <v>0</v>
      </c>
      <c r="AP1100" s="20">
        <v>0</v>
      </c>
      <c r="AQ1100" s="20">
        <v>0</v>
      </c>
    </row>
    <row r="1101" spans="1:4" ht="17.25">
      <c r="A1101" s="10">
        <v>0.76111111111111096</v>
      </c>
      <c r="B1101" s="19">
        <v>0.695673</v>
      </c>
      <c r="C1101" s="20">
        <v>18.4127</v>
      </c>
      <c r="D1101" s="20">
        <v>1110.7</v>
      </c>
      <c r="E1101" s="19">
        <v>0.884766</v>
      </c>
      <c r="F1101" s="20">
        <v>26.9485</v>
      </c>
      <c r="G1101" s="20">
        <v>1300.42</v>
      </c>
      <c r="H1101" s="19">
        <v>0.895214</v>
      </c>
      <c r="I1101" s="20">
        <v>16.8759</v>
      </c>
      <c r="J1101" s="20">
        <v>1100.23</v>
      </c>
      <c r="K1101" s="19">
        <v>0.882542</v>
      </c>
      <c r="L1101" s="20">
        <v>14.8888</v>
      </c>
      <c r="M1101" s="20">
        <v>544.644</v>
      </c>
      <c r="N1101" s="19">
        <v>0.70002</v>
      </c>
      <c r="O1101" s="20">
        <v>18.4763</v>
      </c>
      <c r="P1101" s="20">
        <v>1113.29</v>
      </c>
      <c r="Q1101" s="19">
        <v>0.628238</v>
      </c>
      <c r="R1101" s="20">
        <v>0.557235</v>
      </c>
      <c r="S1101" s="20">
        <v>59.4716</v>
      </c>
      <c r="T1101" s="19">
        <v>0.959777</v>
      </c>
      <c r="U1101" s="20">
        <v>0.52412</v>
      </c>
      <c r="V1101" s="20">
        <v>121.863</v>
      </c>
      <c r="W1101" s="19">
        <v>0.989338</v>
      </c>
      <c r="X1101" s="20">
        <v>0.627749</v>
      </c>
      <c r="Y1101" s="20">
        <v>48.8686</v>
      </c>
      <c r="Z1101" s="19">
        <v>0.819059</v>
      </c>
      <c r="AA1101" s="20">
        <v>3.39998</v>
      </c>
      <c r="AB1101" s="20">
        <v>251.024</v>
      </c>
      <c r="AC1101" s="19">
        <v>0</v>
      </c>
      <c r="AD1101" s="20">
        <v>0</v>
      </c>
      <c r="AE1101" s="20">
        <v>0</v>
      </c>
      <c r="AF1101" s="19">
        <v>0</v>
      </c>
      <c r="AG1101" s="20">
        <v>0</v>
      </c>
      <c r="AH1101" s="20">
        <v>119.056</v>
      </c>
      <c r="AI1101" s="19">
        <v>0</v>
      </c>
      <c r="AJ1101" s="20">
        <v>0</v>
      </c>
      <c r="AK1101" s="20">
        <v>0</v>
      </c>
      <c r="AL1101" s="19">
        <v>0</v>
      </c>
      <c r="AM1101" s="20">
        <v>0</v>
      </c>
      <c r="AN1101" s="20">
        <v>0</v>
      </c>
      <c r="AO1101" s="19">
        <v>0</v>
      </c>
      <c r="AP1101" s="20">
        <v>0</v>
      </c>
      <c r="AQ1101" s="20">
        <v>0</v>
      </c>
    </row>
    <row r="1102" spans="1:4" ht="17.25">
      <c r="A1102" s="10">
        <v>0.76180555555555596</v>
      </c>
      <c r="B1102" s="19">
        <v>0.694954</v>
      </c>
      <c r="C1102" s="20">
        <v>18.4197</v>
      </c>
      <c r="D1102" s="20">
        <v>1111</v>
      </c>
      <c r="E1102" s="19">
        <v>0.884561</v>
      </c>
      <c r="F1102" s="20">
        <v>26.9795</v>
      </c>
      <c r="G1102" s="20">
        <v>1300.86</v>
      </c>
      <c r="H1102" s="19">
        <v>0.894913</v>
      </c>
      <c r="I1102" s="20">
        <v>16.8699</v>
      </c>
      <c r="J1102" s="20">
        <v>1100.51</v>
      </c>
      <c r="K1102" s="19">
        <v>-0.992518</v>
      </c>
      <c r="L1102" s="20">
        <v>14.8843</v>
      </c>
      <c r="M1102" s="20">
        <v>545.043</v>
      </c>
      <c r="N1102" s="19">
        <v>0.69908</v>
      </c>
      <c r="O1102" s="20">
        <v>18.4864</v>
      </c>
      <c r="P1102" s="20">
        <v>1113.6</v>
      </c>
      <c r="Q1102" s="19">
        <v>0.62659</v>
      </c>
      <c r="R1102" s="20">
        <v>0.555797</v>
      </c>
      <c r="S1102" s="20">
        <v>59.4809</v>
      </c>
      <c r="T1102" s="19">
        <v>0.959171</v>
      </c>
      <c r="U1102" s="20">
        <v>0.523515</v>
      </c>
      <c r="V1102" s="20">
        <v>121.871</v>
      </c>
      <c r="W1102" s="19">
        <v>0.989339</v>
      </c>
      <c r="X1102" s="20">
        <v>0.628767</v>
      </c>
      <c r="Y1102" s="20">
        <v>48.8792</v>
      </c>
      <c r="Z1102" s="19">
        <v>0.819507</v>
      </c>
      <c r="AA1102" s="20">
        <v>3.3864</v>
      </c>
      <c r="AB1102" s="20">
        <v>251.083</v>
      </c>
      <c r="AC1102" s="19">
        <v>0</v>
      </c>
      <c r="AD1102" s="20">
        <v>0</v>
      </c>
      <c r="AE1102" s="20">
        <v>0</v>
      </c>
      <c r="AF1102" s="19">
        <v>0</v>
      </c>
      <c r="AG1102" s="20">
        <v>0</v>
      </c>
      <c r="AH1102" s="20">
        <v>119.056</v>
      </c>
      <c r="AI1102" s="19">
        <v>0</v>
      </c>
      <c r="AJ1102" s="20">
        <v>0</v>
      </c>
      <c r="AK1102" s="20">
        <v>0</v>
      </c>
      <c r="AL1102" s="19">
        <v>0</v>
      </c>
      <c r="AM1102" s="20">
        <v>0</v>
      </c>
      <c r="AN1102" s="20">
        <v>0</v>
      </c>
      <c r="AO1102" s="19">
        <v>0</v>
      </c>
      <c r="AP1102" s="20">
        <v>0</v>
      </c>
      <c r="AQ1102" s="20">
        <v>0</v>
      </c>
    </row>
    <row r="1103" spans="1:4" ht="17.25">
      <c r="A1103" s="10">
        <v>0.76249999999999996</v>
      </c>
      <c r="B1103" s="19">
        <v>0.695597</v>
      </c>
      <c r="C1103" s="20">
        <v>18.4329</v>
      </c>
      <c r="D1103" s="20">
        <v>1111.32</v>
      </c>
      <c r="E1103" s="19">
        <v>0.884995</v>
      </c>
      <c r="F1103" s="20">
        <v>26.9967</v>
      </c>
      <c r="G1103" s="20">
        <v>1301.32</v>
      </c>
      <c r="H1103" s="19">
        <v>0.895185</v>
      </c>
      <c r="I1103" s="20">
        <v>16.8596</v>
      </c>
      <c r="J1103" s="20">
        <v>1100.79</v>
      </c>
      <c r="K1103" s="19">
        <v>-0.992492</v>
      </c>
      <c r="L1103" s="20">
        <v>14.8768</v>
      </c>
      <c r="M1103" s="20">
        <v>545.291</v>
      </c>
      <c r="N1103" s="19">
        <v>0.699909</v>
      </c>
      <c r="O1103" s="20">
        <v>18.4972</v>
      </c>
      <c r="P1103" s="20">
        <v>1113.91</v>
      </c>
      <c r="Q1103" s="19">
        <v>0.628538</v>
      </c>
      <c r="R1103" s="20">
        <v>0.55814</v>
      </c>
      <c r="S1103" s="20">
        <v>59.4902</v>
      </c>
      <c r="T1103" s="19">
        <v>0.960042</v>
      </c>
      <c r="U1103" s="20">
        <v>0.524366</v>
      </c>
      <c r="V1103" s="20">
        <v>121.88</v>
      </c>
      <c r="W1103" s="19">
        <v>0.989347</v>
      </c>
      <c r="X1103" s="20">
        <v>0.628255</v>
      </c>
      <c r="Y1103" s="20">
        <v>48.8895</v>
      </c>
      <c r="Z1103" s="19">
        <v>0.821279</v>
      </c>
      <c r="AA1103" s="20">
        <v>3.3885</v>
      </c>
      <c r="AB1103" s="20">
        <v>251.139</v>
      </c>
      <c r="AC1103" s="19">
        <v>0</v>
      </c>
      <c r="AD1103" s="20">
        <v>0</v>
      </c>
      <c r="AE1103" s="20">
        <v>0</v>
      </c>
      <c r="AF1103" s="19">
        <v>0</v>
      </c>
      <c r="AG1103" s="20">
        <v>0</v>
      </c>
      <c r="AH1103" s="20">
        <v>119.056</v>
      </c>
      <c r="AI1103" s="19">
        <v>0</v>
      </c>
      <c r="AJ1103" s="20">
        <v>0</v>
      </c>
      <c r="AK1103" s="20">
        <v>0</v>
      </c>
      <c r="AL1103" s="19">
        <v>0</v>
      </c>
      <c r="AM1103" s="20">
        <v>0</v>
      </c>
      <c r="AN1103" s="20">
        <v>0</v>
      </c>
      <c r="AO1103" s="19">
        <v>0</v>
      </c>
      <c r="AP1103" s="20">
        <v>0</v>
      </c>
      <c r="AQ1103" s="20">
        <v>0</v>
      </c>
    </row>
    <row r="1104" spans="1:4" ht="17.25">
      <c r="A1104" s="10">
        <v>0.76319444444444495</v>
      </c>
      <c r="B1104" s="19">
        <v>0.696367</v>
      </c>
      <c r="C1104" s="20">
        <v>18.4082</v>
      </c>
      <c r="D1104" s="20">
        <v>1111.62</v>
      </c>
      <c r="E1104" s="19">
        <v>0.88495</v>
      </c>
      <c r="F1104" s="20">
        <v>26.9444</v>
      </c>
      <c r="G1104" s="20">
        <v>1301.75</v>
      </c>
      <c r="H1104" s="19">
        <v>0.895319</v>
      </c>
      <c r="I1104" s="20">
        <v>16.835</v>
      </c>
      <c r="J1104" s="20">
        <v>1101.07</v>
      </c>
      <c r="K1104" s="19">
        <v>-0.992526</v>
      </c>
      <c r="L1104" s="20">
        <v>14.8713</v>
      </c>
      <c r="M1104" s="20">
        <v>545.535</v>
      </c>
      <c r="N1104" s="19">
        <v>0.700546</v>
      </c>
      <c r="O1104" s="20">
        <v>18.4619</v>
      </c>
      <c r="P1104" s="20">
        <v>1114.21</v>
      </c>
      <c r="Q1104" s="19">
        <v>0.626462</v>
      </c>
      <c r="R1104" s="20">
        <v>0.553648</v>
      </c>
      <c r="S1104" s="20">
        <v>59.4995</v>
      </c>
      <c r="T1104" s="19">
        <v>0.960314</v>
      </c>
      <c r="U1104" s="20">
        <v>0.523841</v>
      </c>
      <c r="V1104" s="20">
        <v>121.889</v>
      </c>
      <c r="W1104" s="19">
        <v>0.989341</v>
      </c>
      <c r="X1104" s="20">
        <v>0.627457</v>
      </c>
      <c r="Y1104" s="20">
        <v>48.9</v>
      </c>
      <c r="Z1104" s="19">
        <v>0.819976</v>
      </c>
      <c r="AA1104" s="20">
        <v>3.38791</v>
      </c>
      <c r="AB1104" s="20">
        <v>251.195</v>
      </c>
      <c r="AC1104" s="19">
        <v>0</v>
      </c>
      <c r="AD1104" s="20">
        <v>0</v>
      </c>
      <c r="AE1104" s="20">
        <v>0</v>
      </c>
      <c r="AF1104" s="19">
        <v>0.806995</v>
      </c>
      <c r="AG1104" s="20">
        <v>0.0052061</v>
      </c>
      <c r="AH1104" s="20">
        <v>119.056</v>
      </c>
      <c r="AI1104" s="19">
        <v>0</v>
      </c>
      <c r="AJ1104" s="20">
        <v>0</v>
      </c>
      <c r="AK1104" s="20">
        <v>0</v>
      </c>
      <c r="AL1104" s="19">
        <v>0</v>
      </c>
      <c r="AM1104" s="20">
        <v>0</v>
      </c>
      <c r="AN1104" s="20">
        <v>0</v>
      </c>
      <c r="AO1104" s="19">
        <v>0</v>
      </c>
      <c r="AP1104" s="20">
        <v>0</v>
      </c>
      <c r="AQ1104" s="20">
        <v>0</v>
      </c>
    </row>
    <row r="1105" spans="1:4" ht="17.25">
      <c r="A1105" s="10">
        <v>0.76388888888888895</v>
      </c>
      <c r="B1105" s="19">
        <v>0.697072</v>
      </c>
      <c r="C1105" s="20">
        <v>18.396</v>
      </c>
      <c r="D1105" s="20">
        <v>1111.92</v>
      </c>
      <c r="E1105" s="19">
        <v>0.884986</v>
      </c>
      <c r="F1105" s="20">
        <v>26.8929</v>
      </c>
      <c r="G1105" s="20">
        <v>1302.21</v>
      </c>
      <c r="H1105" s="19">
        <v>0.895413</v>
      </c>
      <c r="I1105" s="20">
        <v>16.8169</v>
      </c>
      <c r="J1105" s="20">
        <v>1101.35</v>
      </c>
      <c r="K1105" s="19">
        <v>-0.992495</v>
      </c>
      <c r="L1105" s="20">
        <v>14.8271</v>
      </c>
      <c r="M1105" s="20">
        <v>545.786</v>
      </c>
      <c r="N1105" s="19">
        <v>0.700631</v>
      </c>
      <c r="O1105" s="20">
        <v>18.4809</v>
      </c>
      <c r="P1105" s="20">
        <v>1114.51</v>
      </c>
      <c r="Q1105" s="19">
        <v>0.628579</v>
      </c>
      <c r="R1105" s="20">
        <v>0.557075</v>
      </c>
      <c r="S1105" s="20">
        <v>59.5088</v>
      </c>
      <c r="T1105" s="19">
        <v>0.960853</v>
      </c>
      <c r="U1105" s="20">
        <v>0.52352</v>
      </c>
      <c r="V1105" s="20">
        <v>121.898</v>
      </c>
      <c r="W1105" s="19">
        <v>0.9893</v>
      </c>
      <c r="X1105" s="20">
        <v>0.626785</v>
      </c>
      <c r="Y1105" s="20">
        <v>48.9105</v>
      </c>
      <c r="Z1105" s="19">
        <v>0.819477</v>
      </c>
      <c r="AA1105" s="20">
        <v>3.38935</v>
      </c>
      <c r="AB1105" s="20">
        <v>251.251</v>
      </c>
      <c r="AC1105" s="19">
        <v>0</v>
      </c>
      <c r="AD1105" s="20">
        <v>0</v>
      </c>
      <c r="AE1105" s="20">
        <v>0</v>
      </c>
      <c r="AF1105" s="19">
        <v>0.826802</v>
      </c>
      <c r="AG1105" s="20">
        <v>0.00526306</v>
      </c>
      <c r="AH1105" s="20">
        <v>119.056</v>
      </c>
      <c r="AI1105" s="19">
        <v>0</v>
      </c>
      <c r="AJ1105" s="20">
        <v>0</v>
      </c>
      <c r="AK1105" s="20">
        <v>0</v>
      </c>
      <c r="AL1105" s="19">
        <v>0</v>
      </c>
      <c r="AM1105" s="20">
        <v>0</v>
      </c>
      <c r="AN1105" s="20">
        <v>0</v>
      </c>
      <c r="AO1105" s="19">
        <v>0</v>
      </c>
      <c r="AP1105" s="20">
        <v>0</v>
      </c>
      <c r="AQ1105" s="20">
        <v>0</v>
      </c>
    </row>
    <row r="1106" spans="1:4" ht="17.25">
      <c r="A1106" s="10">
        <v>0.76458333333333295</v>
      </c>
      <c r="B1106" s="19">
        <v>0.696458</v>
      </c>
      <c r="C1106" s="20">
        <v>18.3827</v>
      </c>
      <c r="D1106" s="20">
        <v>1112.24</v>
      </c>
      <c r="E1106" s="19">
        <v>0.884923</v>
      </c>
      <c r="F1106" s="20">
        <v>26.8901</v>
      </c>
      <c r="G1106" s="20">
        <v>1302.66</v>
      </c>
      <c r="H1106" s="19">
        <v>0.895074</v>
      </c>
      <c r="I1106" s="20">
        <v>16.7773</v>
      </c>
      <c r="J1106" s="20">
        <v>1101.63</v>
      </c>
      <c r="K1106" s="19">
        <v>-0.992517</v>
      </c>
      <c r="L1106" s="20">
        <v>14.8383</v>
      </c>
      <c r="M1106" s="20">
        <v>546.038</v>
      </c>
      <c r="N1106" s="19">
        <v>0.700507</v>
      </c>
      <c r="O1106" s="20">
        <v>18.4552</v>
      </c>
      <c r="P1106" s="20">
        <v>1114.83</v>
      </c>
      <c r="Q1106" s="19">
        <v>0.628225</v>
      </c>
      <c r="R1106" s="20">
        <v>0.556101</v>
      </c>
      <c r="S1106" s="20">
        <v>59.518</v>
      </c>
      <c r="T1106" s="19">
        <v>0.960739</v>
      </c>
      <c r="U1106" s="20">
        <v>0.52346</v>
      </c>
      <c r="V1106" s="20">
        <v>121.907</v>
      </c>
      <c r="W1106" s="19">
        <v>0.9894</v>
      </c>
      <c r="X1106" s="20">
        <v>0.62704</v>
      </c>
      <c r="Y1106" s="20">
        <v>48.9209</v>
      </c>
      <c r="Z1106" s="19">
        <v>0.819992</v>
      </c>
      <c r="AA1106" s="20">
        <v>3.3873</v>
      </c>
      <c r="AB1106" s="20">
        <v>251.307</v>
      </c>
      <c r="AC1106" s="19">
        <v>0</v>
      </c>
      <c r="AD1106" s="20">
        <v>0</v>
      </c>
      <c r="AE1106" s="20">
        <v>0</v>
      </c>
      <c r="AF1106" s="19">
        <v>0</v>
      </c>
      <c r="AG1106" s="20">
        <v>0</v>
      </c>
      <c r="AH1106" s="20">
        <v>119.056</v>
      </c>
      <c r="AI1106" s="19">
        <v>0</v>
      </c>
      <c r="AJ1106" s="20">
        <v>0</v>
      </c>
      <c r="AK1106" s="20">
        <v>0</v>
      </c>
      <c r="AL1106" s="19">
        <v>0</v>
      </c>
      <c r="AM1106" s="20">
        <v>0</v>
      </c>
      <c r="AN1106" s="20">
        <v>0</v>
      </c>
      <c r="AO1106" s="19">
        <v>0</v>
      </c>
      <c r="AP1106" s="20">
        <v>0</v>
      </c>
      <c r="AQ1106" s="20">
        <v>0</v>
      </c>
    </row>
    <row r="1107" spans="1:4" ht="17.25">
      <c r="A1107" s="10">
        <v>0.76527777777777795</v>
      </c>
      <c r="B1107" s="19">
        <v>0.695087</v>
      </c>
      <c r="C1107" s="20">
        <v>18.3913</v>
      </c>
      <c r="D1107" s="20">
        <v>1112.54</v>
      </c>
      <c r="E1107" s="19">
        <v>0.884486</v>
      </c>
      <c r="F1107" s="20">
        <v>26.8712</v>
      </c>
      <c r="G1107" s="20">
        <v>1303.1</v>
      </c>
      <c r="H1107" s="19">
        <v>0.894792</v>
      </c>
      <c r="I1107" s="20">
        <v>16.7645</v>
      </c>
      <c r="J1107" s="20">
        <v>1101.91</v>
      </c>
      <c r="K1107" s="19">
        <v>-0.992498</v>
      </c>
      <c r="L1107" s="20">
        <v>14.8426</v>
      </c>
      <c r="M1107" s="20">
        <v>546.281</v>
      </c>
      <c r="N1107" s="19">
        <v>0.698233</v>
      </c>
      <c r="O1107" s="20">
        <v>18.4562</v>
      </c>
      <c r="P1107" s="20">
        <v>1115.13</v>
      </c>
      <c r="Q1107" s="19">
        <v>0.627538</v>
      </c>
      <c r="R1107" s="20">
        <v>0.556643</v>
      </c>
      <c r="S1107" s="20">
        <v>59.5273</v>
      </c>
      <c r="T1107" s="19">
        <v>0.960735</v>
      </c>
      <c r="U1107" s="20">
        <v>0.524032</v>
      </c>
      <c r="V1107" s="20">
        <v>121.915</v>
      </c>
      <c r="W1107" s="19">
        <v>0.989457</v>
      </c>
      <c r="X1107" s="20">
        <v>0.628591</v>
      </c>
      <c r="Y1107" s="20">
        <v>48.9314</v>
      </c>
      <c r="Z1107" s="19">
        <v>0.819979</v>
      </c>
      <c r="AA1107" s="20">
        <v>3.38156</v>
      </c>
      <c r="AB1107" s="20">
        <v>251.365</v>
      </c>
      <c r="AC1107" s="19">
        <v>0</v>
      </c>
      <c r="AD1107" s="20">
        <v>0</v>
      </c>
      <c r="AE1107" s="20">
        <v>0</v>
      </c>
      <c r="AF1107" s="19">
        <v>0</v>
      </c>
      <c r="AG1107" s="20">
        <v>0</v>
      </c>
      <c r="AH1107" s="20">
        <v>119.056</v>
      </c>
      <c r="AI1107" s="19">
        <v>0</v>
      </c>
      <c r="AJ1107" s="20">
        <v>0</v>
      </c>
      <c r="AK1107" s="20">
        <v>0</v>
      </c>
      <c r="AL1107" s="19">
        <v>0</v>
      </c>
      <c r="AM1107" s="20">
        <v>0</v>
      </c>
      <c r="AN1107" s="20">
        <v>0</v>
      </c>
      <c r="AO1107" s="19">
        <v>0</v>
      </c>
      <c r="AP1107" s="20">
        <v>0</v>
      </c>
      <c r="AQ1107" s="20">
        <v>0</v>
      </c>
    </row>
    <row r="1108" spans="1:4" ht="17.25">
      <c r="A1108" s="10">
        <v>0.76597222222222205</v>
      </c>
      <c r="B1108" s="19">
        <v>0.696564</v>
      </c>
      <c r="C1108" s="20">
        <v>18.3551</v>
      </c>
      <c r="D1108" s="20">
        <v>1112.84</v>
      </c>
      <c r="E1108" s="19">
        <v>0.884683</v>
      </c>
      <c r="F1108" s="20">
        <v>26.8232</v>
      </c>
      <c r="G1108" s="20">
        <v>1303.56</v>
      </c>
      <c r="H1108" s="19">
        <v>0.895341</v>
      </c>
      <c r="I1108" s="20">
        <v>16.7683</v>
      </c>
      <c r="J1108" s="20">
        <v>1102.19</v>
      </c>
      <c r="K1108" s="19">
        <v>-0.992539</v>
      </c>
      <c r="L1108" s="20">
        <v>14.8223</v>
      </c>
      <c r="M1108" s="20">
        <v>546.532</v>
      </c>
      <c r="N1108" s="19">
        <v>0.70057</v>
      </c>
      <c r="O1108" s="20">
        <v>18.4159</v>
      </c>
      <c r="P1108" s="20">
        <v>1115.45</v>
      </c>
      <c r="Q1108" s="19">
        <v>0.627282</v>
      </c>
      <c r="R1108" s="20">
        <v>0.553475</v>
      </c>
      <c r="S1108" s="20">
        <v>59.5366</v>
      </c>
      <c r="T1108" s="19">
        <v>0.960909</v>
      </c>
      <c r="U1108" s="20">
        <v>0.522893</v>
      </c>
      <c r="V1108" s="20">
        <v>121.924</v>
      </c>
      <c r="W1108" s="19">
        <v>0.989276</v>
      </c>
      <c r="X1108" s="20">
        <v>0.626727</v>
      </c>
      <c r="Y1108" s="20">
        <v>48.9419</v>
      </c>
      <c r="Z1108" s="19">
        <v>0.826237</v>
      </c>
      <c r="AA1108" s="20">
        <v>3.3656</v>
      </c>
      <c r="AB1108" s="20">
        <v>251.421</v>
      </c>
      <c r="AC1108" s="19">
        <v>0</v>
      </c>
      <c r="AD1108" s="20">
        <v>0</v>
      </c>
      <c r="AE1108" s="20">
        <v>0</v>
      </c>
      <c r="AF1108" s="19">
        <v>0.879609</v>
      </c>
      <c r="AG1108" s="20">
        <v>5.21055</v>
      </c>
      <c r="AH1108" s="20">
        <v>119.077</v>
      </c>
      <c r="AI1108" s="19">
        <v>0</v>
      </c>
      <c r="AJ1108" s="20">
        <v>0</v>
      </c>
      <c r="AK1108" s="20">
        <v>0</v>
      </c>
      <c r="AL1108" s="19">
        <v>0</v>
      </c>
      <c r="AM1108" s="20">
        <v>0</v>
      </c>
      <c r="AN1108" s="20">
        <v>0</v>
      </c>
      <c r="AO1108" s="19">
        <v>0</v>
      </c>
      <c r="AP1108" s="20">
        <v>0</v>
      </c>
      <c r="AQ1108" s="20">
        <v>0</v>
      </c>
    </row>
    <row r="1109" spans="1:4" ht="17.25">
      <c r="A1109" s="10">
        <v>0.76666666666666705</v>
      </c>
      <c r="B1109" s="19">
        <v>0.70209</v>
      </c>
      <c r="C1109" s="20">
        <v>18.3883</v>
      </c>
      <c r="D1109" s="20">
        <v>1113.14</v>
      </c>
      <c r="E1109" s="19">
        <v>0.886677</v>
      </c>
      <c r="F1109" s="20">
        <v>26.8667</v>
      </c>
      <c r="G1109" s="20">
        <v>1304</v>
      </c>
      <c r="H1109" s="19">
        <v>0.896474</v>
      </c>
      <c r="I1109" s="20">
        <v>16.7765</v>
      </c>
      <c r="J1109" s="20">
        <v>1102.47</v>
      </c>
      <c r="K1109" s="19">
        <v>-0.992546</v>
      </c>
      <c r="L1109" s="20">
        <v>14.7134</v>
      </c>
      <c r="M1109" s="20">
        <v>546.774</v>
      </c>
      <c r="N1109" s="19">
        <v>0.7063</v>
      </c>
      <c r="O1109" s="20">
        <v>18.4642</v>
      </c>
      <c r="P1109" s="20">
        <v>1115.75</v>
      </c>
      <c r="Q1109" s="19">
        <v>0.630238</v>
      </c>
      <c r="R1109" s="20">
        <v>0.554888</v>
      </c>
      <c r="S1109" s="20">
        <v>59.546</v>
      </c>
      <c r="T1109" s="19">
        <v>0.961276</v>
      </c>
      <c r="U1109" s="20">
        <v>0.52171</v>
      </c>
      <c r="V1109" s="20">
        <v>121.933</v>
      </c>
      <c r="W1109" s="19">
        <v>0.989074</v>
      </c>
      <c r="X1109" s="20">
        <v>0.623618</v>
      </c>
      <c r="Y1109" s="20">
        <v>48.9525</v>
      </c>
      <c r="Z1109" s="19">
        <v>0.828928</v>
      </c>
      <c r="AA1109" s="20">
        <v>3.37441</v>
      </c>
      <c r="AB1109" s="20">
        <v>251.476</v>
      </c>
      <c r="AC1109" s="19">
        <v>0</v>
      </c>
      <c r="AD1109" s="20">
        <v>0</v>
      </c>
      <c r="AE1109" s="20">
        <v>0</v>
      </c>
      <c r="AF1109" s="19">
        <v>0.883776</v>
      </c>
      <c r="AG1109" s="20">
        <v>5.30147</v>
      </c>
      <c r="AH1109" s="20">
        <v>119.163</v>
      </c>
      <c r="AI1109" s="19">
        <v>0</v>
      </c>
      <c r="AJ1109" s="20">
        <v>0</v>
      </c>
      <c r="AK1109" s="20">
        <v>0</v>
      </c>
      <c r="AL1109" s="19">
        <v>0</v>
      </c>
      <c r="AM1109" s="20">
        <v>0</v>
      </c>
      <c r="AN1109" s="20">
        <v>0</v>
      </c>
      <c r="AO1109" s="19">
        <v>0</v>
      </c>
      <c r="AP1109" s="20">
        <v>0</v>
      </c>
      <c r="AQ1109" s="20">
        <v>0</v>
      </c>
    </row>
    <row r="1110" spans="1:4" ht="17.25">
      <c r="A1110" s="10">
        <v>0.76736111111111105</v>
      </c>
      <c r="B1110" s="19">
        <v>0.698119</v>
      </c>
      <c r="C1110" s="20">
        <v>18.3766</v>
      </c>
      <c r="D1110" s="20">
        <v>1113.46</v>
      </c>
      <c r="E1110" s="19">
        <v>0.885249</v>
      </c>
      <c r="F1110" s="20">
        <v>26.825</v>
      </c>
      <c r="G1110" s="20">
        <v>1304.45</v>
      </c>
      <c r="H1110" s="19">
        <v>0.89544</v>
      </c>
      <c r="I1110" s="20">
        <v>16.7621</v>
      </c>
      <c r="J1110" s="20">
        <v>1102.75</v>
      </c>
      <c r="K1110" s="19">
        <v>-0.992524</v>
      </c>
      <c r="L1110" s="20">
        <v>14.7867</v>
      </c>
      <c r="M1110" s="20">
        <v>547.024</v>
      </c>
      <c r="N1110" s="19">
        <v>0.702069</v>
      </c>
      <c r="O1110" s="20">
        <v>18.4491</v>
      </c>
      <c r="P1110" s="20">
        <v>1116.06</v>
      </c>
      <c r="Q1110" s="19">
        <v>0.629826</v>
      </c>
      <c r="R1110" s="20">
        <v>0.557611</v>
      </c>
      <c r="S1110" s="20">
        <v>59.5551</v>
      </c>
      <c r="T1110" s="19">
        <v>0.960718</v>
      </c>
      <c r="U1110" s="20">
        <v>0.523993</v>
      </c>
      <c r="V1110" s="20">
        <v>121.941</v>
      </c>
      <c r="W1110" s="19">
        <v>0.989264</v>
      </c>
      <c r="X1110" s="20">
        <v>0.627779</v>
      </c>
      <c r="Y1110" s="20">
        <v>48.9627</v>
      </c>
      <c r="Z1110" s="19">
        <v>0.826366</v>
      </c>
      <c r="AA1110" s="20">
        <v>3.37724</v>
      </c>
      <c r="AB1110" s="20">
        <v>251.535</v>
      </c>
      <c r="AC1110" s="19">
        <v>0</v>
      </c>
      <c r="AD1110" s="20">
        <v>0</v>
      </c>
      <c r="AE1110" s="20">
        <v>0</v>
      </c>
      <c r="AF1110" s="19">
        <v>0.883819</v>
      </c>
      <c r="AG1110" s="20">
        <v>5.36461</v>
      </c>
      <c r="AH1110" s="20">
        <v>119.255</v>
      </c>
      <c r="AI1110" s="19">
        <v>0</v>
      </c>
      <c r="AJ1110" s="20">
        <v>0</v>
      </c>
      <c r="AK1110" s="20">
        <v>0</v>
      </c>
      <c r="AL1110" s="19">
        <v>0</v>
      </c>
      <c r="AM1110" s="20">
        <v>0</v>
      </c>
      <c r="AN1110" s="20">
        <v>0</v>
      </c>
      <c r="AO1110" s="19">
        <v>0</v>
      </c>
      <c r="AP1110" s="20">
        <v>0</v>
      </c>
      <c r="AQ1110" s="20">
        <v>0</v>
      </c>
    </row>
    <row r="1111" spans="1:4" ht="17.25">
      <c r="A1111" s="10">
        <v>0.76805555555555605</v>
      </c>
      <c r="B1111" s="19">
        <v>0.697444</v>
      </c>
      <c r="C1111" s="20">
        <v>18.427</v>
      </c>
      <c r="D1111" s="20">
        <v>1113.77</v>
      </c>
      <c r="E1111" s="19">
        <v>0.884898</v>
      </c>
      <c r="F1111" s="20">
        <v>26.8529</v>
      </c>
      <c r="G1111" s="20">
        <v>1304.89</v>
      </c>
      <c r="H1111" s="19">
        <v>0.895118</v>
      </c>
      <c r="I1111" s="20">
        <v>16.7901</v>
      </c>
      <c r="J1111" s="20">
        <v>1103.03</v>
      </c>
      <c r="K1111" s="19">
        <v>-0.992534</v>
      </c>
      <c r="L1111" s="20">
        <v>14.8121</v>
      </c>
      <c r="M1111" s="20">
        <v>547.262</v>
      </c>
      <c r="N1111" s="19">
        <v>0.701867</v>
      </c>
      <c r="O1111" s="20">
        <v>18.4935</v>
      </c>
      <c r="P1111" s="20">
        <v>1116.37</v>
      </c>
      <c r="Q1111" s="19">
        <v>0.629732</v>
      </c>
      <c r="R1111" s="20">
        <v>0.558043</v>
      </c>
      <c r="S1111" s="20">
        <v>59.5642</v>
      </c>
      <c r="T1111" s="19">
        <v>0.960555</v>
      </c>
      <c r="U1111" s="20">
        <v>0.523633</v>
      </c>
      <c r="V1111" s="20">
        <v>121.95</v>
      </c>
      <c r="W1111" s="19">
        <v>0.989315</v>
      </c>
      <c r="X1111" s="20">
        <v>0.627479</v>
      </c>
      <c r="Y1111" s="20">
        <v>48.9733</v>
      </c>
      <c r="Z1111" s="19">
        <v>0.818485</v>
      </c>
      <c r="AA1111" s="20">
        <v>3.37936</v>
      </c>
      <c r="AB1111" s="20">
        <v>251.591</v>
      </c>
      <c r="AC1111" s="19">
        <v>0</v>
      </c>
      <c r="AD1111" s="20">
        <v>0</v>
      </c>
      <c r="AE1111" s="20">
        <v>0</v>
      </c>
      <c r="AF1111" s="19">
        <v>0.802824</v>
      </c>
      <c r="AG1111" s="20">
        <v>0.00528349</v>
      </c>
      <c r="AH1111" s="20">
        <v>119.321</v>
      </c>
      <c r="AI1111" s="19">
        <v>0</v>
      </c>
      <c r="AJ1111" s="20">
        <v>0</v>
      </c>
      <c r="AK1111" s="20">
        <v>0</v>
      </c>
      <c r="AL1111" s="19">
        <v>0</v>
      </c>
      <c r="AM1111" s="20">
        <v>0</v>
      </c>
      <c r="AN1111" s="20">
        <v>0</v>
      </c>
      <c r="AO1111" s="19">
        <v>0</v>
      </c>
      <c r="AP1111" s="20">
        <v>0</v>
      </c>
      <c r="AQ1111" s="20">
        <v>0</v>
      </c>
    </row>
    <row r="1112" spans="1:4" ht="17.25">
      <c r="A1112" s="10">
        <v>0.76875000000000004</v>
      </c>
      <c r="B1112" s="19">
        <v>0.693876</v>
      </c>
      <c r="C1112" s="20">
        <v>18.3864</v>
      </c>
      <c r="D1112" s="20">
        <v>1114.07</v>
      </c>
      <c r="E1112" s="19">
        <v>0.883965</v>
      </c>
      <c r="F1112" s="20">
        <v>26.8385</v>
      </c>
      <c r="G1112" s="20">
        <v>1305.34</v>
      </c>
      <c r="H1112" s="19">
        <v>0.894453</v>
      </c>
      <c r="I1112" s="20">
        <v>16.76</v>
      </c>
      <c r="J1112" s="20">
        <v>1103.31</v>
      </c>
      <c r="K1112" s="19">
        <v>-0.992513</v>
      </c>
      <c r="L1112" s="20">
        <v>14.8613</v>
      </c>
      <c r="M1112" s="20">
        <v>547.506</v>
      </c>
      <c r="N1112" s="19">
        <v>0.698364</v>
      </c>
      <c r="O1112" s="20">
        <v>18.4566</v>
      </c>
      <c r="P1112" s="20">
        <v>1116.67</v>
      </c>
      <c r="Q1112" s="19">
        <v>0.62724</v>
      </c>
      <c r="R1112" s="20">
        <v>0.555844</v>
      </c>
      <c r="S1112" s="20">
        <v>59.5735</v>
      </c>
      <c r="T1112" s="19">
        <v>0.960219</v>
      </c>
      <c r="U1112" s="20">
        <v>0.524316</v>
      </c>
      <c r="V1112" s="20">
        <v>121.959</v>
      </c>
      <c r="W1112" s="19">
        <v>0.989447</v>
      </c>
      <c r="X1112" s="20">
        <v>0.629387</v>
      </c>
      <c r="Y1112" s="20">
        <v>48.9838</v>
      </c>
      <c r="Z1112" s="19">
        <v>0.818082</v>
      </c>
      <c r="AA1112" s="20">
        <v>3.38243</v>
      </c>
      <c r="AB1112" s="20">
        <v>251.646</v>
      </c>
      <c r="AC1112" s="19">
        <v>0</v>
      </c>
      <c r="AD1112" s="20">
        <v>0</v>
      </c>
      <c r="AE1112" s="20">
        <v>0</v>
      </c>
      <c r="AF1112" s="19">
        <v>0.828667</v>
      </c>
      <c r="AG1112" s="20">
        <v>0.00520614</v>
      </c>
      <c r="AH1112" s="20">
        <v>119.321</v>
      </c>
      <c r="AI1112" s="19">
        <v>0</v>
      </c>
      <c r="AJ1112" s="20">
        <v>0</v>
      </c>
      <c r="AK1112" s="20">
        <v>0</v>
      </c>
      <c r="AL1112" s="19">
        <v>0</v>
      </c>
      <c r="AM1112" s="20">
        <v>0</v>
      </c>
      <c r="AN1112" s="20">
        <v>0</v>
      </c>
      <c r="AO1112" s="19">
        <v>0</v>
      </c>
      <c r="AP1112" s="20">
        <v>0</v>
      </c>
      <c r="AQ1112" s="20">
        <v>0</v>
      </c>
    </row>
    <row r="1113" spans="1:4" ht="17.25">
      <c r="A1113" s="10">
        <v>0.76944444444444404</v>
      </c>
      <c r="B1113" s="19">
        <v>0.693282</v>
      </c>
      <c r="C1113" s="20">
        <v>18.3815</v>
      </c>
      <c r="D1113" s="20">
        <v>1114.38</v>
      </c>
      <c r="E1113" s="19">
        <v>0.883566</v>
      </c>
      <c r="F1113" s="20">
        <v>26.8172</v>
      </c>
      <c r="G1113" s="20">
        <v>1305.79</v>
      </c>
      <c r="H1113" s="19">
        <v>0.893977</v>
      </c>
      <c r="I1113" s="20">
        <v>16.7619</v>
      </c>
      <c r="J1113" s="20">
        <v>1103.59</v>
      </c>
      <c r="K1113" s="19">
        <v>-0.99253</v>
      </c>
      <c r="L1113" s="20">
        <v>14.8968</v>
      </c>
      <c r="M1113" s="20">
        <v>547.766</v>
      </c>
      <c r="N1113" s="19">
        <v>0.698501</v>
      </c>
      <c r="O1113" s="20">
        <v>18.4603</v>
      </c>
      <c r="P1113" s="20">
        <v>1116.98</v>
      </c>
      <c r="Q1113" s="19">
        <v>0.627456</v>
      </c>
      <c r="R1113" s="20">
        <v>0.556337</v>
      </c>
      <c r="S1113" s="20">
        <v>59.5831</v>
      </c>
      <c r="T1113" s="19">
        <v>0.95972</v>
      </c>
      <c r="U1113" s="20">
        <v>0.524325</v>
      </c>
      <c r="V1113" s="20">
        <v>121.968</v>
      </c>
      <c r="W1113" s="19">
        <v>0.989305</v>
      </c>
      <c r="X1113" s="20">
        <v>0.630177</v>
      </c>
      <c r="Y1113" s="20">
        <v>48.9941</v>
      </c>
      <c r="Z1113" s="19">
        <v>0.818648</v>
      </c>
      <c r="AA1113" s="20">
        <v>3.37678</v>
      </c>
      <c r="AB1113" s="20">
        <v>251.703</v>
      </c>
      <c r="AC1113" s="19">
        <v>0</v>
      </c>
      <c r="AD1113" s="20">
        <v>0</v>
      </c>
      <c r="AE1113" s="20">
        <v>0</v>
      </c>
      <c r="AF1113" s="19">
        <v>0</v>
      </c>
      <c r="AG1113" s="20">
        <v>0</v>
      </c>
      <c r="AH1113" s="20">
        <v>119.321</v>
      </c>
      <c r="AI1113" s="19">
        <v>0</v>
      </c>
      <c r="AJ1113" s="20">
        <v>0</v>
      </c>
      <c r="AK1113" s="20">
        <v>0</v>
      </c>
      <c r="AL1113" s="19">
        <v>0</v>
      </c>
      <c r="AM1113" s="20">
        <v>0</v>
      </c>
      <c r="AN1113" s="20">
        <v>0</v>
      </c>
      <c r="AO1113" s="19">
        <v>0</v>
      </c>
      <c r="AP1113" s="20">
        <v>0</v>
      </c>
      <c r="AQ1113" s="20">
        <v>0</v>
      </c>
    </row>
    <row r="1114" spans="1:4" ht="17.25">
      <c r="A1114" s="10">
        <v>0.77013888888888904</v>
      </c>
      <c r="B1114" s="19">
        <v>0.694241</v>
      </c>
      <c r="C1114" s="20">
        <v>18.3561</v>
      </c>
      <c r="D1114" s="20">
        <v>1114.68</v>
      </c>
      <c r="E1114" s="19">
        <v>0.883901</v>
      </c>
      <c r="F1114" s="20">
        <v>26.7835</v>
      </c>
      <c r="G1114" s="20">
        <v>1306.23</v>
      </c>
      <c r="H1114" s="19">
        <v>0.894212</v>
      </c>
      <c r="I1114" s="20">
        <v>16.742</v>
      </c>
      <c r="J1114" s="20">
        <v>1103.87</v>
      </c>
      <c r="K1114" s="19">
        <v>-0.992525</v>
      </c>
      <c r="L1114" s="20">
        <v>14.8601</v>
      </c>
      <c r="M1114" s="20">
        <v>548.01</v>
      </c>
      <c r="N1114" s="19">
        <v>0.697817</v>
      </c>
      <c r="O1114" s="20">
        <v>18.4256</v>
      </c>
      <c r="P1114" s="20">
        <v>1117.29</v>
      </c>
      <c r="Q1114" s="19">
        <v>0.628033</v>
      </c>
      <c r="R1114" s="20">
        <v>0.55736</v>
      </c>
      <c r="S1114" s="20">
        <v>59.5924</v>
      </c>
      <c r="T1114" s="19">
        <v>0.959981</v>
      </c>
      <c r="U1114" s="20">
        <v>0.524309</v>
      </c>
      <c r="V1114" s="20">
        <v>121.976</v>
      </c>
      <c r="W1114" s="19">
        <v>0.98942</v>
      </c>
      <c r="X1114" s="20">
        <v>0.628959</v>
      </c>
      <c r="Y1114" s="20">
        <v>49.0048</v>
      </c>
      <c r="Z1114" s="19">
        <v>0.817692</v>
      </c>
      <c r="AA1114" s="20">
        <v>3.38022</v>
      </c>
      <c r="AB1114" s="20">
        <v>251.758</v>
      </c>
      <c r="AC1114" s="19">
        <v>0</v>
      </c>
      <c r="AD1114" s="20">
        <v>0</v>
      </c>
      <c r="AE1114" s="20">
        <v>0</v>
      </c>
      <c r="AF1114" s="19">
        <v>0.834174</v>
      </c>
      <c r="AG1114" s="20">
        <v>0</v>
      </c>
      <c r="AH1114" s="20">
        <v>119.321</v>
      </c>
      <c r="AI1114" s="19">
        <v>0</v>
      </c>
      <c r="AJ1114" s="20">
        <v>0</v>
      </c>
      <c r="AK1114" s="20">
        <v>0</v>
      </c>
      <c r="AL1114" s="19">
        <v>0</v>
      </c>
      <c r="AM1114" s="20">
        <v>0</v>
      </c>
      <c r="AN1114" s="20">
        <v>0</v>
      </c>
      <c r="AO1114" s="19">
        <v>0</v>
      </c>
      <c r="AP1114" s="20">
        <v>0</v>
      </c>
      <c r="AQ1114" s="20">
        <v>0</v>
      </c>
    </row>
    <row r="1115" spans="1:4" ht="17.25">
      <c r="A1115" s="10">
        <v>0.77083333333333304</v>
      </c>
      <c r="B1115" s="19">
        <v>0.69013</v>
      </c>
      <c r="C1115" s="20">
        <v>18.3856</v>
      </c>
      <c r="D1115" s="20">
        <v>1114.99</v>
      </c>
      <c r="E1115" s="19">
        <v>0.882312</v>
      </c>
      <c r="F1115" s="20">
        <v>26.769</v>
      </c>
      <c r="G1115" s="20">
        <v>1306.69</v>
      </c>
      <c r="H1115" s="19">
        <v>0.893322</v>
      </c>
      <c r="I1115" s="20">
        <v>16.7459</v>
      </c>
      <c r="J1115" s="20">
        <v>1104.14</v>
      </c>
      <c r="K1115" s="19">
        <v>-0.992479</v>
      </c>
      <c r="L1115" s="20">
        <v>14.9372</v>
      </c>
      <c r="M1115" s="20">
        <v>548.254</v>
      </c>
      <c r="N1115" s="19">
        <v>0.695454</v>
      </c>
      <c r="O1115" s="20">
        <v>18.44</v>
      </c>
      <c r="P1115" s="20">
        <v>1117.6</v>
      </c>
      <c r="Q1115" s="19">
        <v>0.625416</v>
      </c>
      <c r="R1115" s="20">
        <v>0.556596</v>
      </c>
      <c r="S1115" s="20">
        <v>59.6016</v>
      </c>
      <c r="T1115" s="19">
        <v>0.959526</v>
      </c>
      <c r="U1115" s="20">
        <v>0.525977</v>
      </c>
      <c r="V1115" s="20">
        <v>121.985</v>
      </c>
      <c r="W1115" s="19">
        <v>0.989506</v>
      </c>
      <c r="X1115" s="20">
        <v>0.632632</v>
      </c>
      <c r="Y1115" s="20">
        <v>49.0153</v>
      </c>
      <c r="Z1115" s="19">
        <v>0.817524</v>
      </c>
      <c r="AA1115" s="20">
        <v>3.40222</v>
      </c>
      <c r="AB1115" s="20">
        <v>251.813</v>
      </c>
      <c r="AC1115" s="19">
        <v>0</v>
      </c>
      <c r="AD1115" s="20">
        <v>0</v>
      </c>
      <c r="AE1115" s="20">
        <v>0</v>
      </c>
      <c r="AF1115" s="19">
        <v>0</v>
      </c>
      <c r="AG1115" s="20">
        <v>0</v>
      </c>
      <c r="AH1115" s="20">
        <v>119.321</v>
      </c>
      <c r="AI1115" s="19">
        <v>0</v>
      </c>
      <c r="AJ1115" s="20">
        <v>0</v>
      </c>
      <c r="AK1115" s="20">
        <v>0</v>
      </c>
      <c r="AL1115" s="19">
        <v>0</v>
      </c>
      <c r="AM1115" s="20">
        <v>0</v>
      </c>
      <c r="AN1115" s="20">
        <v>0</v>
      </c>
      <c r="AO1115" s="19">
        <v>0</v>
      </c>
      <c r="AP1115" s="20">
        <v>0</v>
      </c>
      <c r="AQ1115" s="20">
        <v>0</v>
      </c>
    </row>
    <row r="1116" spans="1:4" ht="17.25">
      <c r="A1116" s="10">
        <v>0.77152777777777803</v>
      </c>
      <c r="B1116" s="19">
        <v>0.689335</v>
      </c>
      <c r="C1116" s="20">
        <v>18.3736</v>
      </c>
      <c r="D1116" s="20">
        <v>1115.29</v>
      </c>
      <c r="E1116" s="19">
        <v>0.882172</v>
      </c>
      <c r="F1116" s="20">
        <v>26.7873</v>
      </c>
      <c r="G1116" s="20">
        <v>1307.13</v>
      </c>
      <c r="H1116" s="19">
        <v>0.893063</v>
      </c>
      <c r="I1116" s="20">
        <v>16.7595</v>
      </c>
      <c r="J1116" s="20">
        <v>1104.43</v>
      </c>
      <c r="K1116" s="19">
        <v>-0.992461</v>
      </c>
      <c r="L1116" s="20">
        <v>14.9377</v>
      </c>
      <c r="M1116" s="20">
        <v>548.507</v>
      </c>
      <c r="N1116" s="19">
        <v>0.694506</v>
      </c>
      <c r="O1116" s="20">
        <v>18.4478</v>
      </c>
      <c r="P1116" s="20">
        <v>1117.91</v>
      </c>
      <c r="Q1116" s="19">
        <v>0.625877</v>
      </c>
      <c r="R1116" s="20">
        <v>0.557646</v>
      </c>
      <c r="S1116" s="20">
        <v>59.6108</v>
      </c>
      <c r="T1116" s="19">
        <v>0.95913</v>
      </c>
      <c r="U1116" s="20">
        <v>0.525521</v>
      </c>
      <c r="V1116" s="20">
        <v>121.994</v>
      </c>
      <c r="W1116" s="19">
        <v>0.989545</v>
      </c>
      <c r="X1116" s="20">
        <v>0.632922</v>
      </c>
      <c r="Y1116" s="20">
        <v>49.0257</v>
      </c>
      <c r="Z1116" s="19">
        <v>0.816399</v>
      </c>
      <c r="AA1116" s="20">
        <v>3.395</v>
      </c>
      <c r="AB1116" s="20">
        <v>251.873</v>
      </c>
      <c r="AC1116" s="19">
        <v>0</v>
      </c>
      <c r="AD1116" s="20">
        <v>0</v>
      </c>
      <c r="AE1116" s="20">
        <v>0</v>
      </c>
      <c r="AF1116" s="19">
        <v>0.842629</v>
      </c>
      <c r="AG1116" s="20">
        <v>0.00531066</v>
      </c>
      <c r="AH1116" s="20">
        <v>119.322</v>
      </c>
      <c r="AI1116" s="19">
        <v>0</v>
      </c>
      <c r="AJ1116" s="20">
        <v>0</v>
      </c>
      <c r="AK1116" s="20">
        <v>0</v>
      </c>
      <c r="AL1116" s="19">
        <v>0</v>
      </c>
      <c r="AM1116" s="20">
        <v>0</v>
      </c>
      <c r="AN1116" s="20">
        <v>0</v>
      </c>
      <c r="AO1116" s="19">
        <v>0</v>
      </c>
      <c r="AP1116" s="20">
        <v>0</v>
      </c>
      <c r="AQ1116" s="20">
        <v>0</v>
      </c>
    </row>
    <row r="1117" spans="1:4" ht="17.25">
      <c r="A1117" s="10">
        <v>0.77222222222222203</v>
      </c>
      <c r="B1117" s="19">
        <v>0.689573</v>
      </c>
      <c r="C1117" s="20">
        <v>18.3679</v>
      </c>
      <c r="D1117" s="20">
        <v>1115.6</v>
      </c>
      <c r="E1117" s="19">
        <v>0.882297</v>
      </c>
      <c r="F1117" s="20">
        <v>26.7779</v>
      </c>
      <c r="G1117" s="20">
        <v>1307.58</v>
      </c>
      <c r="H1117" s="19">
        <v>0.893181</v>
      </c>
      <c r="I1117" s="20">
        <v>16.751</v>
      </c>
      <c r="J1117" s="20">
        <v>1104.71</v>
      </c>
      <c r="K1117" s="19">
        <v>-0.992466</v>
      </c>
      <c r="L1117" s="20">
        <v>14.9303</v>
      </c>
      <c r="M1117" s="20">
        <v>548.751</v>
      </c>
      <c r="N1117" s="19">
        <v>0.693916</v>
      </c>
      <c r="O1117" s="20">
        <v>18.4341</v>
      </c>
      <c r="P1117" s="20">
        <v>1118.21</v>
      </c>
      <c r="Q1117" s="19">
        <v>0.626225</v>
      </c>
      <c r="R1117" s="20">
        <v>0.558051</v>
      </c>
      <c r="S1117" s="20">
        <v>59.6201</v>
      </c>
      <c r="T1117" s="19">
        <v>0.958734</v>
      </c>
      <c r="U1117" s="20">
        <v>0.524812</v>
      </c>
      <c r="V1117" s="20">
        <v>122.003</v>
      </c>
      <c r="W1117" s="19">
        <v>0.989443</v>
      </c>
      <c r="X1117" s="20">
        <v>0.631903</v>
      </c>
      <c r="Y1117" s="20">
        <v>49.0362</v>
      </c>
      <c r="Z1117" s="19">
        <v>0.816288</v>
      </c>
      <c r="AA1117" s="20">
        <v>3.38297</v>
      </c>
      <c r="AB1117" s="20">
        <v>251.929</v>
      </c>
      <c r="AC1117" s="19">
        <v>0</v>
      </c>
      <c r="AD1117" s="20">
        <v>0</v>
      </c>
      <c r="AE1117" s="20">
        <v>0</v>
      </c>
      <c r="AF1117" s="19">
        <v>0</v>
      </c>
      <c r="AG1117" s="20">
        <v>0</v>
      </c>
      <c r="AH1117" s="20">
        <v>119.322</v>
      </c>
      <c r="AI1117" s="19">
        <v>0</v>
      </c>
      <c r="AJ1117" s="20">
        <v>0</v>
      </c>
      <c r="AK1117" s="20">
        <v>0</v>
      </c>
      <c r="AL1117" s="19">
        <v>0</v>
      </c>
      <c r="AM1117" s="20">
        <v>0</v>
      </c>
      <c r="AN1117" s="20">
        <v>0</v>
      </c>
      <c r="AO1117" s="19">
        <v>0</v>
      </c>
      <c r="AP1117" s="20">
        <v>0</v>
      </c>
      <c r="AQ1117" s="20">
        <v>0</v>
      </c>
    </row>
    <row r="1118" spans="1:4" ht="17.25">
      <c r="A1118" s="10">
        <v>0.77291666666666703</v>
      </c>
      <c r="B1118" s="19">
        <v>0.68668</v>
      </c>
      <c r="C1118" s="20">
        <v>18.3714</v>
      </c>
      <c r="D1118" s="20">
        <v>1115.9</v>
      </c>
      <c r="E1118" s="19">
        <v>0.881317</v>
      </c>
      <c r="F1118" s="20">
        <v>26.7348</v>
      </c>
      <c r="G1118" s="20">
        <v>1308.02</v>
      </c>
      <c r="H1118" s="19">
        <v>0.892481</v>
      </c>
      <c r="I1118" s="20">
        <v>16.727</v>
      </c>
      <c r="J1118" s="20">
        <v>1104.98</v>
      </c>
      <c r="K1118" s="19">
        <v>-0.992492</v>
      </c>
      <c r="L1118" s="20">
        <v>14.9793</v>
      </c>
      <c r="M1118" s="20">
        <v>549.004</v>
      </c>
      <c r="N1118" s="19">
        <v>0.691897</v>
      </c>
      <c r="O1118" s="20">
        <v>18.4206</v>
      </c>
      <c r="P1118" s="20">
        <v>1118.52</v>
      </c>
      <c r="Q1118" s="19">
        <v>0.626837</v>
      </c>
      <c r="R1118" s="20">
        <v>0.55768</v>
      </c>
      <c r="S1118" s="20">
        <v>59.6294</v>
      </c>
      <c r="T1118" s="19">
        <v>-0.997332</v>
      </c>
      <c r="U1118" s="20">
        <v>15.1067</v>
      </c>
      <c r="V1118" s="20">
        <v>122.141</v>
      </c>
      <c r="W1118" s="19">
        <v>0.98946</v>
      </c>
      <c r="X1118" s="20">
        <v>0.632166</v>
      </c>
      <c r="Y1118" s="20">
        <v>49.0469</v>
      </c>
      <c r="Z1118" s="19">
        <v>0.813984</v>
      </c>
      <c r="AA1118" s="20">
        <v>3.37427</v>
      </c>
      <c r="AB1118" s="20">
        <v>251.984</v>
      </c>
      <c r="AC1118" s="19">
        <v>0</v>
      </c>
      <c r="AD1118" s="20">
        <v>0</v>
      </c>
      <c r="AE1118" s="20">
        <v>0</v>
      </c>
      <c r="AF1118" s="19">
        <v>0</v>
      </c>
      <c r="AG1118" s="20">
        <v>0</v>
      </c>
      <c r="AH1118" s="20">
        <v>119.322</v>
      </c>
      <c r="AI1118" s="19">
        <v>0</v>
      </c>
      <c r="AJ1118" s="20">
        <v>0</v>
      </c>
      <c r="AK1118" s="20">
        <v>0</v>
      </c>
      <c r="AL1118" s="19">
        <v>0</v>
      </c>
      <c r="AM1118" s="20">
        <v>0</v>
      </c>
      <c r="AN1118" s="20">
        <v>0</v>
      </c>
      <c r="AO1118" s="19">
        <v>0</v>
      </c>
      <c r="AP1118" s="20">
        <v>0</v>
      </c>
      <c r="AQ1118" s="20">
        <v>0</v>
      </c>
    </row>
    <row r="1119" spans="1:4" ht="17.25">
      <c r="A1119" s="10">
        <v>0.77361111111111103</v>
      </c>
      <c r="B1119" s="19">
        <v>0.686172</v>
      </c>
      <c r="C1119" s="20">
        <v>18.2529</v>
      </c>
      <c r="D1119" s="20">
        <v>1116.22</v>
      </c>
      <c r="E1119" s="19">
        <v>0.880883</v>
      </c>
      <c r="F1119" s="20">
        <v>26.6221</v>
      </c>
      <c r="G1119" s="20">
        <v>1308.47</v>
      </c>
      <c r="H1119" s="19">
        <v>0.892117</v>
      </c>
      <c r="I1119" s="20">
        <v>16.6603</v>
      </c>
      <c r="J1119" s="20">
        <v>1105.26</v>
      </c>
      <c r="K1119" s="19">
        <v>-0.992509</v>
      </c>
      <c r="L1119" s="20">
        <v>14.9756</v>
      </c>
      <c r="M1119" s="20">
        <v>549.253</v>
      </c>
      <c r="N1119" s="19">
        <v>0.690459</v>
      </c>
      <c r="O1119" s="20">
        <v>18.3127</v>
      </c>
      <c r="P1119" s="20">
        <v>1118.83</v>
      </c>
      <c r="Q1119" s="19">
        <v>0.626851</v>
      </c>
      <c r="R1119" s="20">
        <v>0.557246</v>
      </c>
      <c r="S1119" s="20">
        <v>59.6387</v>
      </c>
      <c r="T1119" s="19">
        <v>-0.99732</v>
      </c>
      <c r="U1119" s="20">
        <v>15.0568</v>
      </c>
      <c r="V1119" s="20">
        <v>122.392</v>
      </c>
      <c r="W1119" s="19">
        <v>0.989491</v>
      </c>
      <c r="X1119" s="20">
        <v>0.631274</v>
      </c>
      <c r="Y1119" s="20">
        <v>49.0572</v>
      </c>
      <c r="Z1119" s="19">
        <v>0.81406</v>
      </c>
      <c r="AA1119" s="20">
        <v>3.37711</v>
      </c>
      <c r="AB1119" s="20">
        <v>252.04</v>
      </c>
      <c r="AC1119" s="19">
        <v>0</v>
      </c>
      <c r="AD1119" s="20">
        <v>0</v>
      </c>
      <c r="AE1119" s="20">
        <v>0</v>
      </c>
      <c r="AF1119" s="19">
        <v>0.826001</v>
      </c>
      <c r="AG1119" s="20">
        <v>0.00529923</v>
      </c>
      <c r="AH1119" s="20">
        <v>119.322</v>
      </c>
      <c r="AI1119" s="19">
        <v>0</v>
      </c>
      <c r="AJ1119" s="20">
        <v>0</v>
      </c>
      <c r="AK1119" s="20">
        <v>0</v>
      </c>
      <c r="AL1119" s="19">
        <v>0</v>
      </c>
      <c r="AM1119" s="20">
        <v>0</v>
      </c>
      <c r="AN1119" s="20">
        <v>0</v>
      </c>
      <c r="AO1119" s="19">
        <v>0</v>
      </c>
      <c r="AP1119" s="20">
        <v>0</v>
      </c>
      <c r="AQ1119" s="20">
        <v>0</v>
      </c>
    </row>
    <row r="1120" spans="1:4" ht="17.25">
      <c r="A1120" s="10">
        <v>0.77430555555555602</v>
      </c>
      <c r="B1120" s="19">
        <v>0.929135</v>
      </c>
      <c r="C1120" s="20">
        <v>4.51799</v>
      </c>
      <c r="D1120" s="20">
        <v>1116.45</v>
      </c>
      <c r="E1120" s="19">
        <v>0.879398</v>
      </c>
      <c r="F1120" s="20">
        <v>26.5536</v>
      </c>
      <c r="G1120" s="20">
        <v>1308.91</v>
      </c>
      <c r="H1120" s="19">
        <v>0.891281</v>
      </c>
      <c r="I1120" s="20">
        <v>16.6244</v>
      </c>
      <c r="J1120" s="20">
        <v>1105.54</v>
      </c>
      <c r="K1120" s="19">
        <v>-0.99253</v>
      </c>
      <c r="L1120" s="20">
        <v>15.0217</v>
      </c>
      <c r="M1120" s="20">
        <v>549.507</v>
      </c>
      <c r="N1120" s="19">
        <v>0.931147</v>
      </c>
      <c r="O1120" s="20">
        <v>4.51365</v>
      </c>
      <c r="P1120" s="20">
        <v>1119.06</v>
      </c>
      <c r="Q1120" s="19">
        <v>0.625008</v>
      </c>
      <c r="R1120" s="20">
        <v>0.557009</v>
      </c>
      <c r="S1120" s="20">
        <v>59.648</v>
      </c>
      <c r="T1120" s="19">
        <v>-0.997295</v>
      </c>
      <c r="U1120" s="20">
        <v>15.0799</v>
      </c>
      <c r="V1120" s="20">
        <v>122.647</v>
      </c>
      <c r="W1120" s="19">
        <v>0.989697</v>
      </c>
      <c r="X1120" s="20">
        <v>0.6345</v>
      </c>
      <c r="Y1120" s="20">
        <v>49.068</v>
      </c>
      <c r="Z1120" s="19">
        <v>0.813995</v>
      </c>
      <c r="AA1120" s="20">
        <v>3.37241</v>
      </c>
      <c r="AB1120" s="20">
        <v>252.098</v>
      </c>
      <c r="AC1120" s="19">
        <v>0</v>
      </c>
      <c r="AD1120" s="20">
        <v>0</v>
      </c>
      <c r="AE1120" s="20">
        <v>0</v>
      </c>
      <c r="AF1120" s="19">
        <v>0</v>
      </c>
      <c r="AG1120" s="20">
        <v>0</v>
      </c>
      <c r="AH1120" s="20">
        <v>119.322</v>
      </c>
      <c r="AI1120" s="19">
        <v>0</v>
      </c>
      <c r="AJ1120" s="20">
        <v>0</v>
      </c>
      <c r="AK1120" s="20">
        <v>0</v>
      </c>
      <c r="AL1120" s="19">
        <v>0</v>
      </c>
      <c r="AM1120" s="20">
        <v>0</v>
      </c>
      <c r="AN1120" s="20">
        <v>0</v>
      </c>
      <c r="AO1120" s="19">
        <v>0</v>
      </c>
      <c r="AP1120" s="20">
        <v>0</v>
      </c>
      <c r="AQ1120" s="20">
        <v>0</v>
      </c>
    </row>
    <row r="1121" spans="1:4" ht="17.25">
      <c r="A1121" s="10">
        <v>0.77500000000000002</v>
      </c>
      <c r="B1121" s="19">
        <v>0.929193</v>
      </c>
      <c r="C1121" s="20">
        <v>4.51764</v>
      </c>
      <c r="D1121" s="20">
        <v>1116.53</v>
      </c>
      <c r="E1121" s="19">
        <v>0.879274</v>
      </c>
      <c r="F1121" s="20">
        <v>26.5093</v>
      </c>
      <c r="G1121" s="20">
        <v>1309.36</v>
      </c>
      <c r="H1121" s="19">
        <v>0.890558</v>
      </c>
      <c r="I1121" s="20">
        <v>16.6053</v>
      </c>
      <c r="J1121" s="20">
        <v>1105.82</v>
      </c>
      <c r="K1121" s="19">
        <v>0.651776</v>
      </c>
      <c r="L1121" s="20">
        <v>0.0623204</v>
      </c>
      <c r="M1121" s="20">
        <v>549.547</v>
      </c>
      <c r="N1121" s="19">
        <v>0.931046</v>
      </c>
      <c r="O1121" s="20">
        <v>4.51235</v>
      </c>
      <c r="P1121" s="20">
        <v>1119.13</v>
      </c>
      <c r="Q1121" s="19">
        <v>0.624338</v>
      </c>
      <c r="R1121" s="20">
        <v>0.557223</v>
      </c>
      <c r="S1121" s="20">
        <v>59.6573</v>
      </c>
      <c r="T1121" s="19">
        <v>-0.99732</v>
      </c>
      <c r="U1121" s="20">
        <v>15.067</v>
      </c>
      <c r="V1121" s="20">
        <v>122.897</v>
      </c>
      <c r="W1121" s="19">
        <v>0.989775</v>
      </c>
      <c r="X1121" s="20">
        <v>0.636777</v>
      </c>
      <c r="Y1121" s="20">
        <v>49.0784</v>
      </c>
      <c r="Z1121" s="19">
        <v>0.813619</v>
      </c>
      <c r="AA1121" s="20">
        <v>3.37424</v>
      </c>
      <c r="AB1121" s="20">
        <v>252.154</v>
      </c>
      <c r="AC1121" s="19">
        <v>0</v>
      </c>
      <c r="AD1121" s="20">
        <v>0</v>
      </c>
      <c r="AE1121" s="20">
        <v>0</v>
      </c>
      <c r="AF1121" s="19">
        <v>0.837513</v>
      </c>
      <c r="AG1121" s="20">
        <v>0.00538919</v>
      </c>
      <c r="AH1121" s="20">
        <v>119.322</v>
      </c>
      <c r="AI1121" s="19">
        <v>0</v>
      </c>
      <c r="AJ1121" s="20">
        <v>0</v>
      </c>
      <c r="AK1121" s="20">
        <v>0</v>
      </c>
      <c r="AL1121" s="19">
        <v>0</v>
      </c>
      <c r="AM1121" s="20">
        <v>0</v>
      </c>
      <c r="AN1121" s="20">
        <v>0</v>
      </c>
      <c r="AO1121" s="19">
        <v>0</v>
      </c>
      <c r="AP1121" s="20">
        <v>0</v>
      </c>
      <c r="AQ1121" s="20">
        <v>0</v>
      </c>
    </row>
    <row r="1122" spans="1:4" ht="17.25">
      <c r="A1122" s="10">
        <v>0.77569444444444402</v>
      </c>
      <c r="B1122" s="19">
        <v>0.929039</v>
      </c>
      <c r="C1122" s="20">
        <v>4.50929</v>
      </c>
      <c r="D1122" s="20">
        <v>1116.6</v>
      </c>
      <c r="E1122" s="19">
        <v>0.878853</v>
      </c>
      <c r="F1122" s="20">
        <v>26.4248</v>
      </c>
      <c r="G1122" s="20">
        <v>1309.8</v>
      </c>
      <c r="H1122" s="19">
        <v>0.890517</v>
      </c>
      <c r="I1122" s="20">
        <v>16.5407</v>
      </c>
      <c r="J1122" s="20">
        <v>1106.08</v>
      </c>
      <c r="K1122" s="19">
        <v>0.881424</v>
      </c>
      <c r="L1122" s="20">
        <v>6.31179</v>
      </c>
      <c r="M1122" s="20">
        <v>549.632</v>
      </c>
      <c r="N1122" s="19">
        <v>0.931074</v>
      </c>
      <c r="O1122" s="20">
        <v>4.50444</v>
      </c>
      <c r="P1122" s="20">
        <v>1119.21</v>
      </c>
      <c r="Q1122" s="19">
        <v>0.626635</v>
      </c>
      <c r="R1122" s="20">
        <v>0.559854</v>
      </c>
      <c r="S1122" s="20">
        <v>59.6666</v>
      </c>
      <c r="T1122" s="19">
        <v>-0.9973</v>
      </c>
      <c r="U1122" s="20">
        <v>15.0042</v>
      </c>
      <c r="V1122" s="20">
        <v>123.139</v>
      </c>
      <c r="W1122" s="19">
        <v>0.989704</v>
      </c>
      <c r="X1122" s="20">
        <v>0.63504</v>
      </c>
      <c r="Y1122" s="20">
        <v>49.0889</v>
      </c>
      <c r="Z1122" s="19">
        <v>0.812557</v>
      </c>
      <c r="AA1122" s="20">
        <v>3.37606</v>
      </c>
      <c r="AB1122" s="20">
        <v>252.21</v>
      </c>
      <c r="AC1122" s="19">
        <v>0</v>
      </c>
      <c r="AD1122" s="20">
        <v>0</v>
      </c>
      <c r="AE1122" s="20">
        <v>0</v>
      </c>
      <c r="AF1122" s="19">
        <v>0</v>
      </c>
      <c r="AG1122" s="20">
        <v>0</v>
      </c>
      <c r="AH1122" s="20">
        <v>119.322</v>
      </c>
      <c r="AI1122" s="19">
        <v>0</v>
      </c>
      <c r="AJ1122" s="20">
        <v>0</v>
      </c>
      <c r="AK1122" s="20">
        <v>0</v>
      </c>
      <c r="AL1122" s="19">
        <v>0</v>
      </c>
      <c r="AM1122" s="20">
        <v>0</v>
      </c>
      <c r="AN1122" s="20">
        <v>0</v>
      </c>
      <c r="AO1122" s="19">
        <v>0</v>
      </c>
      <c r="AP1122" s="20">
        <v>0</v>
      </c>
      <c r="AQ1122" s="20">
        <v>0</v>
      </c>
    </row>
    <row r="1123" spans="1:4" ht="17.25">
      <c r="A1123" s="10">
        <v>0.77638888888888902</v>
      </c>
      <c r="B1123" s="19">
        <v>0.92895</v>
      </c>
      <c r="C1123" s="20">
        <v>4.51218</v>
      </c>
      <c r="D1123" s="20">
        <v>1116.67</v>
      </c>
      <c r="E1123" s="19">
        <v>0.8784</v>
      </c>
      <c r="F1123" s="20">
        <v>26.3811</v>
      </c>
      <c r="G1123" s="20">
        <v>1310.24</v>
      </c>
      <c r="H1123" s="19">
        <v>0.890497</v>
      </c>
      <c r="I1123" s="20">
        <v>16.5465</v>
      </c>
      <c r="J1123" s="20">
        <v>1106.37</v>
      </c>
      <c r="K1123" s="19">
        <v>0.862663</v>
      </c>
      <c r="L1123" s="20">
        <v>7.15781</v>
      </c>
      <c r="M1123" s="20">
        <v>549.742</v>
      </c>
      <c r="N1123" s="19">
        <v>0.93117</v>
      </c>
      <c r="O1123" s="20">
        <v>4.51336</v>
      </c>
      <c r="P1123" s="20">
        <v>1119.28</v>
      </c>
      <c r="Q1123" s="19">
        <v>0.626092</v>
      </c>
      <c r="R1123" s="20">
        <v>0.559941</v>
      </c>
      <c r="S1123" s="20">
        <v>59.6759</v>
      </c>
      <c r="T1123" s="19">
        <v>-0.997287</v>
      </c>
      <c r="U1123" s="20">
        <v>15.0056</v>
      </c>
      <c r="V1123" s="20">
        <v>123.398</v>
      </c>
      <c r="W1123" s="19">
        <v>0.989784</v>
      </c>
      <c r="X1123" s="20">
        <v>0.634831</v>
      </c>
      <c r="Y1123" s="20">
        <v>49.0995</v>
      </c>
      <c r="Z1123" s="19">
        <v>0.811481</v>
      </c>
      <c r="AA1123" s="20">
        <v>3.36331</v>
      </c>
      <c r="AB1123" s="20">
        <v>252.265</v>
      </c>
      <c r="AC1123" s="19">
        <v>0</v>
      </c>
      <c r="AD1123" s="20">
        <v>0</v>
      </c>
      <c r="AE1123" s="20">
        <v>0</v>
      </c>
      <c r="AF1123" s="19">
        <v>0.86183</v>
      </c>
      <c r="AG1123" s="20">
        <v>0.0148534</v>
      </c>
      <c r="AH1123" s="20">
        <v>119.322</v>
      </c>
      <c r="AI1123" s="19">
        <v>0</v>
      </c>
      <c r="AJ1123" s="20">
        <v>0</v>
      </c>
      <c r="AK1123" s="20">
        <v>0</v>
      </c>
      <c r="AL1123" s="19">
        <v>0</v>
      </c>
      <c r="AM1123" s="20">
        <v>0</v>
      </c>
      <c r="AN1123" s="20">
        <v>0</v>
      </c>
      <c r="AO1123" s="19">
        <v>0</v>
      </c>
      <c r="AP1123" s="20">
        <v>0</v>
      </c>
      <c r="AQ1123" s="20">
        <v>0</v>
      </c>
    </row>
    <row r="1124" spans="1:4" ht="17.25">
      <c r="A1124" s="10">
        <v>0.77708333333333302</v>
      </c>
      <c r="B1124" s="19">
        <v>0.929305</v>
      </c>
      <c r="C1124" s="20">
        <v>4.50973</v>
      </c>
      <c r="D1124" s="20">
        <v>1116.75</v>
      </c>
      <c r="E1124" s="19">
        <v>0.881346</v>
      </c>
      <c r="F1124" s="20">
        <v>26.7055</v>
      </c>
      <c r="G1124" s="20">
        <v>1310.68</v>
      </c>
      <c r="H1124" s="19">
        <v>0.892622</v>
      </c>
      <c r="I1124" s="20">
        <v>16.7222</v>
      </c>
      <c r="J1124" s="20">
        <v>1106.65</v>
      </c>
      <c r="K1124" s="19">
        <v>0.88017</v>
      </c>
      <c r="L1124" s="20">
        <v>14.92</v>
      </c>
      <c r="M1124" s="20">
        <v>549.883</v>
      </c>
      <c r="N1124" s="19">
        <v>0.931313</v>
      </c>
      <c r="O1124" s="20">
        <v>4.50504</v>
      </c>
      <c r="P1124" s="20">
        <v>1119.36</v>
      </c>
      <c r="Q1124" s="19">
        <v>0.626852</v>
      </c>
      <c r="R1124" s="20">
        <v>0.557975</v>
      </c>
      <c r="S1124" s="20">
        <v>59.6853</v>
      </c>
      <c r="T1124" s="19">
        <v>-0.997281</v>
      </c>
      <c r="U1124" s="20">
        <v>14.9145</v>
      </c>
      <c r="V1124" s="20">
        <v>123.643</v>
      </c>
      <c r="W1124" s="19">
        <v>0.989637</v>
      </c>
      <c r="X1124" s="20">
        <v>0.632598</v>
      </c>
      <c r="Y1124" s="20">
        <v>49.1101</v>
      </c>
      <c r="Z1124" s="19">
        <v>0.821526</v>
      </c>
      <c r="AA1124" s="20">
        <v>3.38161</v>
      </c>
      <c r="AB1124" s="20">
        <v>252.321</v>
      </c>
      <c r="AC1124" s="19">
        <v>0</v>
      </c>
      <c r="AD1124" s="20">
        <v>0</v>
      </c>
      <c r="AE1124" s="20">
        <v>0</v>
      </c>
      <c r="AF1124" s="19">
        <v>0.877933</v>
      </c>
      <c r="AG1124" s="20">
        <v>5.28864</v>
      </c>
      <c r="AH1124" s="20">
        <v>119.373</v>
      </c>
      <c r="AI1124" s="19">
        <v>0</v>
      </c>
      <c r="AJ1124" s="20">
        <v>0</v>
      </c>
      <c r="AK1124" s="20">
        <v>0</v>
      </c>
      <c r="AL1124" s="19">
        <v>0</v>
      </c>
      <c r="AM1124" s="20">
        <v>0</v>
      </c>
      <c r="AN1124" s="20">
        <v>0</v>
      </c>
      <c r="AO1124" s="19">
        <v>0</v>
      </c>
      <c r="AP1124" s="20">
        <v>0</v>
      </c>
      <c r="AQ1124" s="20">
        <v>0</v>
      </c>
    </row>
    <row r="1125" spans="1:4" ht="17.25">
      <c r="A1125" s="10">
        <v>0.77777777777777801</v>
      </c>
      <c r="B1125" s="19">
        <v>0.929088</v>
      </c>
      <c r="C1125" s="20">
        <v>4.51069</v>
      </c>
      <c r="D1125" s="20">
        <v>1116.82</v>
      </c>
      <c r="E1125" s="19">
        <v>0.881842</v>
      </c>
      <c r="F1125" s="20">
        <v>26.8304</v>
      </c>
      <c r="G1125" s="20">
        <v>1311.12</v>
      </c>
      <c r="H1125" s="19">
        <v>0.892933</v>
      </c>
      <c r="I1125" s="20">
        <v>16.8087</v>
      </c>
      <c r="J1125" s="20">
        <v>1106.93</v>
      </c>
      <c r="K1125" s="19">
        <v>0.87501</v>
      </c>
      <c r="L1125" s="20">
        <v>14.3641</v>
      </c>
      <c r="M1125" s="20">
        <v>550.126</v>
      </c>
      <c r="N1125" s="19">
        <v>0.931119</v>
      </c>
      <c r="O1125" s="20">
        <v>4.50744</v>
      </c>
      <c r="P1125" s="20">
        <v>1119.43</v>
      </c>
      <c r="Q1125" s="19">
        <v>0.628384</v>
      </c>
      <c r="R1125" s="20">
        <v>0.561099</v>
      </c>
      <c r="S1125" s="20">
        <v>59.6946</v>
      </c>
      <c r="T1125" s="19">
        <v>-0.997276</v>
      </c>
      <c r="U1125" s="20">
        <v>14.8909</v>
      </c>
      <c r="V1125" s="20">
        <v>123.896</v>
      </c>
      <c r="W1125" s="19">
        <v>0.989567</v>
      </c>
      <c r="X1125" s="20">
        <v>0.631923</v>
      </c>
      <c r="Y1125" s="20">
        <v>49.1208</v>
      </c>
      <c r="Z1125" s="19">
        <v>0.821826</v>
      </c>
      <c r="AA1125" s="20">
        <v>3.40631</v>
      </c>
      <c r="AB1125" s="20">
        <v>252.38</v>
      </c>
      <c r="AC1125" s="19">
        <v>0</v>
      </c>
      <c r="AD1125" s="20">
        <v>0</v>
      </c>
      <c r="AE1125" s="20">
        <v>0</v>
      </c>
      <c r="AF1125" s="19">
        <v>0.879144</v>
      </c>
      <c r="AG1125" s="20">
        <v>5.35126</v>
      </c>
      <c r="AH1125" s="20">
        <v>119.466</v>
      </c>
      <c r="AI1125" s="19">
        <v>0</v>
      </c>
      <c r="AJ1125" s="20">
        <v>0</v>
      </c>
      <c r="AK1125" s="20">
        <v>0</v>
      </c>
      <c r="AL1125" s="19">
        <v>0</v>
      </c>
      <c r="AM1125" s="20">
        <v>0</v>
      </c>
      <c r="AN1125" s="20">
        <v>0</v>
      </c>
      <c r="AO1125" s="19">
        <v>0</v>
      </c>
      <c r="AP1125" s="20">
        <v>0</v>
      </c>
      <c r="AQ1125" s="20">
        <v>0</v>
      </c>
    </row>
    <row r="1126" spans="1:4" ht="17.25">
      <c r="A1126" s="10">
        <v>0.77847222222222201</v>
      </c>
      <c r="B1126" s="19">
        <v>0.929318</v>
      </c>
      <c r="C1126" s="20">
        <v>4.50614</v>
      </c>
      <c r="D1126" s="20">
        <v>1116.9</v>
      </c>
      <c r="E1126" s="19">
        <v>0.883161</v>
      </c>
      <c r="F1126" s="20">
        <v>27.0747</v>
      </c>
      <c r="G1126" s="20">
        <v>1311.58</v>
      </c>
      <c r="H1126" s="19">
        <v>0.893988</v>
      </c>
      <c r="I1126" s="20">
        <v>16.9535</v>
      </c>
      <c r="J1126" s="20">
        <v>1107.21</v>
      </c>
      <c r="K1126" s="19">
        <v>0.877259</v>
      </c>
      <c r="L1126" s="20">
        <v>14.5712</v>
      </c>
      <c r="M1126" s="20">
        <v>550.363</v>
      </c>
      <c r="N1126" s="19">
        <v>0.93133</v>
      </c>
      <c r="O1126" s="20">
        <v>4.50254</v>
      </c>
      <c r="P1126" s="20">
        <v>1119.51</v>
      </c>
      <c r="Q1126" s="19">
        <v>0.627109</v>
      </c>
      <c r="R1126" s="20">
        <v>0.55896</v>
      </c>
      <c r="S1126" s="20">
        <v>59.7039</v>
      </c>
      <c r="T1126" s="19">
        <v>-0.997282</v>
      </c>
      <c r="U1126" s="20">
        <v>14.9051</v>
      </c>
      <c r="V1126" s="20">
        <v>124.136</v>
      </c>
      <c r="W1126" s="19">
        <v>0.989693</v>
      </c>
      <c r="X1126" s="20">
        <v>0.633526</v>
      </c>
      <c r="Y1126" s="20">
        <v>49.1312</v>
      </c>
      <c r="Z1126" s="19">
        <v>0.82227</v>
      </c>
      <c r="AA1126" s="20">
        <v>3.39278</v>
      </c>
      <c r="AB1126" s="20">
        <v>252.435</v>
      </c>
      <c r="AC1126" s="19">
        <v>0</v>
      </c>
      <c r="AD1126" s="20">
        <v>0</v>
      </c>
      <c r="AE1126" s="20">
        <v>0</v>
      </c>
      <c r="AF1126" s="19">
        <v>0.879011</v>
      </c>
      <c r="AG1126" s="20">
        <v>5.3084</v>
      </c>
      <c r="AH1126" s="20">
        <v>119.553</v>
      </c>
      <c r="AI1126" s="19">
        <v>0</v>
      </c>
      <c r="AJ1126" s="20">
        <v>0</v>
      </c>
      <c r="AK1126" s="20">
        <v>0</v>
      </c>
      <c r="AL1126" s="19">
        <v>0</v>
      </c>
      <c r="AM1126" s="20">
        <v>0</v>
      </c>
      <c r="AN1126" s="20">
        <v>0</v>
      </c>
      <c r="AO1126" s="19">
        <v>0</v>
      </c>
      <c r="AP1126" s="20">
        <v>0</v>
      </c>
      <c r="AQ1126" s="20">
        <v>0</v>
      </c>
    </row>
    <row r="1127" spans="1:4" ht="17.25">
      <c r="A1127" s="10">
        <v>0.77916666666666701</v>
      </c>
      <c r="B1127" s="19">
        <v>0.929201</v>
      </c>
      <c r="C1127" s="20">
        <v>4.51305</v>
      </c>
      <c r="D1127" s="20">
        <v>1116.97</v>
      </c>
      <c r="E1127" s="19">
        <v>0.8837</v>
      </c>
      <c r="F1127" s="20">
        <v>27.2924</v>
      </c>
      <c r="G1127" s="20">
        <v>1312.03</v>
      </c>
      <c r="H1127" s="19">
        <v>0.894221</v>
      </c>
      <c r="I1127" s="20">
        <v>17.0948</v>
      </c>
      <c r="J1127" s="20">
        <v>1107.49</v>
      </c>
      <c r="K1127" s="19">
        <v>0.877989</v>
      </c>
      <c r="L1127" s="20">
        <v>14.6899</v>
      </c>
      <c r="M1127" s="20">
        <v>550.603</v>
      </c>
      <c r="N1127" s="19">
        <v>0.931355</v>
      </c>
      <c r="O1127" s="20">
        <v>4.50864</v>
      </c>
      <c r="P1127" s="20">
        <v>1119.58</v>
      </c>
      <c r="Q1127" s="19">
        <v>0.628443</v>
      </c>
      <c r="R1127" s="20">
        <v>0.561433</v>
      </c>
      <c r="S1127" s="20">
        <v>59.7132</v>
      </c>
      <c r="T1127" s="19">
        <v>-0.997282</v>
      </c>
      <c r="U1127" s="20">
        <v>14.9158</v>
      </c>
      <c r="V1127" s="20">
        <v>124.393</v>
      </c>
      <c r="W1127" s="19">
        <v>0.989632</v>
      </c>
      <c r="X1127" s="20">
        <v>0.632778</v>
      </c>
      <c r="Y1127" s="20">
        <v>49.1419</v>
      </c>
      <c r="Z1127" s="19">
        <v>0.814514</v>
      </c>
      <c r="AA1127" s="20">
        <v>3.39256</v>
      </c>
      <c r="AB1127" s="20">
        <v>252.492</v>
      </c>
      <c r="AC1127" s="19">
        <v>0</v>
      </c>
      <c r="AD1127" s="20">
        <v>0</v>
      </c>
      <c r="AE1127" s="20">
        <v>0</v>
      </c>
      <c r="AF1127" s="19">
        <v>0.818209</v>
      </c>
      <c r="AG1127" s="20">
        <v>0.00524398</v>
      </c>
      <c r="AH1127" s="20">
        <v>119.578</v>
      </c>
      <c r="AI1127" s="19">
        <v>0</v>
      </c>
      <c r="AJ1127" s="20">
        <v>0</v>
      </c>
      <c r="AK1127" s="20">
        <v>0</v>
      </c>
      <c r="AL1127" s="19">
        <v>0</v>
      </c>
      <c r="AM1127" s="20">
        <v>0</v>
      </c>
      <c r="AN1127" s="20">
        <v>0</v>
      </c>
      <c r="AO1127" s="19">
        <v>0</v>
      </c>
      <c r="AP1127" s="20">
        <v>0</v>
      </c>
      <c r="AQ1127" s="20">
        <v>0</v>
      </c>
    </row>
    <row r="1128" spans="1:4" ht="17.25">
      <c r="A1128" s="10">
        <v>0.77986111111111101</v>
      </c>
      <c r="B1128" s="19">
        <v>0.929357</v>
      </c>
      <c r="C1128" s="20">
        <v>4.50698</v>
      </c>
      <c r="D1128" s="20">
        <v>1117.05</v>
      </c>
      <c r="E1128" s="19">
        <v>0.884772</v>
      </c>
      <c r="F1128" s="20">
        <v>27.4776</v>
      </c>
      <c r="G1128" s="20">
        <v>1312.48</v>
      </c>
      <c r="H1128" s="19">
        <v>0.895492</v>
      </c>
      <c r="I1128" s="20">
        <v>17.2167</v>
      </c>
      <c r="J1128" s="20">
        <v>1107.77</v>
      </c>
      <c r="K1128" s="19">
        <v>0.879711</v>
      </c>
      <c r="L1128" s="20">
        <v>14.8022</v>
      </c>
      <c r="M1128" s="20">
        <v>550.853</v>
      </c>
      <c r="N1128" s="19">
        <v>0.931477</v>
      </c>
      <c r="O1128" s="20">
        <v>4.50888</v>
      </c>
      <c r="P1128" s="20">
        <v>1119.66</v>
      </c>
      <c r="Q1128" s="19">
        <v>0.627406</v>
      </c>
      <c r="R1128" s="20">
        <v>0.558226</v>
      </c>
      <c r="S1128" s="20">
        <v>59.7226</v>
      </c>
      <c r="T1128" s="19">
        <v>-0.99728</v>
      </c>
      <c r="U1128" s="20">
        <v>14.8713</v>
      </c>
      <c r="V1128" s="20">
        <v>124.641</v>
      </c>
      <c r="W1128" s="19">
        <v>0.98958</v>
      </c>
      <c r="X1128" s="20">
        <v>0.632277</v>
      </c>
      <c r="Y1128" s="20">
        <v>49.1523</v>
      </c>
      <c r="Z1128" s="19">
        <v>0.814423</v>
      </c>
      <c r="AA1128" s="20">
        <v>3.38115</v>
      </c>
      <c r="AB1128" s="20">
        <v>252.547</v>
      </c>
      <c r="AC1128" s="19">
        <v>0</v>
      </c>
      <c r="AD1128" s="20">
        <v>0</v>
      </c>
      <c r="AE1128" s="20">
        <v>0</v>
      </c>
      <c r="AF1128" s="19">
        <v>0</v>
      </c>
      <c r="AG1128" s="20">
        <v>0</v>
      </c>
      <c r="AH1128" s="20">
        <v>119.578</v>
      </c>
      <c r="AI1128" s="19">
        <v>0</v>
      </c>
      <c r="AJ1128" s="20">
        <v>0</v>
      </c>
      <c r="AK1128" s="20">
        <v>0</v>
      </c>
      <c r="AL1128" s="19">
        <v>0</v>
      </c>
      <c r="AM1128" s="20">
        <v>0</v>
      </c>
      <c r="AN1128" s="20">
        <v>0</v>
      </c>
      <c r="AO1128" s="19">
        <v>0</v>
      </c>
      <c r="AP1128" s="20">
        <v>0</v>
      </c>
      <c r="AQ1128" s="20">
        <v>0</v>
      </c>
    </row>
    <row r="1129" spans="1:4" ht="17.25">
      <c r="A1129" s="10">
        <v>0.780555555555556</v>
      </c>
      <c r="B1129" s="19">
        <v>0.929061</v>
      </c>
      <c r="C1129" s="20">
        <v>4.51488</v>
      </c>
      <c r="D1129" s="20">
        <v>1117.12</v>
      </c>
      <c r="E1129" s="19">
        <v>0.885255</v>
      </c>
      <c r="F1129" s="20">
        <v>27.6682</v>
      </c>
      <c r="G1129" s="20">
        <v>1312.94</v>
      </c>
      <c r="H1129" s="19">
        <v>0.89601</v>
      </c>
      <c r="I1129" s="20">
        <v>17.3535</v>
      </c>
      <c r="J1129" s="20">
        <v>1108.06</v>
      </c>
      <c r="K1129" s="19">
        <v>0.880873</v>
      </c>
      <c r="L1129" s="20">
        <v>14.9434</v>
      </c>
      <c r="M1129" s="20">
        <v>551.105</v>
      </c>
      <c r="N1129" s="19">
        <v>0.931036</v>
      </c>
      <c r="O1129" s="20">
        <v>4.50416</v>
      </c>
      <c r="P1129" s="20">
        <v>1119.74</v>
      </c>
      <c r="Q1129" s="19">
        <v>0.62589</v>
      </c>
      <c r="R1129" s="20">
        <v>0.557743</v>
      </c>
      <c r="S1129" s="20">
        <v>59.7319</v>
      </c>
      <c r="T1129" s="19">
        <v>-0.997257</v>
      </c>
      <c r="U1129" s="20">
        <v>14.8966</v>
      </c>
      <c r="V1129" s="20">
        <v>124.89</v>
      </c>
      <c r="W1129" s="19">
        <v>0.989691</v>
      </c>
      <c r="X1129" s="20">
        <v>0.634089</v>
      </c>
      <c r="Y1129" s="20">
        <v>49.1629</v>
      </c>
      <c r="Z1129" s="19">
        <v>0.815253</v>
      </c>
      <c r="AA1129" s="20">
        <v>3.38158</v>
      </c>
      <c r="AB1129" s="20">
        <v>252.603</v>
      </c>
      <c r="AC1129" s="19">
        <v>0</v>
      </c>
      <c r="AD1129" s="20">
        <v>0</v>
      </c>
      <c r="AE1129" s="20">
        <v>0</v>
      </c>
      <c r="AF1129" s="19">
        <v>0.83971</v>
      </c>
      <c r="AG1129" s="20">
        <v>0.00530098</v>
      </c>
      <c r="AH1129" s="20">
        <v>119.578</v>
      </c>
      <c r="AI1129" s="19">
        <v>0</v>
      </c>
      <c r="AJ1129" s="20">
        <v>0</v>
      </c>
      <c r="AK1129" s="20">
        <v>0</v>
      </c>
      <c r="AL1129" s="19">
        <v>0</v>
      </c>
      <c r="AM1129" s="20">
        <v>0</v>
      </c>
      <c r="AN1129" s="20">
        <v>0</v>
      </c>
      <c r="AO1129" s="19">
        <v>0</v>
      </c>
      <c r="AP1129" s="20">
        <v>0</v>
      </c>
      <c r="AQ1129" s="20">
        <v>0</v>
      </c>
    </row>
    <row r="1130" spans="1:4" ht="17.25">
      <c r="A1130" s="10">
        <v>0.78125</v>
      </c>
      <c r="B1130" s="19">
        <v>0.929146</v>
      </c>
      <c r="C1130" s="20">
        <v>4.50898</v>
      </c>
      <c r="D1130" s="20">
        <v>1117.2</v>
      </c>
      <c r="E1130" s="19">
        <v>0.886671</v>
      </c>
      <c r="F1130" s="20">
        <v>27.8561</v>
      </c>
      <c r="G1130" s="20">
        <v>1313.4</v>
      </c>
      <c r="H1130" s="19">
        <v>0.896794</v>
      </c>
      <c r="I1130" s="20">
        <v>17.4499</v>
      </c>
      <c r="J1130" s="20">
        <v>1108.35</v>
      </c>
      <c r="K1130" s="19">
        <v>0.881679</v>
      </c>
      <c r="L1130" s="20">
        <v>14.9987</v>
      </c>
      <c r="M1130" s="20">
        <v>551.35</v>
      </c>
      <c r="N1130" s="19">
        <v>0.931257</v>
      </c>
      <c r="O1130" s="20">
        <v>4.50604</v>
      </c>
      <c r="P1130" s="20">
        <v>1119.81</v>
      </c>
      <c r="Q1130" s="19">
        <v>0.627245</v>
      </c>
      <c r="R1130" s="20">
        <v>0.558679</v>
      </c>
      <c r="S1130" s="20">
        <v>59.7412</v>
      </c>
      <c r="T1130" s="19">
        <v>-0.997256</v>
      </c>
      <c r="U1130" s="20">
        <v>14.8815</v>
      </c>
      <c r="V1130" s="20">
        <v>125.129</v>
      </c>
      <c r="W1130" s="19">
        <v>0.989587</v>
      </c>
      <c r="X1130" s="20">
        <v>0.632189</v>
      </c>
      <c r="Y1130" s="20">
        <v>49.1734</v>
      </c>
      <c r="Z1130" s="19">
        <v>0.81484</v>
      </c>
      <c r="AA1130" s="20">
        <v>3.37073</v>
      </c>
      <c r="AB1130" s="20">
        <v>252.662</v>
      </c>
      <c r="AC1130" s="19">
        <v>0</v>
      </c>
      <c r="AD1130" s="20">
        <v>0</v>
      </c>
      <c r="AE1130" s="20">
        <v>0</v>
      </c>
      <c r="AF1130" s="19">
        <v>0.844855</v>
      </c>
      <c r="AG1130" s="20">
        <v>0.00530994</v>
      </c>
      <c r="AH1130" s="20">
        <v>119.578</v>
      </c>
      <c r="AI1130" s="19">
        <v>0</v>
      </c>
      <c r="AJ1130" s="20">
        <v>0</v>
      </c>
      <c r="AK1130" s="20">
        <v>0</v>
      </c>
      <c r="AL1130" s="19">
        <v>0</v>
      </c>
      <c r="AM1130" s="20">
        <v>0</v>
      </c>
      <c r="AN1130" s="20">
        <v>0</v>
      </c>
      <c r="AO1130" s="19">
        <v>0</v>
      </c>
      <c r="AP1130" s="20">
        <v>0</v>
      </c>
      <c r="AQ1130" s="20">
        <v>0</v>
      </c>
    </row>
    <row r="1131" spans="1:4" ht="17.25">
      <c r="A1131" s="10">
        <v>0.781944444444444</v>
      </c>
      <c r="B1131" s="19">
        <v>0.929394</v>
      </c>
      <c r="C1131" s="20">
        <v>4.5104</v>
      </c>
      <c r="D1131" s="20">
        <v>1117.27</v>
      </c>
      <c r="E1131" s="19">
        <v>0.885533</v>
      </c>
      <c r="F1131" s="20">
        <v>27.4952</v>
      </c>
      <c r="G1131" s="20">
        <v>1313.87</v>
      </c>
      <c r="H1131" s="19">
        <v>0.895815</v>
      </c>
      <c r="I1131" s="20">
        <v>17.2043</v>
      </c>
      <c r="J1131" s="20">
        <v>1108.64</v>
      </c>
      <c r="K1131" s="19">
        <v>0.879308</v>
      </c>
      <c r="L1131" s="20">
        <v>14.6996</v>
      </c>
      <c r="M1131" s="20">
        <v>551.596</v>
      </c>
      <c r="N1131" s="19">
        <v>0.931442</v>
      </c>
      <c r="O1131" s="20">
        <v>4.50721</v>
      </c>
      <c r="P1131" s="20">
        <v>1119.89</v>
      </c>
      <c r="Q1131" s="19">
        <v>0.627466</v>
      </c>
      <c r="R1131" s="20">
        <v>0.557794</v>
      </c>
      <c r="S1131" s="20">
        <v>59.7506</v>
      </c>
      <c r="T1131" s="19">
        <v>-0.997266</v>
      </c>
      <c r="U1131" s="20">
        <v>14.8443</v>
      </c>
      <c r="V1131" s="20">
        <v>125.381</v>
      </c>
      <c r="W1131" s="19">
        <v>0.989595</v>
      </c>
      <c r="X1131" s="20">
        <v>0.632509</v>
      </c>
      <c r="Y1131" s="20">
        <v>49.1841</v>
      </c>
      <c r="Z1131" s="19">
        <v>0.815319</v>
      </c>
      <c r="AA1131" s="20">
        <v>3.37577</v>
      </c>
      <c r="AB1131" s="20">
        <v>252.717</v>
      </c>
      <c r="AC1131" s="19">
        <v>0</v>
      </c>
      <c r="AD1131" s="20">
        <v>0</v>
      </c>
      <c r="AE1131" s="20">
        <v>0</v>
      </c>
      <c r="AF1131" s="19">
        <v>0</v>
      </c>
      <c r="AG1131" s="20">
        <v>0</v>
      </c>
      <c r="AH1131" s="20">
        <v>119.578</v>
      </c>
      <c r="AI1131" s="19">
        <v>0</v>
      </c>
      <c r="AJ1131" s="20">
        <v>0</v>
      </c>
      <c r="AK1131" s="20">
        <v>0</v>
      </c>
      <c r="AL1131" s="19">
        <v>0</v>
      </c>
      <c r="AM1131" s="20">
        <v>0</v>
      </c>
      <c r="AN1131" s="20">
        <v>0</v>
      </c>
      <c r="AO1131" s="19">
        <v>0</v>
      </c>
      <c r="AP1131" s="20">
        <v>0</v>
      </c>
      <c r="AQ1131" s="20">
        <v>0</v>
      </c>
    </row>
    <row r="1132" spans="1:4" ht="17.25">
      <c r="A1132" s="10">
        <v>0.78263888888888899</v>
      </c>
      <c r="B1132" s="19">
        <v>0.929751</v>
      </c>
      <c r="C1132" s="20">
        <v>4.50976</v>
      </c>
      <c r="D1132" s="20">
        <v>1117.35</v>
      </c>
      <c r="E1132" s="19">
        <v>0.88591</v>
      </c>
      <c r="F1132" s="20">
        <v>27.3034</v>
      </c>
      <c r="G1132" s="20">
        <v>1314.32</v>
      </c>
      <c r="H1132" s="19">
        <v>0.896239</v>
      </c>
      <c r="I1132" s="20">
        <v>17.1152</v>
      </c>
      <c r="J1132" s="20">
        <v>1108.92</v>
      </c>
      <c r="K1132" s="19">
        <v>0.880489</v>
      </c>
      <c r="L1132" s="20">
        <v>14.687</v>
      </c>
      <c r="M1132" s="20">
        <v>551.846</v>
      </c>
      <c r="N1132" s="19">
        <v>0.931761</v>
      </c>
      <c r="O1132" s="20">
        <v>4.50601</v>
      </c>
      <c r="P1132" s="20">
        <v>1119.96</v>
      </c>
      <c r="Q1132" s="19">
        <v>0.628262</v>
      </c>
      <c r="R1132" s="20">
        <v>0.556152</v>
      </c>
      <c r="S1132" s="20">
        <v>59.7599</v>
      </c>
      <c r="T1132" s="19">
        <v>-0.997257</v>
      </c>
      <c r="U1132" s="20">
        <v>14.7558</v>
      </c>
      <c r="V1132" s="20">
        <v>125.632</v>
      </c>
      <c r="W1132" s="19">
        <v>0.989379</v>
      </c>
      <c r="X1132" s="20">
        <v>0.628757</v>
      </c>
      <c r="Y1132" s="20">
        <v>49.1946</v>
      </c>
      <c r="Z1132" s="19">
        <v>0.818186</v>
      </c>
      <c r="AA1132" s="20">
        <v>3.37391</v>
      </c>
      <c r="AB1132" s="20">
        <v>252.774</v>
      </c>
      <c r="AC1132" s="19">
        <v>0</v>
      </c>
      <c r="AD1132" s="20">
        <v>0</v>
      </c>
      <c r="AE1132" s="20">
        <v>0</v>
      </c>
      <c r="AF1132" s="19">
        <v>0.81627</v>
      </c>
      <c r="AG1132" s="20">
        <v>0.00523159</v>
      </c>
      <c r="AH1132" s="20">
        <v>119.578</v>
      </c>
      <c r="AI1132" s="19">
        <v>0</v>
      </c>
      <c r="AJ1132" s="20">
        <v>0</v>
      </c>
      <c r="AK1132" s="20">
        <v>0</v>
      </c>
      <c r="AL1132" s="19">
        <v>0</v>
      </c>
      <c r="AM1132" s="20">
        <v>0</v>
      </c>
      <c r="AN1132" s="20">
        <v>0</v>
      </c>
      <c r="AO1132" s="19">
        <v>0</v>
      </c>
      <c r="AP1132" s="20">
        <v>0</v>
      </c>
      <c r="AQ1132" s="20">
        <v>0</v>
      </c>
    </row>
    <row r="1133" spans="1:4" ht="17.25">
      <c r="A1133" s="10">
        <v>0.78333333333333299</v>
      </c>
      <c r="B1133" s="19">
        <v>0.929916</v>
      </c>
      <c r="C1133" s="20">
        <v>4.50625</v>
      </c>
      <c r="D1133" s="20">
        <v>1117.43</v>
      </c>
      <c r="E1133" s="19">
        <v>0.885701</v>
      </c>
      <c r="F1133" s="20">
        <v>27.1462</v>
      </c>
      <c r="G1133" s="20">
        <v>1314.78</v>
      </c>
      <c r="H1133" s="19">
        <v>0.895846</v>
      </c>
      <c r="I1133" s="20">
        <v>17.0039</v>
      </c>
      <c r="J1133" s="20">
        <v>1109.21</v>
      </c>
      <c r="K1133" s="19">
        <v>0.879979</v>
      </c>
      <c r="L1133" s="20">
        <v>14.597</v>
      </c>
      <c r="M1133" s="20">
        <v>552.086</v>
      </c>
      <c r="N1133" s="19">
        <v>0.932035</v>
      </c>
      <c r="O1133" s="20">
        <v>4.50498</v>
      </c>
      <c r="P1133" s="20">
        <v>1120.04</v>
      </c>
      <c r="Q1133" s="19">
        <v>0.629496</v>
      </c>
      <c r="R1133" s="20">
        <v>0.557024</v>
      </c>
      <c r="S1133" s="20">
        <v>59.7692</v>
      </c>
      <c r="T1133" s="19">
        <v>-0.997251</v>
      </c>
      <c r="U1133" s="20">
        <v>14.7421</v>
      </c>
      <c r="V1133" s="20">
        <v>125.87</v>
      </c>
      <c r="W1133" s="19">
        <v>0.989435</v>
      </c>
      <c r="X1133" s="20">
        <v>0.62874</v>
      </c>
      <c r="Y1133" s="20">
        <v>49.2049</v>
      </c>
      <c r="Z1133" s="19">
        <v>0.818755</v>
      </c>
      <c r="AA1133" s="20">
        <v>3.37554</v>
      </c>
      <c r="AB1133" s="20">
        <v>252.832</v>
      </c>
      <c r="AC1133" s="19">
        <v>0</v>
      </c>
      <c r="AD1133" s="20">
        <v>0</v>
      </c>
      <c r="AE1133" s="20">
        <v>0</v>
      </c>
      <c r="AF1133" s="19">
        <v>0.839586</v>
      </c>
      <c r="AG1133" s="20">
        <v>0.00530518</v>
      </c>
      <c r="AH1133" s="20">
        <v>119.578</v>
      </c>
      <c r="AI1133" s="19">
        <v>0</v>
      </c>
      <c r="AJ1133" s="20">
        <v>0</v>
      </c>
      <c r="AK1133" s="20">
        <v>0</v>
      </c>
      <c r="AL1133" s="19">
        <v>0</v>
      </c>
      <c r="AM1133" s="20">
        <v>0</v>
      </c>
      <c r="AN1133" s="20">
        <v>0</v>
      </c>
      <c r="AO1133" s="19">
        <v>0</v>
      </c>
      <c r="AP1133" s="20">
        <v>0</v>
      </c>
      <c r="AQ1133" s="20">
        <v>0</v>
      </c>
    </row>
    <row r="1134" spans="1:4" ht="17.25">
      <c r="A1134" s="10">
        <v>0.78402777777777799</v>
      </c>
      <c r="B1134" s="19">
        <v>0.930135</v>
      </c>
      <c r="C1134" s="20">
        <v>4.51397</v>
      </c>
      <c r="D1134" s="20">
        <v>1117.5</v>
      </c>
      <c r="E1134" s="19">
        <v>0.884925</v>
      </c>
      <c r="F1134" s="20">
        <v>27.0016</v>
      </c>
      <c r="G1134" s="20">
        <v>1315.23</v>
      </c>
      <c r="H1134" s="19">
        <v>0.895341</v>
      </c>
      <c r="I1134" s="20">
        <v>16.9</v>
      </c>
      <c r="J1134" s="20">
        <v>1109.5</v>
      </c>
      <c r="K1134" s="19">
        <v>0.879512</v>
      </c>
      <c r="L1134" s="20">
        <v>14.5309</v>
      </c>
      <c r="M1134" s="20">
        <v>552.333</v>
      </c>
      <c r="N1134" s="19">
        <v>0.932097</v>
      </c>
      <c r="O1134" s="20">
        <v>4.50997</v>
      </c>
      <c r="P1134" s="20">
        <v>1120.11</v>
      </c>
      <c r="Q1134" s="19">
        <v>0.63004</v>
      </c>
      <c r="R1134" s="20">
        <v>0.559347</v>
      </c>
      <c r="S1134" s="20">
        <v>59.7785</v>
      </c>
      <c r="T1134" s="19">
        <v>-0.997506</v>
      </c>
      <c r="U1134" s="20">
        <v>7.69743</v>
      </c>
      <c r="V1134" s="20">
        <v>126.105</v>
      </c>
      <c r="W1134" s="19">
        <v>0.989414</v>
      </c>
      <c r="X1134" s="20">
        <v>0.628271</v>
      </c>
      <c r="Y1134" s="20">
        <v>49.2154</v>
      </c>
      <c r="Z1134" s="19">
        <v>0.817912</v>
      </c>
      <c r="AA1134" s="20">
        <v>3.37239</v>
      </c>
      <c r="AB1134" s="20">
        <v>252.884</v>
      </c>
      <c r="AC1134" s="19">
        <v>0</v>
      </c>
      <c r="AD1134" s="20">
        <v>0</v>
      </c>
      <c r="AE1134" s="20">
        <v>0</v>
      </c>
      <c r="AF1134" s="19">
        <v>0</v>
      </c>
      <c r="AG1134" s="20">
        <v>0</v>
      </c>
      <c r="AH1134" s="20">
        <v>119.578</v>
      </c>
      <c r="AI1134" s="19">
        <v>0</v>
      </c>
      <c r="AJ1134" s="20">
        <v>0</v>
      </c>
      <c r="AK1134" s="20">
        <v>0</v>
      </c>
      <c r="AL1134" s="19">
        <v>0</v>
      </c>
      <c r="AM1134" s="20">
        <v>0</v>
      </c>
      <c r="AN1134" s="20">
        <v>0</v>
      </c>
      <c r="AO1134" s="19">
        <v>0</v>
      </c>
      <c r="AP1134" s="20">
        <v>0</v>
      </c>
      <c r="AQ1134" s="20">
        <v>0</v>
      </c>
    </row>
    <row r="1135" spans="1:4" ht="17.25">
      <c r="A1135" s="10">
        <v>0.78472222222222199</v>
      </c>
      <c r="B1135" s="19">
        <v>0.929668</v>
      </c>
      <c r="C1135" s="20">
        <v>4.51232</v>
      </c>
      <c r="D1135" s="20">
        <v>1117.57</v>
      </c>
      <c r="E1135" s="19">
        <v>0.883118</v>
      </c>
      <c r="F1135" s="20">
        <v>26.8274</v>
      </c>
      <c r="G1135" s="20">
        <v>1315.67</v>
      </c>
      <c r="H1135" s="19">
        <v>0.894191</v>
      </c>
      <c r="I1135" s="20">
        <v>16.8484</v>
      </c>
      <c r="J1135" s="20">
        <v>1109.78</v>
      </c>
      <c r="K1135" s="19">
        <v>0.877922</v>
      </c>
      <c r="L1135" s="20">
        <v>14.4635</v>
      </c>
      <c r="M1135" s="20">
        <v>552.57</v>
      </c>
      <c r="N1135" s="19">
        <v>0.931683</v>
      </c>
      <c r="O1135" s="20">
        <v>4.50787</v>
      </c>
      <c r="P1135" s="20">
        <v>1120.19</v>
      </c>
      <c r="Q1135" s="19">
        <v>0.628206</v>
      </c>
      <c r="R1135" s="20">
        <v>0.557918</v>
      </c>
      <c r="S1135" s="20">
        <v>59.7878</v>
      </c>
      <c r="T1135" s="19">
        <v>-0.997504</v>
      </c>
      <c r="U1135" s="20">
        <v>7.72133</v>
      </c>
      <c r="V1135" s="20">
        <v>126.234</v>
      </c>
      <c r="W1135" s="19">
        <v>0.989392</v>
      </c>
      <c r="X1135" s="20">
        <v>0.629548</v>
      </c>
      <c r="Y1135" s="20">
        <v>49.2259</v>
      </c>
      <c r="Z1135" s="19">
        <v>0.816262</v>
      </c>
      <c r="AA1135" s="20">
        <v>3.38519</v>
      </c>
      <c r="AB1135" s="20">
        <v>252.943</v>
      </c>
      <c r="AC1135" s="19">
        <v>0</v>
      </c>
      <c r="AD1135" s="20">
        <v>0</v>
      </c>
      <c r="AE1135" s="20">
        <v>0</v>
      </c>
      <c r="AF1135" s="19">
        <v>0.779659</v>
      </c>
      <c r="AG1135" s="20">
        <v>0.00529575</v>
      </c>
      <c r="AH1135" s="20">
        <v>119.578</v>
      </c>
      <c r="AI1135" s="19">
        <v>0</v>
      </c>
      <c r="AJ1135" s="20">
        <v>0</v>
      </c>
      <c r="AK1135" s="20">
        <v>0</v>
      </c>
      <c r="AL1135" s="19">
        <v>0</v>
      </c>
      <c r="AM1135" s="20">
        <v>0</v>
      </c>
      <c r="AN1135" s="20">
        <v>0</v>
      </c>
      <c r="AO1135" s="19">
        <v>0</v>
      </c>
      <c r="AP1135" s="20">
        <v>0</v>
      </c>
      <c r="AQ1135" s="20">
        <v>0</v>
      </c>
    </row>
    <row r="1136" spans="1:4" ht="17.25">
      <c r="A1136" s="10">
        <v>0.78541666666666698</v>
      </c>
      <c r="B1136" s="19">
        <v>0.929351</v>
      </c>
      <c r="C1136" s="20">
        <v>4.51103</v>
      </c>
      <c r="D1136" s="20">
        <v>1117.65</v>
      </c>
      <c r="E1136" s="19">
        <v>0.882041</v>
      </c>
      <c r="F1136" s="20">
        <v>26.7396</v>
      </c>
      <c r="G1136" s="20">
        <v>1316.12</v>
      </c>
      <c r="H1136" s="19">
        <v>0.893224</v>
      </c>
      <c r="I1136" s="20">
        <v>16.7641</v>
      </c>
      <c r="J1136" s="20">
        <v>1110.06</v>
      </c>
      <c r="K1136" s="19">
        <v>0.876881</v>
      </c>
      <c r="L1136" s="20">
        <v>14.4266</v>
      </c>
      <c r="M1136" s="20">
        <v>552.815</v>
      </c>
      <c r="N1136" s="19">
        <v>0.9314</v>
      </c>
      <c r="O1136" s="20">
        <v>4.50622</v>
      </c>
      <c r="P1136" s="20">
        <v>1120.26</v>
      </c>
      <c r="Q1136" s="19">
        <v>0.62926</v>
      </c>
      <c r="R1136" s="20">
        <v>0.560913</v>
      </c>
      <c r="S1136" s="20">
        <v>59.7972</v>
      </c>
      <c r="T1136" s="19">
        <v>-0.997503</v>
      </c>
      <c r="U1136" s="20">
        <v>7.73186</v>
      </c>
      <c r="V1136" s="20">
        <v>126.363</v>
      </c>
      <c r="W1136" s="19">
        <v>0.989379</v>
      </c>
      <c r="X1136" s="20">
        <v>0.631111</v>
      </c>
      <c r="Y1136" s="20">
        <v>49.2365</v>
      </c>
      <c r="Z1136" s="19">
        <v>0.817277</v>
      </c>
      <c r="AA1136" s="20">
        <v>3.39666</v>
      </c>
      <c r="AB1136" s="20">
        <v>252.999</v>
      </c>
      <c r="AC1136" s="19">
        <v>0</v>
      </c>
      <c r="AD1136" s="20">
        <v>0</v>
      </c>
      <c r="AE1136" s="20">
        <v>0</v>
      </c>
      <c r="AF1136" s="19">
        <v>0</v>
      </c>
      <c r="AG1136" s="20">
        <v>0</v>
      </c>
      <c r="AH1136" s="20">
        <v>119.578</v>
      </c>
      <c r="AI1136" s="19">
        <v>0</v>
      </c>
      <c r="AJ1136" s="20">
        <v>0</v>
      </c>
      <c r="AK1136" s="20">
        <v>0</v>
      </c>
      <c r="AL1136" s="19">
        <v>0</v>
      </c>
      <c r="AM1136" s="20">
        <v>0</v>
      </c>
      <c r="AN1136" s="20">
        <v>0</v>
      </c>
      <c r="AO1136" s="19">
        <v>0</v>
      </c>
      <c r="AP1136" s="20">
        <v>0</v>
      </c>
      <c r="AQ1136" s="20">
        <v>0</v>
      </c>
    </row>
    <row r="1137" spans="1:4" ht="17.25">
      <c r="A1137" s="10">
        <v>0.78611111111111098</v>
      </c>
      <c r="B1137" s="19">
        <v>0.929513</v>
      </c>
      <c r="C1137" s="20">
        <v>4.5129</v>
      </c>
      <c r="D1137" s="20">
        <v>1117.73</v>
      </c>
      <c r="E1137" s="19">
        <v>0.881551</v>
      </c>
      <c r="F1137" s="20">
        <v>26.6226</v>
      </c>
      <c r="G1137" s="20">
        <v>1316.58</v>
      </c>
      <c r="H1137" s="19">
        <v>0.892761</v>
      </c>
      <c r="I1137" s="20">
        <v>16.6812</v>
      </c>
      <c r="J1137" s="20">
        <v>1110.34</v>
      </c>
      <c r="K1137" s="19">
        <v>0.876645</v>
      </c>
      <c r="L1137" s="20">
        <v>14.385</v>
      </c>
      <c r="M1137" s="20">
        <v>553.055</v>
      </c>
      <c r="N1137" s="19">
        <v>0.931581</v>
      </c>
      <c r="O1137" s="20">
        <v>4.50932</v>
      </c>
      <c r="P1137" s="20">
        <v>1120.34</v>
      </c>
      <c r="Q1137" s="19">
        <v>0.627254</v>
      </c>
      <c r="R1137" s="20">
        <v>0.559726</v>
      </c>
      <c r="S1137" s="20">
        <v>59.8065</v>
      </c>
      <c r="T1137" s="19">
        <v>0.9563</v>
      </c>
      <c r="U1137" s="20">
        <v>0.525143</v>
      </c>
      <c r="V1137" s="20">
        <v>126.482</v>
      </c>
      <c r="W1137" s="19">
        <v>0.989424</v>
      </c>
      <c r="X1137" s="20">
        <v>0.631063</v>
      </c>
      <c r="Y1137" s="20">
        <v>49.247</v>
      </c>
      <c r="Z1137" s="19">
        <v>0.815773</v>
      </c>
      <c r="AA1137" s="20">
        <v>3.39383</v>
      </c>
      <c r="AB1137" s="20">
        <v>253.054</v>
      </c>
      <c r="AC1137" s="19">
        <v>0</v>
      </c>
      <c r="AD1137" s="20">
        <v>0</v>
      </c>
      <c r="AE1137" s="20">
        <v>0</v>
      </c>
      <c r="AF1137" s="19">
        <v>0</v>
      </c>
      <c r="AG1137" s="20">
        <v>0</v>
      </c>
      <c r="AH1137" s="20">
        <v>119.578</v>
      </c>
      <c r="AI1137" s="19">
        <v>0</v>
      </c>
      <c r="AJ1137" s="20">
        <v>0</v>
      </c>
      <c r="AK1137" s="20">
        <v>0</v>
      </c>
      <c r="AL1137" s="19">
        <v>0</v>
      </c>
      <c r="AM1137" s="20">
        <v>0</v>
      </c>
      <c r="AN1137" s="20">
        <v>0</v>
      </c>
      <c r="AO1137" s="19">
        <v>0</v>
      </c>
      <c r="AP1137" s="20">
        <v>0</v>
      </c>
      <c r="AQ1137" s="20">
        <v>0</v>
      </c>
    </row>
    <row r="1138" spans="1:4" ht="17.25">
      <c r="A1138" s="10">
        <v>0.78680555555555598</v>
      </c>
      <c r="B1138" s="19">
        <v>0.929482</v>
      </c>
      <c r="C1138" s="20">
        <v>4.51546</v>
      </c>
      <c r="D1138" s="20">
        <v>1117.8</v>
      </c>
      <c r="E1138" s="19">
        <v>0.880703</v>
      </c>
      <c r="F1138" s="20">
        <v>26.5431</v>
      </c>
      <c r="G1138" s="20">
        <v>1317.01</v>
      </c>
      <c r="H1138" s="19">
        <v>0.892104</v>
      </c>
      <c r="I1138" s="20">
        <v>16.6391</v>
      </c>
      <c r="J1138" s="20">
        <v>1110.61</v>
      </c>
      <c r="K1138" s="19">
        <v>0.875769</v>
      </c>
      <c r="L1138" s="20">
        <v>14.3201</v>
      </c>
      <c r="M1138" s="20">
        <v>553.29</v>
      </c>
      <c r="N1138" s="19">
        <v>0.931421</v>
      </c>
      <c r="O1138" s="20">
        <v>4.50553</v>
      </c>
      <c r="P1138" s="20">
        <v>1120.41</v>
      </c>
      <c r="Q1138" s="19">
        <v>0.627862</v>
      </c>
      <c r="R1138" s="20">
        <v>0.5618</v>
      </c>
      <c r="S1138" s="20">
        <v>59.816</v>
      </c>
      <c r="T1138" s="19">
        <v>0.95626</v>
      </c>
      <c r="U1138" s="20">
        <v>0.524994</v>
      </c>
      <c r="V1138" s="20">
        <v>126.491</v>
      </c>
      <c r="W1138" s="19">
        <v>0.989573</v>
      </c>
      <c r="X1138" s="20">
        <v>0.631666</v>
      </c>
      <c r="Y1138" s="20">
        <v>49.2575</v>
      </c>
      <c r="Z1138" s="19">
        <v>0.812237</v>
      </c>
      <c r="AA1138" s="20">
        <v>3.38233</v>
      </c>
      <c r="AB1138" s="20">
        <v>253.114</v>
      </c>
      <c r="AC1138" s="19">
        <v>0</v>
      </c>
      <c r="AD1138" s="20">
        <v>0</v>
      </c>
      <c r="AE1138" s="20">
        <v>0</v>
      </c>
      <c r="AF1138" s="19">
        <v>0</v>
      </c>
      <c r="AG1138" s="20">
        <v>0</v>
      </c>
      <c r="AH1138" s="20">
        <v>119.578</v>
      </c>
      <c r="AI1138" s="19">
        <v>0</v>
      </c>
      <c r="AJ1138" s="20">
        <v>0</v>
      </c>
      <c r="AK1138" s="20">
        <v>0</v>
      </c>
      <c r="AL1138" s="19">
        <v>0</v>
      </c>
      <c r="AM1138" s="20">
        <v>0</v>
      </c>
      <c r="AN1138" s="20">
        <v>0</v>
      </c>
      <c r="AO1138" s="19">
        <v>0</v>
      </c>
      <c r="AP1138" s="20">
        <v>0</v>
      </c>
      <c r="AQ1138" s="20">
        <v>0</v>
      </c>
    </row>
    <row r="1139" spans="1:4" ht="17.25">
      <c r="A1139" s="10">
        <v>0.78749999999999998</v>
      </c>
      <c r="B1139" s="19">
        <v>0.929018</v>
      </c>
      <c r="C1139" s="20">
        <v>4.51747</v>
      </c>
      <c r="D1139" s="20">
        <v>1117.88</v>
      </c>
      <c r="E1139" s="19">
        <v>0.879024</v>
      </c>
      <c r="F1139" s="20">
        <v>26.5717</v>
      </c>
      <c r="G1139" s="20">
        <v>1317.45</v>
      </c>
      <c r="H1139" s="19">
        <v>0.890428</v>
      </c>
      <c r="I1139" s="20">
        <v>16.5887</v>
      </c>
      <c r="J1139" s="20">
        <v>1110.9</v>
      </c>
      <c r="K1139" s="19">
        <v>0.873793</v>
      </c>
      <c r="L1139" s="20">
        <v>14.273</v>
      </c>
      <c r="M1139" s="20">
        <v>553.533</v>
      </c>
      <c r="N1139" s="19">
        <v>0.93096</v>
      </c>
      <c r="O1139" s="20">
        <v>4.50686</v>
      </c>
      <c r="P1139" s="20">
        <v>1120.48</v>
      </c>
      <c r="Q1139" s="19">
        <v>0.62361</v>
      </c>
      <c r="R1139" s="20">
        <v>0.558263</v>
      </c>
      <c r="S1139" s="20">
        <v>59.8252</v>
      </c>
      <c r="T1139" s="19">
        <v>-0.997319</v>
      </c>
      <c r="U1139" s="20">
        <v>7.80359</v>
      </c>
      <c r="V1139" s="20">
        <v>126.559</v>
      </c>
      <c r="W1139" s="19">
        <v>0.989789</v>
      </c>
      <c r="X1139" s="20">
        <v>0.635363</v>
      </c>
      <c r="Y1139" s="20">
        <v>49.2681</v>
      </c>
      <c r="Z1139" s="19">
        <v>0.818365</v>
      </c>
      <c r="AA1139" s="20">
        <v>3.36355</v>
      </c>
      <c r="AB1139" s="20">
        <v>253.169</v>
      </c>
      <c r="AC1139" s="19">
        <v>0</v>
      </c>
      <c r="AD1139" s="20">
        <v>0</v>
      </c>
      <c r="AE1139" s="20">
        <v>0</v>
      </c>
      <c r="AF1139" s="19">
        <v>0.874087</v>
      </c>
      <c r="AG1139" s="20">
        <v>5.2074</v>
      </c>
      <c r="AH1139" s="20">
        <v>119.614</v>
      </c>
      <c r="AI1139" s="19">
        <v>0</v>
      </c>
      <c r="AJ1139" s="20">
        <v>0</v>
      </c>
      <c r="AK1139" s="20">
        <v>0</v>
      </c>
      <c r="AL1139" s="19">
        <v>0</v>
      </c>
      <c r="AM1139" s="20">
        <v>0</v>
      </c>
      <c r="AN1139" s="20">
        <v>0</v>
      </c>
      <c r="AO1139" s="19">
        <v>0</v>
      </c>
      <c r="AP1139" s="20">
        <v>0</v>
      </c>
      <c r="AQ1139" s="20">
        <v>0</v>
      </c>
    </row>
    <row r="1140" spans="1:4" ht="17.25">
      <c r="A1140" s="10">
        <v>0.78819444444444398</v>
      </c>
      <c r="B1140" s="19">
        <v>0.928751</v>
      </c>
      <c r="C1140" s="20">
        <v>4.51677</v>
      </c>
      <c r="D1140" s="20">
        <v>1117.95</v>
      </c>
      <c r="E1140" s="19">
        <v>0.87811</v>
      </c>
      <c r="F1140" s="20">
        <v>26.5277</v>
      </c>
      <c r="G1140" s="20">
        <v>1317.9</v>
      </c>
      <c r="H1140" s="19">
        <v>0.889976</v>
      </c>
      <c r="I1140" s="20">
        <v>16.5742</v>
      </c>
      <c r="J1140" s="20">
        <v>1111.17</v>
      </c>
      <c r="K1140" s="19">
        <v>0.873234</v>
      </c>
      <c r="L1140" s="20">
        <v>14.2569</v>
      </c>
      <c r="M1140" s="20">
        <v>553.766</v>
      </c>
      <c r="N1140" s="19">
        <v>0.930765</v>
      </c>
      <c r="O1140" s="20">
        <v>4.51106</v>
      </c>
      <c r="P1140" s="20">
        <v>1120.56</v>
      </c>
      <c r="Q1140" s="19">
        <v>0.626072</v>
      </c>
      <c r="R1140" s="20">
        <v>0.56268</v>
      </c>
      <c r="S1140" s="20">
        <v>59.8347</v>
      </c>
      <c r="T1140" s="19">
        <v>-0.997306</v>
      </c>
      <c r="U1140" s="20">
        <v>7.78414</v>
      </c>
      <c r="V1140" s="20">
        <v>126.693</v>
      </c>
      <c r="W1140" s="19">
        <v>0.989714</v>
      </c>
      <c r="X1140" s="20">
        <v>0.635696</v>
      </c>
      <c r="Y1140" s="20">
        <v>49.2787</v>
      </c>
      <c r="Z1140" s="19">
        <v>0.817501</v>
      </c>
      <c r="AA1140" s="20">
        <v>3.37199</v>
      </c>
      <c r="AB1140" s="20">
        <v>253.225</v>
      </c>
      <c r="AC1140" s="19">
        <v>0</v>
      </c>
      <c r="AD1140" s="20">
        <v>0</v>
      </c>
      <c r="AE1140" s="20">
        <v>0</v>
      </c>
      <c r="AF1140" s="19">
        <v>0.876185</v>
      </c>
      <c r="AG1140" s="20">
        <v>5.29015</v>
      </c>
      <c r="AH1140" s="20">
        <v>119.7</v>
      </c>
      <c r="AI1140" s="19">
        <v>0</v>
      </c>
      <c r="AJ1140" s="20">
        <v>0</v>
      </c>
      <c r="AK1140" s="20">
        <v>0</v>
      </c>
      <c r="AL1140" s="19">
        <v>0</v>
      </c>
      <c r="AM1140" s="20">
        <v>0</v>
      </c>
      <c r="AN1140" s="20">
        <v>0</v>
      </c>
      <c r="AO1140" s="19">
        <v>0</v>
      </c>
      <c r="AP1140" s="20">
        <v>0</v>
      </c>
      <c r="AQ1140" s="20">
        <v>0</v>
      </c>
    </row>
    <row r="1141" spans="1:4" ht="17.25">
      <c r="A1141" s="10">
        <v>0.78888888888888897</v>
      </c>
      <c r="B1141" s="19">
        <v>0.928778</v>
      </c>
      <c r="C1141" s="20">
        <v>4.5155</v>
      </c>
      <c r="D1141" s="20">
        <v>1118.03</v>
      </c>
      <c r="E1141" s="19">
        <v>0.878291</v>
      </c>
      <c r="F1141" s="20">
        <v>26.5238</v>
      </c>
      <c r="G1141" s="20">
        <v>1318.34</v>
      </c>
      <c r="H1141" s="19">
        <v>0.889684</v>
      </c>
      <c r="I1141" s="20">
        <v>16.544</v>
      </c>
      <c r="J1141" s="20">
        <v>1111.45</v>
      </c>
      <c r="K1141" s="19">
        <v>0.87268</v>
      </c>
      <c r="L1141" s="20">
        <v>14.2152</v>
      </c>
      <c r="M1141" s="20">
        <v>554.007</v>
      </c>
      <c r="N1141" s="19">
        <v>0.930872</v>
      </c>
      <c r="O1141" s="20">
        <v>4.51309</v>
      </c>
      <c r="P1141" s="20">
        <v>1120.64</v>
      </c>
      <c r="Q1141" s="19">
        <v>0.625576</v>
      </c>
      <c r="R1141" s="20">
        <v>0.56109</v>
      </c>
      <c r="S1141" s="20">
        <v>59.8441</v>
      </c>
      <c r="T1141" s="19">
        <v>-0.99729</v>
      </c>
      <c r="U1141" s="20">
        <v>15.1168</v>
      </c>
      <c r="V1141" s="20">
        <v>126.885</v>
      </c>
      <c r="W1141" s="19">
        <v>0.989826</v>
      </c>
      <c r="X1141" s="20">
        <v>0.635879</v>
      </c>
      <c r="Y1141" s="20">
        <v>49.2893</v>
      </c>
      <c r="Z1141" s="19">
        <v>0.817657</v>
      </c>
      <c r="AA1141" s="20">
        <v>3.37343</v>
      </c>
      <c r="AB1141" s="20">
        <v>253.28</v>
      </c>
      <c r="AC1141" s="19">
        <v>0</v>
      </c>
      <c r="AD1141" s="20">
        <v>0</v>
      </c>
      <c r="AE1141" s="20">
        <v>0</v>
      </c>
      <c r="AF1141" s="19">
        <v>0.876686</v>
      </c>
      <c r="AG1141" s="20">
        <v>5.31539</v>
      </c>
      <c r="AH1141" s="20">
        <v>119.788</v>
      </c>
      <c r="AI1141" s="19">
        <v>0</v>
      </c>
      <c r="AJ1141" s="20">
        <v>0</v>
      </c>
      <c r="AK1141" s="20">
        <v>0</v>
      </c>
      <c r="AL1141" s="19">
        <v>0</v>
      </c>
      <c r="AM1141" s="20">
        <v>0</v>
      </c>
      <c r="AN1141" s="20">
        <v>0</v>
      </c>
      <c r="AO1141" s="19">
        <v>0</v>
      </c>
      <c r="AP1141" s="20">
        <v>0</v>
      </c>
      <c r="AQ1141" s="20">
        <v>0</v>
      </c>
    </row>
    <row r="1142" spans="1:4" ht="17.25">
      <c r="A1142" s="10">
        <v>0.78958333333333297</v>
      </c>
      <c r="B1142" s="19">
        <v>0.928725</v>
      </c>
      <c r="C1142" s="20">
        <v>4.50735</v>
      </c>
      <c r="D1142" s="20">
        <v>1118.1</v>
      </c>
      <c r="E1142" s="19">
        <v>0.879505</v>
      </c>
      <c r="F1142" s="20">
        <v>26.7904</v>
      </c>
      <c r="G1142" s="20">
        <v>1318.79</v>
      </c>
      <c r="H1142" s="19">
        <v>0.890715</v>
      </c>
      <c r="I1142" s="20">
        <v>16.7036</v>
      </c>
      <c r="J1142" s="20">
        <v>1111.73</v>
      </c>
      <c r="K1142" s="19">
        <v>0.874669</v>
      </c>
      <c r="L1142" s="20">
        <v>14.4042</v>
      </c>
      <c r="M1142" s="20">
        <v>554.243</v>
      </c>
      <c r="N1142" s="19">
        <v>0.930678</v>
      </c>
      <c r="O1142" s="20">
        <v>4.50533</v>
      </c>
      <c r="P1142" s="20">
        <v>1120.71</v>
      </c>
      <c r="Q1142" s="19">
        <v>0.623684</v>
      </c>
      <c r="R1142" s="20">
        <v>0.558409</v>
      </c>
      <c r="S1142" s="20">
        <v>59.8534</v>
      </c>
      <c r="T1142" s="19">
        <v>-0.997537</v>
      </c>
      <c r="U1142" s="20">
        <v>7.87537</v>
      </c>
      <c r="V1142" s="20">
        <v>127.035</v>
      </c>
      <c r="W1142" s="19">
        <v>0.989752</v>
      </c>
      <c r="X1142" s="20">
        <v>0.635236</v>
      </c>
      <c r="Y1142" s="20">
        <v>49.3001</v>
      </c>
      <c r="Z1142" s="19">
        <v>0.810459</v>
      </c>
      <c r="AA1142" s="20">
        <v>3.38169</v>
      </c>
      <c r="AB1142" s="20">
        <v>253.336</v>
      </c>
      <c r="AC1142" s="19">
        <v>0</v>
      </c>
      <c r="AD1142" s="20">
        <v>0</v>
      </c>
      <c r="AE1142" s="20">
        <v>0</v>
      </c>
      <c r="AF1142" s="19">
        <v>0.823038</v>
      </c>
      <c r="AG1142" s="20">
        <v>0.00529561</v>
      </c>
      <c r="AH1142" s="20">
        <v>119.845</v>
      </c>
      <c r="AI1142" s="19">
        <v>0</v>
      </c>
      <c r="AJ1142" s="20">
        <v>0</v>
      </c>
      <c r="AK1142" s="20">
        <v>0</v>
      </c>
      <c r="AL1142" s="19">
        <v>0</v>
      </c>
      <c r="AM1142" s="20">
        <v>0</v>
      </c>
      <c r="AN1142" s="20">
        <v>0</v>
      </c>
      <c r="AO1142" s="19">
        <v>0</v>
      </c>
      <c r="AP1142" s="20">
        <v>0</v>
      </c>
      <c r="AQ1142" s="20">
        <v>0</v>
      </c>
    </row>
    <row r="1143" spans="1:4" ht="17.25">
      <c r="A1143" s="10">
        <v>0.79027777777777797</v>
      </c>
      <c r="B1143" s="19">
        <v>0.928571</v>
      </c>
      <c r="C1143" s="20">
        <v>4.51667</v>
      </c>
      <c r="D1143" s="20">
        <v>1118.18</v>
      </c>
      <c r="E1143" s="19">
        <v>0.879926</v>
      </c>
      <c r="F1143" s="20">
        <v>27.0001</v>
      </c>
      <c r="G1143" s="20">
        <v>1319.23</v>
      </c>
      <c r="H1143" s="19">
        <v>0.891199</v>
      </c>
      <c r="I1143" s="20">
        <v>16.841</v>
      </c>
      <c r="J1143" s="20">
        <v>1112</v>
      </c>
      <c r="K1143" s="19">
        <v>0.875211</v>
      </c>
      <c r="L1143" s="20">
        <v>14.5142</v>
      </c>
      <c r="M1143" s="20">
        <v>554.488</v>
      </c>
      <c r="N1143" s="19">
        <v>0.930764</v>
      </c>
      <c r="O1143" s="20">
        <v>4.51191</v>
      </c>
      <c r="P1143" s="20">
        <v>1120.79</v>
      </c>
      <c r="Q1143" s="19">
        <v>0.625587</v>
      </c>
      <c r="R1143" s="20">
        <v>0.56257</v>
      </c>
      <c r="S1143" s="20">
        <v>59.8627</v>
      </c>
      <c r="T1143" s="19">
        <v>-0.997509</v>
      </c>
      <c r="U1143" s="20">
        <v>7.86837</v>
      </c>
      <c r="V1143" s="20">
        <v>127.164</v>
      </c>
      <c r="W1143" s="19">
        <v>0.989837</v>
      </c>
      <c r="X1143" s="20">
        <v>0.63609</v>
      </c>
      <c r="Y1143" s="20">
        <v>49.3105</v>
      </c>
      <c r="Z1143" s="19">
        <v>0.808912</v>
      </c>
      <c r="AA1143" s="20">
        <v>3.3693</v>
      </c>
      <c r="AB1143" s="20">
        <v>253.394</v>
      </c>
      <c r="AC1143" s="19">
        <v>0</v>
      </c>
      <c r="AD1143" s="20">
        <v>0</v>
      </c>
      <c r="AE1143" s="20">
        <v>0</v>
      </c>
      <c r="AF1143" s="19">
        <v>0.8257</v>
      </c>
      <c r="AG1143" s="20">
        <v>0.00534742</v>
      </c>
      <c r="AH1143" s="20">
        <v>119.845</v>
      </c>
      <c r="AI1143" s="19">
        <v>0</v>
      </c>
      <c r="AJ1143" s="20">
        <v>0</v>
      </c>
      <c r="AK1143" s="20">
        <v>0</v>
      </c>
      <c r="AL1143" s="19">
        <v>0</v>
      </c>
      <c r="AM1143" s="20">
        <v>0</v>
      </c>
      <c r="AN1143" s="20">
        <v>0</v>
      </c>
      <c r="AO1143" s="19">
        <v>0</v>
      </c>
      <c r="AP1143" s="20">
        <v>0</v>
      </c>
      <c r="AQ1143" s="20">
        <v>0</v>
      </c>
    </row>
    <row r="1144" spans="1:4" ht="17.25">
      <c r="A1144" s="10">
        <v>0.79097222222222197</v>
      </c>
      <c r="B1144" s="19">
        <v>0.928275</v>
      </c>
      <c r="C1144" s="20">
        <v>4.51216</v>
      </c>
      <c r="D1144" s="20">
        <v>1118.25</v>
      </c>
      <c r="E1144" s="19">
        <v>0.879323</v>
      </c>
      <c r="F1144" s="20">
        <v>27.1692</v>
      </c>
      <c r="G1144" s="20">
        <v>1319.69</v>
      </c>
      <c r="H1144" s="19">
        <v>0.890921</v>
      </c>
      <c r="I1144" s="20">
        <v>16.9647</v>
      </c>
      <c r="J1144" s="20">
        <v>1112.29</v>
      </c>
      <c r="K1144" s="19">
        <v>0.875654</v>
      </c>
      <c r="L1144" s="20">
        <v>14.643</v>
      </c>
      <c r="M1144" s="20">
        <v>554.727</v>
      </c>
      <c r="N1144" s="19">
        <v>0.930446</v>
      </c>
      <c r="O1144" s="20">
        <v>4.50954</v>
      </c>
      <c r="P1144" s="20">
        <v>1120.86</v>
      </c>
      <c r="Q1144" s="19">
        <v>0.623397</v>
      </c>
      <c r="R1144" s="20">
        <v>0.563405</v>
      </c>
      <c r="S1144" s="20">
        <v>59.8722</v>
      </c>
      <c r="T1144" s="19">
        <v>0.955934</v>
      </c>
      <c r="U1144" s="20">
        <v>0.531078</v>
      </c>
      <c r="V1144" s="20">
        <v>127.217</v>
      </c>
      <c r="W1144" s="19">
        <v>0.990066</v>
      </c>
      <c r="X1144" s="20">
        <v>0.639603</v>
      </c>
      <c r="Y1144" s="20">
        <v>49.3212</v>
      </c>
      <c r="Z1144" s="19">
        <v>0.807932</v>
      </c>
      <c r="AA1144" s="20">
        <v>3.36981</v>
      </c>
      <c r="AB1144" s="20">
        <v>253.45</v>
      </c>
      <c r="AC1144" s="19">
        <v>0</v>
      </c>
      <c r="AD1144" s="20">
        <v>0</v>
      </c>
      <c r="AE1144" s="20">
        <v>0</v>
      </c>
      <c r="AF1144" s="19">
        <v>0</v>
      </c>
      <c r="AG1144" s="20">
        <v>0</v>
      </c>
      <c r="AH1144" s="20">
        <v>119.845</v>
      </c>
      <c r="AI1144" s="19">
        <v>0</v>
      </c>
      <c r="AJ1144" s="20">
        <v>0</v>
      </c>
      <c r="AK1144" s="20">
        <v>0</v>
      </c>
      <c r="AL1144" s="19">
        <v>0</v>
      </c>
      <c r="AM1144" s="20">
        <v>0</v>
      </c>
      <c r="AN1144" s="20">
        <v>0</v>
      </c>
      <c r="AO1144" s="19">
        <v>0</v>
      </c>
      <c r="AP1144" s="20">
        <v>0</v>
      </c>
      <c r="AQ1144" s="20">
        <v>0</v>
      </c>
    </row>
    <row r="1145" spans="1:4" ht="17.25">
      <c r="A1145" s="10">
        <v>0.79166666666666696</v>
      </c>
      <c r="B1145" s="19">
        <v>0.928502</v>
      </c>
      <c r="C1145" s="20">
        <v>4.51961</v>
      </c>
      <c r="D1145" s="20">
        <v>1118.33</v>
      </c>
      <c r="E1145" s="19">
        <v>0.879676</v>
      </c>
      <c r="F1145" s="20">
        <v>27.3676</v>
      </c>
      <c r="G1145" s="20">
        <v>1320.14</v>
      </c>
      <c r="H1145" s="19">
        <v>0.891209</v>
      </c>
      <c r="I1145" s="20">
        <v>17.0877</v>
      </c>
      <c r="J1145" s="20">
        <v>1112.57</v>
      </c>
      <c r="K1145" s="19">
        <v>0.875899</v>
      </c>
      <c r="L1145" s="20">
        <v>14.7356</v>
      </c>
      <c r="M1145" s="20">
        <v>554.976</v>
      </c>
      <c r="N1145" s="19">
        <v>0.93056</v>
      </c>
      <c r="O1145" s="20">
        <v>4.51506</v>
      </c>
      <c r="P1145" s="20">
        <v>1120.94</v>
      </c>
      <c r="Q1145" s="19">
        <v>0.62284</v>
      </c>
      <c r="R1145" s="20">
        <v>0.563771</v>
      </c>
      <c r="S1145" s="20">
        <v>59.8816</v>
      </c>
      <c r="T1145" s="19">
        <v>0.955337</v>
      </c>
      <c r="U1145" s="20">
        <v>0.530348</v>
      </c>
      <c r="V1145" s="20">
        <v>127.226</v>
      </c>
      <c r="W1145" s="19">
        <v>0.99016</v>
      </c>
      <c r="X1145" s="20">
        <v>0.64198</v>
      </c>
      <c r="Y1145" s="20">
        <v>49.332</v>
      </c>
      <c r="Z1145" s="19">
        <v>0.808792</v>
      </c>
      <c r="AA1145" s="20">
        <v>3.37602</v>
      </c>
      <c r="AB1145" s="20">
        <v>253.505</v>
      </c>
      <c r="AC1145" s="19">
        <v>0</v>
      </c>
      <c r="AD1145" s="20">
        <v>0</v>
      </c>
      <c r="AE1145" s="20">
        <v>0</v>
      </c>
      <c r="AF1145" s="19">
        <v>0</v>
      </c>
      <c r="AG1145" s="20">
        <v>0</v>
      </c>
      <c r="AH1145" s="20">
        <v>119.845</v>
      </c>
      <c r="AI1145" s="19">
        <v>0</v>
      </c>
      <c r="AJ1145" s="20">
        <v>0</v>
      </c>
      <c r="AK1145" s="20">
        <v>0</v>
      </c>
      <c r="AL1145" s="19">
        <v>0</v>
      </c>
      <c r="AM1145" s="20">
        <v>0</v>
      </c>
      <c r="AN1145" s="20">
        <v>0</v>
      </c>
      <c r="AO1145" s="19">
        <v>0</v>
      </c>
      <c r="AP1145" s="20">
        <v>0</v>
      </c>
      <c r="AQ1145" s="20">
        <v>0</v>
      </c>
    </row>
    <row r="1146" spans="1:4" ht="17.25">
      <c r="A1146" s="10">
        <v>0.79236111111111096</v>
      </c>
      <c r="B1146" s="19">
        <v>0.928761</v>
      </c>
      <c r="C1146" s="20">
        <v>4.51519</v>
      </c>
      <c r="D1146" s="20">
        <v>1118.4</v>
      </c>
      <c r="E1146" s="19">
        <v>0.882492</v>
      </c>
      <c r="F1146" s="20">
        <v>27.5579</v>
      </c>
      <c r="G1146" s="20">
        <v>1320.59</v>
      </c>
      <c r="H1146" s="19">
        <v>0.89334</v>
      </c>
      <c r="I1146" s="20">
        <v>17.2187</v>
      </c>
      <c r="J1146" s="20">
        <v>1112.85</v>
      </c>
      <c r="K1146" s="19">
        <v>0.878099</v>
      </c>
      <c r="L1146" s="20">
        <v>14.8292</v>
      </c>
      <c r="M1146" s="20">
        <v>555.214</v>
      </c>
      <c r="N1146" s="19">
        <v>0.930862</v>
      </c>
      <c r="O1146" s="20">
        <v>4.51105</v>
      </c>
      <c r="P1146" s="20">
        <v>1121.01</v>
      </c>
      <c r="Q1146" s="19">
        <v>0.625067</v>
      </c>
      <c r="R1146" s="20">
        <v>0.563345</v>
      </c>
      <c r="S1146" s="20">
        <v>59.8909</v>
      </c>
      <c r="T1146" s="19">
        <v>0.956041</v>
      </c>
      <c r="U1146" s="20">
        <v>0.529103</v>
      </c>
      <c r="V1146" s="20">
        <v>127.235</v>
      </c>
      <c r="W1146" s="19">
        <v>0.989946</v>
      </c>
      <c r="X1146" s="20">
        <v>0.636747</v>
      </c>
      <c r="Y1146" s="20">
        <v>49.3425</v>
      </c>
      <c r="Z1146" s="19">
        <v>0.809009</v>
      </c>
      <c r="AA1146" s="20">
        <v>3.37378</v>
      </c>
      <c r="AB1146" s="20">
        <v>253.561</v>
      </c>
      <c r="AC1146" s="19">
        <v>0</v>
      </c>
      <c r="AD1146" s="20">
        <v>0</v>
      </c>
      <c r="AE1146" s="20">
        <v>0</v>
      </c>
      <c r="AF1146" s="19">
        <v>0.835999</v>
      </c>
      <c r="AG1146" s="20">
        <v>0.00537064</v>
      </c>
      <c r="AH1146" s="20">
        <v>119.845</v>
      </c>
      <c r="AI1146" s="19">
        <v>0</v>
      </c>
      <c r="AJ1146" s="20">
        <v>0</v>
      </c>
      <c r="AK1146" s="20">
        <v>0</v>
      </c>
      <c r="AL1146" s="19">
        <v>0</v>
      </c>
      <c r="AM1146" s="20">
        <v>0</v>
      </c>
      <c r="AN1146" s="20">
        <v>0</v>
      </c>
      <c r="AO1146" s="19">
        <v>0</v>
      </c>
      <c r="AP1146" s="20">
        <v>0</v>
      </c>
      <c r="AQ1146" s="20">
        <v>0</v>
      </c>
    </row>
    <row r="1147" spans="1:4" ht="17.25">
      <c r="A1147" s="10">
        <v>0.79305555555555596</v>
      </c>
      <c r="B1147" s="19">
        <v>0.929066</v>
      </c>
      <c r="C1147" s="20">
        <v>4.51883</v>
      </c>
      <c r="D1147" s="20">
        <v>1118.48</v>
      </c>
      <c r="E1147" s="19">
        <v>0.883995</v>
      </c>
      <c r="F1147" s="20">
        <v>27.7713</v>
      </c>
      <c r="G1147" s="20">
        <v>1321.05</v>
      </c>
      <c r="H1147" s="19">
        <v>0.894577</v>
      </c>
      <c r="I1147" s="20">
        <v>17.343</v>
      </c>
      <c r="J1147" s="20">
        <v>1113.14</v>
      </c>
      <c r="K1147" s="19">
        <v>0.879484</v>
      </c>
      <c r="L1147" s="20">
        <v>14.9062</v>
      </c>
      <c r="M1147" s="20">
        <v>555.466</v>
      </c>
      <c r="N1147" s="19">
        <v>0.93119</v>
      </c>
      <c r="O1147" s="20">
        <v>4.51545</v>
      </c>
      <c r="P1147" s="20">
        <v>1121.09</v>
      </c>
      <c r="Q1147" s="19">
        <v>0.624472</v>
      </c>
      <c r="R1147" s="20">
        <v>0.561338</v>
      </c>
      <c r="S1147" s="20">
        <v>59.9002</v>
      </c>
      <c r="T1147" s="19">
        <v>0.9568</v>
      </c>
      <c r="U1147" s="20">
        <v>0.528701</v>
      </c>
      <c r="V1147" s="20">
        <v>127.244</v>
      </c>
      <c r="W1147" s="19">
        <v>0.98994</v>
      </c>
      <c r="X1147" s="20">
        <v>0.63749</v>
      </c>
      <c r="Y1147" s="20">
        <v>49.3533</v>
      </c>
      <c r="Z1147" s="19">
        <v>0.810285</v>
      </c>
      <c r="AA1147" s="20">
        <v>3.36143</v>
      </c>
      <c r="AB1147" s="20">
        <v>253.617</v>
      </c>
      <c r="AC1147" s="19">
        <v>0</v>
      </c>
      <c r="AD1147" s="20">
        <v>0</v>
      </c>
      <c r="AE1147" s="20">
        <v>0</v>
      </c>
      <c r="AF1147" s="19">
        <v>0.848277</v>
      </c>
      <c r="AG1147" s="20">
        <v>0.00537218</v>
      </c>
      <c r="AH1147" s="20">
        <v>119.846</v>
      </c>
      <c r="AI1147" s="19">
        <v>0</v>
      </c>
      <c r="AJ1147" s="20">
        <v>0</v>
      </c>
      <c r="AK1147" s="20">
        <v>0</v>
      </c>
      <c r="AL1147" s="19">
        <v>0</v>
      </c>
      <c r="AM1147" s="20">
        <v>0</v>
      </c>
      <c r="AN1147" s="20">
        <v>0</v>
      </c>
      <c r="AO1147" s="19">
        <v>0</v>
      </c>
      <c r="AP1147" s="20">
        <v>0</v>
      </c>
      <c r="AQ1147" s="20">
        <v>0</v>
      </c>
    </row>
    <row r="1148" spans="1:4" ht="17.25">
      <c r="A1148" s="10">
        <v>0.79374999999999996</v>
      </c>
      <c r="B1148" s="19">
        <v>0.92864</v>
      </c>
      <c r="C1148" s="20">
        <v>4.50982</v>
      </c>
      <c r="D1148" s="20">
        <v>1118.55</v>
      </c>
      <c r="E1148" s="19">
        <v>0.883919</v>
      </c>
      <c r="F1148" s="20">
        <v>27.8067</v>
      </c>
      <c r="G1148" s="20">
        <v>1321.52</v>
      </c>
      <c r="H1148" s="19">
        <v>0.894466</v>
      </c>
      <c r="I1148" s="20">
        <v>17.3734</v>
      </c>
      <c r="J1148" s="20">
        <v>1113.44</v>
      </c>
      <c r="K1148" s="19">
        <v>0.878725</v>
      </c>
      <c r="L1148" s="20">
        <v>14.8591</v>
      </c>
      <c r="M1148" s="20">
        <v>555.719</v>
      </c>
      <c r="N1148" s="19">
        <v>0.930729</v>
      </c>
      <c r="O1148" s="20">
        <v>4.50612</v>
      </c>
      <c r="P1148" s="20">
        <v>1121.16</v>
      </c>
      <c r="Q1148" s="19">
        <v>0.625504</v>
      </c>
      <c r="R1148" s="20">
        <v>0.563771</v>
      </c>
      <c r="S1148" s="20">
        <v>59.9095</v>
      </c>
      <c r="T1148" s="19">
        <v>0.955955</v>
      </c>
      <c r="U1148" s="20">
        <v>0.527651</v>
      </c>
      <c r="V1148" s="20">
        <v>127.252</v>
      </c>
      <c r="W1148" s="19">
        <v>0.989814</v>
      </c>
      <c r="X1148" s="20">
        <v>0.636727</v>
      </c>
      <c r="Y1148" s="20">
        <v>49.3639</v>
      </c>
      <c r="Z1148" s="19">
        <v>0.810924</v>
      </c>
      <c r="AA1148" s="20">
        <v>3.37698</v>
      </c>
      <c r="AB1148" s="20">
        <v>253.675</v>
      </c>
      <c r="AC1148" s="19">
        <v>0</v>
      </c>
      <c r="AD1148" s="20">
        <v>0</v>
      </c>
      <c r="AE1148" s="20">
        <v>0</v>
      </c>
      <c r="AF1148" s="19">
        <v>0.828365</v>
      </c>
      <c r="AG1148" s="20">
        <v>0.00531496</v>
      </c>
      <c r="AH1148" s="20">
        <v>119.846</v>
      </c>
      <c r="AI1148" s="19">
        <v>0</v>
      </c>
      <c r="AJ1148" s="20">
        <v>0</v>
      </c>
      <c r="AK1148" s="20">
        <v>0</v>
      </c>
      <c r="AL1148" s="19">
        <v>0</v>
      </c>
      <c r="AM1148" s="20">
        <v>0</v>
      </c>
      <c r="AN1148" s="20">
        <v>0</v>
      </c>
      <c r="AO1148" s="19">
        <v>0</v>
      </c>
      <c r="AP1148" s="20">
        <v>0</v>
      </c>
      <c r="AQ1148" s="20">
        <v>0</v>
      </c>
    </row>
    <row r="1149" spans="1:4" ht="17.25">
      <c r="A1149" s="10">
        <v>0.79444444444444495</v>
      </c>
      <c r="B1149" s="19">
        <v>0.928866</v>
      </c>
      <c r="C1149" s="20">
        <v>4.51613</v>
      </c>
      <c r="D1149" s="20">
        <v>1118.63</v>
      </c>
      <c r="E1149" s="19">
        <v>0.883144</v>
      </c>
      <c r="F1149" s="20">
        <v>27.6046</v>
      </c>
      <c r="G1149" s="20">
        <v>1321.99</v>
      </c>
      <c r="H1149" s="19">
        <v>0.893776</v>
      </c>
      <c r="I1149" s="20">
        <v>17.2322</v>
      </c>
      <c r="J1149" s="20">
        <v>1113.72</v>
      </c>
      <c r="K1149" s="19">
        <v>0.878091</v>
      </c>
      <c r="L1149" s="20">
        <v>14.7804</v>
      </c>
      <c r="M1149" s="20">
        <v>555.961</v>
      </c>
      <c r="N1149" s="19">
        <v>0.930923</v>
      </c>
      <c r="O1149" s="20">
        <v>4.51357</v>
      </c>
      <c r="P1149" s="20">
        <v>1121.24</v>
      </c>
      <c r="Q1149" s="19">
        <v>0.621997</v>
      </c>
      <c r="R1149" s="20">
        <v>0.558797</v>
      </c>
      <c r="S1149" s="20">
        <v>59.919</v>
      </c>
      <c r="T1149" s="19">
        <v>0.957211</v>
      </c>
      <c r="U1149" s="20">
        <v>0.528429</v>
      </c>
      <c r="V1149" s="20">
        <v>127.262</v>
      </c>
      <c r="W1149" s="19">
        <v>0.98984</v>
      </c>
      <c r="X1149" s="20">
        <v>0.637089</v>
      </c>
      <c r="Y1149" s="20">
        <v>49.3744</v>
      </c>
      <c r="Z1149" s="19">
        <v>0.811001</v>
      </c>
      <c r="AA1149" s="20">
        <v>3.36827</v>
      </c>
      <c r="AB1149" s="20">
        <v>253.731</v>
      </c>
      <c r="AC1149" s="19">
        <v>0</v>
      </c>
      <c r="AD1149" s="20">
        <v>0</v>
      </c>
      <c r="AE1149" s="20">
        <v>0</v>
      </c>
      <c r="AF1149" s="19">
        <v>0</v>
      </c>
      <c r="AG1149" s="20">
        <v>0</v>
      </c>
      <c r="AH1149" s="20">
        <v>119.846</v>
      </c>
      <c r="AI1149" s="19">
        <v>0</v>
      </c>
      <c r="AJ1149" s="20">
        <v>0</v>
      </c>
      <c r="AK1149" s="20">
        <v>0</v>
      </c>
      <c r="AL1149" s="19">
        <v>0</v>
      </c>
      <c r="AM1149" s="20">
        <v>0</v>
      </c>
      <c r="AN1149" s="20">
        <v>0</v>
      </c>
      <c r="AO1149" s="19">
        <v>0</v>
      </c>
      <c r="AP1149" s="20">
        <v>0</v>
      </c>
      <c r="AQ1149" s="20">
        <v>0</v>
      </c>
    </row>
    <row r="1150" spans="1:4" ht="17.25">
      <c r="A1150" s="10">
        <v>0.79513888888888895</v>
      </c>
      <c r="B1150" s="19">
        <v>0.928753</v>
      </c>
      <c r="C1150" s="20">
        <v>4.51196</v>
      </c>
      <c r="D1150" s="20">
        <v>1118.7</v>
      </c>
      <c r="E1150" s="19">
        <v>0.882477</v>
      </c>
      <c r="F1150" s="20">
        <v>27.3967</v>
      </c>
      <c r="G1150" s="20">
        <v>1322.44</v>
      </c>
      <c r="H1150" s="19">
        <v>0.893617</v>
      </c>
      <c r="I1150" s="20">
        <v>17.1526</v>
      </c>
      <c r="J1150" s="20">
        <v>1114</v>
      </c>
      <c r="K1150" s="19">
        <v>0.877313</v>
      </c>
      <c r="L1150" s="20">
        <v>14.6691</v>
      </c>
      <c r="M1150" s="20">
        <v>556.202</v>
      </c>
      <c r="N1150" s="19">
        <v>0.930845</v>
      </c>
      <c r="O1150" s="20">
        <v>4.50844</v>
      </c>
      <c r="P1150" s="20">
        <v>1121.31</v>
      </c>
      <c r="Q1150" s="19">
        <v>0.624526</v>
      </c>
      <c r="R1150" s="20">
        <v>0.562274</v>
      </c>
      <c r="S1150" s="20">
        <v>59.9284</v>
      </c>
      <c r="T1150" s="19">
        <v>0.956633</v>
      </c>
      <c r="U1150" s="20">
        <v>0.52863</v>
      </c>
      <c r="V1150" s="20">
        <v>127.27</v>
      </c>
      <c r="W1150" s="19">
        <v>0.989752</v>
      </c>
      <c r="X1150" s="20">
        <v>0.637015</v>
      </c>
      <c r="Y1150" s="20">
        <v>49.385</v>
      </c>
      <c r="Z1150" s="19">
        <v>0.809354</v>
      </c>
      <c r="AA1150" s="20">
        <v>3.35728</v>
      </c>
      <c r="AB1150" s="20">
        <v>253.786</v>
      </c>
      <c r="AC1150" s="19">
        <v>0</v>
      </c>
      <c r="AD1150" s="20">
        <v>0</v>
      </c>
      <c r="AE1150" s="20">
        <v>0</v>
      </c>
      <c r="AF1150" s="19">
        <v>0.838138</v>
      </c>
      <c r="AG1150" s="20">
        <v>0.00529243</v>
      </c>
      <c r="AH1150" s="20">
        <v>119.846</v>
      </c>
      <c r="AI1150" s="19">
        <v>0</v>
      </c>
      <c r="AJ1150" s="20">
        <v>0</v>
      </c>
      <c r="AK1150" s="20">
        <v>0</v>
      </c>
      <c r="AL1150" s="19">
        <v>0</v>
      </c>
      <c r="AM1150" s="20">
        <v>0</v>
      </c>
      <c r="AN1150" s="20">
        <v>0</v>
      </c>
      <c r="AO1150" s="19">
        <v>0</v>
      </c>
      <c r="AP1150" s="20">
        <v>0</v>
      </c>
      <c r="AQ1150" s="20">
        <v>0</v>
      </c>
    </row>
    <row r="1151" spans="1:4" ht="17.25">
      <c r="A1151" s="10">
        <v>0.79583333333333295</v>
      </c>
      <c r="B1151" s="19">
        <v>0.928891</v>
      </c>
      <c r="C1151" s="20">
        <v>4.51089</v>
      </c>
      <c r="D1151" s="20">
        <v>1118.78</v>
      </c>
      <c r="E1151" s="19">
        <v>0.882134</v>
      </c>
      <c r="F1151" s="20">
        <v>27.3111</v>
      </c>
      <c r="G1151" s="20">
        <v>1322.9</v>
      </c>
      <c r="H1151" s="19">
        <v>0.893126</v>
      </c>
      <c r="I1151" s="20">
        <v>17.0844</v>
      </c>
      <c r="J1151" s="20">
        <v>1114.29</v>
      </c>
      <c r="K1151" s="19">
        <v>0.877349</v>
      </c>
      <c r="L1151" s="20">
        <v>14.6606</v>
      </c>
      <c r="M1151" s="20">
        <v>556.451</v>
      </c>
      <c r="N1151" s="19">
        <v>0.930924</v>
      </c>
      <c r="O1151" s="20">
        <v>4.50684</v>
      </c>
      <c r="P1151" s="20">
        <v>1121.39</v>
      </c>
      <c r="Q1151" s="19">
        <v>0.623609</v>
      </c>
      <c r="R1151" s="20">
        <v>0.560395</v>
      </c>
      <c r="S1151" s="20">
        <v>59.9378</v>
      </c>
      <c r="T1151" s="19">
        <v>0.957172</v>
      </c>
      <c r="U1151" s="20">
        <v>0.528113</v>
      </c>
      <c r="V1151" s="20">
        <v>127.279</v>
      </c>
      <c r="W1151" s="19">
        <v>0.989834</v>
      </c>
      <c r="X1151" s="20">
        <v>0.637546</v>
      </c>
      <c r="Y1151" s="20">
        <v>49.3956</v>
      </c>
      <c r="Z1151" s="19">
        <v>0.810322</v>
      </c>
      <c r="AA1151" s="20">
        <v>3.36385</v>
      </c>
      <c r="AB1151" s="20">
        <v>253.842</v>
      </c>
      <c r="AC1151" s="19">
        <v>0</v>
      </c>
      <c r="AD1151" s="20">
        <v>0</v>
      </c>
      <c r="AE1151" s="20">
        <v>0</v>
      </c>
      <c r="AF1151" s="19">
        <v>0.842054</v>
      </c>
      <c r="AG1151" s="20">
        <v>0.00536323</v>
      </c>
      <c r="AH1151" s="20">
        <v>119.846</v>
      </c>
      <c r="AI1151" s="19">
        <v>0</v>
      </c>
      <c r="AJ1151" s="20">
        <v>0</v>
      </c>
      <c r="AK1151" s="20">
        <v>0</v>
      </c>
      <c r="AL1151" s="19">
        <v>0</v>
      </c>
      <c r="AM1151" s="20">
        <v>0</v>
      </c>
      <c r="AN1151" s="20">
        <v>0</v>
      </c>
      <c r="AO1151" s="19">
        <v>0</v>
      </c>
      <c r="AP1151" s="20">
        <v>0</v>
      </c>
      <c r="AQ1151" s="20">
        <v>0</v>
      </c>
    </row>
    <row r="1152" spans="1:4" ht="17.25">
      <c r="A1152" s="10">
        <v>0.79652777777777795</v>
      </c>
      <c r="B1152" s="19">
        <v>0.929089</v>
      </c>
      <c r="C1152" s="20">
        <v>4.50974</v>
      </c>
      <c r="D1152" s="20">
        <v>1118.86</v>
      </c>
      <c r="E1152" s="19">
        <v>0.882427</v>
      </c>
      <c r="F1152" s="20">
        <v>27.2459</v>
      </c>
      <c r="G1152" s="20">
        <v>1323.35</v>
      </c>
      <c r="H1152" s="19">
        <v>0.893281</v>
      </c>
      <c r="I1152" s="20">
        <v>17.0209</v>
      </c>
      <c r="J1152" s="20">
        <v>1114.57</v>
      </c>
      <c r="K1152" s="19">
        <v>0.877483</v>
      </c>
      <c r="L1152" s="20">
        <v>14.595</v>
      </c>
      <c r="M1152" s="20">
        <v>556.698</v>
      </c>
      <c r="N1152" s="19">
        <v>0.931129</v>
      </c>
      <c r="O1152" s="20">
        <v>4.50575</v>
      </c>
      <c r="P1152" s="20">
        <v>1121.46</v>
      </c>
      <c r="Q1152" s="19">
        <v>0.626009</v>
      </c>
      <c r="R1152" s="20">
        <v>0.562556</v>
      </c>
      <c r="S1152" s="20">
        <v>59.947</v>
      </c>
      <c r="T1152" s="19">
        <v>0.957287</v>
      </c>
      <c r="U1152" s="20">
        <v>0.527426</v>
      </c>
      <c r="V1152" s="20">
        <v>127.288</v>
      </c>
      <c r="W1152" s="19">
        <v>0.989712</v>
      </c>
      <c r="X1152" s="20">
        <v>0.635205</v>
      </c>
      <c r="Y1152" s="20">
        <v>49.4062</v>
      </c>
      <c r="Z1152" s="19">
        <v>0.810186</v>
      </c>
      <c r="AA1152" s="20">
        <v>3.36511</v>
      </c>
      <c r="AB1152" s="20">
        <v>253.897</v>
      </c>
      <c r="AC1152" s="19">
        <v>0</v>
      </c>
      <c r="AD1152" s="20">
        <v>0</v>
      </c>
      <c r="AE1152" s="20">
        <v>0</v>
      </c>
      <c r="AF1152" s="19">
        <v>0</v>
      </c>
      <c r="AG1152" s="20">
        <v>0</v>
      </c>
      <c r="AH1152" s="20">
        <v>119.846</v>
      </c>
      <c r="AI1152" s="19">
        <v>0</v>
      </c>
      <c r="AJ1152" s="20">
        <v>0</v>
      </c>
      <c r="AK1152" s="20">
        <v>0</v>
      </c>
      <c r="AL1152" s="19">
        <v>0</v>
      </c>
      <c r="AM1152" s="20">
        <v>0</v>
      </c>
      <c r="AN1152" s="20">
        <v>0</v>
      </c>
      <c r="AO1152" s="19">
        <v>0</v>
      </c>
      <c r="AP1152" s="20">
        <v>0</v>
      </c>
      <c r="AQ1152" s="20">
        <v>0</v>
      </c>
    </row>
    <row r="1153" spans="1:4" ht="17.25">
      <c r="A1153" s="10">
        <v>0.79722222222222205</v>
      </c>
      <c r="B1153" s="19">
        <v>0.929128</v>
      </c>
      <c r="C1153" s="20">
        <v>4.50812</v>
      </c>
      <c r="D1153" s="20">
        <v>1118.93</v>
      </c>
      <c r="E1153" s="19">
        <v>0.881553</v>
      </c>
      <c r="F1153" s="20">
        <v>27.0734</v>
      </c>
      <c r="G1153" s="20">
        <v>1323.8</v>
      </c>
      <c r="H1153" s="19">
        <v>0.892848</v>
      </c>
      <c r="I1153" s="20">
        <v>16.9429</v>
      </c>
      <c r="J1153" s="20">
        <v>1114.86</v>
      </c>
      <c r="K1153" s="19">
        <v>0.876461</v>
      </c>
      <c r="L1153" s="20">
        <v>14.495</v>
      </c>
      <c r="M1153" s="20">
        <v>556.941</v>
      </c>
      <c r="N1153" s="19">
        <v>0.931204</v>
      </c>
      <c r="O1153" s="20">
        <v>4.50382</v>
      </c>
      <c r="P1153" s="20">
        <v>1121.54</v>
      </c>
      <c r="Q1153" s="19">
        <v>0.625349</v>
      </c>
      <c r="R1153" s="20">
        <v>0.563664</v>
      </c>
      <c r="S1153" s="20">
        <v>59.9563</v>
      </c>
      <c r="T1153" s="19">
        <v>0.957553</v>
      </c>
      <c r="U1153" s="20">
        <v>0.5287</v>
      </c>
      <c r="V1153" s="20">
        <v>127.297</v>
      </c>
      <c r="W1153" s="19">
        <v>0.989886</v>
      </c>
      <c r="X1153" s="20">
        <v>0.636029</v>
      </c>
      <c r="Y1153" s="20">
        <v>49.4168</v>
      </c>
      <c r="Z1153" s="19">
        <v>0.812517</v>
      </c>
      <c r="AA1153" s="20">
        <v>3.38428</v>
      </c>
      <c r="AB1153" s="20">
        <v>253.955</v>
      </c>
      <c r="AC1153" s="19">
        <v>0</v>
      </c>
      <c r="AD1153" s="20">
        <v>0</v>
      </c>
      <c r="AE1153" s="20">
        <v>0</v>
      </c>
      <c r="AF1153" s="19">
        <v>0.83961</v>
      </c>
      <c r="AG1153" s="20">
        <v>0.00538692</v>
      </c>
      <c r="AH1153" s="20">
        <v>119.846</v>
      </c>
      <c r="AI1153" s="19">
        <v>0</v>
      </c>
      <c r="AJ1153" s="20">
        <v>0</v>
      </c>
      <c r="AK1153" s="20">
        <v>0</v>
      </c>
      <c r="AL1153" s="19">
        <v>0</v>
      </c>
      <c r="AM1153" s="20">
        <v>0</v>
      </c>
      <c r="AN1153" s="20">
        <v>0</v>
      </c>
      <c r="AO1153" s="19">
        <v>0</v>
      </c>
      <c r="AP1153" s="20">
        <v>0</v>
      </c>
      <c r="AQ1153" s="20">
        <v>0</v>
      </c>
    </row>
    <row r="1154" spans="1:4" ht="17.25">
      <c r="A1154" s="10">
        <v>0.79791666666666705</v>
      </c>
      <c r="B1154" s="19">
        <v>0.928767</v>
      </c>
      <c r="C1154" s="20">
        <v>4.51104</v>
      </c>
      <c r="D1154" s="20">
        <v>1119.01</v>
      </c>
      <c r="E1154" s="19">
        <v>0.881361</v>
      </c>
      <c r="F1154" s="20">
        <v>27.0111</v>
      </c>
      <c r="G1154" s="20">
        <v>1324.26</v>
      </c>
      <c r="H1154" s="19">
        <v>0.892805</v>
      </c>
      <c r="I1154" s="20">
        <v>16.91</v>
      </c>
      <c r="J1154" s="20">
        <v>1115.14</v>
      </c>
      <c r="K1154" s="19">
        <v>0.876599</v>
      </c>
      <c r="L1154" s="20">
        <v>14.4998</v>
      </c>
      <c r="M1154" s="20">
        <v>557.179</v>
      </c>
      <c r="N1154" s="19">
        <v>0.930931</v>
      </c>
      <c r="O1154" s="20">
        <v>4.50479</v>
      </c>
      <c r="P1154" s="20">
        <v>1121.61</v>
      </c>
      <c r="Q1154" s="19">
        <v>0.625994</v>
      </c>
      <c r="R1154" s="20">
        <v>0.560619</v>
      </c>
      <c r="S1154" s="20">
        <v>59.9657</v>
      </c>
      <c r="T1154" s="19">
        <v>0.956405</v>
      </c>
      <c r="U1154" s="20">
        <v>0.527503</v>
      </c>
      <c r="V1154" s="20">
        <v>127.305</v>
      </c>
      <c r="W1154" s="19">
        <v>0.9896</v>
      </c>
      <c r="X1154" s="20">
        <v>0.63524</v>
      </c>
      <c r="Y1154" s="20">
        <v>49.4274</v>
      </c>
      <c r="Z1154" s="19">
        <v>0.811746</v>
      </c>
      <c r="AA1154" s="20">
        <v>3.37018</v>
      </c>
      <c r="AB1154" s="20">
        <v>254.011</v>
      </c>
      <c r="AC1154" s="19">
        <v>0</v>
      </c>
      <c r="AD1154" s="20">
        <v>0</v>
      </c>
      <c r="AE1154" s="20">
        <v>0</v>
      </c>
      <c r="AF1154" s="19">
        <v>0.818562</v>
      </c>
      <c r="AG1154" s="20">
        <v>0.00536165</v>
      </c>
      <c r="AH1154" s="20">
        <v>119.846</v>
      </c>
      <c r="AI1154" s="19">
        <v>0</v>
      </c>
      <c r="AJ1154" s="20">
        <v>0</v>
      </c>
      <c r="AK1154" s="20">
        <v>0</v>
      </c>
      <c r="AL1154" s="19">
        <v>0</v>
      </c>
      <c r="AM1154" s="20">
        <v>0</v>
      </c>
      <c r="AN1154" s="20">
        <v>0</v>
      </c>
      <c r="AO1154" s="19">
        <v>0</v>
      </c>
      <c r="AP1154" s="20">
        <v>0</v>
      </c>
      <c r="AQ1154" s="20">
        <v>0</v>
      </c>
    </row>
    <row r="1155" spans="1:4" ht="17.25">
      <c r="A1155" s="10">
        <v>0.79861111111111105</v>
      </c>
      <c r="B1155" s="19">
        <v>0.928853</v>
      </c>
      <c r="C1155" s="20">
        <v>4.51056</v>
      </c>
      <c r="D1155" s="20">
        <v>1119.08</v>
      </c>
      <c r="E1155" s="19">
        <v>0.881191</v>
      </c>
      <c r="F1155" s="20">
        <v>26.9331</v>
      </c>
      <c r="G1155" s="20">
        <v>1324.7</v>
      </c>
      <c r="H1155" s="19">
        <v>0.892328</v>
      </c>
      <c r="I1155" s="20">
        <v>16.8633</v>
      </c>
      <c r="J1155" s="20">
        <v>1115.42</v>
      </c>
      <c r="K1155" s="19">
        <v>0.876219</v>
      </c>
      <c r="L1155" s="20">
        <v>14.4788</v>
      </c>
      <c r="M1155" s="20">
        <v>557.417</v>
      </c>
      <c r="N1155" s="19">
        <v>0.930986</v>
      </c>
      <c r="O1155" s="20">
        <v>4.50512</v>
      </c>
      <c r="P1155" s="20">
        <v>1121.69</v>
      </c>
      <c r="Q1155" s="19">
        <v>0.626581</v>
      </c>
      <c r="R1155" s="20">
        <v>0.56268</v>
      </c>
      <c r="S1155" s="20">
        <v>59.9751</v>
      </c>
      <c r="T1155" s="19">
        <v>0.95633</v>
      </c>
      <c r="U1155" s="20">
        <v>0.527939</v>
      </c>
      <c r="V1155" s="20">
        <v>127.314</v>
      </c>
      <c r="W1155" s="19">
        <v>0.989652</v>
      </c>
      <c r="X1155" s="20">
        <v>0.634852</v>
      </c>
      <c r="Y1155" s="20">
        <v>49.4381</v>
      </c>
      <c r="Z1155" s="19">
        <v>0.817956</v>
      </c>
      <c r="AA1155" s="20">
        <v>3.366</v>
      </c>
      <c r="AB1155" s="20">
        <v>254.067</v>
      </c>
      <c r="AC1155" s="19">
        <v>0</v>
      </c>
      <c r="AD1155" s="20">
        <v>0</v>
      </c>
      <c r="AE1155" s="20">
        <v>0</v>
      </c>
      <c r="AF1155" s="19">
        <v>0.873222</v>
      </c>
      <c r="AG1155" s="20">
        <v>5.19203</v>
      </c>
      <c r="AH1155" s="20">
        <v>119.871</v>
      </c>
      <c r="AI1155" s="19">
        <v>0</v>
      </c>
      <c r="AJ1155" s="20">
        <v>0</v>
      </c>
      <c r="AK1155" s="20">
        <v>0</v>
      </c>
      <c r="AL1155" s="19">
        <v>0</v>
      </c>
      <c r="AM1155" s="20">
        <v>0</v>
      </c>
      <c r="AN1155" s="20">
        <v>0</v>
      </c>
      <c r="AO1155" s="19">
        <v>0</v>
      </c>
      <c r="AP1155" s="20">
        <v>0</v>
      </c>
      <c r="AQ1155" s="20">
        <v>0</v>
      </c>
    </row>
    <row r="1156" spans="1:4" ht="17.25">
      <c r="A1156" s="10">
        <v>0.79930555555555605</v>
      </c>
      <c r="B1156" s="19">
        <v>0.928568</v>
      </c>
      <c r="C1156" s="20">
        <v>4.51349</v>
      </c>
      <c r="D1156" s="20">
        <v>1119.15</v>
      </c>
      <c r="E1156" s="19">
        <v>0.879576</v>
      </c>
      <c r="F1156" s="20">
        <v>26.9098</v>
      </c>
      <c r="G1156" s="20">
        <v>1325.14</v>
      </c>
      <c r="H1156" s="19">
        <v>0.891195</v>
      </c>
      <c r="I1156" s="20">
        <v>16.8235</v>
      </c>
      <c r="J1156" s="20">
        <v>1115.7</v>
      </c>
      <c r="K1156" s="19">
        <v>0.874881</v>
      </c>
      <c r="L1156" s="20">
        <v>14.4682</v>
      </c>
      <c r="M1156" s="20">
        <v>557.662</v>
      </c>
      <c r="N1156" s="19">
        <v>0.930669</v>
      </c>
      <c r="O1156" s="20">
        <v>4.51229</v>
      </c>
      <c r="P1156" s="20">
        <v>1121.76</v>
      </c>
      <c r="Q1156" s="19">
        <v>0.626572</v>
      </c>
      <c r="R1156" s="20">
        <v>0.565922</v>
      </c>
      <c r="S1156" s="20">
        <v>59.9845</v>
      </c>
      <c r="T1156" s="19">
        <v>0.955557</v>
      </c>
      <c r="U1156" s="20">
        <v>0.528926</v>
      </c>
      <c r="V1156" s="20">
        <v>127.323</v>
      </c>
      <c r="W1156" s="19">
        <v>0.989698</v>
      </c>
      <c r="X1156" s="20">
        <v>0.636803</v>
      </c>
      <c r="Y1156" s="20">
        <v>49.4486</v>
      </c>
      <c r="Z1156" s="19">
        <v>0.817618</v>
      </c>
      <c r="AA1156" s="20">
        <v>3.37285</v>
      </c>
      <c r="AB1156" s="20">
        <v>254.122</v>
      </c>
      <c r="AC1156" s="19">
        <v>0</v>
      </c>
      <c r="AD1156" s="20">
        <v>0</v>
      </c>
      <c r="AE1156" s="20">
        <v>0</v>
      </c>
      <c r="AF1156" s="19">
        <v>0.876946</v>
      </c>
      <c r="AG1156" s="20">
        <v>5.3135</v>
      </c>
      <c r="AH1156" s="20">
        <v>119.962</v>
      </c>
      <c r="AI1156" s="19">
        <v>0</v>
      </c>
      <c r="AJ1156" s="20">
        <v>0</v>
      </c>
      <c r="AK1156" s="20">
        <v>0</v>
      </c>
      <c r="AL1156" s="19">
        <v>0</v>
      </c>
      <c r="AM1156" s="20">
        <v>0</v>
      </c>
      <c r="AN1156" s="20">
        <v>0</v>
      </c>
      <c r="AO1156" s="19">
        <v>0</v>
      </c>
      <c r="AP1156" s="20">
        <v>0</v>
      </c>
      <c r="AQ1156" s="20">
        <v>0</v>
      </c>
    </row>
    <row r="1157" spans="1:4" ht="17.25">
      <c r="A1157" s="10">
        <v>0.8</v>
      </c>
      <c r="B1157" s="19">
        <v>0.928512</v>
      </c>
      <c r="C1157" s="20">
        <v>4.51199</v>
      </c>
      <c r="D1157" s="20">
        <v>1119.23</v>
      </c>
      <c r="E1157" s="19">
        <v>0.879974</v>
      </c>
      <c r="F1157" s="20">
        <v>26.8872</v>
      </c>
      <c r="G1157" s="20">
        <v>1325.6</v>
      </c>
      <c r="H1157" s="19">
        <v>0.891279</v>
      </c>
      <c r="I1157" s="20">
        <v>16.8025</v>
      </c>
      <c r="J1157" s="20">
        <v>1115.98</v>
      </c>
      <c r="K1157" s="19">
        <v>0.874699</v>
      </c>
      <c r="L1157" s="20">
        <v>14.4087</v>
      </c>
      <c r="M1157" s="20">
        <v>557.906</v>
      </c>
      <c r="N1157" s="19">
        <v>0.930621</v>
      </c>
      <c r="O1157" s="20">
        <v>4.50783</v>
      </c>
      <c r="P1157" s="20">
        <v>1121.84</v>
      </c>
      <c r="Q1157" s="19">
        <v>0.624631</v>
      </c>
      <c r="R1157" s="20">
        <v>0.561435</v>
      </c>
      <c r="S1157" s="20">
        <v>59.994</v>
      </c>
      <c r="T1157" s="19">
        <v>0.955387</v>
      </c>
      <c r="U1157" s="20">
        <v>0.528127</v>
      </c>
      <c r="V1157" s="20">
        <v>127.332</v>
      </c>
      <c r="W1157" s="19">
        <v>0.989606</v>
      </c>
      <c r="X1157" s="20">
        <v>0.636092</v>
      </c>
      <c r="Y1157" s="20">
        <v>49.4594</v>
      </c>
      <c r="Z1157" s="19">
        <v>0.817053</v>
      </c>
      <c r="AA1157" s="20">
        <v>3.36931</v>
      </c>
      <c r="AB1157" s="20">
        <v>254.178</v>
      </c>
      <c r="AC1157" s="19">
        <v>0</v>
      </c>
      <c r="AD1157" s="20">
        <v>0</v>
      </c>
      <c r="AE1157" s="20">
        <v>0</v>
      </c>
      <c r="AF1157" s="19">
        <v>0.876481</v>
      </c>
      <c r="AG1157" s="20">
        <v>5.32054</v>
      </c>
      <c r="AH1157" s="20">
        <v>120.048</v>
      </c>
      <c r="AI1157" s="19">
        <v>0</v>
      </c>
      <c r="AJ1157" s="20">
        <v>0</v>
      </c>
      <c r="AK1157" s="20">
        <v>0</v>
      </c>
      <c r="AL1157" s="19">
        <v>0</v>
      </c>
      <c r="AM1157" s="20">
        <v>0</v>
      </c>
      <c r="AN1157" s="20">
        <v>0</v>
      </c>
      <c r="AO1157" s="19">
        <v>0</v>
      </c>
      <c r="AP1157" s="20">
        <v>0</v>
      </c>
      <c r="AQ1157" s="20">
        <v>0</v>
      </c>
    </row>
    <row r="1158" spans="1:4" ht="17.25">
      <c r="A1158" s="10">
        <v>0.80069444444444404</v>
      </c>
      <c r="B1158" s="19">
        <v>0.928253</v>
      </c>
      <c r="C1158" s="20">
        <v>4.51255</v>
      </c>
      <c r="D1158" s="20">
        <v>1119.31</v>
      </c>
      <c r="E1158" s="19">
        <v>0.878374</v>
      </c>
      <c r="F1158" s="20">
        <v>26.8175</v>
      </c>
      <c r="G1158" s="20">
        <v>1326.05</v>
      </c>
      <c r="H1158" s="19">
        <v>0.890198</v>
      </c>
      <c r="I1158" s="20">
        <v>16.7726</v>
      </c>
      <c r="J1158" s="20">
        <v>1116.27</v>
      </c>
      <c r="K1158" s="19">
        <v>0.873641</v>
      </c>
      <c r="L1158" s="20">
        <v>14.4054</v>
      </c>
      <c r="M1158" s="20">
        <v>558.142</v>
      </c>
      <c r="N1158" s="19">
        <v>0.930371</v>
      </c>
      <c r="O1158" s="20">
        <v>4.50857</v>
      </c>
      <c r="P1158" s="20">
        <v>1121.91</v>
      </c>
      <c r="Q1158" s="19">
        <v>0.624252</v>
      </c>
      <c r="R1158" s="20">
        <v>0.56413</v>
      </c>
      <c r="S1158" s="20">
        <v>60.0034</v>
      </c>
      <c r="T1158" s="19">
        <v>0.954963</v>
      </c>
      <c r="U1158" s="20">
        <v>0.529151</v>
      </c>
      <c r="V1158" s="20">
        <v>127.341</v>
      </c>
      <c r="W1158" s="19">
        <v>0.989858</v>
      </c>
      <c r="X1158" s="20">
        <v>0.638824</v>
      </c>
      <c r="Y1158" s="20">
        <v>49.47</v>
      </c>
      <c r="Z1158" s="19">
        <v>0.809122</v>
      </c>
      <c r="AA1158" s="20">
        <v>3.37925</v>
      </c>
      <c r="AB1158" s="20">
        <v>254.236</v>
      </c>
      <c r="AC1158" s="19">
        <v>0</v>
      </c>
      <c r="AD1158" s="20">
        <v>0</v>
      </c>
      <c r="AE1158" s="20">
        <v>0</v>
      </c>
      <c r="AF1158" s="19">
        <v>0.843679</v>
      </c>
      <c r="AG1158" s="20">
        <v>0.00537465</v>
      </c>
      <c r="AH1158" s="20">
        <v>120.094</v>
      </c>
      <c r="AI1158" s="19">
        <v>0</v>
      </c>
      <c r="AJ1158" s="20">
        <v>0</v>
      </c>
      <c r="AK1158" s="20">
        <v>0</v>
      </c>
      <c r="AL1158" s="19">
        <v>0</v>
      </c>
      <c r="AM1158" s="20">
        <v>0</v>
      </c>
      <c r="AN1158" s="20">
        <v>0</v>
      </c>
      <c r="AO1158" s="19">
        <v>0</v>
      </c>
      <c r="AP1158" s="20">
        <v>0</v>
      </c>
      <c r="AQ1158" s="20">
        <v>0</v>
      </c>
    </row>
    <row r="1159" spans="1:4" ht="17.25">
      <c r="A1159" s="10">
        <v>0.80138888888888904</v>
      </c>
      <c r="B1159" s="19">
        <v>0.928344</v>
      </c>
      <c r="C1159" s="20">
        <v>4.51205</v>
      </c>
      <c r="D1159" s="20">
        <v>1119.38</v>
      </c>
      <c r="E1159" s="19">
        <v>0.87788</v>
      </c>
      <c r="F1159" s="20">
        <v>26.7753</v>
      </c>
      <c r="G1159" s="20">
        <v>1326.49</v>
      </c>
      <c r="H1159" s="19">
        <v>0.889665</v>
      </c>
      <c r="I1159" s="20">
        <v>16.7396</v>
      </c>
      <c r="J1159" s="20">
        <v>1116.54</v>
      </c>
      <c r="K1159" s="19">
        <v>0.87333</v>
      </c>
      <c r="L1159" s="20">
        <v>14.3794</v>
      </c>
      <c r="M1159" s="20">
        <v>558.386</v>
      </c>
      <c r="N1159" s="19">
        <v>0.930439</v>
      </c>
      <c r="O1159" s="20">
        <v>4.50897</v>
      </c>
      <c r="P1159" s="20">
        <v>1121.99</v>
      </c>
      <c r="Q1159" s="19">
        <v>0.624752</v>
      </c>
      <c r="R1159" s="20">
        <v>0.565094</v>
      </c>
      <c r="S1159" s="20">
        <v>60.0126</v>
      </c>
      <c r="T1159" s="19">
        <v>0.955324</v>
      </c>
      <c r="U1159" s="20">
        <v>0.529533</v>
      </c>
      <c r="V1159" s="20">
        <v>127.349</v>
      </c>
      <c r="W1159" s="19">
        <v>0.989788</v>
      </c>
      <c r="X1159" s="20">
        <v>0.639667</v>
      </c>
      <c r="Y1159" s="20">
        <v>49.4805</v>
      </c>
      <c r="Z1159" s="19">
        <v>0.807515</v>
      </c>
      <c r="AA1159" s="20">
        <v>3.37864</v>
      </c>
      <c r="AB1159" s="20">
        <v>254.292</v>
      </c>
      <c r="AC1159" s="19">
        <v>0</v>
      </c>
      <c r="AD1159" s="20">
        <v>0</v>
      </c>
      <c r="AE1159" s="20">
        <v>0</v>
      </c>
      <c r="AF1159" s="19">
        <v>0.833805</v>
      </c>
      <c r="AG1159" s="20">
        <v>0.0053867</v>
      </c>
      <c r="AH1159" s="20">
        <v>120.094</v>
      </c>
      <c r="AI1159" s="19">
        <v>0</v>
      </c>
      <c r="AJ1159" s="20">
        <v>0</v>
      </c>
      <c r="AK1159" s="20">
        <v>0</v>
      </c>
      <c r="AL1159" s="19">
        <v>0</v>
      </c>
      <c r="AM1159" s="20">
        <v>0</v>
      </c>
      <c r="AN1159" s="20">
        <v>0</v>
      </c>
      <c r="AO1159" s="19">
        <v>0</v>
      </c>
      <c r="AP1159" s="20">
        <v>0</v>
      </c>
      <c r="AQ1159" s="20">
        <v>0</v>
      </c>
    </row>
    <row r="1160" spans="1:4" ht="17.25">
      <c r="A1160" s="10">
        <v>0.80208333333333304</v>
      </c>
      <c r="B1160" s="19">
        <v>0.928254</v>
      </c>
      <c r="C1160" s="20">
        <v>4.51173</v>
      </c>
      <c r="D1160" s="20">
        <v>1119.46</v>
      </c>
      <c r="E1160" s="19">
        <v>0.877505</v>
      </c>
      <c r="F1160" s="20">
        <v>26.7689</v>
      </c>
      <c r="G1160" s="20">
        <v>1326.93</v>
      </c>
      <c r="H1160" s="19">
        <v>0.889268</v>
      </c>
      <c r="I1160" s="20">
        <v>16.7181</v>
      </c>
      <c r="J1160" s="20">
        <v>1116.81</v>
      </c>
      <c r="K1160" s="19">
        <v>0.872543</v>
      </c>
      <c r="L1160" s="20">
        <v>14.3428</v>
      </c>
      <c r="M1160" s="20">
        <v>558.618</v>
      </c>
      <c r="N1160" s="19">
        <v>0.93031</v>
      </c>
      <c r="O1160" s="20">
        <v>4.5079</v>
      </c>
      <c r="P1160" s="20">
        <v>1122.06</v>
      </c>
      <c r="Q1160" s="19">
        <v>0.624588</v>
      </c>
      <c r="R1160" s="20">
        <v>0.56566</v>
      </c>
      <c r="S1160" s="20">
        <v>60.022</v>
      </c>
      <c r="T1160" s="19">
        <v>0.955092</v>
      </c>
      <c r="U1160" s="20">
        <v>0.530022</v>
      </c>
      <c r="V1160" s="20">
        <v>127.358</v>
      </c>
      <c r="W1160" s="19">
        <v>0.989803</v>
      </c>
      <c r="X1160" s="20">
        <v>0.638898</v>
      </c>
      <c r="Y1160" s="20">
        <v>49.4911</v>
      </c>
      <c r="Z1160" s="19">
        <v>0.808078</v>
      </c>
      <c r="AA1160" s="20">
        <v>3.37378</v>
      </c>
      <c r="AB1160" s="20">
        <v>254.348</v>
      </c>
      <c r="AC1160" s="19">
        <v>0</v>
      </c>
      <c r="AD1160" s="20">
        <v>0</v>
      </c>
      <c r="AE1160" s="20">
        <v>0</v>
      </c>
      <c r="AF1160" s="19">
        <v>0.81631</v>
      </c>
      <c r="AG1160" s="20">
        <v>0.00533704</v>
      </c>
      <c r="AH1160" s="20">
        <v>120.094</v>
      </c>
      <c r="AI1160" s="19">
        <v>0</v>
      </c>
      <c r="AJ1160" s="20">
        <v>0</v>
      </c>
      <c r="AK1160" s="20">
        <v>0</v>
      </c>
      <c r="AL1160" s="19">
        <v>0</v>
      </c>
      <c r="AM1160" s="20">
        <v>0</v>
      </c>
      <c r="AN1160" s="20">
        <v>0</v>
      </c>
      <c r="AO1160" s="19">
        <v>0</v>
      </c>
      <c r="AP1160" s="20">
        <v>0</v>
      </c>
      <c r="AQ1160" s="20">
        <v>0</v>
      </c>
    </row>
    <row r="1161" spans="1:4" ht="17.25">
      <c r="A1161" s="10">
        <v>0.80277777777777803</v>
      </c>
      <c r="B1161" s="19">
        <v>0.92815</v>
      </c>
      <c r="C1161" s="20">
        <v>4.51079</v>
      </c>
      <c r="D1161" s="20">
        <v>1119.53</v>
      </c>
      <c r="E1161" s="19">
        <v>0.877356</v>
      </c>
      <c r="F1161" s="20">
        <v>26.6981</v>
      </c>
      <c r="G1161" s="20">
        <v>1327.38</v>
      </c>
      <c r="H1161" s="19">
        <v>0.889225</v>
      </c>
      <c r="I1161" s="20">
        <v>16.6905</v>
      </c>
      <c r="J1161" s="20">
        <v>1117.1</v>
      </c>
      <c r="K1161" s="19">
        <v>0.873018</v>
      </c>
      <c r="L1161" s="20">
        <v>14.3658</v>
      </c>
      <c r="M1161" s="20">
        <v>558.861</v>
      </c>
      <c r="N1161" s="19">
        <v>0.930351</v>
      </c>
      <c r="O1161" s="20">
        <v>4.50835</v>
      </c>
      <c r="P1161" s="20">
        <v>1122.14</v>
      </c>
      <c r="Q1161" s="19">
        <v>0.625777</v>
      </c>
      <c r="R1161" s="20">
        <v>0.567678</v>
      </c>
      <c r="S1161" s="20">
        <v>60.0316</v>
      </c>
      <c r="T1161" s="19">
        <v>0.954921</v>
      </c>
      <c r="U1161" s="20">
        <v>0.529472</v>
      </c>
      <c r="V1161" s="20">
        <v>127.367</v>
      </c>
      <c r="W1161" s="19">
        <v>0.989896</v>
      </c>
      <c r="X1161" s="20">
        <v>0.639163</v>
      </c>
      <c r="Y1161" s="20">
        <v>49.5018</v>
      </c>
      <c r="Z1161" s="19">
        <v>0.807884</v>
      </c>
      <c r="AA1161" s="20">
        <v>3.36552</v>
      </c>
      <c r="AB1161" s="20">
        <v>254.406</v>
      </c>
      <c r="AC1161" s="19">
        <v>0</v>
      </c>
      <c r="AD1161" s="20">
        <v>0</v>
      </c>
      <c r="AE1161" s="20">
        <v>0</v>
      </c>
      <c r="AF1161" s="19">
        <v>0</v>
      </c>
      <c r="AG1161" s="20">
        <v>0</v>
      </c>
      <c r="AH1161" s="20">
        <v>120.094</v>
      </c>
      <c r="AI1161" s="19">
        <v>0</v>
      </c>
      <c r="AJ1161" s="20">
        <v>0</v>
      </c>
      <c r="AK1161" s="20">
        <v>0</v>
      </c>
      <c r="AL1161" s="19">
        <v>0</v>
      </c>
      <c r="AM1161" s="20">
        <v>0</v>
      </c>
      <c r="AN1161" s="20">
        <v>0</v>
      </c>
      <c r="AO1161" s="19">
        <v>0</v>
      </c>
      <c r="AP1161" s="20">
        <v>0</v>
      </c>
      <c r="AQ1161" s="20">
        <v>0</v>
      </c>
    </row>
    <row r="1162" spans="1:4" ht="17.25">
      <c r="A1162" s="10">
        <v>0.80347222222222203</v>
      </c>
      <c r="B1162" s="19">
        <v>0.928144</v>
      </c>
      <c r="C1162" s="20">
        <v>4.50414</v>
      </c>
      <c r="D1162" s="20">
        <v>1119.61</v>
      </c>
      <c r="E1162" s="19">
        <v>0.87698</v>
      </c>
      <c r="F1162" s="20">
        <v>26.6774</v>
      </c>
      <c r="G1162" s="20">
        <v>1327.83</v>
      </c>
      <c r="H1162" s="19">
        <v>0.88903</v>
      </c>
      <c r="I1162" s="20">
        <v>16.6629</v>
      </c>
      <c r="J1162" s="20">
        <v>1117.37</v>
      </c>
      <c r="K1162" s="19">
        <v>0.872421</v>
      </c>
      <c r="L1162" s="20">
        <v>14.3292</v>
      </c>
      <c r="M1162" s="20">
        <v>559.096</v>
      </c>
      <c r="N1162" s="19">
        <v>0.930346</v>
      </c>
      <c r="O1162" s="20">
        <v>4.51054</v>
      </c>
      <c r="P1162" s="20">
        <v>1122.21</v>
      </c>
      <c r="Q1162" s="19">
        <v>0.624292</v>
      </c>
      <c r="R1162" s="20">
        <v>0.565162</v>
      </c>
      <c r="S1162" s="20">
        <v>60.0408</v>
      </c>
      <c r="T1162" s="19">
        <v>0.955319</v>
      </c>
      <c r="U1162" s="20">
        <v>0.529597</v>
      </c>
      <c r="V1162" s="20">
        <v>127.376</v>
      </c>
      <c r="W1162" s="19">
        <v>0.98988</v>
      </c>
      <c r="X1162" s="20">
        <v>0.639762</v>
      </c>
      <c r="Y1162" s="20">
        <v>49.5126</v>
      </c>
      <c r="Z1162" s="19">
        <v>0.807326</v>
      </c>
      <c r="AA1162" s="20">
        <v>3.36493</v>
      </c>
      <c r="AB1162" s="20">
        <v>254.461</v>
      </c>
      <c r="AC1162" s="19">
        <v>0</v>
      </c>
      <c r="AD1162" s="20">
        <v>0</v>
      </c>
      <c r="AE1162" s="20">
        <v>0</v>
      </c>
      <c r="AF1162" s="19">
        <v>0</v>
      </c>
      <c r="AG1162" s="20">
        <v>0</v>
      </c>
      <c r="AH1162" s="20">
        <v>120.094</v>
      </c>
      <c r="AI1162" s="19">
        <v>0</v>
      </c>
      <c r="AJ1162" s="20">
        <v>0</v>
      </c>
      <c r="AK1162" s="20">
        <v>0</v>
      </c>
      <c r="AL1162" s="19">
        <v>0</v>
      </c>
      <c r="AM1162" s="20">
        <v>0</v>
      </c>
      <c r="AN1162" s="20">
        <v>0</v>
      </c>
      <c r="AO1162" s="19">
        <v>0</v>
      </c>
      <c r="AP1162" s="20">
        <v>0</v>
      </c>
      <c r="AQ1162" s="20">
        <v>0</v>
      </c>
    </row>
    <row r="1163" spans="1:4" ht="17.25">
      <c r="A1163" s="10">
        <v>0.80416666666666703</v>
      </c>
      <c r="B1163" s="19">
        <v>0.928734</v>
      </c>
      <c r="C1163" s="20">
        <v>4.50542</v>
      </c>
      <c r="D1163" s="20">
        <v>1119.68</v>
      </c>
      <c r="E1163" s="19">
        <v>0.877235</v>
      </c>
      <c r="F1163" s="20">
        <v>26.6311</v>
      </c>
      <c r="G1163" s="20">
        <v>1328.28</v>
      </c>
      <c r="H1163" s="19">
        <v>0.889346</v>
      </c>
      <c r="I1163" s="20">
        <v>16.6565</v>
      </c>
      <c r="J1163" s="20">
        <v>1117.65</v>
      </c>
      <c r="K1163" s="19">
        <v>0.872727</v>
      </c>
      <c r="L1163" s="20">
        <v>14.322</v>
      </c>
      <c r="M1163" s="20">
        <v>559.339</v>
      </c>
      <c r="N1163" s="19">
        <v>0.930714</v>
      </c>
      <c r="O1163" s="20">
        <v>4.50153</v>
      </c>
      <c r="P1163" s="20">
        <v>1122.29</v>
      </c>
      <c r="Q1163" s="19">
        <v>0.622785</v>
      </c>
      <c r="R1163" s="20">
        <v>0.561558</v>
      </c>
      <c r="S1163" s="20">
        <v>60.0502</v>
      </c>
      <c r="T1163" s="19">
        <v>0.956771</v>
      </c>
      <c r="U1163" s="20">
        <v>0.529625</v>
      </c>
      <c r="V1163" s="20">
        <v>127.385</v>
      </c>
      <c r="W1163" s="19">
        <v>0.990055</v>
      </c>
      <c r="X1163" s="20">
        <v>0.638692</v>
      </c>
      <c r="Y1163" s="20">
        <v>49.5233</v>
      </c>
      <c r="Z1163" s="19">
        <v>0.80871</v>
      </c>
      <c r="AA1163" s="20">
        <v>3.3612</v>
      </c>
      <c r="AB1163" s="20">
        <v>254.517</v>
      </c>
      <c r="AC1163" s="19">
        <v>0</v>
      </c>
      <c r="AD1163" s="20">
        <v>0</v>
      </c>
      <c r="AE1163" s="20">
        <v>0</v>
      </c>
      <c r="AF1163" s="19">
        <v>0.815258</v>
      </c>
      <c r="AG1163" s="20">
        <v>0.0053009</v>
      </c>
      <c r="AH1163" s="20">
        <v>120.094</v>
      </c>
      <c r="AI1163" s="19">
        <v>0</v>
      </c>
      <c r="AJ1163" s="20">
        <v>0</v>
      </c>
      <c r="AK1163" s="20">
        <v>0</v>
      </c>
      <c r="AL1163" s="19">
        <v>0</v>
      </c>
      <c r="AM1163" s="20">
        <v>0</v>
      </c>
      <c r="AN1163" s="20">
        <v>0</v>
      </c>
      <c r="AO1163" s="19">
        <v>0</v>
      </c>
      <c r="AP1163" s="20">
        <v>0</v>
      </c>
      <c r="AQ1163" s="20">
        <v>0</v>
      </c>
    </row>
    <row r="1164" spans="1:4" ht="17.25">
      <c r="A1164" s="10">
        <v>0.80486111111111103</v>
      </c>
      <c r="B1164" s="19">
        <v>0.92856</v>
      </c>
      <c r="C1164" s="20">
        <v>4.50723</v>
      </c>
      <c r="D1164" s="20">
        <v>1119.76</v>
      </c>
      <c r="E1164" s="19">
        <v>0.87642</v>
      </c>
      <c r="F1164" s="20">
        <v>26.6083</v>
      </c>
      <c r="G1164" s="20">
        <v>1328.72</v>
      </c>
      <c r="H1164" s="19">
        <v>0.888676</v>
      </c>
      <c r="I1164" s="20">
        <v>16.6382</v>
      </c>
      <c r="J1164" s="20">
        <v>1117.93</v>
      </c>
      <c r="K1164" s="19">
        <v>0.872034</v>
      </c>
      <c r="L1164" s="20">
        <v>14.3114</v>
      </c>
      <c r="M1164" s="20">
        <v>559.574</v>
      </c>
      <c r="N1164" s="19">
        <v>0.930826</v>
      </c>
      <c r="O1164" s="20">
        <v>4.50769</v>
      </c>
      <c r="P1164" s="20">
        <v>1122.37</v>
      </c>
      <c r="Q1164" s="19">
        <v>0.623828</v>
      </c>
      <c r="R1164" s="20">
        <v>0.564864</v>
      </c>
      <c r="S1164" s="20">
        <v>60.0597</v>
      </c>
      <c r="T1164" s="19">
        <v>0.95642</v>
      </c>
      <c r="U1164" s="20">
        <v>0.530973</v>
      </c>
      <c r="V1164" s="20">
        <v>127.394</v>
      </c>
      <c r="W1164" s="19">
        <v>0.9901</v>
      </c>
      <c r="X1164" s="20">
        <v>0.639598</v>
      </c>
      <c r="Y1164" s="20">
        <v>49.5337</v>
      </c>
      <c r="Z1164" s="19">
        <v>0.807639</v>
      </c>
      <c r="AA1164" s="20">
        <v>3.36476</v>
      </c>
      <c r="AB1164" s="20">
        <v>254.572</v>
      </c>
      <c r="AC1164" s="19">
        <v>0</v>
      </c>
      <c r="AD1164" s="20">
        <v>0</v>
      </c>
      <c r="AE1164" s="20">
        <v>0</v>
      </c>
      <c r="AF1164" s="19">
        <v>0.848037</v>
      </c>
      <c r="AG1164" s="20">
        <v>0.00543936</v>
      </c>
      <c r="AH1164" s="20">
        <v>120.094</v>
      </c>
      <c r="AI1164" s="19">
        <v>0</v>
      </c>
      <c r="AJ1164" s="20">
        <v>0</v>
      </c>
      <c r="AK1164" s="20">
        <v>0</v>
      </c>
      <c r="AL1164" s="19">
        <v>0</v>
      </c>
      <c r="AM1164" s="20">
        <v>0</v>
      </c>
      <c r="AN1164" s="20">
        <v>0</v>
      </c>
      <c r="AO1164" s="19">
        <v>0</v>
      </c>
      <c r="AP1164" s="20">
        <v>0</v>
      </c>
      <c r="AQ1164" s="20">
        <v>0</v>
      </c>
    </row>
    <row r="1165" spans="1:4" ht="17.25">
      <c r="A1165" s="10">
        <v>0.80555555555555602</v>
      </c>
      <c r="B1165" s="19">
        <v>0.928395</v>
      </c>
      <c r="C1165" s="20">
        <v>4.50669</v>
      </c>
      <c r="D1165" s="20">
        <v>1119.83</v>
      </c>
      <c r="E1165" s="19">
        <v>0.876553</v>
      </c>
      <c r="F1165" s="20">
        <v>26.6009</v>
      </c>
      <c r="G1165" s="20">
        <v>1329.17</v>
      </c>
      <c r="H1165" s="19">
        <v>0.888804</v>
      </c>
      <c r="I1165" s="20">
        <v>16.6388</v>
      </c>
      <c r="J1165" s="20">
        <v>1118.22</v>
      </c>
      <c r="K1165" s="19">
        <v>0.871948</v>
      </c>
      <c r="L1165" s="20">
        <v>14.2878</v>
      </c>
      <c r="M1165" s="20">
        <v>559.816</v>
      </c>
      <c r="N1165" s="19">
        <v>0.930417</v>
      </c>
      <c r="O1165" s="20">
        <v>4.49923</v>
      </c>
      <c r="P1165" s="20">
        <v>1122.44</v>
      </c>
      <c r="Q1165" s="19">
        <v>0.622522</v>
      </c>
      <c r="R1165" s="20">
        <v>0.562165</v>
      </c>
      <c r="S1165" s="20">
        <v>60.069</v>
      </c>
      <c r="T1165" s="19">
        <v>0.955537</v>
      </c>
      <c r="U1165" s="20">
        <v>0.529994</v>
      </c>
      <c r="V1165" s="20">
        <v>127.402</v>
      </c>
      <c r="W1165" s="19">
        <v>0.990025</v>
      </c>
      <c r="X1165" s="20">
        <v>0.638818</v>
      </c>
      <c r="Y1165" s="20">
        <v>49.5444</v>
      </c>
      <c r="Z1165" s="19">
        <v>0.80822</v>
      </c>
      <c r="AA1165" s="20">
        <v>3.35931</v>
      </c>
      <c r="AB1165" s="20">
        <v>254.629</v>
      </c>
      <c r="AC1165" s="19">
        <v>0</v>
      </c>
      <c r="AD1165" s="20">
        <v>0</v>
      </c>
      <c r="AE1165" s="20">
        <v>0</v>
      </c>
      <c r="AF1165" s="19">
        <v>0</v>
      </c>
      <c r="AG1165" s="20">
        <v>0</v>
      </c>
      <c r="AH1165" s="20">
        <v>120.094</v>
      </c>
      <c r="AI1165" s="19">
        <v>0</v>
      </c>
      <c r="AJ1165" s="20">
        <v>0</v>
      </c>
      <c r="AK1165" s="20">
        <v>0</v>
      </c>
      <c r="AL1165" s="19">
        <v>0</v>
      </c>
      <c r="AM1165" s="20">
        <v>0</v>
      </c>
      <c r="AN1165" s="20">
        <v>0</v>
      </c>
      <c r="AO1165" s="19">
        <v>0</v>
      </c>
      <c r="AP1165" s="20">
        <v>0</v>
      </c>
      <c r="AQ1165" s="20">
        <v>0</v>
      </c>
    </row>
    <row r="1166" spans="1:4" ht="17.25">
      <c r="A1166" s="10">
        <v>0.80625000000000002</v>
      </c>
      <c r="B1166" s="19">
        <v>0.92865</v>
      </c>
      <c r="C1166" s="20">
        <v>4.51019</v>
      </c>
      <c r="D1166" s="20">
        <v>1119.91</v>
      </c>
      <c r="E1166" s="19">
        <v>0.876906</v>
      </c>
      <c r="F1166" s="20">
        <v>26.575</v>
      </c>
      <c r="G1166" s="20">
        <v>1329.6</v>
      </c>
      <c r="H1166" s="19">
        <v>0.888991</v>
      </c>
      <c r="I1166" s="20">
        <v>16.6083</v>
      </c>
      <c r="J1166" s="20">
        <v>1118.49</v>
      </c>
      <c r="K1166" s="19">
        <v>0.872383</v>
      </c>
      <c r="L1166" s="20">
        <v>14.2737</v>
      </c>
      <c r="M1166" s="20">
        <v>560.05</v>
      </c>
      <c r="N1166" s="19">
        <v>0.930748</v>
      </c>
      <c r="O1166" s="20">
        <v>4.5057</v>
      </c>
      <c r="P1166" s="20">
        <v>1122.51</v>
      </c>
      <c r="Q1166" s="19">
        <v>0.624142</v>
      </c>
      <c r="R1166" s="20">
        <v>0.563889</v>
      </c>
      <c r="S1166" s="20">
        <v>60.0784</v>
      </c>
      <c r="T1166" s="19">
        <v>0.956954</v>
      </c>
      <c r="U1166" s="20">
        <v>0.529791</v>
      </c>
      <c r="V1166" s="20">
        <v>127.411</v>
      </c>
      <c r="W1166" s="19">
        <v>0.989996</v>
      </c>
      <c r="X1166" s="20">
        <v>0.638163</v>
      </c>
      <c r="Y1166" s="20">
        <v>49.5551</v>
      </c>
      <c r="Z1166" s="19">
        <v>0.806927</v>
      </c>
      <c r="AA1166" s="20">
        <v>3.36188</v>
      </c>
      <c r="AB1166" s="20">
        <v>254.686</v>
      </c>
      <c r="AC1166" s="19">
        <v>0</v>
      </c>
      <c r="AD1166" s="20">
        <v>0</v>
      </c>
      <c r="AE1166" s="20">
        <v>0</v>
      </c>
      <c r="AF1166" s="19">
        <v>0.814399</v>
      </c>
      <c r="AG1166" s="20">
        <v>0.00539784</v>
      </c>
      <c r="AH1166" s="20">
        <v>120.094</v>
      </c>
      <c r="AI1166" s="19">
        <v>0</v>
      </c>
      <c r="AJ1166" s="20">
        <v>0</v>
      </c>
      <c r="AK1166" s="20">
        <v>0</v>
      </c>
      <c r="AL1166" s="19">
        <v>0</v>
      </c>
      <c r="AM1166" s="20">
        <v>0</v>
      </c>
      <c r="AN1166" s="20">
        <v>0</v>
      </c>
      <c r="AO1166" s="19">
        <v>0</v>
      </c>
      <c r="AP1166" s="20">
        <v>0</v>
      </c>
      <c r="AQ1166" s="20">
        <v>0</v>
      </c>
    </row>
    <row r="1167" spans="1:4" ht="17.25">
      <c r="A1167" s="10">
        <v>0.80694444444444402</v>
      </c>
      <c r="B1167" s="19">
        <v>0.928596</v>
      </c>
      <c r="C1167" s="20">
        <v>4.51172</v>
      </c>
      <c r="D1167" s="20">
        <v>1119.98</v>
      </c>
      <c r="E1167" s="19">
        <v>0.876289</v>
      </c>
      <c r="F1167" s="20">
        <v>26.5657</v>
      </c>
      <c r="G1167" s="20">
        <v>1330.05</v>
      </c>
      <c r="H1167" s="19">
        <v>0.888572</v>
      </c>
      <c r="I1167" s="20">
        <v>16.6166</v>
      </c>
      <c r="J1167" s="20">
        <v>1118.77</v>
      </c>
      <c r="K1167" s="19">
        <v>0.871693</v>
      </c>
      <c r="L1167" s="20">
        <v>14.2733</v>
      </c>
      <c r="M1167" s="20">
        <v>560.3</v>
      </c>
      <c r="N1167" s="19">
        <v>0.93069</v>
      </c>
      <c r="O1167" s="20">
        <v>4.50803</v>
      </c>
      <c r="P1167" s="20">
        <v>1122.59</v>
      </c>
      <c r="Q1167" s="19">
        <v>0.623465</v>
      </c>
      <c r="R1167" s="20">
        <v>0.564162</v>
      </c>
      <c r="S1167" s="20">
        <v>60.088</v>
      </c>
      <c r="T1167" s="19">
        <v>0.956476</v>
      </c>
      <c r="U1167" s="20">
        <v>0.530091</v>
      </c>
      <c r="V1167" s="20">
        <v>127.42</v>
      </c>
      <c r="W1167" s="19">
        <v>0.990081</v>
      </c>
      <c r="X1167" s="20">
        <v>0.640635</v>
      </c>
      <c r="Y1167" s="20">
        <v>49.5659</v>
      </c>
      <c r="Z1167" s="19">
        <v>0.806777</v>
      </c>
      <c r="AA1167" s="20">
        <v>3.36142</v>
      </c>
      <c r="AB1167" s="20">
        <v>254.742</v>
      </c>
      <c r="AC1167" s="19">
        <v>0</v>
      </c>
      <c r="AD1167" s="20">
        <v>0</v>
      </c>
      <c r="AE1167" s="20">
        <v>0</v>
      </c>
      <c r="AF1167" s="19">
        <v>0</v>
      </c>
      <c r="AG1167" s="20">
        <v>0</v>
      </c>
      <c r="AH1167" s="20">
        <v>120.094</v>
      </c>
      <c r="AI1167" s="19">
        <v>0</v>
      </c>
      <c r="AJ1167" s="20">
        <v>0</v>
      </c>
      <c r="AK1167" s="20">
        <v>0</v>
      </c>
      <c r="AL1167" s="19">
        <v>0</v>
      </c>
      <c r="AM1167" s="20">
        <v>0</v>
      </c>
      <c r="AN1167" s="20">
        <v>0</v>
      </c>
      <c r="AO1167" s="19">
        <v>0</v>
      </c>
      <c r="AP1167" s="20">
        <v>0</v>
      </c>
      <c r="AQ1167" s="20">
        <v>0</v>
      </c>
    </row>
    <row r="1168" spans="1:4" ht="17.25">
      <c r="A1168" s="10">
        <v>0.80763888888888902</v>
      </c>
      <c r="B1168" s="19">
        <v>0.928687</v>
      </c>
      <c r="C1168" s="20">
        <v>4.51095</v>
      </c>
      <c r="D1168" s="20">
        <v>1120.06</v>
      </c>
      <c r="E1168" s="19">
        <v>0.876581</v>
      </c>
      <c r="F1168" s="20">
        <v>26.5294</v>
      </c>
      <c r="G1168" s="20">
        <v>1330.49</v>
      </c>
      <c r="H1168" s="19">
        <v>0.888926</v>
      </c>
      <c r="I1168" s="20">
        <v>16.5957</v>
      </c>
      <c r="J1168" s="20">
        <v>1119.04</v>
      </c>
      <c r="K1168" s="19">
        <v>0.87247</v>
      </c>
      <c r="L1168" s="20">
        <v>14.2621</v>
      </c>
      <c r="M1168" s="20">
        <v>560.534</v>
      </c>
      <c r="N1168" s="19">
        <v>0.930777</v>
      </c>
      <c r="O1168" s="20">
        <v>4.50739</v>
      </c>
      <c r="P1168" s="20">
        <v>1122.66</v>
      </c>
      <c r="Q1168" s="19">
        <v>0.624285</v>
      </c>
      <c r="R1168" s="20">
        <v>0.564312</v>
      </c>
      <c r="S1168" s="20">
        <v>60.0974</v>
      </c>
      <c r="T1168" s="19">
        <v>0.956631</v>
      </c>
      <c r="U1168" s="20">
        <v>0.530178</v>
      </c>
      <c r="V1168" s="20">
        <v>127.429</v>
      </c>
      <c r="W1168" s="19">
        <v>0.989964</v>
      </c>
      <c r="X1168" s="20">
        <v>0.638717</v>
      </c>
      <c r="Y1168" s="20">
        <v>49.5764</v>
      </c>
      <c r="Z1168" s="19">
        <v>0.807558</v>
      </c>
      <c r="AA1168" s="20">
        <v>3.36635</v>
      </c>
      <c r="AB1168" s="20">
        <v>254.798</v>
      </c>
      <c r="AC1168" s="19">
        <v>0</v>
      </c>
      <c r="AD1168" s="20">
        <v>0</v>
      </c>
      <c r="AE1168" s="20">
        <v>0</v>
      </c>
      <c r="AF1168" s="19">
        <v>0.817707</v>
      </c>
      <c r="AG1168" s="20">
        <v>0.0053624</v>
      </c>
      <c r="AH1168" s="20">
        <v>120.094</v>
      </c>
      <c r="AI1168" s="19">
        <v>0</v>
      </c>
      <c r="AJ1168" s="20">
        <v>0</v>
      </c>
      <c r="AK1168" s="20">
        <v>0</v>
      </c>
      <c r="AL1168" s="19">
        <v>0</v>
      </c>
      <c r="AM1168" s="20">
        <v>0</v>
      </c>
      <c r="AN1168" s="20">
        <v>0</v>
      </c>
      <c r="AO1168" s="19">
        <v>0</v>
      </c>
      <c r="AP1168" s="20">
        <v>0</v>
      </c>
      <c r="AQ1168" s="20">
        <v>0</v>
      </c>
    </row>
    <row r="1169" spans="1:4" ht="17.25">
      <c r="A1169" s="10">
        <v>0.80833333333333302</v>
      </c>
      <c r="B1169" s="19">
        <v>0.928692</v>
      </c>
      <c r="C1169" s="20">
        <v>4.5073</v>
      </c>
      <c r="D1169" s="20">
        <v>1120.13</v>
      </c>
      <c r="E1169" s="19">
        <v>0.876835</v>
      </c>
      <c r="F1169" s="20">
        <v>26.5403</v>
      </c>
      <c r="G1169" s="20">
        <v>1330.93</v>
      </c>
      <c r="H1169" s="19">
        <v>0.889127</v>
      </c>
      <c r="I1169" s="20">
        <v>16.6166</v>
      </c>
      <c r="J1169" s="20">
        <v>1119.31</v>
      </c>
      <c r="K1169" s="19">
        <v>0.871943</v>
      </c>
      <c r="L1169" s="20">
        <v>14.2522</v>
      </c>
      <c r="M1169" s="20">
        <v>560.764</v>
      </c>
      <c r="N1169" s="19">
        <v>0.930809</v>
      </c>
      <c r="O1169" s="20">
        <v>4.50349</v>
      </c>
      <c r="P1169" s="20">
        <v>1122.74</v>
      </c>
      <c r="Q1169" s="19">
        <v>0.624492</v>
      </c>
      <c r="R1169" s="20">
        <v>0.564262</v>
      </c>
      <c r="S1169" s="20">
        <v>60.1068</v>
      </c>
      <c r="T1169" s="19">
        <v>0.95683</v>
      </c>
      <c r="U1169" s="20">
        <v>0.529445</v>
      </c>
      <c r="V1169" s="20">
        <v>127.438</v>
      </c>
      <c r="W1169" s="19">
        <v>0.990031</v>
      </c>
      <c r="X1169" s="20">
        <v>0.63828</v>
      </c>
      <c r="Y1169" s="20">
        <v>49.587</v>
      </c>
      <c r="Z1169" s="19">
        <v>0.808464</v>
      </c>
      <c r="AA1169" s="20">
        <v>3.35774</v>
      </c>
      <c r="AB1169" s="20">
        <v>254.853</v>
      </c>
      <c r="AC1169" s="19">
        <v>0</v>
      </c>
      <c r="AD1169" s="20">
        <v>0</v>
      </c>
      <c r="AE1169" s="20">
        <v>0</v>
      </c>
      <c r="AF1169" s="19">
        <v>0.80561</v>
      </c>
      <c r="AG1169" s="20">
        <v>0.00532154</v>
      </c>
      <c r="AH1169" s="20">
        <v>120.094</v>
      </c>
      <c r="AI1169" s="19">
        <v>0</v>
      </c>
      <c r="AJ1169" s="20">
        <v>0</v>
      </c>
      <c r="AK1169" s="20">
        <v>0</v>
      </c>
      <c r="AL1169" s="19">
        <v>0</v>
      </c>
      <c r="AM1169" s="20">
        <v>0</v>
      </c>
      <c r="AN1169" s="20">
        <v>0</v>
      </c>
      <c r="AO1169" s="19">
        <v>0</v>
      </c>
      <c r="AP1169" s="20">
        <v>0</v>
      </c>
      <c r="AQ1169" s="20">
        <v>0</v>
      </c>
    </row>
    <row r="1170" spans="1:4" ht="17.25">
      <c r="A1170" s="10">
        <v>0.80902777777777801</v>
      </c>
      <c r="B1170" s="19">
        <v>0.928533</v>
      </c>
      <c r="C1170" s="20">
        <v>4.50893</v>
      </c>
      <c r="D1170" s="20">
        <v>1120.21</v>
      </c>
      <c r="E1170" s="19">
        <v>0.876267</v>
      </c>
      <c r="F1170" s="20">
        <v>26.4969</v>
      </c>
      <c r="G1170" s="20">
        <v>1331.38</v>
      </c>
      <c r="H1170" s="19">
        <v>0.888551</v>
      </c>
      <c r="I1170" s="20">
        <v>16.586</v>
      </c>
      <c r="J1170" s="20">
        <v>1119.59</v>
      </c>
      <c r="K1170" s="19">
        <v>0.871311</v>
      </c>
      <c r="L1170" s="20">
        <v>14.2094</v>
      </c>
      <c r="M1170" s="20">
        <v>561.005</v>
      </c>
      <c r="N1170" s="19">
        <v>0.930787</v>
      </c>
      <c r="O1170" s="20">
        <v>4.50353</v>
      </c>
      <c r="P1170" s="20">
        <v>1122.82</v>
      </c>
      <c r="Q1170" s="19">
        <v>0.623077</v>
      </c>
      <c r="R1170" s="20">
        <v>0.562958</v>
      </c>
      <c r="S1170" s="20">
        <v>60.1161</v>
      </c>
      <c r="T1170" s="19">
        <v>0.956639</v>
      </c>
      <c r="U1170" s="20">
        <v>0.529478</v>
      </c>
      <c r="V1170" s="20">
        <v>127.447</v>
      </c>
      <c r="W1170" s="19">
        <v>0.990087</v>
      </c>
      <c r="X1170" s="20">
        <v>0.639281</v>
      </c>
      <c r="Y1170" s="20">
        <v>49.5977</v>
      </c>
      <c r="Z1170" s="19">
        <v>0.807007</v>
      </c>
      <c r="AA1170" s="20">
        <v>3.36203</v>
      </c>
      <c r="AB1170" s="20">
        <v>254.909</v>
      </c>
      <c r="AC1170" s="19">
        <v>0</v>
      </c>
      <c r="AD1170" s="20">
        <v>0</v>
      </c>
      <c r="AE1170" s="20">
        <v>0</v>
      </c>
      <c r="AF1170" s="19">
        <v>0.860466</v>
      </c>
      <c r="AG1170" s="20">
        <v>0.0148611</v>
      </c>
      <c r="AH1170" s="20">
        <v>120.094</v>
      </c>
      <c r="AI1170" s="19">
        <v>0</v>
      </c>
      <c r="AJ1170" s="20">
        <v>0</v>
      </c>
      <c r="AK1170" s="20">
        <v>0</v>
      </c>
      <c r="AL1170" s="19">
        <v>0</v>
      </c>
      <c r="AM1170" s="20">
        <v>0</v>
      </c>
      <c r="AN1170" s="20">
        <v>0</v>
      </c>
      <c r="AO1170" s="19">
        <v>0</v>
      </c>
      <c r="AP1170" s="20">
        <v>0</v>
      </c>
      <c r="AQ1170" s="20">
        <v>0</v>
      </c>
    </row>
    <row r="1171" spans="1:4" ht="17.25">
      <c r="A1171" s="10">
        <v>0.80972222222222201</v>
      </c>
      <c r="B1171" s="19">
        <v>0.928516</v>
      </c>
      <c r="C1171" s="20">
        <v>4.50934</v>
      </c>
      <c r="D1171" s="20">
        <v>1120.28</v>
      </c>
      <c r="E1171" s="19">
        <v>0.875789</v>
      </c>
      <c r="F1171" s="20">
        <v>26.5232</v>
      </c>
      <c r="G1171" s="20">
        <v>1331.82</v>
      </c>
      <c r="H1171" s="19">
        <v>0.888115</v>
      </c>
      <c r="I1171" s="20">
        <v>16.5843</v>
      </c>
      <c r="J1171" s="20">
        <v>1119.87</v>
      </c>
      <c r="K1171" s="19">
        <v>0.871302</v>
      </c>
      <c r="L1171" s="20">
        <v>14.2554</v>
      </c>
      <c r="M1171" s="20">
        <v>561.247</v>
      </c>
      <c r="N1171" s="19">
        <v>0.930638</v>
      </c>
      <c r="O1171" s="20">
        <v>4.50449</v>
      </c>
      <c r="P1171" s="20">
        <v>1122.89</v>
      </c>
      <c r="Q1171" s="19">
        <v>0.6236</v>
      </c>
      <c r="R1171" s="20">
        <v>0.564141</v>
      </c>
      <c r="S1171" s="20">
        <v>60.1256</v>
      </c>
      <c r="T1171" s="19">
        <v>0.956043</v>
      </c>
      <c r="U1171" s="20">
        <v>0.529148</v>
      </c>
      <c r="V1171" s="20">
        <v>127.456</v>
      </c>
      <c r="W1171" s="19">
        <v>0.990066</v>
      </c>
      <c r="X1171" s="20">
        <v>0.639824</v>
      </c>
      <c r="Y1171" s="20">
        <v>49.6085</v>
      </c>
      <c r="Z1171" s="19">
        <v>0.815906</v>
      </c>
      <c r="AA1171" s="20">
        <v>3.38669</v>
      </c>
      <c r="AB1171" s="20">
        <v>254.964</v>
      </c>
      <c r="AC1171" s="19">
        <v>0</v>
      </c>
      <c r="AD1171" s="20">
        <v>0</v>
      </c>
      <c r="AE1171" s="20">
        <v>0</v>
      </c>
      <c r="AF1171" s="19">
        <v>0.873768</v>
      </c>
      <c r="AG1171" s="20">
        <v>5.29792</v>
      </c>
      <c r="AH1171" s="20">
        <v>120.161</v>
      </c>
      <c r="AI1171" s="19">
        <v>0</v>
      </c>
      <c r="AJ1171" s="20">
        <v>0</v>
      </c>
      <c r="AK1171" s="20">
        <v>0</v>
      </c>
      <c r="AL1171" s="19">
        <v>0</v>
      </c>
      <c r="AM1171" s="20">
        <v>0</v>
      </c>
      <c r="AN1171" s="20">
        <v>0</v>
      </c>
      <c r="AO1171" s="19">
        <v>0</v>
      </c>
      <c r="AP1171" s="20">
        <v>0</v>
      </c>
      <c r="AQ1171" s="20">
        <v>0</v>
      </c>
    </row>
    <row r="1172" spans="1:4" ht="17.25">
      <c r="A1172" s="10">
        <v>0.81041666666666701</v>
      </c>
      <c r="B1172" s="19">
        <v>0.928369</v>
      </c>
      <c r="C1172" s="20">
        <v>4.50524</v>
      </c>
      <c r="D1172" s="20">
        <v>1120.36</v>
      </c>
      <c r="E1172" s="19">
        <v>0.875718</v>
      </c>
      <c r="F1172" s="20">
        <v>26.5137</v>
      </c>
      <c r="G1172" s="20">
        <v>1332.25</v>
      </c>
      <c r="H1172" s="19">
        <v>0.8881</v>
      </c>
      <c r="I1172" s="20">
        <v>16.5665</v>
      </c>
      <c r="J1172" s="20">
        <v>1120.15</v>
      </c>
      <c r="K1172" s="19">
        <v>0.871019</v>
      </c>
      <c r="L1172" s="20">
        <v>14.2164</v>
      </c>
      <c r="M1172" s="20">
        <v>561.48</v>
      </c>
      <c r="N1172" s="19">
        <v>0.930601</v>
      </c>
      <c r="O1172" s="20">
        <v>4.50248</v>
      </c>
      <c r="P1172" s="20">
        <v>1122.97</v>
      </c>
      <c r="Q1172" s="19">
        <v>0.623658</v>
      </c>
      <c r="R1172" s="20">
        <v>0.564862</v>
      </c>
      <c r="S1172" s="20">
        <v>60.1348</v>
      </c>
      <c r="T1172" s="19">
        <v>0.95556</v>
      </c>
      <c r="U1172" s="20">
        <v>0.528881</v>
      </c>
      <c r="V1172" s="20">
        <v>127.464</v>
      </c>
      <c r="W1172" s="19">
        <v>0.990055</v>
      </c>
      <c r="X1172" s="20">
        <v>0.639483</v>
      </c>
      <c r="Y1172" s="20">
        <v>49.619</v>
      </c>
      <c r="Z1172" s="19">
        <v>0.816166</v>
      </c>
      <c r="AA1172" s="20">
        <v>3.39641</v>
      </c>
      <c r="AB1172" s="20">
        <v>255.02</v>
      </c>
      <c r="AC1172" s="19">
        <v>0</v>
      </c>
      <c r="AD1172" s="20">
        <v>0</v>
      </c>
      <c r="AE1172" s="20">
        <v>0</v>
      </c>
      <c r="AF1172" s="19">
        <v>0.875654</v>
      </c>
      <c r="AG1172" s="20">
        <v>5.35982</v>
      </c>
      <c r="AH1172" s="20">
        <v>120.253</v>
      </c>
      <c r="AI1172" s="19">
        <v>0</v>
      </c>
      <c r="AJ1172" s="20">
        <v>0</v>
      </c>
      <c r="AK1172" s="20">
        <v>0</v>
      </c>
      <c r="AL1172" s="19">
        <v>0</v>
      </c>
      <c r="AM1172" s="20">
        <v>0</v>
      </c>
      <c r="AN1172" s="20">
        <v>0</v>
      </c>
      <c r="AO1172" s="19">
        <v>0</v>
      </c>
      <c r="AP1172" s="20">
        <v>0</v>
      </c>
      <c r="AQ1172" s="20">
        <v>0</v>
      </c>
    </row>
    <row r="1173" spans="1:4" ht="17.25">
      <c r="A1173" s="10">
        <v>0.81111111111111101</v>
      </c>
      <c r="B1173" s="19">
        <v>0.928921</v>
      </c>
      <c r="C1173" s="20">
        <v>4.50566</v>
      </c>
      <c r="D1173" s="20">
        <v>1120.43</v>
      </c>
      <c r="E1173" s="19">
        <v>0.877418</v>
      </c>
      <c r="F1173" s="20">
        <v>26.4862</v>
      </c>
      <c r="G1173" s="20">
        <v>1332.7</v>
      </c>
      <c r="H1173" s="19">
        <v>0.889541</v>
      </c>
      <c r="I1173" s="20">
        <v>16.5646</v>
      </c>
      <c r="J1173" s="20">
        <v>1120.42</v>
      </c>
      <c r="K1173" s="19">
        <v>0.872416</v>
      </c>
      <c r="L1173" s="20">
        <v>14.2263</v>
      </c>
      <c r="M1173" s="20">
        <v>561.713</v>
      </c>
      <c r="N1173" s="19">
        <v>0.931056</v>
      </c>
      <c r="O1173" s="20">
        <v>4.50218</v>
      </c>
      <c r="P1173" s="20">
        <v>1123.04</v>
      </c>
      <c r="Q1173" s="19">
        <v>0.627247</v>
      </c>
      <c r="R1173" s="20">
        <v>0.567471</v>
      </c>
      <c r="S1173" s="20">
        <v>60.1442</v>
      </c>
      <c r="T1173" s="19">
        <v>0.957265</v>
      </c>
      <c r="U1173" s="20">
        <v>0.528096</v>
      </c>
      <c r="V1173" s="20">
        <v>127.473</v>
      </c>
      <c r="W1173" s="19">
        <v>0.989888</v>
      </c>
      <c r="X1173" s="20">
        <v>0.63713</v>
      </c>
      <c r="Y1173" s="20">
        <v>49.6298</v>
      </c>
      <c r="Z1173" s="19">
        <v>0.819987</v>
      </c>
      <c r="AA1173" s="20">
        <v>3.41016</v>
      </c>
      <c r="AB1173" s="20">
        <v>255.079</v>
      </c>
      <c r="AC1173" s="19">
        <v>0</v>
      </c>
      <c r="AD1173" s="20">
        <v>0</v>
      </c>
      <c r="AE1173" s="20">
        <v>0</v>
      </c>
      <c r="AF1173" s="19">
        <v>0.860873</v>
      </c>
      <c r="AG1173" s="20">
        <v>4.81146</v>
      </c>
      <c r="AH1173" s="20">
        <v>120.342</v>
      </c>
      <c r="AI1173" s="19">
        <v>0</v>
      </c>
      <c r="AJ1173" s="20">
        <v>0</v>
      </c>
      <c r="AK1173" s="20">
        <v>0</v>
      </c>
      <c r="AL1173" s="19">
        <v>0</v>
      </c>
      <c r="AM1173" s="20">
        <v>0</v>
      </c>
      <c r="AN1173" s="20">
        <v>0</v>
      </c>
      <c r="AO1173" s="19">
        <v>0</v>
      </c>
      <c r="AP1173" s="20">
        <v>0</v>
      </c>
      <c r="AQ1173" s="20">
        <v>0</v>
      </c>
    </row>
    <row r="1174" spans="1:4" ht="17.25">
      <c r="A1174" s="10">
        <v>0.811805555555556</v>
      </c>
      <c r="B1174" s="19">
        <v>0.928735</v>
      </c>
      <c r="C1174" s="20">
        <v>4.51043</v>
      </c>
      <c r="D1174" s="20">
        <v>1120.51</v>
      </c>
      <c r="E1174" s="19">
        <v>0.876246</v>
      </c>
      <c r="F1174" s="20">
        <v>26.4408</v>
      </c>
      <c r="G1174" s="20">
        <v>1333.15</v>
      </c>
      <c r="H1174" s="19">
        <v>0.888708</v>
      </c>
      <c r="I1174" s="20">
        <v>16.5552</v>
      </c>
      <c r="J1174" s="20">
        <v>1120.7</v>
      </c>
      <c r="K1174" s="19">
        <v>0.871724</v>
      </c>
      <c r="L1174" s="20">
        <v>14.2178</v>
      </c>
      <c r="M1174" s="20">
        <v>561.962</v>
      </c>
      <c r="N1174" s="19">
        <v>0.93082</v>
      </c>
      <c r="O1174" s="20">
        <v>4.50665</v>
      </c>
      <c r="P1174" s="20">
        <v>1123.12</v>
      </c>
      <c r="Q1174" s="19">
        <v>0.62522</v>
      </c>
      <c r="R1174" s="20">
        <v>0.566075</v>
      </c>
      <c r="S1174" s="20">
        <v>60.1537</v>
      </c>
      <c r="T1174" s="19">
        <v>0.956665</v>
      </c>
      <c r="U1174" s="20">
        <v>0.527543</v>
      </c>
      <c r="V1174" s="20">
        <v>127.482</v>
      </c>
      <c r="W1174" s="19">
        <v>0.990012</v>
      </c>
      <c r="X1174" s="20">
        <v>0.638772</v>
      </c>
      <c r="Y1174" s="20">
        <v>49.6402</v>
      </c>
      <c r="Z1174" s="19">
        <v>0.808921</v>
      </c>
      <c r="AA1174" s="20">
        <v>3.39049</v>
      </c>
      <c r="AB1174" s="20">
        <v>255.135</v>
      </c>
      <c r="AC1174" s="19">
        <v>0</v>
      </c>
      <c r="AD1174" s="20">
        <v>0</v>
      </c>
      <c r="AE1174" s="20">
        <v>0</v>
      </c>
      <c r="AF1174" s="19">
        <v>0.817194</v>
      </c>
      <c r="AG1174" s="20">
        <v>0.00537205</v>
      </c>
      <c r="AH1174" s="20">
        <v>120.345</v>
      </c>
      <c r="AI1174" s="19">
        <v>0</v>
      </c>
      <c r="AJ1174" s="20">
        <v>0</v>
      </c>
      <c r="AK1174" s="20">
        <v>0</v>
      </c>
      <c r="AL1174" s="19">
        <v>0</v>
      </c>
      <c r="AM1174" s="20">
        <v>0</v>
      </c>
      <c r="AN1174" s="20">
        <v>0</v>
      </c>
      <c r="AO1174" s="19">
        <v>0</v>
      </c>
      <c r="AP1174" s="20">
        <v>0</v>
      </c>
      <c r="AQ1174" s="20">
        <v>0</v>
      </c>
    </row>
    <row r="1175" spans="1:4" ht="17.25">
      <c r="A1175" s="10">
        <v>0.8125</v>
      </c>
      <c r="B1175" s="19">
        <v>0.928385</v>
      </c>
      <c r="C1175" s="20">
        <v>4.50773</v>
      </c>
      <c r="D1175" s="20">
        <v>1120.58</v>
      </c>
      <c r="E1175" s="19">
        <v>0.875971</v>
      </c>
      <c r="F1175" s="20">
        <v>26.4758</v>
      </c>
      <c r="G1175" s="20">
        <v>1333.58</v>
      </c>
      <c r="H1175" s="19">
        <v>0.888445</v>
      </c>
      <c r="I1175" s="20">
        <v>16.576</v>
      </c>
      <c r="J1175" s="20">
        <v>1120.97</v>
      </c>
      <c r="K1175" s="19">
        <v>0.871104</v>
      </c>
      <c r="L1175" s="20">
        <v>14.2083</v>
      </c>
      <c r="M1175" s="20">
        <v>562.195</v>
      </c>
      <c r="N1175" s="19">
        <v>0.930533</v>
      </c>
      <c r="O1175" s="20">
        <v>4.50409</v>
      </c>
      <c r="P1175" s="20">
        <v>1123.19</v>
      </c>
      <c r="Q1175" s="19">
        <v>0.626864</v>
      </c>
      <c r="R1175" s="20">
        <v>0.570028</v>
      </c>
      <c r="S1175" s="20">
        <v>60.1633</v>
      </c>
      <c r="T1175" s="19">
        <v>0.956123</v>
      </c>
      <c r="U1175" s="20">
        <v>0.527478</v>
      </c>
      <c r="V1175" s="20">
        <v>127.491</v>
      </c>
      <c r="W1175" s="19">
        <v>0.990101</v>
      </c>
      <c r="X1175" s="20">
        <v>0.640555</v>
      </c>
      <c r="Y1175" s="20">
        <v>49.6511</v>
      </c>
      <c r="Z1175" s="19">
        <v>0.809448</v>
      </c>
      <c r="AA1175" s="20">
        <v>3.39231</v>
      </c>
      <c r="AB1175" s="20">
        <v>255.192</v>
      </c>
      <c r="AC1175" s="19">
        <v>0</v>
      </c>
      <c r="AD1175" s="20">
        <v>0</v>
      </c>
      <c r="AE1175" s="20">
        <v>0</v>
      </c>
      <c r="AF1175" s="19">
        <v>0</v>
      </c>
      <c r="AG1175" s="20">
        <v>0</v>
      </c>
      <c r="AH1175" s="20">
        <v>120.345</v>
      </c>
      <c r="AI1175" s="19">
        <v>0</v>
      </c>
      <c r="AJ1175" s="20">
        <v>0</v>
      </c>
      <c r="AK1175" s="20">
        <v>0</v>
      </c>
      <c r="AL1175" s="19">
        <v>0</v>
      </c>
      <c r="AM1175" s="20">
        <v>0</v>
      </c>
      <c r="AN1175" s="20">
        <v>0</v>
      </c>
      <c r="AO1175" s="19">
        <v>0</v>
      </c>
      <c r="AP1175" s="20">
        <v>0</v>
      </c>
      <c r="AQ1175" s="20">
        <v>0</v>
      </c>
    </row>
    <row r="1176" spans="1:4" ht="17.25">
      <c r="A1176" s="10">
        <v>0.813194444444444</v>
      </c>
      <c r="B1176" s="19">
        <v>0.929257</v>
      </c>
      <c r="C1176" s="20">
        <v>4.50997</v>
      </c>
      <c r="D1176" s="20">
        <v>1120.66</v>
      </c>
      <c r="E1176" s="19">
        <v>0.880257</v>
      </c>
      <c r="F1176" s="20">
        <v>26.8343</v>
      </c>
      <c r="G1176" s="20">
        <v>1334.02</v>
      </c>
      <c r="H1176" s="19">
        <v>0.891546</v>
      </c>
      <c r="I1176" s="20">
        <v>16.792</v>
      </c>
      <c r="J1176" s="20">
        <v>1121.25</v>
      </c>
      <c r="K1176" s="19">
        <v>0.875193</v>
      </c>
      <c r="L1176" s="20">
        <v>14.4416</v>
      </c>
      <c r="M1176" s="20">
        <v>562.426</v>
      </c>
      <c r="N1176" s="19">
        <v>0.931105</v>
      </c>
      <c r="O1176" s="20">
        <v>4.50228</v>
      </c>
      <c r="P1176" s="20">
        <v>1123.26</v>
      </c>
      <c r="Q1176" s="19">
        <v>0.628051</v>
      </c>
      <c r="R1176" s="20">
        <v>0.566798</v>
      </c>
      <c r="S1176" s="20">
        <v>60.1727</v>
      </c>
      <c r="T1176" s="19">
        <v>0.958148</v>
      </c>
      <c r="U1176" s="20">
        <v>0.526232</v>
      </c>
      <c r="V1176" s="20">
        <v>127.5</v>
      </c>
      <c r="W1176" s="19">
        <v>0.989793</v>
      </c>
      <c r="X1176" s="20">
        <v>0.63568</v>
      </c>
      <c r="Y1176" s="20">
        <v>49.6615</v>
      </c>
      <c r="Z1176" s="19">
        <v>0.811492</v>
      </c>
      <c r="AA1176" s="20">
        <v>3.37187</v>
      </c>
      <c r="AB1176" s="20">
        <v>255.25</v>
      </c>
      <c r="AC1176" s="19">
        <v>0</v>
      </c>
      <c r="AD1176" s="20">
        <v>0</v>
      </c>
      <c r="AE1176" s="20">
        <v>0</v>
      </c>
      <c r="AF1176" s="19">
        <v>0</v>
      </c>
      <c r="AG1176" s="20">
        <v>0</v>
      </c>
      <c r="AH1176" s="20">
        <v>120.345</v>
      </c>
      <c r="AI1176" s="19">
        <v>0</v>
      </c>
      <c r="AJ1176" s="20">
        <v>0</v>
      </c>
      <c r="AK1176" s="20">
        <v>0</v>
      </c>
      <c r="AL1176" s="19">
        <v>0</v>
      </c>
      <c r="AM1176" s="20">
        <v>0</v>
      </c>
      <c r="AN1176" s="20">
        <v>0</v>
      </c>
      <c r="AO1176" s="19">
        <v>0</v>
      </c>
      <c r="AP1176" s="20">
        <v>0</v>
      </c>
      <c r="AQ1176" s="20">
        <v>0</v>
      </c>
    </row>
    <row r="1177" spans="1:4" ht="17.25">
      <c r="A1177" s="10">
        <v>0.81388888888888899</v>
      </c>
      <c r="B1177" s="19">
        <v>0.92882</v>
      </c>
      <c r="C1177" s="20">
        <v>4.50768</v>
      </c>
      <c r="D1177" s="20">
        <v>1120.73</v>
      </c>
      <c r="E1177" s="19">
        <v>0.879226</v>
      </c>
      <c r="F1177" s="20">
        <v>26.9652</v>
      </c>
      <c r="G1177" s="20">
        <v>1334.46</v>
      </c>
      <c r="H1177" s="19">
        <v>0.891224</v>
      </c>
      <c r="I1177" s="20">
        <v>16.8766</v>
      </c>
      <c r="J1177" s="20">
        <v>1121.53</v>
      </c>
      <c r="K1177" s="19">
        <v>0.875128</v>
      </c>
      <c r="L1177" s="20">
        <v>14.5076</v>
      </c>
      <c r="M1177" s="20">
        <v>562.671</v>
      </c>
      <c r="N1177" s="19">
        <v>0.931005</v>
      </c>
      <c r="O1177" s="20">
        <v>4.50201</v>
      </c>
      <c r="P1177" s="20">
        <v>1123.34</v>
      </c>
      <c r="Q1177" s="19">
        <v>0.625634</v>
      </c>
      <c r="R1177" s="20">
        <v>0.565606</v>
      </c>
      <c r="S1177" s="20">
        <v>60.182</v>
      </c>
      <c r="T1177" s="19">
        <v>0.957266</v>
      </c>
      <c r="U1177" s="20">
        <v>0.527521</v>
      </c>
      <c r="V1177" s="20">
        <v>127.508</v>
      </c>
      <c r="W1177" s="19">
        <v>0.990078</v>
      </c>
      <c r="X1177" s="20">
        <v>0.638841</v>
      </c>
      <c r="Y1177" s="20">
        <v>49.6721</v>
      </c>
      <c r="Z1177" s="19">
        <v>0.809418</v>
      </c>
      <c r="AA1177" s="20">
        <v>3.37361</v>
      </c>
      <c r="AB1177" s="20">
        <v>255.305</v>
      </c>
      <c r="AC1177" s="19">
        <v>0</v>
      </c>
      <c r="AD1177" s="20">
        <v>0</v>
      </c>
      <c r="AE1177" s="20">
        <v>0</v>
      </c>
      <c r="AF1177" s="19">
        <v>0.852058</v>
      </c>
      <c r="AG1177" s="20">
        <v>0.0054153</v>
      </c>
      <c r="AH1177" s="20">
        <v>120.345</v>
      </c>
      <c r="AI1177" s="19">
        <v>0</v>
      </c>
      <c r="AJ1177" s="20">
        <v>0</v>
      </c>
      <c r="AK1177" s="20">
        <v>0</v>
      </c>
      <c r="AL1177" s="19">
        <v>0</v>
      </c>
      <c r="AM1177" s="20">
        <v>0</v>
      </c>
      <c r="AN1177" s="20">
        <v>0</v>
      </c>
      <c r="AO1177" s="19">
        <v>0</v>
      </c>
      <c r="AP1177" s="20">
        <v>0</v>
      </c>
      <c r="AQ1177" s="20">
        <v>0</v>
      </c>
    </row>
    <row r="1178" spans="1:4" ht="17.25">
      <c r="A1178" s="10">
        <v>0.81458333333333299</v>
      </c>
      <c r="B1178" s="19">
        <v>0.928715</v>
      </c>
      <c r="C1178" s="20">
        <v>4.50161</v>
      </c>
      <c r="D1178" s="20">
        <v>1120.81</v>
      </c>
      <c r="E1178" s="19">
        <v>0.880428</v>
      </c>
      <c r="F1178" s="20">
        <v>27.2102</v>
      </c>
      <c r="G1178" s="20">
        <v>1334.92</v>
      </c>
      <c r="H1178" s="19">
        <v>0.892115</v>
      </c>
      <c r="I1178" s="20">
        <v>17.0154</v>
      </c>
      <c r="J1178" s="20">
        <v>1121.82</v>
      </c>
      <c r="K1178" s="19">
        <v>0.875846</v>
      </c>
      <c r="L1178" s="20">
        <v>14.598</v>
      </c>
      <c r="M1178" s="20">
        <v>562.918</v>
      </c>
      <c r="N1178" s="19">
        <v>0.931024</v>
      </c>
      <c r="O1178" s="20">
        <v>4.50151</v>
      </c>
      <c r="P1178" s="20">
        <v>1123.42</v>
      </c>
      <c r="Q1178" s="19">
        <v>0.626337</v>
      </c>
      <c r="R1178" s="20">
        <v>0.566995</v>
      </c>
      <c r="S1178" s="20">
        <v>60.1916</v>
      </c>
      <c r="T1178" s="19">
        <v>0.957107</v>
      </c>
      <c r="U1178" s="20">
        <v>0.527052</v>
      </c>
      <c r="V1178" s="20">
        <v>127.517</v>
      </c>
      <c r="W1178" s="19">
        <v>0.989986</v>
      </c>
      <c r="X1178" s="20">
        <v>0.638343</v>
      </c>
      <c r="Y1178" s="20">
        <v>49.6828</v>
      </c>
      <c r="Z1178" s="19">
        <v>0.807547</v>
      </c>
      <c r="AA1178" s="20">
        <v>3.3599</v>
      </c>
      <c r="AB1178" s="20">
        <v>255.361</v>
      </c>
      <c r="AC1178" s="19">
        <v>0</v>
      </c>
      <c r="AD1178" s="20">
        <v>0</v>
      </c>
      <c r="AE1178" s="20">
        <v>0</v>
      </c>
      <c r="AF1178" s="19">
        <v>0</v>
      </c>
      <c r="AG1178" s="20">
        <v>0</v>
      </c>
      <c r="AH1178" s="20">
        <v>120.345</v>
      </c>
      <c r="AI1178" s="19">
        <v>0</v>
      </c>
      <c r="AJ1178" s="20">
        <v>0</v>
      </c>
      <c r="AK1178" s="20">
        <v>0</v>
      </c>
      <c r="AL1178" s="19">
        <v>0</v>
      </c>
      <c r="AM1178" s="20">
        <v>0</v>
      </c>
      <c r="AN1178" s="20">
        <v>0</v>
      </c>
      <c r="AO1178" s="19">
        <v>0</v>
      </c>
      <c r="AP1178" s="20">
        <v>0</v>
      </c>
      <c r="AQ1178" s="20">
        <v>0</v>
      </c>
    </row>
    <row r="1179" spans="1:4" ht="17.25">
      <c r="A1179" s="10">
        <v>0.81527777777777799</v>
      </c>
      <c r="B1179" s="19">
        <v>0.928705</v>
      </c>
      <c r="C1179" s="20">
        <v>4.5034</v>
      </c>
      <c r="D1179" s="20">
        <v>1120.88</v>
      </c>
      <c r="E1179" s="19">
        <v>0.881198</v>
      </c>
      <c r="F1179" s="20">
        <v>27.3493</v>
      </c>
      <c r="G1179" s="20">
        <v>1335.37</v>
      </c>
      <c r="H1179" s="19">
        <v>0.892684</v>
      </c>
      <c r="I1179" s="20">
        <v>17.1351</v>
      </c>
      <c r="J1179" s="20">
        <v>1122.1</v>
      </c>
      <c r="K1179" s="19">
        <v>0.876955</v>
      </c>
      <c r="L1179" s="20">
        <v>14.7109</v>
      </c>
      <c r="M1179" s="20">
        <v>563.158</v>
      </c>
      <c r="N1179" s="19">
        <v>0.93076</v>
      </c>
      <c r="O1179" s="20">
        <v>4.50075</v>
      </c>
      <c r="P1179" s="20">
        <v>1123.49</v>
      </c>
      <c r="Q1179" s="19">
        <v>0.626558</v>
      </c>
      <c r="R1179" s="20">
        <v>0.566769</v>
      </c>
      <c r="S1179" s="20">
        <v>60.2011</v>
      </c>
      <c r="T1179" s="19">
        <v>0.95673</v>
      </c>
      <c r="U1179" s="20">
        <v>0.527063</v>
      </c>
      <c r="V1179" s="20">
        <v>127.526</v>
      </c>
      <c r="W1179" s="19">
        <v>0.98997</v>
      </c>
      <c r="X1179" s="20">
        <v>0.637166</v>
      </c>
      <c r="Y1179" s="20">
        <v>49.6934</v>
      </c>
      <c r="Z1179" s="19">
        <v>0.806898</v>
      </c>
      <c r="AA1179" s="20">
        <v>3.35571</v>
      </c>
      <c r="AB1179" s="20">
        <v>255.416</v>
      </c>
      <c r="AC1179" s="19">
        <v>0</v>
      </c>
      <c r="AD1179" s="20">
        <v>0</v>
      </c>
      <c r="AE1179" s="20">
        <v>0</v>
      </c>
      <c r="AF1179" s="19">
        <v>0</v>
      </c>
      <c r="AG1179" s="20">
        <v>0</v>
      </c>
      <c r="AH1179" s="20">
        <v>120.346</v>
      </c>
      <c r="AI1179" s="19">
        <v>0</v>
      </c>
      <c r="AJ1179" s="20">
        <v>0</v>
      </c>
      <c r="AK1179" s="20">
        <v>0</v>
      </c>
      <c r="AL1179" s="19">
        <v>0</v>
      </c>
      <c r="AM1179" s="20">
        <v>0</v>
      </c>
      <c r="AN1179" s="20">
        <v>0</v>
      </c>
      <c r="AO1179" s="19">
        <v>0</v>
      </c>
      <c r="AP1179" s="20">
        <v>0</v>
      </c>
      <c r="AQ1179" s="20">
        <v>0</v>
      </c>
    </row>
    <row r="1180" spans="1:4" ht="17.25">
      <c r="A1180" s="10">
        <v>0.81597222222222199</v>
      </c>
      <c r="B1180" s="19">
        <v>0.928545</v>
      </c>
      <c r="C1180" s="20">
        <v>4.49886</v>
      </c>
      <c r="D1180" s="20">
        <v>1120.96</v>
      </c>
      <c r="E1180" s="19">
        <v>0.88222</v>
      </c>
      <c r="F1180" s="20">
        <v>27.6229</v>
      </c>
      <c r="G1180" s="20">
        <v>1335.84</v>
      </c>
      <c r="H1180" s="19">
        <v>0.893427</v>
      </c>
      <c r="I1180" s="20">
        <v>17.2851</v>
      </c>
      <c r="J1180" s="20">
        <v>1122.39</v>
      </c>
      <c r="K1180" s="19">
        <v>0.877832</v>
      </c>
      <c r="L1180" s="20">
        <v>14.8213</v>
      </c>
      <c r="M1180" s="20">
        <v>563.408</v>
      </c>
      <c r="N1180" s="19">
        <v>0.930665</v>
      </c>
      <c r="O1180" s="20">
        <v>4.49453</v>
      </c>
      <c r="P1180" s="20">
        <v>1123.57</v>
      </c>
      <c r="Q1180" s="19">
        <v>0.625751</v>
      </c>
      <c r="R1180" s="20">
        <v>0.566413</v>
      </c>
      <c r="S1180" s="20">
        <v>60.2105</v>
      </c>
      <c r="T1180" s="19">
        <v>0.956378</v>
      </c>
      <c r="U1180" s="20">
        <v>0.526883</v>
      </c>
      <c r="V1180" s="20">
        <v>127.535</v>
      </c>
      <c r="W1180" s="19">
        <v>0.989996</v>
      </c>
      <c r="X1180" s="20">
        <v>0.637976</v>
      </c>
      <c r="Y1180" s="20">
        <v>49.704</v>
      </c>
      <c r="Z1180" s="19">
        <v>0.808241</v>
      </c>
      <c r="AA1180" s="20">
        <v>3.35542</v>
      </c>
      <c r="AB1180" s="20">
        <v>255.471</v>
      </c>
      <c r="AC1180" s="19">
        <v>0</v>
      </c>
      <c r="AD1180" s="20">
        <v>0</v>
      </c>
      <c r="AE1180" s="20">
        <v>0</v>
      </c>
      <c r="AF1180" s="19">
        <v>0</v>
      </c>
      <c r="AG1180" s="20">
        <v>0</v>
      </c>
      <c r="AH1180" s="20">
        <v>120.346</v>
      </c>
      <c r="AI1180" s="19">
        <v>0</v>
      </c>
      <c r="AJ1180" s="20">
        <v>0</v>
      </c>
      <c r="AK1180" s="20">
        <v>0</v>
      </c>
      <c r="AL1180" s="19">
        <v>0</v>
      </c>
      <c r="AM1180" s="20">
        <v>0</v>
      </c>
      <c r="AN1180" s="20">
        <v>0</v>
      </c>
      <c r="AO1180" s="19">
        <v>0</v>
      </c>
      <c r="AP1180" s="20">
        <v>0</v>
      </c>
      <c r="AQ1180" s="20">
        <v>0</v>
      </c>
    </row>
    <row r="1181" spans="1:4" ht="17.25">
      <c r="A1181" s="10">
        <v>0.81666666666666698</v>
      </c>
      <c r="B1181" s="19">
        <v>0.928466</v>
      </c>
      <c r="C1181" s="20">
        <v>4.49171</v>
      </c>
      <c r="D1181" s="20">
        <v>1121.03</v>
      </c>
      <c r="E1181" s="19">
        <v>0.883246</v>
      </c>
      <c r="F1181" s="20">
        <v>27.772</v>
      </c>
      <c r="G1181" s="20">
        <v>1336.29</v>
      </c>
      <c r="H1181" s="19">
        <v>0.894361</v>
      </c>
      <c r="I1181" s="20">
        <v>17.3942</v>
      </c>
      <c r="J1181" s="20">
        <v>1122.67</v>
      </c>
      <c r="K1181" s="19">
        <v>0.878399</v>
      </c>
      <c r="L1181" s="20">
        <v>14.8808</v>
      </c>
      <c r="M1181" s="20">
        <v>563.652</v>
      </c>
      <c r="N1181" s="19">
        <v>0.930587</v>
      </c>
      <c r="O1181" s="20">
        <v>4.48848</v>
      </c>
      <c r="P1181" s="20">
        <v>1123.64</v>
      </c>
      <c r="Q1181" s="19">
        <v>0.626079</v>
      </c>
      <c r="R1181" s="20">
        <v>0.567317</v>
      </c>
      <c r="S1181" s="20">
        <v>60.22</v>
      </c>
      <c r="T1181" s="19">
        <v>0.956016</v>
      </c>
      <c r="U1181" s="20">
        <v>0.526476</v>
      </c>
      <c r="V1181" s="20">
        <v>127.543</v>
      </c>
      <c r="W1181" s="19">
        <v>0.989872</v>
      </c>
      <c r="X1181" s="20">
        <v>0.636525</v>
      </c>
      <c r="Y1181" s="20">
        <v>49.7146</v>
      </c>
      <c r="Z1181" s="19">
        <v>0.808097</v>
      </c>
      <c r="AA1181" s="20">
        <v>3.35634</v>
      </c>
      <c r="AB1181" s="20">
        <v>255.527</v>
      </c>
      <c r="AC1181" s="19">
        <v>0</v>
      </c>
      <c r="AD1181" s="20">
        <v>0</v>
      </c>
      <c r="AE1181" s="20">
        <v>0</v>
      </c>
      <c r="AF1181" s="19">
        <v>0</v>
      </c>
      <c r="AG1181" s="20">
        <v>0</v>
      </c>
      <c r="AH1181" s="20">
        <v>120.346</v>
      </c>
      <c r="AI1181" s="19">
        <v>0</v>
      </c>
      <c r="AJ1181" s="20">
        <v>0</v>
      </c>
      <c r="AK1181" s="20">
        <v>0</v>
      </c>
      <c r="AL1181" s="19">
        <v>0</v>
      </c>
      <c r="AM1181" s="20">
        <v>0</v>
      </c>
      <c r="AN1181" s="20">
        <v>0</v>
      </c>
      <c r="AO1181" s="19">
        <v>0</v>
      </c>
      <c r="AP1181" s="20">
        <v>0</v>
      </c>
      <c r="AQ1181" s="20">
        <v>0</v>
      </c>
    </row>
    <row r="1182" spans="1:4" ht="17.25">
      <c r="A1182" s="10">
        <v>0.81736111111111098</v>
      </c>
      <c r="B1182" s="19">
        <v>0.928843</v>
      </c>
      <c r="C1182" s="20">
        <v>4.50345</v>
      </c>
      <c r="D1182" s="20">
        <v>1121.11</v>
      </c>
      <c r="E1182" s="19">
        <v>0.882543</v>
      </c>
      <c r="F1182" s="20">
        <v>27.6034</v>
      </c>
      <c r="G1182" s="20">
        <v>1336.76</v>
      </c>
      <c r="H1182" s="19">
        <v>0.893803</v>
      </c>
      <c r="I1182" s="20">
        <v>17.2803</v>
      </c>
      <c r="J1182" s="20">
        <v>1122.96</v>
      </c>
      <c r="K1182" s="19">
        <v>0.876857</v>
      </c>
      <c r="L1182" s="20">
        <v>14.6707</v>
      </c>
      <c r="M1182" s="20">
        <v>563.903</v>
      </c>
      <c r="N1182" s="19">
        <v>0.930906</v>
      </c>
      <c r="O1182" s="20">
        <v>4.49908</v>
      </c>
      <c r="P1182" s="20">
        <v>1123.72</v>
      </c>
      <c r="Q1182" s="19">
        <v>0.626942</v>
      </c>
      <c r="R1182" s="20">
        <v>0.568244</v>
      </c>
      <c r="S1182" s="20">
        <v>60.2293</v>
      </c>
      <c r="T1182" s="19">
        <v>0.957289</v>
      </c>
      <c r="U1182" s="20">
        <v>0.526538</v>
      </c>
      <c r="V1182" s="20">
        <v>127.552</v>
      </c>
      <c r="W1182" s="19">
        <v>0.989865</v>
      </c>
      <c r="X1182" s="20">
        <v>0.637591</v>
      </c>
      <c r="Y1182" s="20">
        <v>49.7253</v>
      </c>
      <c r="Z1182" s="19">
        <v>0.809544</v>
      </c>
      <c r="AA1182" s="20">
        <v>3.38208</v>
      </c>
      <c r="AB1182" s="20">
        <v>255.585</v>
      </c>
      <c r="AC1182" s="19">
        <v>0</v>
      </c>
      <c r="AD1182" s="20">
        <v>0</v>
      </c>
      <c r="AE1182" s="20">
        <v>0</v>
      </c>
      <c r="AF1182" s="19">
        <v>0</v>
      </c>
      <c r="AG1182" s="20">
        <v>0</v>
      </c>
      <c r="AH1182" s="20">
        <v>120.346</v>
      </c>
      <c r="AI1182" s="19">
        <v>0</v>
      </c>
      <c r="AJ1182" s="20">
        <v>0</v>
      </c>
      <c r="AK1182" s="20">
        <v>0</v>
      </c>
      <c r="AL1182" s="19">
        <v>0</v>
      </c>
      <c r="AM1182" s="20">
        <v>0</v>
      </c>
      <c r="AN1182" s="20">
        <v>0</v>
      </c>
      <c r="AO1182" s="19">
        <v>0</v>
      </c>
      <c r="AP1182" s="20">
        <v>0</v>
      </c>
      <c r="AQ1182" s="20">
        <v>0</v>
      </c>
    </row>
    <row r="1183" spans="1:4" ht="17.25">
      <c r="A1183" s="10">
        <v>0.81805555555555598</v>
      </c>
      <c r="B1183" s="19">
        <v>0.92822</v>
      </c>
      <c r="C1183" s="20">
        <v>4.49915</v>
      </c>
      <c r="D1183" s="20">
        <v>1121.18</v>
      </c>
      <c r="E1183" s="19">
        <v>0.88093</v>
      </c>
      <c r="F1183" s="20">
        <v>27.4976</v>
      </c>
      <c r="G1183" s="20">
        <v>1337.22</v>
      </c>
      <c r="H1183" s="19">
        <v>0.892759</v>
      </c>
      <c r="I1183" s="20">
        <v>17.2138</v>
      </c>
      <c r="J1183" s="20">
        <v>1123.25</v>
      </c>
      <c r="K1183" s="19">
        <v>0.876508</v>
      </c>
      <c r="L1183" s="20">
        <v>14.7013</v>
      </c>
      <c r="M1183" s="20">
        <v>564.139</v>
      </c>
      <c r="N1183" s="19">
        <v>0.930323</v>
      </c>
      <c r="O1183" s="20">
        <v>4.49494</v>
      </c>
      <c r="P1183" s="20">
        <v>1123.79</v>
      </c>
      <c r="Q1183" s="19">
        <v>0.625127</v>
      </c>
      <c r="R1183" s="20">
        <v>0.566064</v>
      </c>
      <c r="S1183" s="20">
        <v>60.2387</v>
      </c>
      <c r="T1183" s="19">
        <v>0.956145</v>
      </c>
      <c r="U1183" s="20">
        <v>0.526579</v>
      </c>
      <c r="V1183" s="20">
        <v>127.561</v>
      </c>
      <c r="W1183" s="19">
        <v>0.990059</v>
      </c>
      <c r="X1183" s="20">
        <v>0.640082</v>
      </c>
      <c r="Y1183" s="20">
        <v>49.7361</v>
      </c>
      <c r="Z1183" s="19">
        <v>0.805262</v>
      </c>
      <c r="AA1183" s="20">
        <v>3.3671</v>
      </c>
      <c r="AB1183" s="20">
        <v>255.641</v>
      </c>
      <c r="AC1183" s="19">
        <v>0</v>
      </c>
      <c r="AD1183" s="20">
        <v>0</v>
      </c>
      <c r="AE1183" s="20">
        <v>0</v>
      </c>
      <c r="AF1183" s="19">
        <v>0</v>
      </c>
      <c r="AG1183" s="20">
        <v>0</v>
      </c>
      <c r="AH1183" s="20">
        <v>120.346</v>
      </c>
      <c r="AI1183" s="19">
        <v>0</v>
      </c>
      <c r="AJ1183" s="20">
        <v>0</v>
      </c>
      <c r="AK1183" s="20">
        <v>0</v>
      </c>
      <c r="AL1183" s="19">
        <v>0</v>
      </c>
      <c r="AM1183" s="20">
        <v>0</v>
      </c>
      <c r="AN1183" s="20">
        <v>0</v>
      </c>
      <c r="AO1183" s="19">
        <v>0</v>
      </c>
      <c r="AP1183" s="20">
        <v>0</v>
      </c>
      <c r="AQ1183" s="20">
        <v>0</v>
      </c>
    </row>
    <row r="1184" spans="1:4" ht="17.25">
      <c r="A1184" s="10">
        <v>0.81874999999999998</v>
      </c>
      <c r="B1184" s="19">
        <v>0.928154</v>
      </c>
      <c r="C1184" s="20">
        <v>4.5033</v>
      </c>
      <c r="D1184" s="20">
        <v>1121.26</v>
      </c>
      <c r="E1184" s="19">
        <v>0.879855</v>
      </c>
      <c r="F1184" s="20">
        <v>27.3965</v>
      </c>
      <c r="G1184" s="20">
        <v>1337.69</v>
      </c>
      <c r="H1184" s="19">
        <v>0.891188</v>
      </c>
      <c r="I1184" s="20">
        <v>17.1241</v>
      </c>
      <c r="J1184" s="20">
        <v>1123.54</v>
      </c>
      <c r="K1184" s="19">
        <v>0.874133</v>
      </c>
      <c r="L1184" s="20">
        <v>14.579</v>
      </c>
      <c r="M1184" s="20">
        <v>564.387</v>
      </c>
      <c r="N1184" s="19">
        <v>0.930403</v>
      </c>
      <c r="O1184" s="20">
        <v>4.50282</v>
      </c>
      <c r="P1184" s="20">
        <v>1123.86</v>
      </c>
      <c r="Q1184" s="19">
        <v>0.624694</v>
      </c>
      <c r="R1184" s="20">
        <v>0.568745</v>
      </c>
      <c r="S1184" s="20">
        <v>60.2482</v>
      </c>
      <c r="T1184" s="19">
        <v>0.955958</v>
      </c>
      <c r="U1184" s="20">
        <v>0.528323</v>
      </c>
      <c r="V1184" s="20">
        <v>127.57</v>
      </c>
      <c r="W1184" s="19">
        <v>0.990176</v>
      </c>
      <c r="X1184" s="20">
        <v>0.640622</v>
      </c>
      <c r="Y1184" s="20">
        <v>49.7466</v>
      </c>
      <c r="Z1184" s="19">
        <v>0.807216</v>
      </c>
      <c r="AA1184" s="20">
        <v>3.36587</v>
      </c>
      <c r="AB1184" s="20">
        <v>255.697</v>
      </c>
      <c r="AC1184" s="19">
        <v>0</v>
      </c>
      <c r="AD1184" s="20">
        <v>0</v>
      </c>
      <c r="AE1184" s="20">
        <v>0</v>
      </c>
      <c r="AF1184" s="19">
        <v>0.856179</v>
      </c>
      <c r="AG1184" s="20">
        <v>0.00542334</v>
      </c>
      <c r="AH1184" s="20">
        <v>120.346</v>
      </c>
      <c r="AI1184" s="19">
        <v>0</v>
      </c>
      <c r="AJ1184" s="20">
        <v>0</v>
      </c>
      <c r="AK1184" s="20">
        <v>0</v>
      </c>
      <c r="AL1184" s="19">
        <v>0</v>
      </c>
      <c r="AM1184" s="20">
        <v>0</v>
      </c>
      <c r="AN1184" s="20">
        <v>0</v>
      </c>
      <c r="AO1184" s="19">
        <v>0</v>
      </c>
      <c r="AP1184" s="20">
        <v>0</v>
      </c>
      <c r="AQ1184" s="20">
        <v>0</v>
      </c>
    </row>
    <row r="1185" spans="1:4" ht="17.25">
      <c r="A1185" s="10">
        <v>0.81944444444444497</v>
      </c>
      <c r="B1185" s="19">
        <v>0.928413</v>
      </c>
      <c r="C1185" s="20">
        <v>4.50859</v>
      </c>
      <c r="D1185" s="20">
        <v>1121.33</v>
      </c>
      <c r="E1185" s="19">
        <v>0.879972</v>
      </c>
      <c r="F1185" s="20">
        <v>27.3023</v>
      </c>
      <c r="G1185" s="20">
        <v>1338.13</v>
      </c>
      <c r="H1185" s="19">
        <v>0.891407</v>
      </c>
      <c r="I1185" s="20">
        <v>17.0749</v>
      </c>
      <c r="J1185" s="20">
        <v>1123.82</v>
      </c>
      <c r="K1185" s="19">
        <v>0.874661</v>
      </c>
      <c r="L1185" s="20">
        <v>14.5911</v>
      </c>
      <c r="M1185" s="20">
        <v>564.626</v>
      </c>
      <c r="N1185" s="19">
        <v>0.930471</v>
      </c>
      <c r="O1185" s="20">
        <v>4.50538</v>
      </c>
      <c r="P1185" s="20">
        <v>1123.94</v>
      </c>
      <c r="Q1185" s="19">
        <v>0.625803</v>
      </c>
      <c r="R1185" s="20">
        <v>0.569407</v>
      </c>
      <c r="S1185" s="20">
        <v>60.2577</v>
      </c>
      <c r="T1185" s="19">
        <v>0.956164</v>
      </c>
      <c r="U1185" s="20">
        <v>0.52812</v>
      </c>
      <c r="V1185" s="20">
        <v>127.578</v>
      </c>
      <c r="W1185" s="19">
        <v>0.990073</v>
      </c>
      <c r="X1185" s="20">
        <v>0.639847</v>
      </c>
      <c r="Y1185" s="20">
        <v>49.7573</v>
      </c>
      <c r="Z1185" s="19">
        <v>0.805918</v>
      </c>
      <c r="AA1185" s="20">
        <v>3.37331</v>
      </c>
      <c r="AB1185" s="20">
        <v>255.755</v>
      </c>
      <c r="AC1185" s="19">
        <v>0</v>
      </c>
      <c r="AD1185" s="20">
        <v>0</v>
      </c>
      <c r="AE1185" s="20">
        <v>0</v>
      </c>
      <c r="AF1185" s="19">
        <v>0.825124</v>
      </c>
      <c r="AG1185" s="20">
        <v>0.00545127</v>
      </c>
      <c r="AH1185" s="20">
        <v>120.346</v>
      </c>
      <c r="AI1185" s="19">
        <v>0</v>
      </c>
      <c r="AJ1185" s="20">
        <v>0</v>
      </c>
      <c r="AK1185" s="20">
        <v>0</v>
      </c>
      <c r="AL1185" s="19">
        <v>0</v>
      </c>
      <c r="AM1185" s="20">
        <v>0</v>
      </c>
      <c r="AN1185" s="20">
        <v>0</v>
      </c>
      <c r="AO1185" s="19">
        <v>0</v>
      </c>
      <c r="AP1185" s="20">
        <v>0</v>
      </c>
      <c r="AQ1185" s="20">
        <v>0</v>
      </c>
    </row>
    <row r="1186" spans="1:4" ht="17.25">
      <c r="A1186" s="10">
        <v>0.82013888888888897</v>
      </c>
      <c r="B1186" s="19">
        <v>0.928445</v>
      </c>
      <c r="C1186" s="20">
        <v>4.50387</v>
      </c>
      <c r="D1186" s="20">
        <v>1121.41</v>
      </c>
      <c r="E1186" s="19">
        <v>0.879408</v>
      </c>
      <c r="F1186" s="20">
        <v>27.2117</v>
      </c>
      <c r="G1186" s="20">
        <v>1338.6</v>
      </c>
      <c r="H1186" s="19">
        <v>0.890754</v>
      </c>
      <c r="I1186" s="20">
        <v>16.9879</v>
      </c>
      <c r="J1186" s="20">
        <v>1124.12</v>
      </c>
      <c r="K1186" s="19">
        <v>0.873789</v>
      </c>
      <c r="L1186" s="20">
        <v>14.4802</v>
      </c>
      <c r="M1186" s="20">
        <v>564.872</v>
      </c>
      <c r="N1186" s="19">
        <v>0.930518</v>
      </c>
      <c r="O1186" s="20">
        <v>4.49907</v>
      </c>
      <c r="P1186" s="20">
        <v>1124.02</v>
      </c>
      <c r="Q1186" s="19">
        <v>0.625032</v>
      </c>
      <c r="R1186" s="20">
        <v>0.568146</v>
      </c>
      <c r="S1186" s="20">
        <v>60.2672</v>
      </c>
      <c r="T1186" s="19">
        <v>0.956784</v>
      </c>
      <c r="U1186" s="20">
        <v>0.527838</v>
      </c>
      <c r="V1186" s="20">
        <v>127.587</v>
      </c>
      <c r="W1186" s="19">
        <v>0.990162</v>
      </c>
      <c r="X1186" s="20">
        <v>0.640519</v>
      </c>
      <c r="Y1186" s="20">
        <v>49.7683</v>
      </c>
      <c r="Z1186" s="19">
        <v>0.808216</v>
      </c>
      <c r="AA1186" s="20">
        <v>3.37166</v>
      </c>
      <c r="AB1186" s="20">
        <v>255.81</v>
      </c>
      <c r="AC1186" s="19">
        <v>0</v>
      </c>
      <c r="AD1186" s="20">
        <v>0</v>
      </c>
      <c r="AE1186" s="20">
        <v>0</v>
      </c>
      <c r="AF1186" s="19">
        <v>0.861535</v>
      </c>
      <c r="AG1186" s="20">
        <v>0.0149244</v>
      </c>
      <c r="AH1186" s="20">
        <v>120.346</v>
      </c>
      <c r="AI1186" s="19">
        <v>0</v>
      </c>
      <c r="AJ1186" s="20">
        <v>0</v>
      </c>
      <c r="AK1186" s="20">
        <v>0</v>
      </c>
      <c r="AL1186" s="19">
        <v>0</v>
      </c>
      <c r="AM1186" s="20">
        <v>0</v>
      </c>
      <c r="AN1186" s="20">
        <v>0</v>
      </c>
      <c r="AO1186" s="19">
        <v>0</v>
      </c>
      <c r="AP1186" s="20">
        <v>0</v>
      </c>
      <c r="AQ1186" s="20">
        <v>0</v>
      </c>
    </row>
    <row r="1187" spans="1:4" ht="17.25">
      <c r="A1187" s="10">
        <v>0.82083333333333297</v>
      </c>
      <c r="B1187" s="19">
        <v>0.928655</v>
      </c>
      <c r="C1187" s="20">
        <v>4.50566</v>
      </c>
      <c r="D1187" s="20">
        <v>1121.49</v>
      </c>
      <c r="E1187" s="19">
        <v>0.879584</v>
      </c>
      <c r="F1187" s="20">
        <v>27.1051</v>
      </c>
      <c r="G1187" s="20">
        <v>1339.04</v>
      </c>
      <c r="H1187" s="19">
        <v>0.891025</v>
      </c>
      <c r="I1187" s="20">
        <v>16.9339</v>
      </c>
      <c r="J1187" s="20">
        <v>1124.39</v>
      </c>
      <c r="K1187" s="19">
        <v>0.874151</v>
      </c>
      <c r="L1187" s="20">
        <v>14.4681</v>
      </c>
      <c r="M1187" s="20">
        <v>565.118</v>
      </c>
      <c r="N1187" s="19">
        <v>0.930785</v>
      </c>
      <c r="O1187" s="20">
        <v>4.50145</v>
      </c>
      <c r="P1187" s="20">
        <v>1124.09</v>
      </c>
      <c r="Q1187" s="19">
        <v>0.626213</v>
      </c>
      <c r="R1187" s="20">
        <v>0.567067</v>
      </c>
      <c r="S1187" s="20">
        <v>60.2768</v>
      </c>
      <c r="T1187" s="19">
        <v>0.955706</v>
      </c>
      <c r="U1187" s="20">
        <v>0.526559</v>
      </c>
      <c r="V1187" s="20">
        <v>127.596</v>
      </c>
      <c r="W1187" s="19">
        <v>0.990017</v>
      </c>
      <c r="X1187" s="20">
        <v>0.638195</v>
      </c>
      <c r="Y1187" s="20">
        <v>49.7786</v>
      </c>
      <c r="Z1187" s="19">
        <v>0.813417</v>
      </c>
      <c r="AA1187" s="20">
        <v>3.35054</v>
      </c>
      <c r="AB1187" s="20">
        <v>255.866</v>
      </c>
      <c r="AC1187" s="19">
        <v>0</v>
      </c>
      <c r="AD1187" s="20">
        <v>0</v>
      </c>
      <c r="AE1187" s="20">
        <v>0</v>
      </c>
      <c r="AF1187" s="19">
        <v>0.871177</v>
      </c>
      <c r="AG1187" s="20">
        <v>5.19563</v>
      </c>
      <c r="AH1187" s="20">
        <v>120.401</v>
      </c>
      <c r="AI1187" s="19">
        <v>0</v>
      </c>
      <c r="AJ1187" s="20">
        <v>0</v>
      </c>
      <c r="AK1187" s="20">
        <v>0</v>
      </c>
      <c r="AL1187" s="19">
        <v>0</v>
      </c>
      <c r="AM1187" s="20">
        <v>0</v>
      </c>
      <c r="AN1187" s="20">
        <v>0</v>
      </c>
      <c r="AO1187" s="19">
        <v>0</v>
      </c>
      <c r="AP1187" s="20">
        <v>0</v>
      </c>
      <c r="AQ1187" s="20">
        <v>0</v>
      </c>
    </row>
    <row r="1188" spans="1:4" ht="17.25">
      <c r="A1188" s="10">
        <v>0.82152777777777797</v>
      </c>
      <c r="B1188" s="19">
        <v>0.928427</v>
      </c>
      <c r="C1188" s="20">
        <v>4.49621</v>
      </c>
      <c r="D1188" s="20">
        <v>1121.56</v>
      </c>
      <c r="E1188" s="19">
        <v>0.878507</v>
      </c>
      <c r="F1188" s="20">
        <v>26.9852</v>
      </c>
      <c r="G1188" s="20">
        <v>1339.48</v>
      </c>
      <c r="H1188" s="19">
        <v>0.890315</v>
      </c>
      <c r="I1188" s="20">
        <v>16.865</v>
      </c>
      <c r="J1188" s="20">
        <v>1124.67</v>
      </c>
      <c r="K1188" s="19">
        <v>0.87347</v>
      </c>
      <c r="L1188" s="20">
        <v>14.4274</v>
      </c>
      <c r="M1188" s="20">
        <v>565.354</v>
      </c>
      <c r="N1188" s="19">
        <v>0.930562</v>
      </c>
      <c r="O1188" s="20">
        <v>4.49295</v>
      </c>
      <c r="P1188" s="20">
        <v>1124.16</v>
      </c>
      <c r="Q1188" s="19">
        <v>0.62568</v>
      </c>
      <c r="R1188" s="20">
        <v>0.567188</v>
      </c>
      <c r="S1188" s="20">
        <v>60.2863</v>
      </c>
      <c r="T1188" s="19">
        <v>0.955298</v>
      </c>
      <c r="U1188" s="20">
        <v>0.526526</v>
      </c>
      <c r="V1188" s="20">
        <v>127.605</v>
      </c>
      <c r="W1188" s="19">
        <v>0.989936</v>
      </c>
      <c r="X1188" s="20">
        <v>0.637783</v>
      </c>
      <c r="Y1188" s="20">
        <v>49.7892</v>
      </c>
      <c r="Z1188" s="19">
        <v>0.813336</v>
      </c>
      <c r="AA1188" s="20">
        <v>3.35178</v>
      </c>
      <c r="AB1188" s="20">
        <v>255.921</v>
      </c>
      <c r="AC1188" s="19">
        <v>0</v>
      </c>
      <c r="AD1188" s="20">
        <v>0</v>
      </c>
      <c r="AE1188" s="20">
        <v>0</v>
      </c>
      <c r="AF1188" s="19">
        <v>0.874338</v>
      </c>
      <c r="AG1188" s="20">
        <v>5.30577</v>
      </c>
      <c r="AH1188" s="20">
        <v>120.488</v>
      </c>
      <c r="AI1188" s="19">
        <v>0</v>
      </c>
      <c r="AJ1188" s="20">
        <v>0</v>
      </c>
      <c r="AK1188" s="20">
        <v>0</v>
      </c>
      <c r="AL1188" s="19">
        <v>0</v>
      </c>
      <c r="AM1188" s="20">
        <v>0</v>
      </c>
      <c r="AN1188" s="20">
        <v>0</v>
      </c>
      <c r="AO1188" s="19">
        <v>0</v>
      </c>
      <c r="AP1188" s="20">
        <v>0</v>
      </c>
      <c r="AQ1188" s="20">
        <v>0</v>
      </c>
    </row>
    <row r="1189" spans="1:4" ht="17.25">
      <c r="A1189" s="10">
        <v>0.82222222222222197</v>
      </c>
      <c r="B1189" s="19">
        <v>0.928151</v>
      </c>
      <c r="C1189" s="20">
        <v>4.48896</v>
      </c>
      <c r="D1189" s="20">
        <v>1121.64</v>
      </c>
      <c r="E1189" s="19">
        <v>0.878269</v>
      </c>
      <c r="F1189" s="20">
        <v>26.9198</v>
      </c>
      <c r="G1189" s="20">
        <v>1339.96</v>
      </c>
      <c r="H1189" s="19">
        <v>0.890244</v>
      </c>
      <c r="I1189" s="20">
        <v>16.8178</v>
      </c>
      <c r="J1189" s="20">
        <v>1124.95</v>
      </c>
      <c r="K1189" s="19">
        <v>0.873326</v>
      </c>
      <c r="L1189" s="20">
        <v>14.3948</v>
      </c>
      <c r="M1189" s="20">
        <v>565.599</v>
      </c>
      <c r="N1189" s="19">
        <v>0.9302</v>
      </c>
      <c r="O1189" s="20">
        <v>4.48476</v>
      </c>
      <c r="P1189" s="20">
        <v>1124.24</v>
      </c>
      <c r="Q1189" s="19">
        <v>0.627003</v>
      </c>
      <c r="R1189" s="20">
        <v>0.569131</v>
      </c>
      <c r="S1189" s="20">
        <v>60.2956</v>
      </c>
      <c r="T1189" s="19">
        <v>0.95564</v>
      </c>
      <c r="U1189" s="20">
        <v>0.526585</v>
      </c>
      <c r="V1189" s="20">
        <v>127.614</v>
      </c>
      <c r="W1189" s="19">
        <v>0.989962</v>
      </c>
      <c r="X1189" s="20">
        <v>0.63803</v>
      </c>
      <c r="Y1189" s="20">
        <v>49.8001</v>
      </c>
      <c r="Z1189" s="19">
        <v>0.812298</v>
      </c>
      <c r="AA1189" s="20">
        <v>3.34859</v>
      </c>
      <c r="AB1189" s="20">
        <v>255.977</v>
      </c>
      <c r="AC1189" s="19">
        <v>0</v>
      </c>
      <c r="AD1189" s="20">
        <v>0</v>
      </c>
      <c r="AE1189" s="20">
        <v>0</v>
      </c>
      <c r="AF1189" s="19">
        <v>0.858374</v>
      </c>
      <c r="AG1189" s="20">
        <v>4.82101</v>
      </c>
      <c r="AH1189" s="20">
        <v>120.575</v>
      </c>
      <c r="AI1189" s="19">
        <v>0</v>
      </c>
      <c r="AJ1189" s="20">
        <v>0</v>
      </c>
      <c r="AK1189" s="20">
        <v>0</v>
      </c>
      <c r="AL1189" s="19">
        <v>0</v>
      </c>
      <c r="AM1189" s="20">
        <v>0</v>
      </c>
      <c r="AN1189" s="20">
        <v>0</v>
      </c>
      <c r="AO1189" s="19">
        <v>0</v>
      </c>
      <c r="AP1189" s="20">
        <v>0</v>
      </c>
      <c r="AQ1189" s="20">
        <v>0</v>
      </c>
    </row>
    <row r="1190" spans="1:4" ht="17.25">
      <c r="A1190" s="10">
        <v>0.82291666666666696</v>
      </c>
      <c r="B1190" s="19">
        <v>0.928399</v>
      </c>
      <c r="C1190" s="20">
        <v>4.49261</v>
      </c>
      <c r="D1190" s="20">
        <v>1121.71</v>
      </c>
      <c r="E1190" s="19">
        <v>0.878192</v>
      </c>
      <c r="F1190" s="20">
        <v>26.8327</v>
      </c>
      <c r="G1190" s="20">
        <v>1340.4</v>
      </c>
      <c r="H1190" s="19">
        <v>0.890115</v>
      </c>
      <c r="I1190" s="20">
        <v>16.7805</v>
      </c>
      <c r="J1190" s="20">
        <v>1125.23</v>
      </c>
      <c r="K1190" s="19">
        <v>0.872926</v>
      </c>
      <c r="L1190" s="20">
        <v>14.3564</v>
      </c>
      <c r="M1190" s="20">
        <v>565.834</v>
      </c>
      <c r="N1190" s="19">
        <v>0.930496</v>
      </c>
      <c r="O1190" s="20">
        <v>4.48839</v>
      </c>
      <c r="P1190" s="20">
        <v>1124.31</v>
      </c>
      <c r="Q1190" s="19">
        <v>0.627889</v>
      </c>
      <c r="R1190" s="20">
        <v>0.571158</v>
      </c>
      <c r="S1190" s="20">
        <v>60.3051</v>
      </c>
      <c r="T1190" s="19">
        <v>0.956256</v>
      </c>
      <c r="U1190" s="20">
        <v>0.526534</v>
      </c>
      <c r="V1190" s="20">
        <v>127.622</v>
      </c>
      <c r="W1190" s="19">
        <v>0.989996</v>
      </c>
      <c r="X1190" s="20">
        <v>0.638154</v>
      </c>
      <c r="Y1190" s="20">
        <v>49.8105</v>
      </c>
      <c r="Z1190" s="19">
        <v>0.806155</v>
      </c>
      <c r="AA1190" s="20">
        <v>3.35985</v>
      </c>
      <c r="AB1190" s="20">
        <v>256.035</v>
      </c>
      <c r="AC1190" s="19">
        <v>0</v>
      </c>
      <c r="AD1190" s="20">
        <v>0</v>
      </c>
      <c r="AE1190" s="20">
        <v>0</v>
      </c>
      <c r="AF1190" s="19">
        <v>0.85113</v>
      </c>
      <c r="AG1190" s="20">
        <v>0.00540585</v>
      </c>
      <c r="AH1190" s="20">
        <v>120.581</v>
      </c>
      <c r="AI1190" s="19">
        <v>0</v>
      </c>
      <c r="AJ1190" s="20">
        <v>0</v>
      </c>
      <c r="AK1190" s="20">
        <v>0</v>
      </c>
      <c r="AL1190" s="19">
        <v>0</v>
      </c>
      <c r="AM1190" s="20">
        <v>0</v>
      </c>
      <c r="AN1190" s="20">
        <v>0</v>
      </c>
      <c r="AO1190" s="19">
        <v>0</v>
      </c>
      <c r="AP1190" s="20">
        <v>0</v>
      </c>
      <c r="AQ1190" s="20">
        <v>0</v>
      </c>
    </row>
    <row r="1191" spans="1:4" ht="17.25">
      <c r="A1191" s="10">
        <v>0.82361111111111096</v>
      </c>
      <c r="B1191" s="19">
        <v>0.928468</v>
      </c>
      <c r="C1191" s="20">
        <v>4.50834</v>
      </c>
      <c r="D1191" s="20">
        <v>1121.79</v>
      </c>
      <c r="E1191" s="19">
        <v>0.877233</v>
      </c>
      <c r="F1191" s="20">
        <v>26.8079</v>
      </c>
      <c r="G1191" s="20">
        <v>1340.84</v>
      </c>
      <c r="H1191" s="19">
        <v>0.88897</v>
      </c>
      <c r="I1191" s="20">
        <v>16.7343</v>
      </c>
      <c r="J1191" s="20">
        <v>1125.51</v>
      </c>
      <c r="K1191" s="19">
        <v>0.872299</v>
      </c>
      <c r="L1191" s="20">
        <v>14.3651</v>
      </c>
      <c r="M1191" s="20">
        <v>566.074</v>
      </c>
      <c r="N1191" s="19">
        <v>0.930652</v>
      </c>
      <c r="O1191" s="20">
        <v>4.5031</v>
      </c>
      <c r="P1191" s="20">
        <v>1124.39</v>
      </c>
      <c r="Q1191" s="19">
        <v>0.625943</v>
      </c>
      <c r="R1191" s="20">
        <v>0.569326</v>
      </c>
      <c r="S1191" s="20">
        <v>60.3146</v>
      </c>
      <c r="T1191" s="19">
        <v>0.956074</v>
      </c>
      <c r="U1191" s="20">
        <v>0.528057</v>
      </c>
      <c r="V1191" s="20">
        <v>127.631</v>
      </c>
      <c r="W1191" s="19">
        <v>0.990075</v>
      </c>
      <c r="X1191" s="20">
        <v>0.640472</v>
      </c>
      <c r="Y1191" s="20">
        <v>49.8212</v>
      </c>
      <c r="Z1191" s="19">
        <v>0.805247</v>
      </c>
      <c r="AA1191" s="20">
        <v>3.36163</v>
      </c>
      <c r="AB1191" s="20">
        <v>256.088</v>
      </c>
      <c r="AC1191" s="19">
        <v>0</v>
      </c>
      <c r="AD1191" s="20">
        <v>0</v>
      </c>
      <c r="AE1191" s="20">
        <v>0</v>
      </c>
      <c r="AF1191" s="19">
        <v>0.807154</v>
      </c>
      <c r="AG1191" s="20">
        <v>0.00543793</v>
      </c>
      <c r="AH1191" s="20">
        <v>120.581</v>
      </c>
      <c r="AI1191" s="19">
        <v>0</v>
      </c>
      <c r="AJ1191" s="20">
        <v>0</v>
      </c>
      <c r="AK1191" s="20">
        <v>0</v>
      </c>
      <c r="AL1191" s="19">
        <v>0</v>
      </c>
      <c r="AM1191" s="20">
        <v>0</v>
      </c>
      <c r="AN1191" s="20">
        <v>0</v>
      </c>
      <c r="AO1191" s="19">
        <v>0</v>
      </c>
      <c r="AP1191" s="20">
        <v>0</v>
      </c>
      <c r="AQ1191" s="20">
        <v>0</v>
      </c>
    </row>
    <row r="1192" spans="1:4" ht="17.25">
      <c r="A1192" s="10">
        <v>0.82430555555555596</v>
      </c>
      <c r="B1192" s="19">
        <v>0.928354</v>
      </c>
      <c r="C1192" s="20">
        <v>4.5051</v>
      </c>
      <c r="D1192" s="20">
        <v>1121.86</v>
      </c>
      <c r="E1192" s="19">
        <v>0.877072</v>
      </c>
      <c r="F1192" s="20">
        <v>26.7767</v>
      </c>
      <c r="G1192" s="20">
        <v>1341.28</v>
      </c>
      <c r="H1192" s="19">
        <v>0.888813</v>
      </c>
      <c r="I1192" s="20">
        <v>16.7185</v>
      </c>
      <c r="J1192" s="20">
        <v>1125.79</v>
      </c>
      <c r="K1192" s="19">
        <v>0.871817</v>
      </c>
      <c r="L1192" s="20">
        <v>14.3201</v>
      </c>
      <c r="M1192" s="20">
        <v>566.317</v>
      </c>
      <c r="N1192" s="19">
        <v>0.930525</v>
      </c>
      <c r="O1192" s="20">
        <v>4.49967</v>
      </c>
      <c r="P1192" s="20">
        <v>1124.47</v>
      </c>
      <c r="Q1192" s="19">
        <v>0.625044</v>
      </c>
      <c r="R1192" s="20">
        <v>0.567079</v>
      </c>
      <c r="S1192" s="20">
        <v>60.3242</v>
      </c>
      <c r="T1192" s="19">
        <v>0.955387</v>
      </c>
      <c r="U1192" s="20">
        <v>0.527605</v>
      </c>
      <c r="V1192" s="20">
        <v>127.64</v>
      </c>
      <c r="W1192" s="19">
        <v>0.989997</v>
      </c>
      <c r="X1192" s="20">
        <v>0.639741</v>
      </c>
      <c r="Y1192" s="20">
        <v>49.8319</v>
      </c>
      <c r="Z1192" s="19">
        <v>0.805087</v>
      </c>
      <c r="AA1192" s="20">
        <v>3.35799</v>
      </c>
      <c r="AB1192" s="20">
        <v>256.146</v>
      </c>
      <c r="AC1192" s="19">
        <v>0</v>
      </c>
      <c r="AD1192" s="20">
        <v>0</v>
      </c>
      <c r="AE1192" s="20">
        <v>0</v>
      </c>
      <c r="AF1192" s="19">
        <v>0.848946</v>
      </c>
      <c r="AG1192" s="20">
        <v>0.00538795</v>
      </c>
      <c r="AH1192" s="20">
        <v>120.581</v>
      </c>
      <c r="AI1192" s="19">
        <v>0</v>
      </c>
      <c r="AJ1192" s="20">
        <v>0</v>
      </c>
      <c r="AK1192" s="20">
        <v>0</v>
      </c>
      <c r="AL1192" s="19">
        <v>0</v>
      </c>
      <c r="AM1192" s="20">
        <v>0</v>
      </c>
      <c r="AN1192" s="20">
        <v>0</v>
      </c>
      <c r="AO1192" s="19">
        <v>0</v>
      </c>
      <c r="AP1192" s="20">
        <v>0</v>
      </c>
      <c r="AQ1192" s="20">
        <v>0</v>
      </c>
    </row>
    <row r="1193" spans="1:4" ht="17.25">
      <c r="A1193" s="10">
        <v>0.82499999999999996</v>
      </c>
      <c r="B1193" s="19">
        <v>0.928296</v>
      </c>
      <c r="C1193" s="20">
        <v>4.49483</v>
      </c>
      <c r="D1193" s="20">
        <v>1121.94</v>
      </c>
      <c r="E1193" s="19">
        <v>0.876882</v>
      </c>
      <c r="F1193" s="20">
        <v>26.683</v>
      </c>
      <c r="G1193" s="20">
        <v>1341.73</v>
      </c>
      <c r="H1193" s="19">
        <v>0.889018</v>
      </c>
      <c r="I1193" s="20">
        <v>16.6731</v>
      </c>
      <c r="J1193" s="20">
        <v>1126.07</v>
      </c>
      <c r="K1193" s="19">
        <v>0.871223</v>
      </c>
      <c r="L1193" s="20">
        <v>14.2563</v>
      </c>
      <c r="M1193" s="20">
        <v>566.551</v>
      </c>
      <c r="N1193" s="19">
        <v>0.930324</v>
      </c>
      <c r="O1193" s="20">
        <v>4.4895</v>
      </c>
      <c r="P1193" s="20">
        <v>1124.54</v>
      </c>
      <c r="Q1193" s="19">
        <v>0.62452</v>
      </c>
      <c r="R1193" s="20">
        <v>0.565959</v>
      </c>
      <c r="S1193" s="20">
        <v>60.3337</v>
      </c>
      <c r="T1193" s="19">
        <v>0.955095</v>
      </c>
      <c r="U1193" s="20">
        <v>0.526481</v>
      </c>
      <c r="V1193" s="20">
        <v>127.649</v>
      </c>
      <c r="W1193" s="19">
        <v>0.989999</v>
      </c>
      <c r="X1193" s="20">
        <v>0.639312</v>
      </c>
      <c r="Y1193" s="20">
        <v>49.8425</v>
      </c>
      <c r="Z1193" s="19">
        <v>0.804874</v>
      </c>
      <c r="AA1193" s="20">
        <v>3.37547</v>
      </c>
      <c r="AB1193" s="20">
        <v>256.201</v>
      </c>
      <c r="AC1193" s="19">
        <v>0</v>
      </c>
      <c r="AD1193" s="20">
        <v>0</v>
      </c>
      <c r="AE1193" s="20">
        <v>0</v>
      </c>
      <c r="AF1193" s="19">
        <v>0</v>
      </c>
      <c r="AG1193" s="20">
        <v>0</v>
      </c>
      <c r="AH1193" s="20">
        <v>120.581</v>
      </c>
      <c r="AI1193" s="19">
        <v>0</v>
      </c>
      <c r="AJ1193" s="20">
        <v>0</v>
      </c>
      <c r="AK1193" s="20">
        <v>0</v>
      </c>
      <c r="AL1193" s="19">
        <v>0</v>
      </c>
      <c r="AM1193" s="20">
        <v>0</v>
      </c>
      <c r="AN1193" s="20">
        <v>0</v>
      </c>
      <c r="AO1193" s="19">
        <v>0</v>
      </c>
      <c r="AP1193" s="20">
        <v>0</v>
      </c>
      <c r="AQ1193" s="20">
        <v>0</v>
      </c>
    </row>
    <row r="1194" spans="1:4" ht="17.25">
      <c r="A1194" s="10">
        <v>0.82569444444444495</v>
      </c>
      <c r="B1194" s="19">
        <v>0.928291</v>
      </c>
      <c r="C1194" s="20">
        <v>4.49369</v>
      </c>
      <c r="D1194" s="20">
        <v>1122.01</v>
      </c>
      <c r="E1194" s="19">
        <v>0.876185</v>
      </c>
      <c r="F1194" s="20">
        <v>26.6663</v>
      </c>
      <c r="G1194" s="20">
        <v>1342.17</v>
      </c>
      <c r="H1194" s="19">
        <v>0.888499</v>
      </c>
      <c r="I1194" s="20">
        <v>16.6564</v>
      </c>
      <c r="J1194" s="20">
        <v>1126.35</v>
      </c>
      <c r="K1194" s="19">
        <v>0.871202</v>
      </c>
      <c r="L1194" s="20">
        <v>14.275</v>
      </c>
      <c r="M1194" s="20">
        <v>566.793</v>
      </c>
      <c r="N1194" s="19">
        <v>0.930399</v>
      </c>
      <c r="O1194" s="20">
        <v>4.48994</v>
      </c>
      <c r="P1194" s="20">
        <v>1124.62</v>
      </c>
      <c r="Q1194" s="19">
        <v>0.62671</v>
      </c>
      <c r="R1194" s="20">
        <v>0.570089</v>
      </c>
      <c r="S1194" s="20">
        <v>60.343</v>
      </c>
      <c r="T1194" s="19">
        <v>0.955292</v>
      </c>
      <c r="U1194" s="20">
        <v>0.526598</v>
      </c>
      <c r="V1194" s="20">
        <v>127.658</v>
      </c>
      <c r="W1194" s="19">
        <v>0.9901</v>
      </c>
      <c r="X1194" s="20">
        <v>0.639456</v>
      </c>
      <c r="Y1194" s="20">
        <v>49.8532</v>
      </c>
      <c r="Z1194" s="19">
        <v>0.804714</v>
      </c>
      <c r="AA1194" s="20">
        <v>3.36695</v>
      </c>
      <c r="AB1194" s="20">
        <v>256.256</v>
      </c>
      <c r="AC1194" s="19">
        <v>0</v>
      </c>
      <c r="AD1194" s="20">
        <v>0</v>
      </c>
      <c r="AE1194" s="20">
        <v>0</v>
      </c>
      <c r="AF1194" s="19">
        <v>0.815478</v>
      </c>
      <c r="AG1194" s="20">
        <v>0.00540603</v>
      </c>
      <c r="AH1194" s="20">
        <v>120.581</v>
      </c>
      <c r="AI1194" s="19">
        <v>0</v>
      </c>
      <c r="AJ1194" s="20">
        <v>0</v>
      </c>
      <c r="AK1194" s="20">
        <v>0</v>
      </c>
      <c r="AL1194" s="19">
        <v>0</v>
      </c>
      <c r="AM1194" s="20">
        <v>0</v>
      </c>
      <c r="AN1194" s="20">
        <v>0</v>
      </c>
      <c r="AO1194" s="19">
        <v>0</v>
      </c>
      <c r="AP1194" s="20">
        <v>0</v>
      </c>
      <c r="AQ1194" s="20">
        <v>0</v>
      </c>
    </row>
    <row r="1195" spans="1:4" ht="17.25">
      <c r="A1195" s="10">
        <v>0.82638888888888895</v>
      </c>
      <c r="B1195" s="19">
        <v>0.928169</v>
      </c>
      <c r="C1195" s="20">
        <v>4.48964</v>
      </c>
      <c r="D1195" s="20">
        <v>1122.08</v>
      </c>
      <c r="E1195" s="19">
        <v>0.875827</v>
      </c>
      <c r="F1195" s="20">
        <v>26.5927</v>
      </c>
      <c r="G1195" s="20">
        <v>1342.61</v>
      </c>
      <c r="H1195" s="19">
        <v>0.888215</v>
      </c>
      <c r="I1195" s="20">
        <v>16.6235</v>
      </c>
      <c r="J1195" s="20">
        <v>1126.62</v>
      </c>
      <c r="K1195" s="19">
        <v>0.870861</v>
      </c>
      <c r="L1195" s="20">
        <v>14.2443</v>
      </c>
      <c r="M1195" s="20">
        <v>567.027</v>
      </c>
      <c r="N1195" s="19">
        <v>0.930305</v>
      </c>
      <c r="O1195" s="20">
        <v>4.48559</v>
      </c>
      <c r="P1195" s="20">
        <v>1124.69</v>
      </c>
      <c r="Q1195" s="19">
        <v>0.624689</v>
      </c>
      <c r="R1195" s="20">
        <v>0.566773</v>
      </c>
      <c r="S1195" s="20">
        <v>60.3525</v>
      </c>
      <c r="T1195" s="19">
        <v>0.95471</v>
      </c>
      <c r="U1195" s="20">
        <v>0.526743</v>
      </c>
      <c r="V1195" s="20">
        <v>127.666</v>
      </c>
      <c r="W1195" s="19">
        <v>0.990062</v>
      </c>
      <c r="X1195" s="20">
        <v>0.639439</v>
      </c>
      <c r="Y1195" s="20">
        <v>49.8641</v>
      </c>
      <c r="Z1195" s="19">
        <v>0.803822</v>
      </c>
      <c r="AA1195" s="20">
        <v>3.35584</v>
      </c>
      <c r="AB1195" s="20">
        <v>256.315</v>
      </c>
      <c r="AC1195" s="19">
        <v>0</v>
      </c>
      <c r="AD1195" s="20">
        <v>0</v>
      </c>
      <c r="AE1195" s="20">
        <v>0</v>
      </c>
      <c r="AF1195" s="19">
        <v>0.818796</v>
      </c>
      <c r="AG1195" s="20">
        <v>0.00542568</v>
      </c>
      <c r="AH1195" s="20">
        <v>120.581</v>
      </c>
      <c r="AI1195" s="19">
        <v>0</v>
      </c>
      <c r="AJ1195" s="20">
        <v>0</v>
      </c>
      <c r="AK1195" s="20">
        <v>0</v>
      </c>
      <c r="AL1195" s="19">
        <v>0</v>
      </c>
      <c r="AM1195" s="20">
        <v>0</v>
      </c>
      <c r="AN1195" s="20">
        <v>0</v>
      </c>
      <c r="AO1195" s="19">
        <v>0</v>
      </c>
      <c r="AP1195" s="20">
        <v>0</v>
      </c>
      <c r="AQ1195" s="20">
        <v>0</v>
      </c>
    </row>
    <row r="1196" spans="1:4" ht="17.25">
      <c r="A1196" s="10">
        <v>0.82708333333333295</v>
      </c>
      <c r="B1196" s="19">
        <v>0.92825</v>
      </c>
      <c r="C1196" s="20">
        <v>4.49281</v>
      </c>
      <c r="D1196" s="20">
        <v>1122.16</v>
      </c>
      <c r="E1196" s="19">
        <v>0.875677</v>
      </c>
      <c r="F1196" s="20">
        <v>26.6204</v>
      </c>
      <c r="G1196" s="20">
        <v>1343.06</v>
      </c>
      <c r="H1196" s="19">
        <v>0.887988</v>
      </c>
      <c r="I1196" s="20">
        <v>16.6115</v>
      </c>
      <c r="J1196" s="20">
        <v>1126.9</v>
      </c>
      <c r="K1196" s="19">
        <v>0.870559</v>
      </c>
      <c r="L1196" s="20">
        <v>14.2213</v>
      </c>
      <c r="M1196" s="20">
        <v>567.268</v>
      </c>
      <c r="N1196" s="19">
        <v>0.930362</v>
      </c>
      <c r="O1196" s="20">
        <v>4.48883</v>
      </c>
      <c r="P1196" s="20">
        <v>1124.76</v>
      </c>
      <c r="Q1196" s="19">
        <v>0.624697</v>
      </c>
      <c r="R1196" s="20">
        <v>0.567453</v>
      </c>
      <c r="S1196" s="20">
        <v>60.3619</v>
      </c>
      <c r="T1196" s="19">
        <v>0.955037</v>
      </c>
      <c r="U1196" s="20">
        <v>0.527413</v>
      </c>
      <c r="V1196" s="20">
        <v>127.675</v>
      </c>
      <c r="W1196" s="19">
        <v>0.990117</v>
      </c>
      <c r="X1196" s="20">
        <v>0.640562</v>
      </c>
      <c r="Y1196" s="20">
        <v>49.8747</v>
      </c>
      <c r="Z1196" s="19">
        <v>0.805345</v>
      </c>
      <c r="AA1196" s="20">
        <v>3.35872</v>
      </c>
      <c r="AB1196" s="20">
        <v>256.37</v>
      </c>
      <c r="AC1196" s="19">
        <v>0</v>
      </c>
      <c r="AD1196" s="20">
        <v>0</v>
      </c>
      <c r="AE1196" s="20">
        <v>0</v>
      </c>
      <c r="AF1196" s="19">
        <v>0.806945</v>
      </c>
      <c r="AG1196" s="20">
        <v>0.00530638</v>
      </c>
      <c r="AH1196" s="20">
        <v>120.581</v>
      </c>
      <c r="AI1196" s="19">
        <v>0</v>
      </c>
      <c r="AJ1196" s="20">
        <v>0</v>
      </c>
      <c r="AK1196" s="20">
        <v>0</v>
      </c>
      <c r="AL1196" s="19">
        <v>0</v>
      </c>
      <c r="AM1196" s="20">
        <v>0</v>
      </c>
      <c r="AN1196" s="20">
        <v>0</v>
      </c>
      <c r="AO1196" s="19">
        <v>0</v>
      </c>
      <c r="AP1196" s="20">
        <v>0</v>
      </c>
      <c r="AQ1196" s="20">
        <v>0</v>
      </c>
    </row>
    <row r="1197" spans="1:4" ht="17.25">
      <c r="A1197" s="10">
        <v>0.82777777777777795</v>
      </c>
      <c r="B1197" s="19">
        <v>0.928156</v>
      </c>
      <c r="C1197" s="20">
        <v>4.49218</v>
      </c>
      <c r="D1197" s="20">
        <v>1122.23</v>
      </c>
      <c r="E1197" s="19">
        <v>0.875741</v>
      </c>
      <c r="F1197" s="20">
        <v>26.5633</v>
      </c>
      <c r="G1197" s="20">
        <v>1343.51</v>
      </c>
      <c r="H1197" s="19">
        <v>0.888197</v>
      </c>
      <c r="I1197" s="20">
        <v>16.6016</v>
      </c>
      <c r="J1197" s="20">
        <v>1127.18</v>
      </c>
      <c r="K1197" s="19">
        <v>0.870875</v>
      </c>
      <c r="L1197" s="20">
        <v>14.2383</v>
      </c>
      <c r="M1197" s="20">
        <v>567.505</v>
      </c>
      <c r="N1197" s="19">
        <v>0.930287</v>
      </c>
      <c r="O1197" s="20">
        <v>4.48788</v>
      </c>
      <c r="P1197" s="20">
        <v>1124.84</v>
      </c>
      <c r="Q1197" s="19">
        <v>0.625856</v>
      </c>
      <c r="R1197" s="20">
        <v>0.567785</v>
      </c>
      <c r="S1197" s="20">
        <v>60.3714</v>
      </c>
      <c r="T1197" s="19">
        <v>0.954645</v>
      </c>
      <c r="U1197" s="20">
        <v>0.52641</v>
      </c>
      <c r="V1197" s="20">
        <v>127.684</v>
      </c>
      <c r="W1197" s="19">
        <v>0.989924</v>
      </c>
      <c r="X1197" s="20">
        <v>0.6387</v>
      </c>
      <c r="Y1197" s="20">
        <v>49.8852</v>
      </c>
      <c r="Z1197" s="19">
        <v>0.80507</v>
      </c>
      <c r="AA1197" s="20">
        <v>3.3538</v>
      </c>
      <c r="AB1197" s="20">
        <v>256.425</v>
      </c>
      <c r="AC1197" s="19">
        <v>0</v>
      </c>
      <c r="AD1197" s="20">
        <v>0</v>
      </c>
      <c r="AE1197" s="20">
        <v>0</v>
      </c>
      <c r="AF1197" s="19">
        <v>0</v>
      </c>
      <c r="AG1197" s="20">
        <v>0</v>
      </c>
      <c r="AH1197" s="20">
        <v>120.581</v>
      </c>
      <c r="AI1197" s="19">
        <v>0</v>
      </c>
      <c r="AJ1197" s="20">
        <v>0</v>
      </c>
      <c r="AK1197" s="20">
        <v>0</v>
      </c>
      <c r="AL1197" s="19">
        <v>0</v>
      </c>
      <c r="AM1197" s="20">
        <v>0</v>
      </c>
      <c r="AN1197" s="20">
        <v>0</v>
      </c>
      <c r="AO1197" s="19">
        <v>0</v>
      </c>
      <c r="AP1197" s="20">
        <v>0</v>
      </c>
      <c r="AQ1197" s="20">
        <v>0</v>
      </c>
    </row>
    <row r="1198" spans="1:4" ht="17.25">
      <c r="A1198" s="10">
        <v>0.82847222222222205</v>
      </c>
      <c r="B1198" s="19">
        <v>0.928486</v>
      </c>
      <c r="C1198" s="20">
        <v>4.49005</v>
      </c>
      <c r="D1198" s="20">
        <v>1122.31</v>
      </c>
      <c r="E1198" s="19">
        <v>0.876726</v>
      </c>
      <c r="F1198" s="20">
        <v>26.5536</v>
      </c>
      <c r="G1198" s="20">
        <v>1343.94</v>
      </c>
      <c r="H1198" s="19">
        <v>0.888879</v>
      </c>
      <c r="I1198" s="20">
        <v>16.5832</v>
      </c>
      <c r="J1198" s="20">
        <v>1127.45</v>
      </c>
      <c r="K1198" s="19">
        <v>0.871496</v>
      </c>
      <c r="L1198" s="20">
        <v>14.1967</v>
      </c>
      <c r="M1198" s="20">
        <v>567.738</v>
      </c>
      <c r="N1198" s="19">
        <v>0.930719</v>
      </c>
      <c r="O1198" s="20">
        <v>4.4895</v>
      </c>
      <c r="P1198" s="20">
        <v>1124.92</v>
      </c>
      <c r="Q1198" s="19">
        <v>0.626454</v>
      </c>
      <c r="R1198" s="20">
        <v>0.568512</v>
      </c>
      <c r="S1198" s="20">
        <v>60.3809</v>
      </c>
      <c r="T1198" s="19">
        <v>0.955576</v>
      </c>
      <c r="U1198" s="20">
        <v>0.525282</v>
      </c>
      <c r="V1198" s="20">
        <v>127.693</v>
      </c>
      <c r="W1198" s="19">
        <v>0.990002</v>
      </c>
      <c r="X1198" s="20">
        <v>0.637864</v>
      </c>
      <c r="Y1198" s="20">
        <v>49.8959</v>
      </c>
      <c r="Z1198" s="19">
        <v>0.807016</v>
      </c>
      <c r="AA1198" s="20">
        <v>3.3405</v>
      </c>
      <c r="AB1198" s="20">
        <v>256.481</v>
      </c>
      <c r="AC1198" s="19">
        <v>0</v>
      </c>
      <c r="AD1198" s="20">
        <v>0</v>
      </c>
      <c r="AE1198" s="20">
        <v>0</v>
      </c>
      <c r="AF1198" s="19">
        <v>0</v>
      </c>
      <c r="AG1198" s="20">
        <v>0</v>
      </c>
      <c r="AH1198" s="20">
        <v>120.581</v>
      </c>
      <c r="AI1198" s="19">
        <v>0</v>
      </c>
      <c r="AJ1198" s="20">
        <v>0</v>
      </c>
      <c r="AK1198" s="20">
        <v>0</v>
      </c>
      <c r="AL1198" s="19">
        <v>0</v>
      </c>
      <c r="AM1198" s="20">
        <v>0</v>
      </c>
      <c r="AN1198" s="20">
        <v>0</v>
      </c>
      <c r="AO1198" s="19">
        <v>0</v>
      </c>
      <c r="AP1198" s="20">
        <v>0</v>
      </c>
      <c r="AQ1198" s="20">
        <v>0</v>
      </c>
    </row>
    <row r="1199" spans="1:4" ht="17.25">
      <c r="A1199" s="10">
        <v>0.82916666666666705</v>
      </c>
      <c r="B1199" s="19">
        <v>0.928656</v>
      </c>
      <c r="C1199" s="20">
        <v>4.48977</v>
      </c>
      <c r="D1199" s="20">
        <v>1122.38</v>
      </c>
      <c r="E1199" s="19">
        <v>0.877385</v>
      </c>
      <c r="F1199" s="20">
        <v>26.4735</v>
      </c>
      <c r="G1199" s="20">
        <v>1344.39</v>
      </c>
      <c r="H1199" s="19">
        <v>0.889559</v>
      </c>
      <c r="I1199" s="20">
        <v>16.5646</v>
      </c>
      <c r="J1199" s="20">
        <v>1127.73</v>
      </c>
      <c r="K1199" s="19">
        <v>0.871716</v>
      </c>
      <c r="L1199" s="20">
        <v>14.1392</v>
      </c>
      <c r="M1199" s="20">
        <v>567.971</v>
      </c>
      <c r="N1199" s="19">
        <v>0.930757</v>
      </c>
      <c r="O1199" s="20">
        <v>4.48182</v>
      </c>
      <c r="P1199" s="20">
        <v>1124.99</v>
      </c>
      <c r="Q1199" s="19">
        <v>0.627303</v>
      </c>
      <c r="R1199" s="20">
        <v>0.567002</v>
      </c>
      <c r="S1199" s="20">
        <v>60.3903</v>
      </c>
      <c r="T1199" s="19">
        <v>0.956164</v>
      </c>
      <c r="U1199" s="20">
        <v>0.524564</v>
      </c>
      <c r="V1199" s="20">
        <v>127.701</v>
      </c>
      <c r="W1199" s="19">
        <v>0.989808</v>
      </c>
      <c r="X1199" s="20">
        <v>0.634713</v>
      </c>
      <c r="Y1199" s="20">
        <v>49.9068</v>
      </c>
      <c r="Z1199" s="19">
        <v>0.805118</v>
      </c>
      <c r="AA1199" s="20">
        <v>3.33425</v>
      </c>
      <c r="AB1199" s="20">
        <v>256.538</v>
      </c>
      <c r="AC1199" s="19">
        <v>0</v>
      </c>
      <c r="AD1199" s="20">
        <v>0</v>
      </c>
      <c r="AE1199" s="20">
        <v>0</v>
      </c>
      <c r="AF1199" s="19">
        <v>0</v>
      </c>
      <c r="AG1199" s="20">
        <v>0</v>
      </c>
      <c r="AH1199" s="20">
        <v>120.581</v>
      </c>
      <c r="AI1199" s="19">
        <v>0</v>
      </c>
      <c r="AJ1199" s="20">
        <v>0</v>
      </c>
      <c r="AK1199" s="20">
        <v>0</v>
      </c>
      <c r="AL1199" s="19">
        <v>0</v>
      </c>
      <c r="AM1199" s="20">
        <v>0</v>
      </c>
      <c r="AN1199" s="20">
        <v>0</v>
      </c>
      <c r="AO1199" s="19">
        <v>0</v>
      </c>
      <c r="AP1199" s="20">
        <v>0</v>
      </c>
      <c r="AQ1199" s="20">
        <v>0</v>
      </c>
    </row>
    <row r="1200" spans="1:4" ht="17.25">
      <c r="A1200" s="10">
        <v>0.82986111111111105</v>
      </c>
      <c r="B1200" s="19">
        <v>0.928424</v>
      </c>
      <c r="C1200" s="20">
        <v>4.49419</v>
      </c>
      <c r="D1200" s="20">
        <v>1122.46</v>
      </c>
      <c r="E1200" s="19">
        <v>0.875816</v>
      </c>
      <c r="F1200" s="20">
        <v>26.5068</v>
      </c>
      <c r="G1200" s="20">
        <v>1344.82</v>
      </c>
      <c r="H1200" s="19">
        <v>0.888438</v>
      </c>
      <c r="I1200" s="20">
        <v>16.5878</v>
      </c>
      <c r="J1200" s="20">
        <v>1128.01</v>
      </c>
      <c r="K1200" s="19">
        <v>0.870851</v>
      </c>
      <c r="L1200" s="20">
        <v>14.1968</v>
      </c>
      <c r="M1200" s="20">
        <v>568.211</v>
      </c>
      <c r="N1200" s="19">
        <v>0.930481</v>
      </c>
      <c r="O1200" s="20">
        <v>4.48802</v>
      </c>
      <c r="P1200" s="20">
        <v>1125.06</v>
      </c>
      <c r="Q1200" s="19">
        <v>0.626292</v>
      </c>
      <c r="R1200" s="20">
        <v>0.569101</v>
      </c>
      <c r="S1200" s="20">
        <v>60.3998</v>
      </c>
      <c r="T1200" s="19">
        <v>0.955366</v>
      </c>
      <c r="U1200" s="20">
        <v>0.526731</v>
      </c>
      <c r="V1200" s="20">
        <v>127.71</v>
      </c>
      <c r="W1200" s="19">
        <v>0.989968</v>
      </c>
      <c r="X1200" s="20">
        <v>0.638908</v>
      </c>
      <c r="Y1200" s="20">
        <v>49.9171</v>
      </c>
      <c r="Z1200" s="19">
        <v>0.805034</v>
      </c>
      <c r="AA1200" s="20">
        <v>3.35382</v>
      </c>
      <c r="AB1200" s="20">
        <v>256.591</v>
      </c>
      <c r="AC1200" s="19">
        <v>0</v>
      </c>
      <c r="AD1200" s="20">
        <v>0</v>
      </c>
      <c r="AE1200" s="20">
        <v>0</v>
      </c>
      <c r="AF1200" s="19">
        <v>0.831452</v>
      </c>
      <c r="AG1200" s="20">
        <v>0.00527251</v>
      </c>
      <c r="AH1200" s="20">
        <v>120.582</v>
      </c>
      <c r="AI1200" s="19">
        <v>0</v>
      </c>
      <c r="AJ1200" s="20">
        <v>0</v>
      </c>
      <c r="AK1200" s="20">
        <v>0</v>
      </c>
      <c r="AL1200" s="19">
        <v>0</v>
      </c>
      <c r="AM1200" s="20">
        <v>0</v>
      </c>
      <c r="AN1200" s="20">
        <v>0</v>
      </c>
      <c r="AO1200" s="19">
        <v>0</v>
      </c>
      <c r="AP1200" s="20">
        <v>0</v>
      </c>
      <c r="AQ1200" s="20">
        <v>0</v>
      </c>
    </row>
    <row r="1201" spans="1:4" ht="17.25">
      <c r="A1201" s="10">
        <v>0.83055555555555605</v>
      </c>
      <c r="B1201" s="19">
        <v>0.92819</v>
      </c>
      <c r="C1201" s="20">
        <v>4.49858</v>
      </c>
      <c r="D1201" s="20">
        <v>1122.53</v>
      </c>
      <c r="E1201" s="19">
        <v>0.875924</v>
      </c>
      <c r="F1201" s="20">
        <v>26.521</v>
      </c>
      <c r="G1201" s="20">
        <v>1345.27</v>
      </c>
      <c r="H1201" s="19">
        <v>0.888215</v>
      </c>
      <c r="I1201" s="20">
        <v>16.5572</v>
      </c>
      <c r="J1201" s="20">
        <v>1128.29</v>
      </c>
      <c r="K1201" s="19">
        <v>0.870882</v>
      </c>
      <c r="L1201" s="20">
        <v>14.1859</v>
      </c>
      <c r="M1201" s="20">
        <v>568.451</v>
      </c>
      <c r="N1201" s="19">
        <v>0.930308</v>
      </c>
      <c r="O1201" s="20">
        <v>4.48904</v>
      </c>
      <c r="P1201" s="20">
        <v>1125.14</v>
      </c>
      <c r="Q1201" s="19">
        <v>0.62665</v>
      </c>
      <c r="R1201" s="20">
        <v>0.569524</v>
      </c>
      <c r="S1201" s="20">
        <v>60.4092</v>
      </c>
      <c r="T1201" s="19">
        <v>0.954712</v>
      </c>
      <c r="U1201" s="20">
        <v>0.525918</v>
      </c>
      <c r="V1201" s="20">
        <v>127.719</v>
      </c>
      <c r="W1201" s="19">
        <v>0.99003</v>
      </c>
      <c r="X1201" s="20">
        <v>0.639488</v>
      </c>
      <c r="Y1201" s="20">
        <v>49.9279</v>
      </c>
      <c r="Z1201" s="19">
        <v>0.804034</v>
      </c>
      <c r="AA1201" s="20">
        <v>3.34985</v>
      </c>
      <c r="AB1201" s="20">
        <v>256.649</v>
      </c>
      <c r="AC1201" s="19">
        <v>0</v>
      </c>
      <c r="AD1201" s="20">
        <v>0</v>
      </c>
      <c r="AE1201" s="20">
        <v>0</v>
      </c>
      <c r="AF1201" s="19">
        <v>0.842003</v>
      </c>
      <c r="AG1201" s="20">
        <v>0.00543568</v>
      </c>
      <c r="AH1201" s="20">
        <v>120.582</v>
      </c>
      <c r="AI1201" s="19">
        <v>0</v>
      </c>
      <c r="AJ1201" s="20">
        <v>0</v>
      </c>
      <c r="AK1201" s="20">
        <v>0</v>
      </c>
      <c r="AL1201" s="19">
        <v>0</v>
      </c>
      <c r="AM1201" s="20">
        <v>0</v>
      </c>
      <c r="AN1201" s="20">
        <v>0</v>
      </c>
      <c r="AO1201" s="19">
        <v>0</v>
      </c>
      <c r="AP1201" s="20">
        <v>0</v>
      </c>
      <c r="AQ1201" s="20">
        <v>0</v>
      </c>
    </row>
    <row r="1202" spans="1:4" ht="17.25">
      <c r="A1202" s="10">
        <v>0.83125000000000004</v>
      </c>
      <c r="B1202" s="19">
        <v>0.928011</v>
      </c>
      <c r="C1202" s="20">
        <v>4.4866</v>
      </c>
      <c r="D1202" s="20">
        <v>1122.61</v>
      </c>
      <c r="E1202" s="19">
        <v>0.875157</v>
      </c>
      <c r="F1202" s="20">
        <v>26.515</v>
      </c>
      <c r="G1202" s="20">
        <v>1345.72</v>
      </c>
      <c r="H1202" s="19">
        <v>0.887963</v>
      </c>
      <c r="I1202" s="20">
        <v>16.592</v>
      </c>
      <c r="J1202" s="20">
        <v>1128.57</v>
      </c>
      <c r="K1202" s="19">
        <v>0.870577</v>
      </c>
      <c r="L1202" s="20">
        <v>14.1989</v>
      </c>
      <c r="M1202" s="20">
        <v>568.684</v>
      </c>
      <c r="N1202" s="19">
        <v>0.930088</v>
      </c>
      <c r="O1202" s="20">
        <v>4.48573</v>
      </c>
      <c r="P1202" s="20">
        <v>1125.21</v>
      </c>
      <c r="Q1202" s="19">
        <v>0.622647</v>
      </c>
      <c r="R1202" s="20">
        <v>0.563319</v>
      </c>
      <c r="S1202" s="20">
        <v>60.4189</v>
      </c>
      <c r="T1202" s="19">
        <v>0.954373</v>
      </c>
      <c r="U1202" s="20">
        <v>0.526153</v>
      </c>
      <c r="V1202" s="20">
        <v>127.728</v>
      </c>
      <c r="W1202" s="19">
        <v>0.989978</v>
      </c>
      <c r="X1202" s="20">
        <v>0.639604</v>
      </c>
      <c r="Y1202" s="20">
        <v>49.9386</v>
      </c>
      <c r="Z1202" s="19">
        <v>0.811958</v>
      </c>
      <c r="AA1202" s="20">
        <v>3.33074</v>
      </c>
      <c r="AB1202" s="20">
        <v>256.704</v>
      </c>
      <c r="AC1202" s="19">
        <v>0</v>
      </c>
      <c r="AD1202" s="20">
        <v>0</v>
      </c>
      <c r="AE1202" s="20">
        <v>0</v>
      </c>
      <c r="AF1202" s="19">
        <v>0.869327</v>
      </c>
      <c r="AG1202" s="20">
        <v>5.20229</v>
      </c>
      <c r="AH1202" s="20">
        <v>120.594</v>
      </c>
      <c r="AI1202" s="19">
        <v>0</v>
      </c>
      <c r="AJ1202" s="20">
        <v>0</v>
      </c>
      <c r="AK1202" s="20">
        <v>0</v>
      </c>
      <c r="AL1202" s="19">
        <v>0</v>
      </c>
      <c r="AM1202" s="20">
        <v>0</v>
      </c>
      <c r="AN1202" s="20">
        <v>0</v>
      </c>
      <c r="AO1202" s="19">
        <v>0</v>
      </c>
      <c r="AP1202" s="20">
        <v>0</v>
      </c>
      <c r="AQ1202" s="20">
        <v>0</v>
      </c>
    </row>
    <row r="1203" spans="1:4" ht="17.25">
      <c r="A1203" s="10">
        <v>0.83194444444444404</v>
      </c>
      <c r="B1203" s="19">
        <v>0.927877</v>
      </c>
      <c r="C1203" s="20">
        <v>4.49697</v>
      </c>
      <c r="D1203" s="20">
        <v>1122.68</v>
      </c>
      <c r="E1203" s="19">
        <v>0.877038</v>
      </c>
      <c r="F1203" s="20">
        <v>26.8926</v>
      </c>
      <c r="G1203" s="20">
        <v>1346.16</v>
      </c>
      <c r="H1203" s="19">
        <v>0.889133</v>
      </c>
      <c r="I1203" s="20">
        <v>16.7981</v>
      </c>
      <c r="J1203" s="20">
        <v>1128.84</v>
      </c>
      <c r="K1203" s="19">
        <v>0.87242</v>
      </c>
      <c r="L1203" s="20">
        <v>14.4096</v>
      </c>
      <c r="M1203" s="20">
        <v>568.927</v>
      </c>
      <c r="N1203" s="19">
        <v>0.93</v>
      </c>
      <c r="O1203" s="20">
        <v>4.49278</v>
      </c>
      <c r="P1203" s="20">
        <v>1125.29</v>
      </c>
      <c r="Q1203" s="19">
        <v>0.625136</v>
      </c>
      <c r="R1203" s="20">
        <v>0.567959</v>
      </c>
      <c r="S1203" s="20">
        <v>60.4282</v>
      </c>
      <c r="T1203" s="19">
        <v>0.954457</v>
      </c>
      <c r="U1203" s="20">
        <v>0.527175</v>
      </c>
      <c r="V1203" s="20">
        <v>127.737</v>
      </c>
      <c r="W1203" s="19">
        <v>0.990073</v>
      </c>
      <c r="X1203" s="20">
        <v>0.63964</v>
      </c>
      <c r="Y1203" s="20">
        <v>49.9494</v>
      </c>
      <c r="Z1203" s="19">
        <v>0.810963</v>
      </c>
      <c r="AA1203" s="20">
        <v>3.34259</v>
      </c>
      <c r="AB1203" s="20">
        <v>256.759</v>
      </c>
      <c r="AC1203" s="19">
        <v>0</v>
      </c>
      <c r="AD1203" s="20">
        <v>0</v>
      </c>
      <c r="AE1203" s="20">
        <v>0</v>
      </c>
      <c r="AF1203" s="19">
        <v>0.873722</v>
      </c>
      <c r="AG1203" s="20">
        <v>5.33616</v>
      </c>
      <c r="AH1203" s="20">
        <v>120.682</v>
      </c>
      <c r="AI1203" s="19">
        <v>0</v>
      </c>
      <c r="AJ1203" s="20">
        <v>0</v>
      </c>
      <c r="AK1203" s="20">
        <v>0</v>
      </c>
      <c r="AL1203" s="19">
        <v>0</v>
      </c>
      <c r="AM1203" s="20">
        <v>0</v>
      </c>
      <c r="AN1203" s="20">
        <v>0</v>
      </c>
      <c r="AO1203" s="19">
        <v>0</v>
      </c>
      <c r="AP1203" s="20">
        <v>0</v>
      </c>
      <c r="AQ1203" s="20">
        <v>0</v>
      </c>
    </row>
    <row r="1204" spans="1:4" ht="17.25">
      <c r="A1204" s="10">
        <v>0.83263888888888904</v>
      </c>
      <c r="B1204" s="19">
        <v>0.928017</v>
      </c>
      <c r="C1204" s="20">
        <v>4.48934</v>
      </c>
      <c r="D1204" s="20">
        <v>1122.76</v>
      </c>
      <c r="E1204" s="19">
        <v>0.878054</v>
      </c>
      <c r="F1204" s="20">
        <v>27.047</v>
      </c>
      <c r="G1204" s="20">
        <v>1346.61</v>
      </c>
      <c r="H1204" s="19">
        <v>0.890181</v>
      </c>
      <c r="I1204" s="20">
        <v>16.9268</v>
      </c>
      <c r="J1204" s="20">
        <v>1129.12</v>
      </c>
      <c r="K1204" s="19">
        <v>0.873972</v>
      </c>
      <c r="L1204" s="20">
        <v>14.5186</v>
      </c>
      <c r="M1204" s="20">
        <v>569.172</v>
      </c>
      <c r="N1204" s="19">
        <v>0.930137</v>
      </c>
      <c r="O1204" s="20">
        <v>4.48587</v>
      </c>
      <c r="P1204" s="20">
        <v>1125.36</v>
      </c>
      <c r="Q1204" s="19">
        <v>0.624254</v>
      </c>
      <c r="R1204" s="20">
        <v>0.567938</v>
      </c>
      <c r="S1204" s="20">
        <v>60.4377</v>
      </c>
      <c r="T1204" s="19">
        <v>0.954266</v>
      </c>
      <c r="U1204" s="20">
        <v>0.52723</v>
      </c>
      <c r="V1204" s="20">
        <v>127.745</v>
      </c>
      <c r="W1204" s="19">
        <v>0.990105</v>
      </c>
      <c r="X1204" s="20">
        <v>0.640863</v>
      </c>
      <c r="Y1204" s="20">
        <v>49.9597</v>
      </c>
      <c r="Z1204" s="19">
        <v>0.813271</v>
      </c>
      <c r="AA1204" s="20">
        <v>3.37309</v>
      </c>
      <c r="AB1204" s="20">
        <v>256.817</v>
      </c>
      <c r="AC1204" s="19">
        <v>0</v>
      </c>
      <c r="AD1204" s="20">
        <v>0</v>
      </c>
      <c r="AE1204" s="20">
        <v>0</v>
      </c>
      <c r="AF1204" s="19">
        <v>0.872659</v>
      </c>
      <c r="AG1204" s="20">
        <v>5.28992</v>
      </c>
      <c r="AH1204" s="20">
        <v>120.773</v>
      </c>
      <c r="AI1204" s="19">
        <v>0</v>
      </c>
      <c r="AJ1204" s="20">
        <v>0</v>
      </c>
      <c r="AK1204" s="20">
        <v>0</v>
      </c>
      <c r="AL1204" s="19">
        <v>0</v>
      </c>
      <c r="AM1204" s="20">
        <v>0</v>
      </c>
      <c r="AN1204" s="20">
        <v>0</v>
      </c>
      <c r="AO1204" s="19">
        <v>0</v>
      </c>
      <c r="AP1204" s="20">
        <v>0</v>
      </c>
      <c r="AQ1204" s="20">
        <v>0</v>
      </c>
    </row>
    <row r="1205" spans="1:4" ht="17.25">
      <c r="A1205" s="10">
        <v>0.83333333333333304</v>
      </c>
      <c r="B1205" s="19">
        <v>0.928036</v>
      </c>
      <c r="C1205" s="20">
        <v>4.48592</v>
      </c>
      <c r="D1205" s="20">
        <v>1122.83</v>
      </c>
      <c r="E1205" s="19">
        <v>0.87938</v>
      </c>
      <c r="F1205" s="20">
        <v>27.2313</v>
      </c>
      <c r="G1205" s="20">
        <v>1347.07</v>
      </c>
      <c r="H1205" s="19">
        <v>0.891005</v>
      </c>
      <c r="I1205" s="20">
        <v>17.0315</v>
      </c>
      <c r="J1205" s="20">
        <v>1129.4</v>
      </c>
      <c r="K1205" s="19">
        <v>0.874754</v>
      </c>
      <c r="L1205" s="20">
        <v>14.5835</v>
      </c>
      <c r="M1205" s="20">
        <v>569.41</v>
      </c>
      <c r="N1205" s="19">
        <v>0.930137</v>
      </c>
      <c r="O1205" s="20">
        <v>4.48122</v>
      </c>
      <c r="P1205" s="20">
        <v>1125.44</v>
      </c>
      <c r="Q1205" s="19">
        <v>0.625396</v>
      </c>
      <c r="R1205" s="20">
        <v>0.567354</v>
      </c>
      <c r="S1205" s="20">
        <v>60.4473</v>
      </c>
      <c r="T1205" s="19">
        <v>0.954222</v>
      </c>
      <c r="U1205" s="20">
        <v>0.526169</v>
      </c>
      <c r="V1205" s="20">
        <v>127.754</v>
      </c>
      <c r="W1205" s="19">
        <v>0.990033</v>
      </c>
      <c r="X1205" s="20">
        <v>0.638101</v>
      </c>
      <c r="Y1205" s="20">
        <v>49.9706</v>
      </c>
      <c r="Z1205" s="19">
        <v>0.806408</v>
      </c>
      <c r="AA1205" s="20">
        <v>3.37278</v>
      </c>
      <c r="AB1205" s="20">
        <v>256.871</v>
      </c>
      <c r="AC1205" s="19">
        <v>0</v>
      </c>
      <c r="AD1205" s="20">
        <v>0</v>
      </c>
      <c r="AE1205" s="20">
        <v>0</v>
      </c>
      <c r="AF1205" s="19">
        <v>0.834492</v>
      </c>
      <c r="AG1205" s="20">
        <v>0.00533179</v>
      </c>
      <c r="AH1205" s="20">
        <v>120.815</v>
      </c>
      <c r="AI1205" s="19">
        <v>0</v>
      </c>
      <c r="AJ1205" s="20">
        <v>0</v>
      </c>
      <c r="AK1205" s="20">
        <v>0</v>
      </c>
      <c r="AL1205" s="19">
        <v>0</v>
      </c>
      <c r="AM1205" s="20">
        <v>0</v>
      </c>
      <c r="AN1205" s="20">
        <v>0</v>
      </c>
      <c r="AO1205" s="19">
        <v>0</v>
      </c>
      <c r="AP1205" s="20">
        <v>0</v>
      </c>
      <c r="AQ1205" s="20">
        <v>0</v>
      </c>
    </row>
    <row r="1206" spans="1:4" ht="17.25">
      <c r="A1206" s="10">
        <v>0.83402777777777803</v>
      </c>
      <c r="B1206" s="19">
        <v>0.92794</v>
      </c>
      <c r="C1206" s="20">
        <v>4.49456</v>
      </c>
      <c r="D1206" s="20">
        <v>1122.91</v>
      </c>
      <c r="E1206" s="19">
        <v>0.879775</v>
      </c>
      <c r="F1206" s="20">
        <v>27.4604</v>
      </c>
      <c r="G1206" s="20">
        <v>1347.52</v>
      </c>
      <c r="H1206" s="19">
        <v>0.891612</v>
      </c>
      <c r="I1206" s="20">
        <v>17.1933</v>
      </c>
      <c r="J1206" s="20">
        <v>1129.69</v>
      </c>
      <c r="K1206" s="19">
        <v>0.875501</v>
      </c>
      <c r="L1206" s="20">
        <v>14.7135</v>
      </c>
      <c r="M1206" s="20">
        <v>569.655</v>
      </c>
      <c r="N1206" s="19">
        <v>0.930206</v>
      </c>
      <c r="O1206" s="20">
        <v>4.49</v>
      </c>
      <c r="P1206" s="20">
        <v>1125.51</v>
      </c>
      <c r="Q1206" s="19">
        <v>0.624988</v>
      </c>
      <c r="R1206" s="20">
        <v>0.567521</v>
      </c>
      <c r="S1206" s="20">
        <v>60.4568</v>
      </c>
      <c r="T1206" s="19">
        <v>0.953955</v>
      </c>
      <c r="U1206" s="20">
        <v>0.52636</v>
      </c>
      <c r="V1206" s="20">
        <v>127.763</v>
      </c>
      <c r="W1206" s="19">
        <v>0.989968</v>
      </c>
      <c r="X1206" s="20">
        <v>0.639628</v>
      </c>
      <c r="Y1206" s="20">
        <v>49.9812</v>
      </c>
      <c r="Z1206" s="19">
        <v>0.804496</v>
      </c>
      <c r="AA1206" s="20">
        <v>3.35913</v>
      </c>
      <c r="AB1206" s="20">
        <v>256.929</v>
      </c>
      <c r="AC1206" s="19">
        <v>0</v>
      </c>
      <c r="AD1206" s="20">
        <v>0</v>
      </c>
      <c r="AE1206" s="20">
        <v>0</v>
      </c>
      <c r="AF1206" s="19">
        <v>0</v>
      </c>
      <c r="AG1206" s="20">
        <v>0</v>
      </c>
      <c r="AH1206" s="20">
        <v>120.815</v>
      </c>
      <c r="AI1206" s="19">
        <v>0</v>
      </c>
      <c r="AJ1206" s="20">
        <v>0</v>
      </c>
      <c r="AK1206" s="20">
        <v>0</v>
      </c>
      <c r="AL1206" s="19">
        <v>0</v>
      </c>
      <c r="AM1206" s="20">
        <v>0</v>
      </c>
      <c r="AN1206" s="20">
        <v>0</v>
      </c>
      <c r="AO1206" s="19">
        <v>0</v>
      </c>
      <c r="AP1206" s="20">
        <v>0</v>
      </c>
      <c r="AQ1206" s="20">
        <v>0</v>
      </c>
    </row>
    <row r="1207" spans="1:4" ht="17.25">
      <c r="A1207" s="10">
        <v>0.83472222222222203</v>
      </c>
      <c r="B1207" s="19">
        <v>0.927857</v>
      </c>
      <c r="C1207" s="20">
        <v>4.49334</v>
      </c>
      <c r="D1207" s="20">
        <v>1122.98</v>
      </c>
      <c r="E1207" s="19">
        <v>0.880329</v>
      </c>
      <c r="F1207" s="20">
        <v>27.6959</v>
      </c>
      <c r="G1207" s="20">
        <v>1347.97</v>
      </c>
      <c r="H1207" s="19">
        <v>0.89192</v>
      </c>
      <c r="I1207" s="20">
        <v>17.3199</v>
      </c>
      <c r="J1207" s="20">
        <v>1129.97</v>
      </c>
      <c r="K1207" s="19">
        <v>0.875919</v>
      </c>
      <c r="L1207" s="20">
        <v>14.8089</v>
      </c>
      <c r="M1207" s="20">
        <v>569.897</v>
      </c>
      <c r="N1207" s="19">
        <v>0.92996</v>
      </c>
      <c r="O1207" s="20">
        <v>4.48823</v>
      </c>
      <c r="P1207" s="20">
        <v>1125.59</v>
      </c>
      <c r="Q1207" s="19">
        <v>0.625896</v>
      </c>
      <c r="R1207" s="20">
        <v>0.569705</v>
      </c>
      <c r="S1207" s="20">
        <v>60.4661</v>
      </c>
      <c r="T1207" s="19">
        <v>0.953718</v>
      </c>
      <c r="U1207" s="20">
        <v>0.527196</v>
      </c>
      <c r="V1207" s="20">
        <v>127.772</v>
      </c>
      <c r="W1207" s="19">
        <v>0.989987</v>
      </c>
      <c r="X1207" s="20">
        <v>0.639535</v>
      </c>
      <c r="Y1207" s="20">
        <v>49.9917</v>
      </c>
      <c r="Z1207" s="19">
        <v>0.803318</v>
      </c>
      <c r="AA1207" s="20">
        <v>3.35672</v>
      </c>
      <c r="AB1207" s="20">
        <v>256.984</v>
      </c>
      <c r="AC1207" s="19">
        <v>0</v>
      </c>
      <c r="AD1207" s="20">
        <v>0</v>
      </c>
      <c r="AE1207" s="20">
        <v>0</v>
      </c>
      <c r="AF1207" s="19">
        <v>0.827896</v>
      </c>
      <c r="AG1207" s="20">
        <v>0.00532387</v>
      </c>
      <c r="AH1207" s="20">
        <v>120.815</v>
      </c>
      <c r="AI1207" s="19">
        <v>0</v>
      </c>
      <c r="AJ1207" s="20">
        <v>0</v>
      </c>
      <c r="AK1207" s="20">
        <v>0</v>
      </c>
      <c r="AL1207" s="19">
        <v>0</v>
      </c>
      <c r="AM1207" s="20">
        <v>0</v>
      </c>
      <c r="AN1207" s="20">
        <v>0</v>
      </c>
      <c r="AO1207" s="19">
        <v>0</v>
      </c>
      <c r="AP1207" s="20">
        <v>0</v>
      </c>
      <c r="AQ1207" s="20">
        <v>0</v>
      </c>
    </row>
    <row r="1208" spans="1:4" ht="17.25">
      <c r="A1208" s="10">
        <v>0.83541666666666703</v>
      </c>
      <c r="B1208" s="19">
        <v>0.927654</v>
      </c>
      <c r="C1208" s="20">
        <v>4.4916</v>
      </c>
      <c r="D1208" s="20">
        <v>1123.06</v>
      </c>
      <c r="E1208" s="19">
        <v>0.880644</v>
      </c>
      <c r="F1208" s="20">
        <v>27.8691</v>
      </c>
      <c r="G1208" s="20">
        <v>1348.44</v>
      </c>
      <c r="H1208" s="19">
        <v>0.892563</v>
      </c>
      <c r="I1208" s="20">
        <v>17.4381</v>
      </c>
      <c r="J1208" s="20">
        <v>1130.27</v>
      </c>
      <c r="K1208" s="19">
        <v>0.876349</v>
      </c>
      <c r="L1208" s="20">
        <v>14.887</v>
      </c>
      <c r="M1208" s="20">
        <v>570.148</v>
      </c>
      <c r="N1208" s="19">
        <v>0.929831</v>
      </c>
      <c r="O1208" s="20">
        <v>4.48696</v>
      </c>
      <c r="P1208" s="20">
        <v>1125.66</v>
      </c>
      <c r="Q1208" s="19">
        <v>0.623365</v>
      </c>
      <c r="R1208" s="20">
        <v>0.567913</v>
      </c>
      <c r="S1208" s="20">
        <v>60.4756</v>
      </c>
      <c r="T1208" s="19">
        <v>0.95368</v>
      </c>
      <c r="U1208" s="20">
        <v>0.527454</v>
      </c>
      <c r="V1208" s="20">
        <v>127.78</v>
      </c>
      <c r="W1208" s="19">
        <v>0.990134</v>
      </c>
      <c r="X1208" s="20">
        <v>0.64155</v>
      </c>
      <c r="Y1208" s="20">
        <v>50.0024</v>
      </c>
      <c r="Z1208" s="19">
        <v>0.802395</v>
      </c>
      <c r="AA1208" s="20">
        <v>3.34802</v>
      </c>
      <c r="AB1208" s="20">
        <v>257.04</v>
      </c>
      <c r="AC1208" s="19">
        <v>0</v>
      </c>
      <c r="AD1208" s="20">
        <v>0</v>
      </c>
      <c r="AE1208" s="20">
        <v>0</v>
      </c>
      <c r="AF1208" s="19">
        <v>0.836639</v>
      </c>
      <c r="AG1208" s="20">
        <v>0.00531314</v>
      </c>
      <c r="AH1208" s="20">
        <v>120.815</v>
      </c>
      <c r="AI1208" s="19">
        <v>0</v>
      </c>
      <c r="AJ1208" s="20">
        <v>0</v>
      </c>
      <c r="AK1208" s="20">
        <v>0</v>
      </c>
      <c r="AL1208" s="19">
        <v>0</v>
      </c>
      <c r="AM1208" s="20">
        <v>0</v>
      </c>
      <c r="AN1208" s="20">
        <v>0</v>
      </c>
      <c r="AO1208" s="19">
        <v>0</v>
      </c>
      <c r="AP1208" s="20">
        <v>0</v>
      </c>
      <c r="AQ1208" s="20">
        <v>0</v>
      </c>
    </row>
    <row r="1209" spans="1:4" ht="17.25">
      <c r="A1209" s="10">
        <v>0.83611111111111103</v>
      </c>
      <c r="B1209" s="19">
        <v>0.927058</v>
      </c>
      <c r="C1209" s="20">
        <v>4.49756</v>
      </c>
      <c r="D1209" s="20">
        <v>1123.13</v>
      </c>
      <c r="E1209" s="19">
        <v>0.877709</v>
      </c>
      <c r="F1209" s="20">
        <v>27.6042</v>
      </c>
      <c r="G1209" s="20">
        <v>1348.91</v>
      </c>
      <c r="H1209" s="19">
        <v>0.889835</v>
      </c>
      <c r="I1209" s="20">
        <v>17.2593</v>
      </c>
      <c r="J1209" s="20">
        <v>1130.56</v>
      </c>
      <c r="K1209" s="19">
        <v>0.872019</v>
      </c>
      <c r="L1209" s="20">
        <v>14.6159</v>
      </c>
      <c r="M1209" s="20">
        <v>570.389</v>
      </c>
      <c r="N1209" s="19">
        <v>0.929086</v>
      </c>
      <c r="O1209" s="20">
        <v>4.4936</v>
      </c>
      <c r="P1209" s="20">
        <v>1125.74</v>
      </c>
      <c r="Q1209" s="19">
        <v>0.622551</v>
      </c>
      <c r="R1209" s="20">
        <v>0.570538</v>
      </c>
      <c r="S1209" s="20">
        <v>60.4851</v>
      </c>
      <c r="T1209" s="19">
        <v>0.951724</v>
      </c>
      <c r="U1209" s="20">
        <v>0.529162</v>
      </c>
      <c r="V1209" s="20">
        <v>127.789</v>
      </c>
      <c r="W1209" s="19">
        <v>0.990313</v>
      </c>
      <c r="X1209" s="20">
        <v>0.643791</v>
      </c>
      <c r="Y1209" s="20">
        <v>50.0131</v>
      </c>
      <c r="Z1209" s="19">
        <v>0.798836</v>
      </c>
      <c r="AA1209" s="20">
        <v>3.34661</v>
      </c>
      <c r="AB1209" s="20">
        <v>257.097</v>
      </c>
      <c r="AC1209" s="19">
        <v>0</v>
      </c>
      <c r="AD1209" s="20">
        <v>0</v>
      </c>
      <c r="AE1209" s="20">
        <v>0</v>
      </c>
      <c r="AF1209" s="19">
        <v>0.848545</v>
      </c>
      <c r="AG1209" s="20">
        <v>0.00547772</v>
      </c>
      <c r="AH1209" s="20">
        <v>120.815</v>
      </c>
      <c r="AI1209" s="19">
        <v>0</v>
      </c>
      <c r="AJ1209" s="20">
        <v>0</v>
      </c>
      <c r="AK1209" s="20">
        <v>0</v>
      </c>
      <c r="AL1209" s="19">
        <v>0</v>
      </c>
      <c r="AM1209" s="20">
        <v>0</v>
      </c>
      <c r="AN1209" s="20">
        <v>0</v>
      </c>
      <c r="AO1209" s="19">
        <v>0</v>
      </c>
      <c r="AP1209" s="20">
        <v>0</v>
      </c>
      <c r="AQ1209" s="20">
        <v>0</v>
      </c>
    </row>
    <row r="1210" spans="1:4" ht="17.25">
      <c r="A1210" s="10">
        <v>0.83680555555555602</v>
      </c>
      <c r="B1210" s="19">
        <v>0.927127</v>
      </c>
      <c r="C1210" s="20">
        <v>4.49582</v>
      </c>
      <c r="D1210" s="20">
        <v>1123.21</v>
      </c>
      <c r="E1210" s="19">
        <v>0.877619</v>
      </c>
      <c r="F1210" s="20">
        <v>27.5488</v>
      </c>
      <c r="G1210" s="20">
        <v>1349.36</v>
      </c>
      <c r="H1210" s="19">
        <v>0.889481</v>
      </c>
      <c r="I1210" s="20">
        <v>17.1908</v>
      </c>
      <c r="J1210" s="20">
        <v>1130.84</v>
      </c>
      <c r="K1210" s="19">
        <v>0.87261</v>
      </c>
      <c r="L1210" s="20">
        <v>14.6448</v>
      </c>
      <c r="M1210" s="20">
        <v>570.638</v>
      </c>
      <c r="N1210" s="19">
        <v>0.929214</v>
      </c>
      <c r="O1210" s="20">
        <v>4.49206</v>
      </c>
      <c r="P1210" s="20">
        <v>1125.81</v>
      </c>
      <c r="Q1210" s="19">
        <v>0.622113</v>
      </c>
      <c r="R1210" s="20">
        <v>0.569603</v>
      </c>
      <c r="S1210" s="20">
        <v>60.4948</v>
      </c>
      <c r="T1210" s="19">
        <v>0.952476</v>
      </c>
      <c r="U1210" s="20">
        <v>0.528564</v>
      </c>
      <c r="V1210" s="20">
        <v>127.798</v>
      </c>
      <c r="W1210" s="19">
        <v>0.990363</v>
      </c>
      <c r="X1210" s="20">
        <v>0.645038</v>
      </c>
      <c r="Y1210" s="20">
        <v>50.024</v>
      </c>
      <c r="Z1210" s="19">
        <v>0.801229</v>
      </c>
      <c r="AA1210" s="20">
        <v>3.3417</v>
      </c>
      <c r="AB1210" s="20">
        <v>257.152</v>
      </c>
      <c r="AC1210" s="19">
        <v>0</v>
      </c>
      <c r="AD1210" s="20">
        <v>0</v>
      </c>
      <c r="AE1210" s="20">
        <v>0</v>
      </c>
      <c r="AF1210" s="19">
        <v>0.825316</v>
      </c>
      <c r="AG1210" s="20">
        <v>0.00532658</v>
      </c>
      <c r="AH1210" s="20">
        <v>120.815</v>
      </c>
      <c r="AI1210" s="19">
        <v>0</v>
      </c>
      <c r="AJ1210" s="20">
        <v>0</v>
      </c>
      <c r="AK1210" s="20">
        <v>0</v>
      </c>
      <c r="AL1210" s="19">
        <v>0</v>
      </c>
      <c r="AM1210" s="20">
        <v>0</v>
      </c>
      <c r="AN1210" s="20">
        <v>0</v>
      </c>
      <c r="AO1210" s="19">
        <v>0</v>
      </c>
      <c r="AP1210" s="20">
        <v>0</v>
      </c>
      <c r="AQ1210" s="20">
        <v>0</v>
      </c>
    </row>
    <row r="1211" spans="1:4" ht="17.25">
      <c r="A1211" s="10">
        <v>0.83750000000000002</v>
      </c>
      <c r="B1211" s="19">
        <v>0.928</v>
      </c>
      <c r="C1211" s="20">
        <v>4.49978</v>
      </c>
      <c r="D1211" s="20">
        <v>1123.28</v>
      </c>
      <c r="E1211" s="19">
        <v>0.879758</v>
      </c>
      <c r="F1211" s="20">
        <v>27.3794</v>
      </c>
      <c r="G1211" s="20">
        <v>1349.81</v>
      </c>
      <c r="H1211" s="19">
        <v>0.891261</v>
      </c>
      <c r="I1211" s="20">
        <v>17.1006</v>
      </c>
      <c r="J1211" s="20">
        <v>1131.12</v>
      </c>
      <c r="K1211" s="19">
        <v>0.873703</v>
      </c>
      <c r="L1211" s="20">
        <v>14.5435</v>
      </c>
      <c r="M1211" s="20">
        <v>570.876</v>
      </c>
      <c r="N1211" s="19">
        <v>0.930086</v>
      </c>
      <c r="O1211" s="20">
        <v>4.49554</v>
      </c>
      <c r="P1211" s="20">
        <v>1125.89</v>
      </c>
      <c r="Q1211" s="19">
        <v>0.624721</v>
      </c>
      <c r="R1211" s="20">
        <v>0.567873</v>
      </c>
      <c r="S1211" s="20">
        <v>60.5044</v>
      </c>
      <c r="T1211" s="19">
        <v>0.954416</v>
      </c>
      <c r="U1211" s="20">
        <v>0.526441</v>
      </c>
      <c r="V1211" s="20">
        <v>127.807</v>
      </c>
      <c r="W1211" s="19">
        <v>0.990045</v>
      </c>
      <c r="X1211" s="20">
        <v>0.640491</v>
      </c>
      <c r="Y1211" s="20">
        <v>50.0347</v>
      </c>
      <c r="Z1211" s="19">
        <v>0.805044</v>
      </c>
      <c r="AA1211" s="20">
        <v>3.36239</v>
      </c>
      <c r="AB1211" s="20">
        <v>257.208</v>
      </c>
      <c r="AC1211" s="19">
        <v>0</v>
      </c>
      <c r="AD1211" s="20">
        <v>0</v>
      </c>
      <c r="AE1211" s="20">
        <v>0</v>
      </c>
      <c r="AF1211" s="19">
        <v>0.838387</v>
      </c>
      <c r="AG1211" s="20">
        <v>0.00538113</v>
      </c>
      <c r="AH1211" s="20">
        <v>120.815</v>
      </c>
      <c r="AI1211" s="19">
        <v>0</v>
      </c>
      <c r="AJ1211" s="20">
        <v>0</v>
      </c>
      <c r="AK1211" s="20">
        <v>0</v>
      </c>
      <c r="AL1211" s="19">
        <v>0</v>
      </c>
      <c r="AM1211" s="20">
        <v>0</v>
      </c>
      <c r="AN1211" s="20">
        <v>0</v>
      </c>
      <c r="AO1211" s="19">
        <v>0</v>
      </c>
      <c r="AP1211" s="20">
        <v>0</v>
      </c>
      <c r="AQ1211" s="20">
        <v>0</v>
      </c>
    </row>
    <row r="1212" spans="1:4" ht="17.25">
      <c r="A1212" s="10">
        <v>0.83819444444444402</v>
      </c>
      <c r="B1212" s="19">
        <v>0.928037</v>
      </c>
      <c r="C1212" s="20">
        <v>4.49229</v>
      </c>
      <c r="D1212" s="20">
        <v>1123.36</v>
      </c>
      <c r="E1212" s="19">
        <v>0.879812</v>
      </c>
      <c r="F1212" s="20">
        <v>27.2542</v>
      </c>
      <c r="G1212" s="20">
        <v>1350.29</v>
      </c>
      <c r="H1212" s="19">
        <v>0.891424</v>
      </c>
      <c r="I1212" s="20">
        <v>17.0248</v>
      </c>
      <c r="J1212" s="20">
        <v>1131.41</v>
      </c>
      <c r="K1212" s="19">
        <v>0.874014</v>
      </c>
      <c r="L1212" s="20">
        <v>14.4866</v>
      </c>
      <c r="M1212" s="20">
        <v>571.122</v>
      </c>
      <c r="N1212" s="19">
        <v>0.93013</v>
      </c>
      <c r="O1212" s="20">
        <v>4.48827</v>
      </c>
      <c r="P1212" s="20">
        <v>1125.96</v>
      </c>
      <c r="Q1212" s="19">
        <v>0.624824</v>
      </c>
      <c r="R1212" s="20">
        <v>0.565117</v>
      </c>
      <c r="S1212" s="20">
        <v>60.5138</v>
      </c>
      <c r="T1212" s="19">
        <v>0.954557</v>
      </c>
      <c r="U1212" s="20">
        <v>0.525732</v>
      </c>
      <c r="V1212" s="20">
        <v>127.816</v>
      </c>
      <c r="W1212" s="19">
        <v>0.989957</v>
      </c>
      <c r="X1212" s="20">
        <v>0.638413</v>
      </c>
      <c r="Y1212" s="20">
        <v>50.0455</v>
      </c>
      <c r="Z1212" s="19">
        <v>0.806875</v>
      </c>
      <c r="AA1212" s="20">
        <v>3.36225</v>
      </c>
      <c r="AB1212" s="20">
        <v>257.263</v>
      </c>
      <c r="AC1212" s="19">
        <v>0</v>
      </c>
      <c r="AD1212" s="20">
        <v>0</v>
      </c>
      <c r="AE1212" s="20">
        <v>0</v>
      </c>
      <c r="AF1212" s="19">
        <v>0.856505</v>
      </c>
      <c r="AG1212" s="20">
        <v>0.0054164</v>
      </c>
      <c r="AH1212" s="20">
        <v>120.815</v>
      </c>
      <c r="AI1212" s="19">
        <v>0</v>
      </c>
      <c r="AJ1212" s="20">
        <v>0</v>
      </c>
      <c r="AK1212" s="20">
        <v>0</v>
      </c>
      <c r="AL1212" s="19">
        <v>0</v>
      </c>
      <c r="AM1212" s="20">
        <v>0</v>
      </c>
      <c r="AN1212" s="20">
        <v>0</v>
      </c>
      <c r="AO1212" s="19">
        <v>0</v>
      </c>
      <c r="AP1212" s="20">
        <v>0</v>
      </c>
      <c r="AQ1212" s="20">
        <v>0</v>
      </c>
    </row>
    <row r="1213" spans="1:4" ht="17.25">
      <c r="A1213" s="10">
        <v>0.83888888888888902</v>
      </c>
      <c r="B1213" s="19">
        <v>0.928236</v>
      </c>
      <c r="C1213" s="20">
        <v>4.4888</v>
      </c>
      <c r="D1213" s="20">
        <v>1123.43</v>
      </c>
      <c r="E1213" s="19">
        <v>0.880573</v>
      </c>
      <c r="F1213" s="20">
        <v>27.1839</v>
      </c>
      <c r="G1213" s="20">
        <v>1350.73</v>
      </c>
      <c r="H1213" s="19">
        <v>0.891548</v>
      </c>
      <c r="I1213" s="20">
        <v>16.9388</v>
      </c>
      <c r="J1213" s="20">
        <v>1131.7</v>
      </c>
      <c r="K1213" s="19">
        <v>0.874375</v>
      </c>
      <c r="L1213" s="20">
        <v>14.4538</v>
      </c>
      <c r="M1213" s="20">
        <v>571.363</v>
      </c>
      <c r="N1213" s="19">
        <v>0.930245</v>
      </c>
      <c r="O1213" s="20">
        <v>4.48673</v>
      </c>
      <c r="P1213" s="20">
        <v>1126.04</v>
      </c>
      <c r="Q1213" s="19">
        <v>0.628349</v>
      </c>
      <c r="R1213" s="20">
        <v>0.569965</v>
      </c>
      <c r="S1213" s="20">
        <v>60.5231</v>
      </c>
      <c r="T1213" s="19">
        <v>0.954314</v>
      </c>
      <c r="U1213" s="20">
        <v>0.524863</v>
      </c>
      <c r="V1213" s="20">
        <v>127.824</v>
      </c>
      <c r="W1213" s="19">
        <v>0.989736</v>
      </c>
      <c r="X1213" s="20">
        <v>0.635921</v>
      </c>
      <c r="Y1213" s="20">
        <v>50.0558</v>
      </c>
      <c r="Z1213" s="19">
        <v>0.808259</v>
      </c>
      <c r="AA1213" s="20">
        <v>3.3349</v>
      </c>
      <c r="AB1213" s="20">
        <v>257.319</v>
      </c>
      <c r="AC1213" s="19">
        <v>0</v>
      </c>
      <c r="AD1213" s="20">
        <v>0</v>
      </c>
      <c r="AE1213" s="20">
        <v>0</v>
      </c>
      <c r="AF1213" s="19">
        <v>0.826903</v>
      </c>
      <c r="AG1213" s="20">
        <v>0.00529477</v>
      </c>
      <c r="AH1213" s="20">
        <v>120.815</v>
      </c>
      <c r="AI1213" s="19">
        <v>0</v>
      </c>
      <c r="AJ1213" s="20">
        <v>0</v>
      </c>
      <c r="AK1213" s="20">
        <v>0</v>
      </c>
      <c r="AL1213" s="19">
        <v>0</v>
      </c>
      <c r="AM1213" s="20">
        <v>0</v>
      </c>
      <c r="AN1213" s="20">
        <v>0</v>
      </c>
      <c r="AO1213" s="19">
        <v>0</v>
      </c>
      <c r="AP1213" s="20">
        <v>0</v>
      </c>
      <c r="AQ1213" s="20">
        <v>0</v>
      </c>
    </row>
    <row r="1214" spans="1:4" ht="17.25">
      <c r="A1214" s="10">
        <v>0.83958333333333302</v>
      </c>
      <c r="B1214" s="19">
        <v>0.928293</v>
      </c>
      <c r="C1214" s="20">
        <v>4.49604</v>
      </c>
      <c r="D1214" s="20">
        <v>1123.51</v>
      </c>
      <c r="E1214" s="19">
        <v>0.879263</v>
      </c>
      <c r="F1214" s="20">
        <v>27.0805</v>
      </c>
      <c r="G1214" s="20">
        <v>1351.18</v>
      </c>
      <c r="H1214" s="19">
        <v>0.890762</v>
      </c>
      <c r="I1214" s="20">
        <v>16.9053</v>
      </c>
      <c r="J1214" s="20">
        <v>1131.97</v>
      </c>
      <c r="K1214" s="19">
        <v>0.87355</v>
      </c>
      <c r="L1214" s="20">
        <v>14.4192</v>
      </c>
      <c r="M1214" s="20">
        <v>571.599</v>
      </c>
      <c r="N1214" s="19">
        <v>0.930198</v>
      </c>
      <c r="O1214" s="20">
        <v>4.48733</v>
      </c>
      <c r="P1214" s="20">
        <v>1126.11</v>
      </c>
      <c r="Q1214" s="19">
        <v>0.62792</v>
      </c>
      <c r="R1214" s="20">
        <v>0.571389</v>
      </c>
      <c r="S1214" s="20">
        <v>60.5328</v>
      </c>
      <c r="T1214" s="19">
        <v>0.954915</v>
      </c>
      <c r="U1214" s="20">
        <v>0.525441</v>
      </c>
      <c r="V1214" s="20">
        <v>127.833</v>
      </c>
      <c r="W1214" s="19">
        <v>0.989904</v>
      </c>
      <c r="X1214" s="20">
        <v>0.638614</v>
      </c>
      <c r="Y1214" s="20">
        <v>50.0666</v>
      </c>
      <c r="Z1214" s="19">
        <v>0.804902</v>
      </c>
      <c r="AA1214" s="20">
        <v>3.34063</v>
      </c>
      <c r="AB1214" s="20">
        <v>257.373</v>
      </c>
      <c r="AC1214" s="19">
        <v>0</v>
      </c>
      <c r="AD1214" s="20">
        <v>0</v>
      </c>
      <c r="AE1214" s="20">
        <v>0</v>
      </c>
      <c r="AF1214" s="19">
        <v>0.809974</v>
      </c>
      <c r="AG1214" s="20">
        <v>0.00528963</v>
      </c>
      <c r="AH1214" s="20">
        <v>120.815</v>
      </c>
      <c r="AI1214" s="19">
        <v>0</v>
      </c>
      <c r="AJ1214" s="20">
        <v>0</v>
      </c>
      <c r="AK1214" s="20">
        <v>0</v>
      </c>
      <c r="AL1214" s="19">
        <v>0</v>
      </c>
      <c r="AM1214" s="20">
        <v>0</v>
      </c>
      <c r="AN1214" s="20">
        <v>0</v>
      </c>
      <c r="AO1214" s="19">
        <v>0</v>
      </c>
      <c r="AP1214" s="20">
        <v>0</v>
      </c>
      <c r="AQ1214" s="20">
        <v>0</v>
      </c>
    </row>
    <row r="1215" spans="1:4" ht="17.25">
      <c r="A1215" s="10">
        <v>0.84027777777777801</v>
      </c>
      <c r="B1215" s="19">
        <v>0.928019</v>
      </c>
      <c r="C1215" s="20">
        <v>4.48881</v>
      </c>
      <c r="D1215" s="20">
        <v>1123.58</v>
      </c>
      <c r="E1215" s="19">
        <v>0.878398</v>
      </c>
      <c r="F1215" s="20">
        <v>26.997</v>
      </c>
      <c r="G1215" s="20">
        <v>1351.63</v>
      </c>
      <c r="H1215" s="19">
        <v>0.889997</v>
      </c>
      <c r="I1215" s="20">
        <v>16.8153</v>
      </c>
      <c r="J1215" s="20">
        <v>1132.26</v>
      </c>
      <c r="K1215" s="19">
        <v>0.872564</v>
      </c>
      <c r="L1215" s="20">
        <v>14.3694</v>
      </c>
      <c r="M1215" s="20">
        <v>571.843</v>
      </c>
      <c r="N1215" s="19">
        <v>0.930287</v>
      </c>
      <c r="O1215" s="20">
        <v>4.48468</v>
      </c>
      <c r="P1215" s="20">
        <v>1126.19</v>
      </c>
      <c r="Q1215" s="19">
        <v>0.626115</v>
      </c>
      <c r="R1215" s="20">
        <v>0.569158</v>
      </c>
      <c r="S1215" s="20">
        <v>60.5423</v>
      </c>
      <c r="T1215" s="19">
        <v>0.955013</v>
      </c>
      <c r="U1215" s="20">
        <v>0.526191</v>
      </c>
      <c r="V1215" s="20">
        <v>127.842</v>
      </c>
      <c r="W1215" s="19">
        <v>0.990166</v>
      </c>
      <c r="X1215" s="20">
        <v>0.638707</v>
      </c>
      <c r="Y1215" s="20">
        <v>50.077</v>
      </c>
      <c r="Z1215" s="19">
        <v>0.806027</v>
      </c>
      <c r="AA1215" s="20">
        <v>3.34974</v>
      </c>
      <c r="AB1215" s="20">
        <v>257.431</v>
      </c>
      <c r="AC1215" s="19">
        <v>0</v>
      </c>
      <c r="AD1215" s="20">
        <v>0</v>
      </c>
      <c r="AE1215" s="20">
        <v>0</v>
      </c>
      <c r="AF1215" s="19">
        <v>0.842274</v>
      </c>
      <c r="AG1215" s="20">
        <v>0.00535737</v>
      </c>
      <c r="AH1215" s="20">
        <v>120.816</v>
      </c>
      <c r="AI1215" s="19">
        <v>0</v>
      </c>
      <c r="AJ1215" s="20">
        <v>0</v>
      </c>
      <c r="AK1215" s="20">
        <v>0</v>
      </c>
      <c r="AL1215" s="19">
        <v>0</v>
      </c>
      <c r="AM1215" s="20">
        <v>0</v>
      </c>
      <c r="AN1215" s="20">
        <v>0</v>
      </c>
      <c r="AO1215" s="19">
        <v>0</v>
      </c>
      <c r="AP1215" s="20">
        <v>0</v>
      </c>
      <c r="AQ1215" s="20">
        <v>0</v>
      </c>
    </row>
    <row r="1216" spans="1:4" ht="17.25">
      <c r="A1216" s="10">
        <v>0.84097222222222201</v>
      </c>
      <c r="B1216" s="19">
        <v>0.928373</v>
      </c>
      <c r="C1216" s="20">
        <v>4.48599</v>
      </c>
      <c r="D1216" s="20">
        <v>1123.66</v>
      </c>
      <c r="E1216" s="19">
        <v>0.879052</v>
      </c>
      <c r="F1216" s="20">
        <v>26.8991</v>
      </c>
      <c r="G1216" s="20">
        <v>1352.07</v>
      </c>
      <c r="H1216" s="19">
        <v>0.890222</v>
      </c>
      <c r="I1216" s="20">
        <v>16.7515</v>
      </c>
      <c r="J1216" s="20">
        <v>1132.54</v>
      </c>
      <c r="K1216" s="19">
        <v>0.873027</v>
      </c>
      <c r="L1216" s="20">
        <v>14.3202</v>
      </c>
      <c r="M1216" s="20">
        <v>572.078</v>
      </c>
      <c r="N1216" s="19">
        <v>0.930488</v>
      </c>
      <c r="O1216" s="20">
        <v>4.48671</v>
      </c>
      <c r="P1216" s="20">
        <v>1126.26</v>
      </c>
      <c r="Q1216" s="19">
        <v>0.627419</v>
      </c>
      <c r="R1216" s="20">
        <v>0.568689</v>
      </c>
      <c r="S1216" s="20">
        <v>60.5517</v>
      </c>
      <c r="T1216" s="19">
        <v>0.955605</v>
      </c>
      <c r="U1216" s="20">
        <v>0.524908</v>
      </c>
      <c r="V1216" s="20">
        <v>127.851</v>
      </c>
      <c r="W1216" s="19">
        <v>0.989946</v>
      </c>
      <c r="X1216" s="20">
        <v>0.636518</v>
      </c>
      <c r="Y1216" s="20">
        <v>50.0876</v>
      </c>
      <c r="Z1216" s="19">
        <v>0.807661</v>
      </c>
      <c r="AA1216" s="20">
        <v>3.35881</v>
      </c>
      <c r="AB1216" s="20">
        <v>257.487</v>
      </c>
      <c r="AC1216" s="19">
        <v>0</v>
      </c>
      <c r="AD1216" s="20">
        <v>0</v>
      </c>
      <c r="AE1216" s="20">
        <v>0</v>
      </c>
      <c r="AF1216" s="19">
        <v>0</v>
      </c>
      <c r="AG1216" s="20">
        <v>0</v>
      </c>
      <c r="AH1216" s="20">
        <v>120.816</v>
      </c>
      <c r="AI1216" s="19">
        <v>0</v>
      </c>
      <c r="AJ1216" s="20">
        <v>0</v>
      </c>
      <c r="AK1216" s="20">
        <v>0</v>
      </c>
      <c r="AL1216" s="19">
        <v>0</v>
      </c>
      <c r="AM1216" s="20">
        <v>0</v>
      </c>
      <c r="AN1216" s="20">
        <v>0</v>
      </c>
      <c r="AO1216" s="19">
        <v>0</v>
      </c>
      <c r="AP1216" s="20">
        <v>0</v>
      </c>
      <c r="AQ1216" s="20">
        <v>0</v>
      </c>
    </row>
    <row r="1217" spans="1:4" ht="17.25">
      <c r="A1217" s="10">
        <v>0.84166666666666701</v>
      </c>
      <c r="B1217" s="19">
        <v>0.928265</v>
      </c>
      <c r="C1217" s="20">
        <v>4.48734</v>
      </c>
      <c r="D1217" s="20">
        <v>1123.73</v>
      </c>
      <c r="E1217" s="19">
        <v>0.878101</v>
      </c>
      <c r="F1217" s="20">
        <v>26.7924</v>
      </c>
      <c r="G1217" s="20">
        <v>1352.52</v>
      </c>
      <c r="H1217" s="19">
        <v>0.889927</v>
      </c>
      <c r="I1217" s="20">
        <v>16.7272</v>
      </c>
      <c r="J1217" s="20">
        <v>1132.82</v>
      </c>
      <c r="K1217" s="19">
        <v>0.872457</v>
      </c>
      <c r="L1217" s="20">
        <v>14.2944</v>
      </c>
      <c r="M1217" s="20">
        <v>572.312</v>
      </c>
      <c r="N1217" s="19">
        <v>0.930428</v>
      </c>
      <c r="O1217" s="20">
        <v>4.48918</v>
      </c>
      <c r="P1217" s="20">
        <v>1126.33</v>
      </c>
      <c r="Q1217" s="19">
        <v>0.62805</v>
      </c>
      <c r="R1217" s="20">
        <v>0.5712</v>
      </c>
      <c r="S1217" s="20">
        <v>60.5612</v>
      </c>
      <c r="T1217" s="19">
        <v>0.955664</v>
      </c>
      <c r="U1217" s="20">
        <v>0.524787</v>
      </c>
      <c r="V1217" s="20">
        <v>127.86</v>
      </c>
      <c r="W1217" s="19">
        <v>0.989965</v>
      </c>
      <c r="X1217" s="20">
        <v>0.636882</v>
      </c>
      <c r="Y1217" s="20">
        <v>50.0983</v>
      </c>
      <c r="Z1217" s="19">
        <v>0.80735</v>
      </c>
      <c r="AA1217" s="20">
        <v>3.34908</v>
      </c>
      <c r="AB1217" s="20">
        <v>257.542</v>
      </c>
      <c r="AC1217" s="19">
        <v>0</v>
      </c>
      <c r="AD1217" s="20">
        <v>0</v>
      </c>
      <c r="AE1217" s="20">
        <v>0</v>
      </c>
      <c r="AF1217" s="19">
        <v>0.852087</v>
      </c>
      <c r="AG1217" s="20">
        <v>0.0142786</v>
      </c>
      <c r="AH1217" s="20">
        <v>120.816</v>
      </c>
      <c r="AI1217" s="19">
        <v>0</v>
      </c>
      <c r="AJ1217" s="20">
        <v>0</v>
      </c>
      <c r="AK1217" s="20">
        <v>0</v>
      </c>
      <c r="AL1217" s="19">
        <v>0</v>
      </c>
      <c r="AM1217" s="20">
        <v>0</v>
      </c>
      <c r="AN1217" s="20">
        <v>0</v>
      </c>
      <c r="AO1217" s="19">
        <v>0</v>
      </c>
      <c r="AP1217" s="20">
        <v>0</v>
      </c>
      <c r="AQ1217" s="20">
        <v>0</v>
      </c>
    </row>
    <row r="1218" spans="1:4" ht="17.25">
      <c r="A1218" s="10">
        <v>0.84236111111111101</v>
      </c>
      <c r="B1218" s="19">
        <v>0.928428</v>
      </c>
      <c r="C1218" s="20">
        <v>4.48559</v>
      </c>
      <c r="D1218" s="20">
        <v>1123.81</v>
      </c>
      <c r="E1218" s="19">
        <v>0.878928</v>
      </c>
      <c r="F1218" s="20">
        <v>26.7568</v>
      </c>
      <c r="G1218" s="20">
        <v>1352.98</v>
      </c>
      <c r="H1218" s="19">
        <v>0.890326</v>
      </c>
      <c r="I1218" s="20">
        <v>16.6857</v>
      </c>
      <c r="J1218" s="20">
        <v>1133.1</v>
      </c>
      <c r="K1218" s="19">
        <v>0.872659</v>
      </c>
      <c r="L1218" s="20">
        <v>14.2451</v>
      </c>
      <c r="M1218" s="20">
        <v>572.562</v>
      </c>
      <c r="N1218" s="19">
        <v>0.930502</v>
      </c>
      <c r="O1218" s="20">
        <v>4.48096</v>
      </c>
      <c r="P1218" s="20">
        <v>1126.41</v>
      </c>
      <c r="Q1218" s="19">
        <v>0.628708</v>
      </c>
      <c r="R1218" s="20">
        <v>0.570498</v>
      </c>
      <c r="S1218" s="20">
        <v>60.5707</v>
      </c>
      <c r="T1218" s="19">
        <v>0.956347</v>
      </c>
      <c r="U1218" s="20">
        <v>0.52406</v>
      </c>
      <c r="V1218" s="20">
        <v>127.868</v>
      </c>
      <c r="W1218" s="19">
        <v>0.989895</v>
      </c>
      <c r="X1218" s="20">
        <v>0.634918</v>
      </c>
      <c r="Y1218" s="20">
        <v>50.1092</v>
      </c>
      <c r="Z1218" s="19">
        <v>0.814466</v>
      </c>
      <c r="AA1218" s="20">
        <v>3.33445</v>
      </c>
      <c r="AB1218" s="20">
        <v>257.597</v>
      </c>
      <c r="AC1218" s="19">
        <v>0</v>
      </c>
      <c r="AD1218" s="20">
        <v>0</v>
      </c>
      <c r="AE1218" s="20">
        <v>0</v>
      </c>
      <c r="AF1218" s="19">
        <v>0.872093</v>
      </c>
      <c r="AG1218" s="20">
        <v>5.18597</v>
      </c>
      <c r="AH1218" s="20">
        <v>120.855</v>
      </c>
      <c r="AI1218" s="19">
        <v>0</v>
      </c>
      <c r="AJ1218" s="20">
        <v>0</v>
      </c>
      <c r="AK1218" s="20">
        <v>0</v>
      </c>
      <c r="AL1218" s="19">
        <v>0</v>
      </c>
      <c r="AM1218" s="20">
        <v>0</v>
      </c>
      <c r="AN1218" s="20">
        <v>0</v>
      </c>
      <c r="AO1218" s="19">
        <v>0</v>
      </c>
      <c r="AP1218" s="20">
        <v>0</v>
      </c>
      <c r="AQ1218" s="20">
        <v>0</v>
      </c>
    </row>
    <row r="1219" spans="1:4" ht="17.25">
      <c r="A1219" s="10">
        <v>0.843055555555556</v>
      </c>
      <c r="B1219" s="19">
        <v>0.928483</v>
      </c>
      <c r="C1219" s="20">
        <v>4.49282</v>
      </c>
      <c r="D1219" s="20">
        <v>1123.88</v>
      </c>
      <c r="E1219" s="19">
        <v>0.877944</v>
      </c>
      <c r="F1219" s="20">
        <v>26.7329</v>
      </c>
      <c r="G1219" s="20">
        <v>1353.43</v>
      </c>
      <c r="H1219" s="19">
        <v>0.88983</v>
      </c>
      <c r="I1219" s="20">
        <v>16.6645</v>
      </c>
      <c r="J1219" s="20">
        <v>1133.37</v>
      </c>
      <c r="K1219" s="19">
        <v>0.872349</v>
      </c>
      <c r="L1219" s="20">
        <v>14.2614</v>
      </c>
      <c r="M1219" s="20">
        <v>572.796</v>
      </c>
      <c r="N1219" s="19">
        <v>0.930574</v>
      </c>
      <c r="O1219" s="20">
        <v>4.4886</v>
      </c>
      <c r="P1219" s="20">
        <v>1126.49</v>
      </c>
      <c r="Q1219" s="19">
        <v>0.62659</v>
      </c>
      <c r="R1219" s="20">
        <v>0.567283</v>
      </c>
      <c r="S1219" s="20">
        <v>60.5802</v>
      </c>
      <c r="T1219" s="19">
        <v>0.955895</v>
      </c>
      <c r="U1219" s="20">
        <v>0.524257</v>
      </c>
      <c r="V1219" s="20">
        <v>127.877</v>
      </c>
      <c r="W1219" s="19">
        <v>0.989925</v>
      </c>
      <c r="X1219" s="20">
        <v>0.636403</v>
      </c>
      <c r="Y1219" s="20">
        <v>50.1195</v>
      </c>
      <c r="Z1219" s="19">
        <v>0.81315</v>
      </c>
      <c r="AA1219" s="20">
        <v>3.33316</v>
      </c>
      <c r="AB1219" s="20">
        <v>257.655</v>
      </c>
      <c r="AC1219" s="19">
        <v>0</v>
      </c>
      <c r="AD1219" s="20">
        <v>0</v>
      </c>
      <c r="AE1219" s="20">
        <v>0</v>
      </c>
      <c r="AF1219" s="19">
        <v>0.874333</v>
      </c>
      <c r="AG1219" s="20">
        <v>5.2794</v>
      </c>
      <c r="AH1219" s="20">
        <v>120.945</v>
      </c>
      <c r="AI1219" s="19">
        <v>0</v>
      </c>
      <c r="AJ1219" s="20">
        <v>0</v>
      </c>
      <c r="AK1219" s="20">
        <v>0</v>
      </c>
      <c r="AL1219" s="19">
        <v>0</v>
      </c>
      <c r="AM1219" s="20">
        <v>0</v>
      </c>
      <c r="AN1219" s="20">
        <v>0</v>
      </c>
      <c r="AO1219" s="19">
        <v>0</v>
      </c>
      <c r="AP1219" s="20">
        <v>0</v>
      </c>
      <c r="AQ1219" s="20">
        <v>0</v>
      </c>
    </row>
    <row r="1220" spans="1:4" ht="17.25">
      <c r="A1220" s="10">
        <v>0.84375</v>
      </c>
      <c r="B1220" s="19">
        <v>0.928336</v>
      </c>
      <c r="C1220" s="20">
        <v>4.49117</v>
      </c>
      <c r="D1220" s="20">
        <v>1123.96</v>
      </c>
      <c r="E1220" s="19">
        <v>0.877692</v>
      </c>
      <c r="F1220" s="20">
        <v>26.67</v>
      </c>
      <c r="G1220" s="20">
        <v>1353.87</v>
      </c>
      <c r="H1220" s="19">
        <v>0.889072</v>
      </c>
      <c r="I1220" s="20">
        <v>16.6353</v>
      </c>
      <c r="J1220" s="20">
        <v>1133.64</v>
      </c>
      <c r="K1220" s="19">
        <v>0.87161</v>
      </c>
      <c r="L1220" s="20">
        <v>14.232</v>
      </c>
      <c r="M1220" s="20">
        <v>573.03</v>
      </c>
      <c r="N1220" s="19">
        <v>0.930452</v>
      </c>
      <c r="O1220" s="20">
        <v>4.48771</v>
      </c>
      <c r="P1220" s="20">
        <v>1126.56</v>
      </c>
      <c r="Q1220" s="19">
        <v>0.626147</v>
      </c>
      <c r="R1220" s="20">
        <v>0.567298</v>
      </c>
      <c r="S1220" s="20">
        <v>60.5897</v>
      </c>
      <c r="T1220" s="19">
        <v>0.955158</v>
      </c>
      <c r="U1220" s="20">
        <v>0.525194</v>
      </c>
      <c r="V1220" s="20">
        <v>127.886</v>
      </c>
      <c r="W1220" s="19">
        <v>0.989959</v>
      </c>
      <c r="X1220" s="20">
        <v>0.637511</v>
      </c>
      <c r="Y1220" s="20">
        <v>50.1301</v>
      </c>
      <c r="Z1220" s="19">
        <v>0.811828</v>
      </c>
      <c r="AA1220" s="20">
        <v>3.33777</v>
      </c>
      <c r="AB1220" s="20">
        <v>257.71</v>
      </c>
      <c r="AC1220" s="19">
        <v>0</v>
      </c>
      <c r="AD1220" s="20">
        <v>0</v>
      </c>
      <c r="AE1220" s="20">
        <v>0</v>
      </c>
      <c r="AF1220" s="19">
        <v>0.870674</v>
      </c>
      <c r="AG1220" s="20">
        <v>5.17869</v>
      </c>
      <c r="AH1220" s="20">
        <v>121.032</v>
      </c>
      <c r="AI1220" s="19">
        <v>0</v>
      </c>
      <c r="AJ1220" s="20">
        <v>0</v>
      </c>
      <c r="AK1220" s="20">
        <v>0</v>
      </c>
      <c r="AL1220" s="19">
        <v>0</v>
      </c>
      <c r="AM1220" s="20">
        <v>0</v>
      </c>
      <c r="AN1220" s="20">
        <v>0</v>
      </c>
      <c r="AO1220" s="19">
        <v>0</v>
      </c>
      <c r="AP1220" s="20">
        <v>0</v>
      </c>
      <c r="AQ1220" s="20">
        <v>0</v>
      </c>
    </row>
    <row r="1221" spans="1:4" ht="17.25">
      <c r="A1221" s="10">
        <v>0.844444444444444</v>
      </c>
      <c r="B1221" s="19">
        <v>0.928305</v>
      </c>
      <c r="C1221" s="20">
        <v>4.49071</v>
      </c>
      <c r="D1221" s="20">
        <v>1124.03</v>
      </c>
      <c r="E1221" s="19">
        <v>0.876907</v>
      </c>
      <c r="F1221" s="20">
        <v>26.6171</v>
      </c>
      <c r="G1221" s="20">
        <v>1354.3</v>
      </c>
      <c r="H1221" s="19">
        <v>0.888885</v>
      </c>
      <c r="I1221" s="20">
        <v>16.6088</v>
      </c>
      <c r="J1221" s="20">
        <v>1133.92</v>
      </c>
      <c r="K1221" s="19">
        <v>0.87151</v>
      </c>
      <c r="L1221" s="20">
        <v>14.2299</v>
      </c>
      <c r="M1221" s="20">
        <v>573.271</v>
      </c>
      <c r="N1221" s="19">
        <v>0.930231</v>
      </c>
      <c r="O1221" s="20">
        <v>4.48322</v>
      </c>
      <c r="P1221" s="20">
        <v>1126.64</v>
      </c>
      <c r="Q1221" s="19">
        <v>0.626777</v>
      </c>
      <c r="R1221" s="20">
        <v>0.569378</v>
      </c>
      <c r="S1221" s="20">
        <v>60.599</v>
      </c>
      <c r="T1221" s="19">
        <v>0.955435</v>
      </c>
      <c r="U1221" s="20">
        <v>0.525213</v>
      </c>
      <c r="V1221" s="20">
        <v>127.894</v>
      </c>
      <c r="W1221" s="19">
        <v>0.990033</v>
      </c>
      <c r="X1221" s="20">
        <v>0.638225</v>
      </c>
      <c r="Y1221" s="20">
        <v>50.1407</v>
      </c>
      <c r="Z1221" s="19">
        <v>0.805859</v>
      </c>
      <c r="AA1221" s="20">
        <v>3.34323</v>
      </c>
      <c r="AB1221" s="20">
        <v>257.765</v>
      </c>
      <c r="AC1221" s="19">
        <v>0</v>
      </c>
      <c r="AD1221" s="20">
        <v>0</v>
      </c>
      <c r="AE1221" s="20">
        <v>0</v>
      </c>
      <c r="AF1221" s="19">
        <v>0</v>
      </c>
      <c r="AG1221" s="20">
        <v>0</v>
      </c>
      <c r="AH1221" s="20">
        <v>121.053</v>
      </c>
      <c r="AI1221" s="19">
        <v>0</v>
      </c>
      <c r="AJ1221" s="20">
        <v>0</v>
      </c>
      <c r="AK1221" s="20">
        <v>0</v>
      </c>
      <c r="AL1221" s="19">
        <v>0</v>
      </c>
      <c r="AM1221" s="20">
        <v>0</v>
      </c>
      <c r="AN1221" s="20">
        <v>0</v>
      </c>
      <c r="AO1221" s="19">
        <v>0</v>
      </c>
      <c r="AP1221" s="20">
        <v>0</v>
      </c>
      <c r="AQ1221" s="20">
        <v>0</v>
      </c>
    </row>
    <row r="1222" spans="1:4" ht="17.25">
      <c r="A1222" s="10">
        <v>0.84513888888888899</v>
      </c>
      <c r="B1222" s="19">
        <v>0.92811</v>
      </c>
      <c r="C1222" s="20">
        <v>4.49214</v>
      </c>
      <c r="D1222" s="20">
        <v>1124.11</v>
      </c>
      <c r="E1222" s="19">
        <v>0.875912</v>
      </c>
      <c r="F1222" s="20">
        <v>26.6029</v>
      </c>
      <c r="G1222" s="20">
        <v>1354.76</v>
      </c>
      <c r="H1222" s="19">
        <v>0.888232</v>
      </c>
      <c r="I1222" s="20">
        <v>16.6143</v>
      </c>
      <c r="J1222" s="20">
        <v>1134.21</v>
      </c>
      <c r="K1222" s="19">
        <v>0.870328</v>
      </c>
      <c r="L1222" s="20">
        <v>14.1961</v>
      </c>
      <c r="M1222" s="20">
        <v>573.508</v>
      </c>
      <c r="N1222" s="19">
        <v>0.930277</v>
      </c>
      <c r="O1222" s="20">
        <v>4.48793</v>
      </c>
      <c r="P1222" s="20">
        <v>1126.71</v>
      </c>
      <c r="Q1222" s="19">
        <v>0.625283</v>
      </c>
      <c r="R1222" s="20">
        <v>0.567822</v>
      </c>
      <c r="S1222" s="20">
        <v>60.6087</v>
      </c>
      <c r="T1222" s="19">
        <v>0.954629</v>
      </c>
      <c r="U1222" s="20">
        <v>0.525135</v>
      </c>
      <c r="V1222" s="20">
        <v>127.903</v>
      </c>
      <c r="W1222" s="19">
        <v>0.990065</v>
      </c>
      <c r="X1222" s="20">
        <v>0.638624</v>
      </c>
      <c r="Y1222" s="20">
        <v>50.1515</v>
      </c>
      <c r="Z1222" s="19">
        <v>0.804156</v>
      </c>
      <c r="AA1222" s="20">
        <v>3.34459</v>
      </c>
      <c r="AB1222" s="20">
        <v>257.823</v>
      </c>
      <c r="AC1222" s="19">
        <v>0</v>
      </c>
      <c r="AD1222" s="20">
        <v>0</v>
      </c>
      <c r="AE1222" s="20">
        <v>0</v>
      </c>
      <c r="AF1222" s="19">
        <v>0.84894</v>
      </c>
      <c r="AG1222" s="20">
        <v>0.00538455</v>
      </c>
      <c r="AH1222" s="20">
        <v>121.053</v>
      </c>
      <c r="AI1222" s="19">
        <v>0</v>
      </c>
      <c r="AJ1222" s="20">
        <v>0</v>
      </c>
      <c r="AK1222" s="20">
        <v>0</v>
      </c>
      <c r="AL1222" s="19">
        <v>0</v>
      </c>
      <c r="AM1222" s="20">
        <v>0</v>
      </c>
      <c r="AN1222" s="20">
        <v>0</v>
      </c>
      <c r="AO1222" s="19">
        <v>0</v>
      </c>
      <c r="AP1222" s="20">
        <v>0</v>
      </c>
      <c r="AQ1222" s="20">
        <v>0</v>
      </c>
    </row>
    <row r="1223" spans="1:4" ht="17.25">
      <c r="A1223" s="10">
        <v>0.84583333333333299</v>
      </c>
      <c r="B1223" s="19">
        <v>0.928377</v>
      </c>
      <c r="C1223" s="20">
        <v>4.49121</v>
      </c>
      <c r="D1223" s="20">
        <v>1124.18</v>
      </c>
      <c r="E1223" s="19">
        <v>0.875998</v>
      </c>
      <c r="F1223" s="20">
        <v>26.5131</v>
      </c>
      <c r="G1223" s="20">
        <v>1355.18</v>
      </c>
      <c r="H1223" s="19">
        <v>0.888459</v>
      </c>
      <c r="I1223" s="20">
        <v>16.5634</v>
      </c>
      <c r="J1223" s="20">
        <v>1134.48</v>
      </c>
      <c r="K1223" s="19">
        <v>0.870497</v>
      </c>
      <c r="L1223" s="20">
        <v>14.1557</v>
      </c>
      <c r="M1223" s="20">
        <v>573.74</v>
      </c>
      <c r="N1223" s="19">
        <v>0.930484</v>
      </c>
      <c r="O1223" s="20">
        <v>4.48901</v>
      </c>
      <c r="P1223" s="20">
        <v>1126.78</v>
      </c>
      <c r="Q1223" s="19">
        <v>0.626807</v>
      </c>
      <c r="R1223" s="20">
        <v>0.569499</v>
      </c>
      <c r="S1223" s="20">
        <v>60.6183</v>
      </c>
      <c r="T1223" s="19">
        <v>0.955129</v>
      </c>
      <c r="U1223" s="20">
        <v>0.525541</v>
      </c>
      <c r="V1223" s="20">
        <v>127.912</v>
      </c>
      <c r="W1223" s="19">
        <v>0.990066</v>
      </c>
      <c r="X1223" s="20">
        <v>0.638771</v>
      </c>
      <c r="Y1223" s="20">
        <v>50.1623</v>
      </c>
      <c r="Z1223" s="19">
        <v>0.804576</v>
      </c>
      <c r="AA1223" s="20">
        <v>3.33706</v>
      </c>
      <c r="AB1223" s="20">
        <v>257.875</v>
      </c>
      <c r="AC1223" s="19">
        <v>0</v>
      </c>
      <c r="AD1223" s="20">
        <v>0</v>
      </c>
      <c r="AE1223" s="20">
        <v>0</v>
      </c>
      <c r="AF1223" s="19">
        <v>0.818712</v>
      </c>
      <c r="AG1223" s="20">
        <v>0.00541949</v>
      </c>
      <c r="AH1223" s="20">
        <v>121.053</v>
      </c>
      <c r="AI1223" s="19">
        <v>0</v>
      </c>
      <c r="AJ1223" s="20">
        <v>0</v>
      </c>
      <c r="AK1223" s="20">
        <v>0</v>
      </c>
      <c r="AL1223" s="19">
        <v>0</v>
      </c>
      <c r="AM1223" s="20">
        <v>0</v>
      </c>
      <c r="AN1223" s="20">
        <v>0</v>
      </c>
      <c r="AO1223" s="19">
        <v>0</v>
      </c>
      <c r="AP1223" s="20">
        <v>0</v>
      </c>
      <c r="AQ1223" s="20">
        <v>0</v>
      </c>
    </row>
    <row r="1224" spans="1:4" ht="17.25">
      <c r="A1224" s="10">
        <v>0.84652777777777799</v>
      </c>
      <c r="B1224" s="19">
        <v>0.928131</v>
      </c>
      <c r="C1224" s="20">
        <v>4.49262</v>
      </c>
      <c r="D1224" s="20">
        <v>1124.26</v>
      </c>
      <c r="E1224" s="19">
        <v>0.874736</v>
      </c>
      <c r="F1224" s="20">
        <v>26.4361</v>
      </c>
      <c r="G1224" s="20">
        <v>1355.63</v>
      </c>
      <c r="H1224" s="19">
        <v>0.887428</v>
      </c>
      <c r="I1224" s="20">
        <v>16.5406</v>
      </c>
      <c r="J1224" s="20">
        <v>1134.76</v>
      </c>
      <c r="K1224" s="19">
        <v>0.869555</v>
      </c>
      <c r="L1224" s="20">
        <v>14.1315</v>
      </c>
      <c r="M1224" s="20">
        <v>573.971</v>
      </c>
      <c r="N1224" s="19">
        <v>0.930411</v>
      </c>
      <c r="O1224" s="20">
        <v>4.49154</v>
      </c>
      <c r="P1224" s="20">
        <v>1126.86</v>
      </c>
      <c r="Q1224" s="19">
        <v>0.624947</v>
      </c>
      <c r="R1224" s="20">
        <v>0.567823</v>
      </c>
      <c r="S1224" s="20">
        <v>60.6275</v>
      </c>
      <c r="T1224" s="19">
        <v>0.954968</v>
      </c>
      <c r="U1224" s="20">
        <v>0.526132</v>
      </c>
      <c r="V1224" s="20">
        <v>127.921</v>
      </c>
      <c r="W1224" s="19">
        <v>0.990255</v>
      </c>
      <c r="X1224" s="20">
        <v>0.639888</v>
      </c>
      <c r="Y1224" s="20">
        <v>50.1726</v>
      </c>
      <c r="Z1224" s="19">
        <v>0.80249</v>
      </c>
      <c r="AA1224" s="20">
        <v>3.33619</v>
      </c>
      <c r="AB1224" s="20">
        <v>257.932</v>
      </c>
      <c r="AC1224" s="19">
        <v>0</v>
      </c>
      <c r="AD1224" s="20">
        <v>0</v>
      </c>
      <c r="AE1224" s="20">
        <v>0</v>
      </c>
      <c r="AF1224" s="19">
        <v>0</v>
      </c>
      <c r="AG1224" s="20">
        <v>0</v>
      </c>
      <c r="AH1224" s="20">
        <v>121.053</v>
      </c>
      <c r="AI1224" s="19">
        <v>0</v>
      </c>
      <c r="AJ1224" s="20">
        <v>0</v>
      </c>
      <c r="AK1224" s="20">
        <v>0</v>
      </c>
      <c r="AL1224" s="19">
        <v>0</v>
      </c>
      <c r="AM1224" s="20">
        <v>0</v>
      </c>
      <c r="AN1224" s="20">
        <v>0</v>
      </c>
      <c r="AO1224" s="19">
        <v>0</v>
      </c>
      <c r="AP1224" s="20">
        <v>0</v>
      </c>
      <c r="AQ1224" s="20">
        <v>0</v>
      </c>
    </row>
    <row r="1225" spans="1:4" ht="17.25">
      <c r="A1225" s="10">
        <v>0.84722222222222199</v>
      </c>
      <c r="B1225" s="19">
        <v>0.928199</v>
      </c>
      <c r="C1225" s="20">
        <v>4.49215</v>
      </c>
      <c r="D1225" s="20">
        <v>1124.33</v>
      </c>
      <c r="E1225" s="19">
        <v>0.875508</v>
      </c>
      <c r="F1225" s="20">
        <v>26.584</v>
      </c>
      <c r="G1225" s="20">
        <v>1356.08</v>
      </c>
      <c r="H1225" s="19">
        <v>0.888146</v>
      </c>
      <c r="I1225" s="20">
        <v>16.6235</v>
      </c>
      <c r="J1225" s="20">
        <v>1135.03</v>
      </c>
      <c r="K1225" s="19">
        <v>0.870567</v>
      </c>
      <c r="L1225" s="20">
        <v>14.2421</v>
      </c>
      <c r="M1225" s="20">
        <v>574.219</v>
      </c>
      <c r="N1225" s="19">
        <v>0.930357</v>
      </c>
      <c r="O1225" s="20">
        <v>4.49163</v>
      </c>
      <c r="P1225" s="20">
        <v>1126.93</v>
      </c>
      <c r="Q1225" s="19">
        <v>0.624437</v>
      </c>
      <c r="R1225" s="20">
        <v>0.567335</v>
      </c>
      <c r="S1225" s="20">
        <v>60.6371</v>
      </c>
      <c r="T1225" s="19">
        <v>0.955314</v>
      </c>
      <c r="U1225" s="20">
        <v>0.525893</v>
      </c>
      <c r="V1225" s="20">
        <v>127.93</v>
      </c>
      <c r="W1225" s="19">
        <v>0.99028</v>
      </c>
      <c r="X1225" s="20">
        <v>0.640153</v>
      </c>
      <c r="Y1225" s="20">
        <v>50.1835</v>
      </c>
      <c r="Z1225" s="19">
        <v>0.805339</v>
      </c>
      <c r="AA1225" s="20">
        <v>3.35656</v>
      </c>
      <c r="AB1225" s="20">
        <v>257.988</v>
      </c>
      <c r="AC1225" s="19">
        <v>0</v>
      </c>
      <c r="AD1225" s="20">
        <v>0</v>
      </c>
      <c r="AE1225" s="20">
        <v>0</v>
      </c>
      <c r="AF1225" s="19">
        <v>0.832622</v>
      </c>
      <c r="AG1225" s="20">
        <v>0.00529021</v>
      </c>
      <c r="AH1225" s="20">
        <v>121.053</v>
      </c>
      <c r="AI1225" s="19">
        <v>0</v>
      </c>
      <c r="AJ1225" s="20">
        <v>0</v>
      </c>
      <c r="AK1225" s="20">
        <v>0</v>
      </c>
      <c r="AL1225" s="19">
        <v>0</v>
      </c>
      <c r="AM1225" s="20">
        <v>0</v>
      </c>
      <c r="AN1225" s="20">
        <v>0</v>
      </c>
      <c r="AO1225" s="19">
        <v>0</v>
      </c>
      <c r="AP1225" s="20">
        <v>0</v>
      </c>
      <c r="AQ1225" s="20">
        <v>0</v>
      </c>
    </row>
    <row r="1226" spans="1:4" ht="17.25">
      <c r="A1226" s="10">
        <v>0.84791666666666698</v>
      </c>
      <c r="B1226" s="19">
        <v>0.928145</v>
      </c>
      <c r="C1226" s="20">
        <v>4.49193</v>
      </c>
      <c r="D1226" s="20">
        <v>1124.4</v>
      </c>
      <c r="E1226" s="19">
        <v>0.877402</v>
      </c>
      <c r="F1226" s="20">
        <v>26.8271</v>
      </c>
      <c r="G1226" s="20">
        <v>1356.52</v>
      </c>
      <c r="H1226" s="19">
        <v>0.889512</v>
      </c>
      <c r="I1226" s="20">
        <v>16.7839</v>
      </c>
      <c r="J1226" s="20">
        <v>1135.31</v>
      </c>
      <c r="K1226" s="19">
        <v>0.872059</v>
      </c>
      <c r="L1226" s="20">
        <v>14.3434</v>
      </c>
      <c r="M1226" s="20">
        <v>574.454</v>
      </c>
      <c r="N1226" s="19">
        <v>0.930343</v>
      </c>
      <c r="O1226" s="20">
        <v>4.4882</v>
      </c>
      <c r="P1226" s="20">
        <v>1127.01</v>
      </c>
      <c r="Q1226" s="19">
        <v>0.62646</v>
      </c>
      <c r="R1226" s="20">
        <v>0.569137</v>
      </c>
      <c r="S1226" s="20">
        <v>60.6466</v>
      </c>
      <c r="T1226" s="19">
        <v>0.954534</v>
      </c>
      <c r="U1226" s="20">
        <v>0.524691</v>
      </c>
      <c r="V1226" s="20">
        <v>127.938</v>
      </c>
      <c r="W1226" s="19">
        <v>0.990132</v>
      </c>
      <c r="X1226" s="20">
        <v>0.639287</v>
      </c>
      <c r="Y1226" s="20">
        <v>50.1941</v>
      </c>
      <c r="Z1226" s="19">
        <v>0.805319</v>
      </c>
      <c r="AA1226" s="20">
        <v>3.35742</v>
      </c>
      <c r="AB1226" s="20">
        <v>258.043</v>
      </c>
      <c r="AC1226" s="19">
        <v>0</v>
      </c>
      <c r="AD1226" s="20">
        <v>0</v>
      </c>
      <c r="AE1226" s="20">
        <v>0</v>
      </c>
      <c r="AF1226" s="19">
        <v>0</v>
      </c>
      <c r="AG1226" s="20">
        <v>0</v>
      </c>
      <c r="AH1226" s="20">
        <v>121.053</v>
      </c>
      <c r="AI1226" s="19">
        <v>0</v>
      </c>
      <c r="AJ1226" s="20">
        <v>0</v>
      </c>
      <c r="AK1226" s="20">
        <v>0</v>
      </c>
      <c r="AL1226" s="19">
        <v>0</v>
      </c>
      <c r="AM1226" s="20">
        <v>0</v>
      </c>
      <c r="AN1226" s="20">
        <v>0</v>
      </c>
      <c r="AO1226" s="19">
        <v>0</v>
      </c>
      <c r="AP1226" s="20">
        <v>0</v>
      </c>
      <c r="AQ1226" s="20">
        <v>0</v>
      </c>
    </row>
    <row r="1227" spans="1:4" ht="17.25">
      <c r="A1227" s="10">
        <v>0.84861111111111098</v>
      </c>
      <c r="B1227" s="19">
        <v>0.928339</v>
      </c>
      <c r="C1227" s="20">
        <v>4.49165</v>
      </c>
      <c r="D1227" s="20">
        <v>1124.48</v>
      </c>
      <c r="E1227" s="19">
        <v>0.878216</v>
      </c>
      <c r="F1227" s="20">
        <v>27.1085</v>
      </c>
      <c r="G1227" s="20">
        <v>1356.97</v>
      </c>
      <c r="H1227" s="19">
        <v>0.890253</v>
      </c>
      <c r="I1227" s="20">
        <v>16.9511</v>
      </c>
      <c r="J1227" s="20">
        <v>1135.59</v>
      </c>
      <c r="K1227" s="19">
        <v>0.873912</v>
      </c>
      <c r="L1227" s="20">
        <v>14.5327</v>
      </c>
      <c r="M1227" s="20">
        <v>574.698</v>
      </c>
      <c r="N1227" s="19">
        <v>0.930468</v>
      </c>
      <c r="O1227" s="20">
        <v>4.48821</v>
      </c>
      <c r="P1227" s="20">
        <v>1127.08</v>
      </c>
      <c r="Q1227" s="19">
        <v>0.626007</v>
      </c>
      <c r="R1227" s="20">
        <v>0.569121</v>
      </c>
      <c r="S1227" s="20">
        <v>60.6559</v>
      </c>
      <c r="T1227" s="19">
        <v>0.954567</v>
      </c>
      <c r="U1227" s="20">
        <v>0.524949</v>
      </c>
      <c r="V1227" s="20">
        <v>127.947</v>
      </c>
      <c r="W1227" s="19">
        <v>0.990159</v>
      </c>
      <c r="X1227" s="20">
        <v>0.638631</v>
      </c>
      <c r="Y1227" s="20">
        <v>50.2048</v>
      </c>
      <c r="Z1227" s="19">
        <v>0.805192</v>
      </c>
      <c r="AA1227" s="20">
        <v>3.34026</v>
      </c>
      <c r="AB1227" s="20">
        <v>258.101</v>
      </c>
      <c r="AC1227" s="19">
        <v>0</v>
      </c>
      <c r="AD1227" s="20">
        <v>0</v>
      </c>
      <c r="AE1227" s="20">
        <v>0</v>
      </c>
      <c r="AF1227" s="19">
        <v>0</v>
      </c>
      <c r="AG1227" s="20">
        <v>0</v>
      </c>
      <c r="AH1227" s="20">
        <v>121.053</v>
      </c>
      <c r="AI1227" s="19">
        <v>0</v>
      </c>
      <c r="AJ1227" s="20">
        <v>0</v>
      </c>
      <c r="AK1227" s="20">
        <v>0</v>
      </c>
      <c r="AL1227" s="19">
        <v>0</v>
      </c>
      <c r="AM1227" s="20">
        <v>0</v>
      </c>
      <c r="AN1227" s="20">
        <v>0</v>
      </c>
      <c r="AO1227" s="19">
        <v>0</v>
      </c>
      <c r="AP1227" s="20">
        <v>0</v>
      </c>
      <c r="AQ1227" s="20">
        <v>0</v>
      </c>
    </row>
    <row r="1228" spans="1:4" ht="17.25">
      <c r="A1228" s="10">
        <v>0.84930555555555598</v>
      </c>
      <c r="B1228" s="19">
        <v>0.928266</v>
      </c>
      <c r="C1228" s="20">
        <v>4.49392</v>
      </c>
      <c r="D1228" s="20">
        <v>1124.56</v>
      </c>
      <c r="E1228" s="19">
        <v>0.880256</v>
      </c>
      <c r="F1228" s="20">
        <v>27.3064</v>
      </c>
      <c r="G1228" s="20">
        <v>1357.44</v>
      </c>
      <c r="H1228" s="19">
        <v>0.892057</v>
      </c>
      <c r="I1228" s="20">
        <v>17.0884</v>
      </c>
      <c r="J1228" s="20">
        <v>1135.87</v>
      </c>
      <c r="K1228" s="19">
        <v>0.875173</v>
      </c>
      <c r="L1228" s="20">
        <v>14.5719</v>
      </c>
      <c r="M1228" s="20">
        <v>574.936</v>
      </c>
      <c r="N1228" s="19">
        <v>0.930443</v>
      </c>
      <c r="O1228" s="20">
        <v>4.49015</v>
      </c>
      <c r="P1228" s="20">
        <v>1127.16</v>
      </c>
      <c r="Q1228" s="19">
        <v>0.627109</v>
      </c>
      <c r="R1228" s="20">
        <v>0.567936</v>
      </c>
      <c r="S1228" s="20">
        <v>60.6654</v>
      </c>
      <c r="T1228" s="19">
        <v>0.9546</v>
      </c>
      <c r="U1228" s="20">
        <v>0.524863</v>
      </c>
      <c r="V1228" s="20">
        <v>127.956</v>
      </c>
      <c r="W1228" s="19">
        <v>0.989946</v>
      </c>
      <c r="X1228" s="20">
        <v>0.637565</v>
      </c>
      <c r="Y1228" s="20">
        <v>50.2156</v>
      </c>
      <c r="Z1228" s="19">
        <v>0.804399</v>
      </c>
      <c r="AA1228" s="20">
        <v>3.33446</v>
      </c>
      <c r="AB1228" s="20">
        <v>258.154</v>
      </c>
      <c r="AC1228" s="19">
        <v>0</v>
      </c>
      <c r="AD1228" s="20">
        <v>0</v>
      </c>
      <c r="AE1228" s="20">
        <v>0</v>
      </c>
      <c r="AF1228" s="19">
        <v>0</v>
      </c>
      <c r="AG1228" s="20">
        <v>0</v>
      </c>
      <c r="AH1228" s="20">
        <v>121.053</v>
      </c>
      <c r="AI1228" s="19">
        <v>0</v>
      </c>
      <c r="AJ1228" s="20">
        <v>0</v>
      </c>
      <c r="AK1228" s="20">
        <v>0</v>
      </c>
      <c r="AL1228" s="19">
        <v>0</v>
      </c>
      <c r="AM1228" s="20">
        <v>0</v>
      </c>
      <c r="AN1228" s="20">
        <v>0</v>
      </c>
      <c r="AO1228" s="19">
        <v>0</v>
      </c>
      <c r="AP1228" s="20">
        <v>0</v>
      </c>
      <c r="AQ1228" s="20">
        <v>0</v>
      </c>
    </row>
    <row r="1229" spans="1:4" ht="17.25">
      <c r="A1229" s="10">
        <v>0.85</v>
      </c>
      <c r="B1229" s="19">
        <v>0.928241</v>
      </c>
      <c r="C1229" s="20">
        <v>4.49606</v>
      </c>
      <c r="D1229" s="20">
        <v>1124.63</v>
      </c>
      <c r="E1229" s="19">
        <v>0.880511</v>
      </c>
      <c r="F1229" s="20">
        <v>27.5233</v>
      </c>
      <c r="G1229" s="20">
        <v>1357.89</v>
      </c>
      <c r="H1229" s="19">
        <v>0.891983</v>
      </c>
      <c r="I1229" s="20">
        <v>17.2109</v>
      </c>
      <c r="J1229" s="20">
        <v>1136.15</v>
      </c>
      <c r="K1229" s="19">
        <v>0.875731</v>
      </c>
      <c r="L1229" s="20">
        <v>14.7193</v>
      </c>
      <c r="M1229" s="20">
        <v>575.177</v>
      </c>
      <c r="N1229" s="19">
        <v>0.930346</v>
      </c>
      <c r="O1229" s="20">
        <v>4.49272</v>
      </c>
      <c r="P1229" s="20">
        <v>1127.23</v>
      </c>
      <c r="Q1229" s="19">
        <v>0.624957</v>
      </c>
      <c r="R1229" s="20">
        <v>0.567911</v>
      </c>
      <c r="S1229" s="20">
        <v>60.6749</v>
      </c>
      <c r="T1229" s="19">
        <v>0.955475</v>
      </c>
      <c r="U1229" s="20">
        <v>0.52486</v>
      </c>
      <c r="V1229" s="20">
        <v>127.964</v>
      </c>
      <c r="W1229" s="19">
        <v>0.990213</v>
      </c>
      <c r="X1229" s="20">
        <v>0.640193</v>
      </c>
      <c r="Y1229" s="20">
        <v>50.2258</v>
      </c>
      <c r="Z1229" s="19">
        <v>0.803707</v>
      </c>
      <c r="AA1229" s="20">
        <v>3.33015</v>
      </c>
      <c r="AB1229" s="20">
        <v>258.211</v>
      </c>
      <c r="AC1229" s="19">
        <v>0</v>
      </c>
      <c r="AD1229" s="20">
        <v>0</v>
      </c>
      <c r="AE1229" s="20">
        <v>0</v>
      </c>
      <c r="AF1229" s="19">
        <v>0.841552</v>
      </c>
      <c r="AG1229" s="20">
        <v>0.00537599</v>
      </c>
      <c r="AH1229" s="20">
        <v>121.053</v>
      </c>
      <c r="AI1229" s="19">
        <v>0</v>
      </c>
      <c r="AJ1229" s="20">
        <v>0</v>
      </c>
      <c r="AK1229" s="20">
        <v>0</v>
      </c>
      <c r="AL1229" s="19">
        <v>0</v>
      </c>
      <c r="AM1229" s="20">
        <v>0</v>
      </c>
      <c r="AN1229" s="20">
        <v>0</v>
      </c>
      <c r="AO1229" s="19">
        <v>0</v>
      </c>
      <c r="AP1229" s="20">
        <v>0</v>
      </c>
      <c r="AQ1229" s="20">
        <v>0</v>
      </c>
    </row>
    <row r="1230" spans="1:4" ht="17.25">
      <c r="A1230" s="10">
        <v>0.85069444444444497</v>
      </c>
      <c r="B1230" s="19">
        <v>0.928304</v>
      </c>
      <c r="C1230" s="20">
        <v>4.49732</v>
      </c>
      <c r="D1230" s="20">
        <v>1124.7</v>
      </c>
      <c r="E1230" s="19">
        <v>0.881964</v>
      </c>
      <c r="F1230" s="20">
        <v>27.7724</v>
      </c>
      <c r="G1230" s="20">
        <v>1358.34</v>
      </c>
      <c r="H1230" s="19">
        <v>0.893296</v>
      </c>
      <c r="I1230" s="20">
        <v>17.381</v>
      </c>
      <c r="J1230" s="20">
        <v>1136.45</v>
      </c>
      <c r="K1230" s="19">
        <v>0.876424</v>
      </c>
      <c r="L1230" s="20">
        <v>14.78</v>
      </c>
      <c r="M1230" s="20">
        <v>575.423</v>
      </c>
      <c r="N1230" s="19">
        <v>0.930381</v>
      </c>
      <c r="O1230" s="20">
        <v>4.49226</v>
      </c>
      <c r="P1230" s="20">
        <v>1127.31</v>
      </c>
      <c r="Q1230" s="19">
        <v>0.627512</v>
      </c>
      <c r="R1230" s="20">
        <v>0.571685</v>
      </c>
      <c r="S1230" s="20">
        <v>60.6844</v>
      </c>
      <c r="T1230" s="19">
        <v>0.955081</v>
      </c>
      <c r="U1230" s="20">
        <v>0.525258</v>
      </c>
      <c r="V1230" s="20">
        <v>127.973</v>
      </c>
      <c r="W1230" s="19">
        <v>0.990176</v>
      </c>
      <c r="X1230" s="20">
        <v>0.638483</v>
      </c>
      <c r="Y1230" s="20">
        <v>50.2367</v>
      </c>
      <c r="Z1230" s="19">
        <v>0.803972</v>
      </c>
      <c r="AA1230" s="20">
        <v>3.33315</v>
      </c>
      <c r="AB1230" s="20">
        <v>258.267</v>
      </c>
      <c r="AC1230" s="19">
        <v>0</v>
      </c>
      <c r="AD1230" s="20">
        <v>0</v>
      </c>
      <c r="AE1230" s="20">
        <v>0</v>
      </c>
      <c r="AF1230" s="19">
        <v>0</v>
      </c>
      <c r="AG1230" s="20">
        <v>0</v>
      </c>
      <c r="AH1230" s="20">
        <v>121.053</v>
      </c>
      <c r="AI1230" s="19">
        <v>0</v>
      </c>
      <c r="AJ1230" s="20">
        <v>0</v>
      </c>
      <c r="AK1230" s="20">
        <v>0</v>
      </c>
      <c r="AL1230" s="19">
        <v>0</v>
      </c>
      <c r="AM1230" s="20">
        <v>0</v>
      </c>
      <c r="AN1230" s="20">
        <v>0</v>
      </c>
      <c r="AO1230" s="19">
        <v>0</v>
      </c>
      <c r="AP1230" s="20">
        <v>0</v>
      </c>
      <c r="AQ1230" s="20">
        <v>0</v>
      </c>
    </row>
    <row r="1231" spans="1:4" ht="17.25">
      <c r="A1231" s="10">
        <v>0.85138888888888897</v>
      </c>
      <c r="B1231" s="19">
        <v>0.928533</v>
      </c>
      <c r="C1231" s="20">
        <v>4.50285</v>
      </c>
      <c r="D1231" s="20">
        <v>1124.78</v>
      </c>
      <c r="E1231" s="19">
        <v>0.882584</v>
      </c>
      <c r="F1231" s="20">
        <v>27.9064</v>
      </c>
      <c r="G1231" s="20">
        <v>1358.8</v>
      </c>
      <c r="H1231" s="19">
        <v>0.89419</v>
      </c>
      <c r="I1231" s="20">
        <v>17.5029</v>
      </c>
      <c r="J1231" s="20">
        <v>1136.74</v>
      </c>
      <c r="K1231" s="19">
        <v>0.877491</v>
      </c>
      <c r="L1231" s="20">
        <v>14.8778</v>
      </c>
      <c r="M1231" s="20">
        <v>575.666</v>
      </c>
      <c r="N1231" s="19">
        <v>0.930604</v>
      </c>
      <c r="O1231" s="20">
        <v>4.49872</v>
      </c>
      <c r="P1231" s="20">
        <v>1127.38</v>
      </c>
      <c r="Q1231" s="19">
        <v>0.625904</v>
      </c>
      <c r="R1231" s="20">
        <v>0.568458</v>
      </c>
      <c r="S1231" s="20">
        <v>60.6939</v>
      </c>
      <c r="T1231" s="19">
        <v>0.954927</v>
      </c>
      <c r="U1231" s="20">
        <v>0.52501</v>
      </c>
      <c r="V1231" s="20">
        <v>127.982</v>
      </c>
      <c r="W1231" s="19">
        <v>0.990107</v>
      </c>
      <c r="X1231" s="20">
        <v>0.639188</v>
      </c>
      <c r="Y1231" s="20">
        <v>50.2472</v>
      </c>
      <c r="Z1231" s="19">
        <v>0.805339</v>
      </c>
      <c r="AA1231" s="20">
        <v>3.337</v>
      </c>
      <c r="AB1231" s="20">
        <v>258.321</v>
      </c>
      <c r="AC1231" s="19">
        <v>0</v>
      </c>
      <c r="AD1231" s="20">
        <v>0</v>
      </c>
      <c r="AE1231" s="20">
        <v>0</v>
      </c>
      <c r="AF1231" s="19">
        <v>0</v>
      </c>
      <c r="AG1231" s="20">
        <v>0</v>
      </c>
      <c r="AH1231" s="20">
        <v>121.053</v>
      </c>
      <c r="AI1231" s="19">
        <v>0</v>
      </c>
      <c r="AJ1231" s="20">
        <v>0</v>
      </c>
      <c r="AK1231" s="20">
        <v>0</v>
      </c>
      <c r="AL1231" s="19">
        <v>0</v>
      </c>
      <c r="AM1231" s="20">
        <v>0</v>
      </c>
      <c r="AN1231" s="20">
        <v>0</v>
      </c>
      <c r="AO1231" s="19">
        <v>0</v>
      </c>
      <c r="AP1231" s="20">
        <v>0</v>
      </c>
      <c r="AQ1231" s="20">
        <v>0</v>
      </c>
    </row>
    <row r="1232" spans="1:4" ht="17.25">
      <c r="A1232" s="10">
        <v>0.85208333333333297</v>
      </c>
      <c r="B1232" s="19">
        <v>0.928394</v>
      </c>
      <c r="C1232" s="20">
        <v>4.4997</v>
      </c>
      <c r="D1232" s="20">
        <v>1124.86</v>
      </c>
      <c r="E1232" s="19">
        <v>0.880581</v>
      </c>
      <c r="F1232" s="20">
        <v>27.5191</v>
      </c>
      <c r="G1232" s="20">
        <v>1359.27</v>
      </c>
      <c r="H1232" s="19">
        <v>0.892312</v>
      </c>
      <c r="I1232" s="20">
        <v>17.2291</v>
      </c>
      <c r="J1232" s="20">
        <v>1137.04</v>
      </c>
      <c r="K1232" s="19">
        <v>0.874582</v>
      </c>
      <c r="L1232" s="20">
        <v>14.5984</v>
      </c>
      <c r="M1232" s="20">
        <v>575.914</v>
      </c>
      <c r="N1232" s="19">
        <v>0.930539</v>
      </c>
      <c r="O1232" s="20">
        <v>4.4941</v>
      </c>
      <c r="P1232" s="20">
        <v>1127.46</v>
      </c>
      <c r="Q1232" s="19">
        <v>0.626085</v>
      </c>
      <c r="R1232" s="20">
        <v>0.568851</v>
      </c>
      <c r="S1232" s="20">
        <v>60.7037</v>
      </c>
      <c r="T1232" s="19">
        <v>0.955083</v>
      </c>
      <c r="U1232" s="20">
        <v>0.525642</v>
      </c>
      <c r="V1232" s="20">
        <v>127.991</v>
      </c>
      <c r="W1232" s="19">
        <v>0.990208</v>
      </c>
      <c r="X1232" s="20">
        <v>0.639991</v>
      </c>
      <c r="Y1232" s="20">
        <v>50.258</v>
      </c>
      <c r="Z1232" s="19">
        <v>0.803512</v>
      </c>
      <c r="AA1232" s="20">
        <v>3.33975</v>
      </c>
      <c r="AB1232" s="20">
        <v>258.376</v>
      </c>
      <c r="AC1232" s="19">
        <v>0</v>
      </c>
      <c r="AD1232" s="20">
        <v>0</v>
      </c>
      <c r="AE1232" s="20">
        <v>0</v>
      </c>
      <c r="AF1232" s="19">
        <v>0.834532</v>
      </c>
      <c r="AG1232" s="20">
        <v>0.00537114</v>
      </c>
      <c r="AH1232" s="20">
        <v>121.053</v>
      </c>
      <c r="AI1232" s="19">
        <v>0</v>
      </c>
      <c r="AJ1232" s="20">
        <v>0</v>
      </c>
      <c r="AK1232" s="20">
        <v>0</v>
      </c>
      <c r="AL1232" s="19">
        <v>0</v>
      </c>
      <c r="AM1232" s="20">
        <v>0</v>
      </c>
      <c r="AN1232" s="20">
        <v>0</v>
      </c>
      <c r="AO1232" s="19">
        <v>0</v>
      </c>
      <c r="AP1232" s="20">
        <v>0</v>
      </c>
      <c r="AQ1232" s="20">
        <v>0</v>
      </c>
    </row>
    <row r="1233" spans="1:4" ht="17.25">
      <c r="A1233" s="10">
        <v>0.85277777777777797</v>
      </c>
      <c r="B1233" s="19">
        <v>0.928056</v>
      </c>
      <c r="C1233" s="20">
        <v>4.49635</v>
      </c>
      <c r="D1233" s="20">
        <v>1124.93</v>
      </c>
      <c r="E1233" s="19">
        <v>0.879115</v>
      </c>
      <c r="F1233" s="20">
        <v>27.3133</v>
      </c>
      <c r="G1233" s="20">
        <v>1359.72</v>
      </c>
      <c r="H1233" s="19">
        <v>0.891152</v>
      </c>
      <c r="I1233" s="20">
        <v>17.1332</v>
      </c>
      <c r="J1233" s="20">
        <v>1137.32</v>
      </c>
      <c r="K1233" s="19">
        <v>0.873332</v>
      </c>
      <c r="L1233" s="20">
        <v>14.5199</v>
      </c>
      <c r="M1233" s="20">
        <v>576.161</v>
      </c>
      <c r="N1233" s="19">
        <v>0.930165</v>
      </c>
      <c r="O1233" s="20">
        <v>4.49258</v>
      </c>
      <c r="P1233" s="20">
        <v>1127.53</v>
      </c>
      <c r="Q1233" s="19">
        <v>0.625985</v>
      </c>
      <c r="R1233" s="20">
        <v>0.569334</v>
      </c>
      <c r="S1233" s="20">
        <v>60.713</v>
      </c>
      <c r="T1233" s="19">
        <v>0.953858</v>
      </c>
      <c r="U1233" s="20">
        <v>0.524579</v>
      </c>
      <c r="V1233" s="20">
        <v>128</v>
      </c>
      <c r="W1233" s="19">
        <v>0.990159</v>
      </c>
      <c r="X1233" s="20">
        <v>0.639937</v>
      </c>
      <c r="Y1233" s="20">
        <v>50.2688</v>
      </c>
      <c r="Z1233" s="19">
        <v>0.803656</v>
      </c>
      <c r="AA1233" s="20">
        <v>3.34176</v>
      </c>
      <c r="AB1233" s="20">
        <v>258.434</v>
      </c>
      <c r="AC1233" s="19">
        <v>0</v>
      </c>
      <c r="AD1233" s="20">
        <v>0</v>
      </c>
      <c r="AE1233" s="20">
        <v>0</v>
      </c>
      <c r="AF1233" s="19">
        <v>0</v>
      </c>
      <c r="AG1233" s="20">
        <v>0</v>
      </c>
      <c r="AH1233" s="20">
        <v>121.053</v>
      </c>
      <c r="AI1233" s="19">
        <v>0</v>
      </c>
      <c r="AJ1233" s="20">
        <v>0</v>
      </c>
      <c r="AK1233" s="20">
        <v>0</v>
      </c>
      <c r="AL1233" s="19">
        <v>0</v>
      </c>
      <c r="AM1233" s="20">
        <v>0</v>
      </c>
      <c r="AN1233" s="20">
        <v>0</v>
      </c>
      <c r="AO1233" s="19">
        <v>0</v>
      </c>
      <c r="AP1233" s="20">
        <v>0</v>
      </c>
      <c r="AQ1233" s="20">
        <v>0</v>
      </c>
    </row>
    <row r="1234" spans="1:4" ht="17.25">
      <c r="A1234" s="10">
        <v>0.85347222222222197</v>
      </c>
      <c r="B1234" s="19">
        <v>0.928141</v>
      </c>
      <c r="C1234" s="20">
        <v>4.49782</v>
      </c>
      <c r="D1234" s="20">
        <v>1125</v>
      </c>
      <c r="E1234" s="19">
        <v>0.878669</v>
      </c>
      <c r="F1234" s="20">
        <v>27.177</v>
      </c>
      <c r="G1234" s="20">
        <v>1360.18</v>
      </c>
      <c r="H1234" s="19">
        <v>0.890939</v>
      </c>
      <c r="I1234" s="20">
        <v>17.0416</v>
      </c>
      <c r="J1234" s="20">
        <v>1137.6</v>
      </c>
      <c r="K1234" s="19">
        <v>0.872914</v>
      </c>
      <c r="L1234" s="20">
        <v>14.4672</v>
      </c>
      <c r="M1234" s="20">
        <v>576.406</v>
      </c>
      <c r="N1234" s="19">
        <v>0.930268</v>
      </c>
      <c r="O1234" s="20">
        <v>4.49421</v>
      </c>
      <c r="P1234" s="20">
        <v>1127.61</v>
      </c>
      <c r="Q1234" s="19">
        <v>0.626308</v>
      </c>
      <c r="R1234" s="20">
        <v>0.569734</v>
      </c>
      <c r="S1234" s="20">
        <v>60.7225</v>
      </c>
      <c r="T1234" s="19">
        <v>0.954716</v>
      </c>
      <c r="U1234" s="20">
        <v>0.525032</v>
      </c>
      <c r="V1234" s="20">
        <v>128.008</v>
      </c>
      <c r="W1234" s="19">
        <v>0.990136</v>
      </c>
      <c r="X1234" s="20">
        <v>0.639909</v>
      </c>
      <c r="Y1234" s="20">
        <v>50.2795</v>
      </c>
      <c r="Z1234" s="19">
        <v>0.809529</v>
      </c>
      <c r="AA1234" s="20">
        <v>3.33019</v>
      </c>
      <c r="AB1234" s="20">
        <v>258.489</v>
      </c>
      <c r="AC1234" s="19">
        <v>0</v>
      </c>
      <c r="AD1234" s="20">
        <v>0</v>
      </c>
      <c r="AE1234" s="20">
        <v>0</v>
      </c>
      <c r="AF1234" s="19">
        <v>0.867328</v>
      </c>
      <c r="AG1234" s="20">
        <v>5.14498</v>
      </c>
      <c r="AH1234" s="20">
        <v>121.068</v>
      </c>
      <c r="AI1234" s="19">
        <v>0</v>
      </c>
      <c r="AJ1234" s="20">
        <v>0</v>
      </c>
      <c r="AK1234" s="20">
        <v>0</v>
      </c>
      <c r="AL1234" s="19">
        <v>0</v>
      </c>
      <c r="AM1234" s="20">
        <v>0</v>
      </c>
      <c r="AN1234" s="20">
        <v>0</v>
      </c>
      <c r="AO1234" s="19">
        <v>0</v>
      </c>
      <c r="AP1234" s="20">
        <v>0</v>
      </c>
      <c r="AQ1234" s="20">
        <v>0</v>
      </c>
    </row>
    <row r="1235" spans="1:4" ht="17.25">
      <c r="A1235" s="10">
        <v>0.85416666666666696</v>
      </c>
      <c r="B1235" s="19">
        <v>0.928284</v>
      </c>
      <c r="C1235" s="20">
        <v>4.50048</v>
      </c>
      <c r="D1235" s="20">
        <v>1125.08</v>
      </c>
      <c r="E1235" s="19">
        <v>0.877797</v>
      </c>
      <c r="F1235" s="20">
        <v>27.0157</v>
      </c>
      <c r="G1235" s="20">
        <v>1360.63</v>
      </c>
      <c r="H1235" s="19">
        <v>0.89015</v>
      </c>
      <c r="I1235" s="20">
        <v>16.9512</v>
      </c>
      <c r="J1235" s="20">
        <v>1137.88</v>
      </c>
      <c r="K1235" s="19">
        <v>0.871839</v>
      </c>
      <c r="L1235" s="20">
        <v>14.3707</v>
      </c>
      <c r="M1235" s="20">
        <v>576.643</v>
      </c>
      <c r="N1235" s="19">
        <v>0.930431</v>
      </c>
      <c r="O1235" s="20">
        <v>4.50361</v>
      </c>
      <c r="P1235" s="20">
        <v>1127.68</v>
      </c>
      <c r="Q1235" s="19">
        <v>0.626642</v>
      </c>
      <c r="R1235" s="20">
        <v>0.571294</v>
      </c>
      <c r="S1235" s="20">
        <v>60.732</v>
      </c>
      <c r="T1235" s="19">
        <v>0.955412</v>
      </c>
      <c r="U1235" s="20">
        <v>0.52546</v>
      </c>
      <c r="V1235" s="20">
        <v>128.017</v>
      </c>
      <c r="W1235" s="19">
        <v>0.990172</v>
      </c>
      <c r="X1235" s="20">
        <v>0.641047</v>
      </c>
      <c r="Y1235" s="20">
        <v>50.29</v>
      </c>
      <c r="Z1235" s="19">
        <v>0.812201</v>
      </c>
      <c r="AA1235" s="20">
        <v>3.32885</v>
      </c>
      <c r="AB1235" s="20">
        <v>258.544</v>
      </c>
      <c r="AC1235" s="19">
        <v>0</v>
      </c>
      <c r="AD1235" s="20">
        <v>0</v>
      </c>
      <c r="AE1235" s="20">
        <v>0</v>
      </c>
      <c r="AF1235" s="19">
        <v>0.873021</v>
      </c>
      <c r="AG1235" s="20">
        <v>5.24892</v>
      </c>
      <c r="AH1235" s="20">
        <v>121.153</v>
      </c>
      <c r="AI1235" s="19">
        <v>0</v>
      </c>
      <c r="AJ1235" s="20">
        <v>0</v>
      </c>
      <c r="AK1235" s="20">
        <v>0</v>
      </c>
      <c r="AL1235" s="19">
        <v>0</v>
      </c>
      <c r="AM1235" s="20">
        <v>0</v>
      </c>
      <c r="AN1235" s="20">
        <v>0</v>
      </c>
      <c r="AO1235" s="19">
        <v>0</v>
      </c>
      <c r="AP1235" s="20">
        <v>0</v>
      </c>
      <c r="AQ1235" s="20">
        <v>0</v>
      </c>
    </row>
    <row r="1236" spans="1:4" ht="17.25">
      <c r="A1236" s="10">
        <v>0.85486111111111096</v>
      </c>
      <c r="B1236" s="19">
        <v>0.928413</v>
      </c>
      <c r="C1236" s="20">
        <v>4.49687</v>
      </c>
      <c r="D1236" s="20">
        <v>1125.15</v>
      </c>
      <c r="E1236" s="19">
        <v>0.87873</v>
      </c>
      <c r="F1236" s="20">
        <v>26.9384</v>
      </c>
      <c r="G1236" s="20">
        <v>1361.08</v>
      </c>
      <c r="H1236" s="19">
        <v>0.89097</v>
      </c>
      <c r="I1236" s="20">
        <v>16.8791</v>
      </c>
      <c r="J1236" s="20">
        <v>1138.16</v>
      </c>
      <c r="K1236" s="19">
        <v>0.873011</v>
      </c>
      <c r="L1236" s="20">
        <v>14.3385</v>
      </c>
      <c r="M1236" s="20">
        <v>576.878</v>
      </c>
      <c r="N1236" s="19">
        <v>0.930493</v>
      </c>
      <c r="O1236" s="20">
        <v>4.49273</v>
      </c>
      <c r="P1236" s="20">
        <v>1127.76</v>
      </c>
      <c r="Q1236" s="19">
        <v>0.628274</v>
      </c>
      <c r="R1236" s="20">
        <v>0.570939</v>
      </c>
      <c r="S1236" s="20">
        <v>60.7415</v>
      </c>
      <c r="T1236" s="19">
        <v>0.955991</v>
      </c>
      <c r="U1236" s="20">
        <v>0.52508</v>
      </c>
      <c r="V1236" s="20">
        <v>128.026</v>
      </c>
      <c r="W1236" s="19">
        <v>0.990027</v>
      </c>
      <c r="X1236" s="20">
        <v>0.637969</v>
      </c>
      <c r="Y1236" s="20">
        <v>50.3006</v>
      </c>
      <c r="Z1236" s="19">
        <v>0.812886</v>
      </c>
      <c r="AA1236" s="20">
        <v>3.3283</v>
      </c>
      <c r="AB1236" s="20">
        <v>258.599</v>
      </c>
      <c r="AC1236" s="19">
        <v>0</v>
      </c>
      <c r="AD1236" s="20">
        <v>0</v>
      </c>
      <c r="AE1236" s="20">
        <v>0</v>
      </c>
      <c r="AF1236" s="19">
        <v>0.874013</v>
      </c>
      <c r="AG1236" s="20">
        <v>5.27658</v>
      </c>
      <c r="AH1236" s="20">
        <v>121.244</v>
      </c>
      <c r="AI1236" s="19">
        <v>0</v>
      </c>
      <c r="AJ1236" s="20">
        <v>0</v>
      </c>
      <c r="AK1236" s="20">
        <v>0</v>
      </c>
      <c r="AL1236" s="19">
        <v>0</v>
      </c>
      <c r="AM1236" s="20">
        <v>0</v>
      </c>
      <c r="AN1236" s="20">
        <v>0</v>
      </c>
      <c r="AO1236" s="19">
        <v>0</v>
      </c>
      <c r="AP1236" s="20">
        <v>0</v>
      </c>
      <c r="AQ1236" s="20">
        <v>0</v>
      </c>
    </row>
    <row r="1237" spans="1:4" ht="17.25">
      <c r="A1237" s="10">
        <v>0.85555555555555596</v>
      </c>
      <c r="B1237" s="19">
        <v>0.927703</v>
      </c>
      <c r="C1237" s="20">
        <v>4.49181</v>
      </c>
      <c r="D1237" s="20">
        <v>1125.23</v>
      </c>
      <c r="E1237" s="19">
        <v>0.875706</v>
      </c>
      <c r="F1237" s="20">
        <v>26.8365</v>
      </c>
      <c r="G1237" s="20">
        <v>1361.52</v>
      </c>
      <c r="H1237" s="19">
        <v>0.888398</v>
      </c>
      <c r="I1237" s="20">
        <v>16.8073</v>
      </c>
      <c r="J1237" s="20">
        <v>1138.44</v>
      </c>
      <c r="K1237" s="19">
        <v>0.870183</v>
      </c>
      <c r="L1237" s="20">
        <v>14.2942</v>
      </c>
      <c r="M1237" s="20">
        <v>577.116</v>
      </c>
      <c r="N1237" s="19">
        <v>0.929704</v>
      </c>
      <c r="O1237" s="20">
        <v>4.4874</v>
      </c>
      <c r="P1237" s="20">
        <v>1127.83</v>
      </c>
      <c r="Q1237" s="19">
        <v>0.62581</v>
      </c>
      <c r="R1237" s="20">
        <v>0.571831</v>
      </c>
      <c r="S1237" s="20">
        <v>60.7509</v>
      </c>
      <c r="T1237" s="19">
        <v>0.95288</v>
      </c>
      <c r="U1237" s="20">
        <v>0.52606</v>
      </c>
      <c r="V1237" s="20">
        <v>128.035</v>
      </c>
      <c r="W1237" s="19">
        <v>0.990123</v>
      </c>
      <c r="X1237" s="20">
        <v>0.640433</v>
      </c>
      <c r="Y1237" s="20">
        <v>50.3114</v>
      </c>
      <c r="Z1237" s="19">
        <v>0.801828</v>
      </c>
      <c r="AA1237" s="20">
        <v>3.34329</v>
      </c>
      <c r="AB1237" s="20">
        <v>258.654</v>
      </c>
      <c r="AC1237" s="19">
        <v>0</v>
      </c>
      <c r="AD1237" s="20">
        <v>0</v>
      </c>
      <c r="AE1237" s="20">
        <v>0</v>
      </c>
      <c r="AF1237" s="19">
        <v>0.852083</v>
      </c>
      <c r="AG1237" s="20">
        <v>0.00545942</v>
      </c>
      <c r="AH1237" s="20">
        <v>121.286</v>
      </c>
      <c r="AI1237" s="19">
        <v>0</v>
      </c>
      <c r="AJ1237" s="20">
        <v>0</v>
      </c>
      <c r="AK1237" s="20">
        <v>0</v>
      </c>
      <c r="AL1237" s="19">
        <v>0</v>
      </c>
      <c r="AM1237" s="20">
        <v>0</v>
      </c>
      <c r="AN1237" s="20">
        <v>0</v>
      </c>
      <c r="AO1237" s="19">
        <v>0</v>
      </c>
      <c r="AP1237" s="20">
        <v>0</v>
      </c>
      <c r="AQ1237" s="20">
        <v>0</v>
      </c>
    </row>
    <row r="1238" spans="1:4" ht="17.25">
      <c r="A1238" s="10">
        <v>0.85624999999999996</v>
      </c>
      <c r="B1238" s="19">
        <v>0.927618</v>
      </c>
      <c r="C1238" s="20">
        <v>4.49676</v>
      </c>
      <c r="D1238" s="20">
        <v>1125.3</v>
      </c>
      <c r="E1238" s="19">
        <v>0.874637</v>
      </c>
      <c r="F1238" s="20">
        <v>26.7241</v>
      </c>
      <c r="G1238" s="20">
        <v>1361.97</v>
      </c>
      <c r="H1238" s="19">
        <v>0.887811</v>
      </c>
      <c r="I1238" s="20">
        <v>16.758</v>
      </c>
      <c r="J1238" s="20">
        <v>1138.73</v>
      </c>
      <c r="K1238" s="19">
        <v>0.869575</v>
      </c>
      <c r="L1238" s="20">
        <v>14.2544</v>
      </c>
      <c r="M1238" s="20">
        <v>577.351</v>
      </c>
      <c r="N1238" s="19">
        <v>0.9298</v>
      </c>
      <c r="O1238" s="20">
        <v>4.4925</v>
      </c>
      <c r="P1238" s="20">
        <v>1127.91</v>
      </c>
      <c r="Q1238" s="19">
        <v>0.624093</v>
      </c>
      <c r="R1238" s="20">
        <v>0.569919</v>
      </c>
      <c r="S1238" s="20">
        <v>60.7604</v>
      </c>
      <c r="T1238" s="19">
        <v>0.952716</v>
      </c>
      <c r="U1238" s="20">
        <v>0.52719</v>
      </c>
      <c r="V1238" s="20">
        <v>128.043</v>
      </c>
      <c r="W1238" s="19">
        <v>0.990222</v>
      </c>
      <c r="X1238" s="20">
        <v>0.64111</v>
      </c>
      <c r="Y1238" s="20">
        <v>50.3221</v>
      </c>
      <c r="Z1238" s="19">
        <v>0.802496</v>
      </c>
      <c r="AA1238" s="20">
        <v>3.3253</v>
      </c>
      <c r="AB1238" s="20">
        <v>258.712</v>
      </c>
      <c r="AC1238" s="19">
        <v>0</v>
      </c>
      <c r="AD1238" s="20">
        <v>0</v>
      </c>
      <c r="AE1238" s="20">
        <v>0</v>
      </c>
      <c r="AF1238" s="19">
        <v>0.834349</v>
      </c>
      <c r="AG1238" s="20">
        <v>0.00540767</v>
      </c>
      <c r="AH1238" s="20">
        <v>121.286</v>
      </c>
      <c r="AI1238" s="19">
        <v>0</v>
      </c>
      <c r="AJ1238" s="20">
        <v>0</v>
      </c>
      <c r="AK1238" s="20">
        <v>0</v>
      </c>
      <c r="AL1238" s="19">
        <v>0</v>
      </c>
      <c r="AM1238" s="20">
        <v>0</v>
      </c>
      <c r="AN1238" s="20">
        <v>0</v>
      </c>
      <c r="AO1238" s="19">
        <v>0</v>
      </c>
      <c r="AP1238" s="20">
        <v>0</v>
      </c>
      <c r="AQ1238" s="20">
        <v>0</v>
      </c>
    </row>
    <row r="1239" spans="1:4" ht="17.25">
      <c r="A1239" s="10">
        <v>0.85694444444444495</v>
      </c>
      <c r="B1239" s="19">
        <v>0.927824</v>
      </c>
      <c r="C1239" s="20">
        <v>4.4938</v>
      </c>
      <c r="D1239" s="20">
        <v>1125.38</v>
      </c>
      <c r="E1239" s="19">
        <v>0.875568</v>
      </c>
      <c r="F1239" s="20">
        <v>26.6381</v>
      </c>
      <c r="G1239" s="20">
        <v>1362.42</v>
      </c>
      <c r="H1239" s="19">
        <v>0.888075</v>
      </c>
      <c r="I1239" s="20">
        <v>16.7006</v>
      </c>
      <c r="J1239" s="20">
        <v>1139.01</v>
      </c>
      <c r="K1239" s="19">
        <v>0.869385</v>
      </c>
      <c r="L1239" s="20">
        <v>14.1711</v>
      </c>
      <c r="M1239" s="20">
        <v>577.6</v>
      </c>
      <c r="N1239" s="19">
        <v>0.930071</v>
      </c>
      <c r="O1239" s="20">
        <v>4.49089</v>
      </c>
      <c r="P1239" s="20">
        <v>1127.98</v>
      </c>
      <c r="Q1239" s="19">
        <v>0.624701</v>
      </c>
      <c r="R1239" s="20">
        <v>0.567714</v>
      </c>
      <c r="S1239" s="20">
        <v>60.77</v>
      </c>
      <c r="T1239" s="19">
        <v>0.953472</v>
      </c>
      <c r="U1239" s="20">
        <v>0.525882</v>
      </c>
      <c r="V1239" s="20">
        <v>128.052</v>
      </c>
      <c r="W1239" s="19">
        <v>0.990105</v>
      </c>
      <c r="X1239" s="20">
        <v>0.640194</v>
      </c>
      <c r="Y1239" s="20">
        <v>50.3328</v>
      </c>
      <c r="Z1239" s="19">
        <v>0.800925</v>
      </c>
      <c r="AA1239" s="20">
        <v>3.3215</v>
      </c>
      <c r="AB1239" s="20">
        <v>258.767</v>
      </c>
      <c r="AC1239" s="19">
        <v>0</v>
      </c>
      <c r="AD1239" s="20">
        <v>0</v>
      </c>
      <c r="AE1239" s="20">
        <v>0</v>
      </c>
      <c r="AF1239" s="19">
        <v>0.836913</v>
      </c>
      <c r="AG1239" s="20">
        <v>0.00537983</v>
      </c>
      <c r="AH1239" s="20">
        <v>121.286</v>
      </c>
      <c r="AI1239" s="19">
        <v>0</v>
      </c>
      <c r="AJ1239" s="20">
        <v>0</v>
      </c>
      <c r="AK1239" s="20">
        <v>0</v>
      </c>
      <c r="AL1239" s="19">
        <v>0</v>
      </c>
      <c r="AM1239" s="20">
        <v>0</v>
      </c>
      <c r="AN1239" s="20">
        <v>0</v>
      </c>
      <c r="AO1239" s="19">
        <v>0</v>
      </c>
      <c r="AP1239" s="20">
        <v>0</v>
      </c>
      <c r="AQ1239" s="20">
        <v>0</v>
      </c>
    </row>
    <row r="1240" spans="1:4" ht="17.25">
      <c r="A1240" s="10">
        <v>0.85763888888888895</v>
      </c>
      <c r="B1240" s="19">
        <v>0.927901</v>
      </c>
      <c r="C1240" s="20">
        <v>4.49979</v>
      </c>
      <c r="D1240" s="20">
        <v>1125.46</v>
      </c>
      <c r="E1240" s="19">
        <v>0.875349</v>
      </c>
      <c r="F1240" s="20">
        <v>26.5964</v>
      </c>
      <c r="G1240" s="20">
        <v>1362.87</v>
      </c>
      <c r="H1240" s="19">
        <v>0.887874</v>
      </c>
      <c r="I1240" s="20">
        <v>16.6623</v>
      </c>
      <c r="J1240" s="20">
        <v>1139.28</v>
      </c>
      <c r="K1240" s="19">
        <v>0.8693</v>
      </c>
      <c r="L1240" s="20">
        <v>14.1689</v>
      </c>
      <c r="M1240" s="20">
        <v>577.832</v>
      </c>
      <c r="N1240" s="19">
        <v>0.930036</v>
      </c>
      <c r="O1240" s="20">
        <v>4.49615</v>
      </c>
      <c r="P1240" s="20">
        <v>1128.06</v>
      </c>
      <c r="Q1240" s="19">
        <v>0.625839</v>
      </c>
      <c r="R1240" s="20">
        <v>0.571432</v>
      </c>
      <c r="S1240" s="20">
        <v>60.7794</v>
      </c>
      <c r="T1240" s="19">
        <v>0.954291</v>
      </c>
      <c r="U1240" s="20">
        <v>0.526936</v>
      </c>
      <c r="V1240" s="20">
        <v>128.061</v>
      </c>
      <c r="W1240" s="19">
        <v>0.990186</v>
      </c>
      <c r="X1240" s="20">
        <v>0.641179</v>
      </c>
      <c r="Y1240" s="20">
        <v>50.3435</v>
      </c>
      <c r="Z1240" s="19">
        <v>0.802267</v>
      </c>
      <c r="AA1240" s="20">
        <v>3.32622</v>
      </c>
      <c r="AB1240" s="20">
        <v>258.821</v>
      </c>
      <c r="AC1240" s="19">
        <v>0</v>
      </c>
      <c r="AD1240" s="20">
        <v>0</v>
      </c>
      <c r="AE1240" s="20">
        <v>0</v>
      </c>
      <c r="AF1240" s="19">
        <v>0.840176</v>
      </c>
      <c r="AG1240" s="20">
        <v>0.00540206</v>
      </c>
      <c r="AH1240" s="20">
        <v>121.286</v>
      </c>
      <c r="AI1240" s="19">
        <v>0</v>
      </c>
      <c r="AJ1240" s="20">
        <v>0</v>
      </c>
      <c r="AK1240" s="20">
        <v>0</v>
      </c>
      <c r="AL1240" s="19">
        <v>0</v>
      </c>
      <c r="AM1240" s="20">
        <v>0</v>
      </c>
      <c r="AN1240" s="20">
        <v>0</v>
      </c>
      <c r="AO1240" s="19">
        <v>0</v>
      </c>
      <c r="AP1240" s="20">
        <v>0</v>
      </c>
      <c r="AQ1240" s="20">
        <v>0</v>
      </c>
    </row>
    <row r="1241" spans="1:4" ht="17.25">
      <c r="A1241" s="10">
        <v>0.85833333333333295</v>
      </c>
      <c r="B1241" s="19">
        <v>0.92786</v>
      </c>
      <c r="C1241" s="20">
        <v>4.49484</v>
      </c>
      <c r="D1241" s="20">
        <v>1125.53</v>
      </c>
      <c r="E1241" s="19">
        <v>0.873897</v>
      </c>
      <c r="F1241" s="20">
        <v>26.5392</v>
      </c>
      <c r="G1241" s="20">
        <v>1363.31</v>
      </c>
      <c r="H1241" s="19">
        <v>0.886857</v>
      </c>
      <c r="I1241" s="20">
        <v>16.6033</v>
      </c>
      <c r="J1241" s="20">
        <v>1139.55</v>
      </c>
      <c r="K1241" s="19">
        <v>0.867955</v>
      </c>
      <c r="L1241" s="20">
        <v>14.1241</v>
      </c>
      <c r="M1241" s="20">
        <v>578.064</v>
      </c>
      <c r="N1241" s="19">
        <v>0.929971</v>
      </c>
      <c r="O1241" s="20">
        <v>4.49201</v>
      </c>
      <c r="P1241" s="20">
        <v>1128.13</v>
      </c>
      <c r="Q1241" s="19">
        <v>0.626187</v>
      </c>
      <c r="R1241" s="20">
        <v>0.574051</v>
      </c>
      <c r="S1241" s="20">
        <v>60.7891</v>
      </c>
      <c r="T1241" s="19">
        <v>0.953467</v>
      </c>
      <c r="U1241" s="20">
        <v>0.526836</v>
      </c>
      <c r="V1241" s="20">
        <v>128.07</v>
      </c>
      <c r="W1241" s="19">
        <v>0.99027</v>
      </c>
      <c r="X1241" s="20">
        <v>0.642528</v>
      </c>
      <c r="Y1241" s="20">
        <v>50.354</v>
      </c>
      <c r="Z1241" s="19">
        <v>0.800451</v>
      </c>
      <c r="AA1241" s="20">
        <v>3.32685</v>
      </c>
      <c r="AB1241" s="20">
        <v>258.879</v>
      </c>
      <c r="AC1241" s="19">
        <v>0</v>
      </c>
      <c r="AD1241" s="20">
        <v>0</v>
      </c>
      <c r="AE1241" s="20">
        <v>0</v>
      </c>
      <c r="AF1241" s="19">
        <v>0</v>
      </c>
      <c r="AG1241" s="20">
        <v>0</v>
      </c>
      <c r="AH1241" s="20">
        <v>121.286</v>
      </c>
      <c r="AI1241" s="19">
        <v>0</v>
      </c>
      <c r="AJ1241" s="20">
        <v>0</v>
      </c>
      <c r="AK1241" s="20">
        <v>0</v>
      </c>
      <c r="AL1241" s="19">
        <v>0</v>
      </c>
      <c r="AM1241" s="20">
        <v>0</v>
      </c>
      <c r="AN1241" s="20">
        <v>0</v>
      </c>
      <c r="AO1241" s="19">
        <v>0</v>
      </c>
      <c r="AP1241" s="20">
        <v>0</v>
      </c>
      <c r="AQ1241" s="20">
        <v>0</v>
      </c>
    </row>
    <row r="1242" spans="1:4" ht="17.25">
      <c r="A1242" s="10">
        <v>0.85902777777777795</v>
      </c>
      <c r="B1242" s="19">
        <v>0.927657</v>
      </c>
      <c r="C1242" s="20">
        <v>4.49293</v>
      </c>
      <c r="D1242" s="20">
        <v>1125.61</v>
      </c>
      <c r="E1242" s="19">
        <v>0.873443</v>
      </c>
      <c r="F1242" s="20">
        <v>26.4545</v>
      </c>
      <c r="G1242" s="20">
        <v>1363.76</v>
      </c>
      <c r="H1242" s="19">
        <v>0.886606</v>
      </c>
      <c r="I1242" s="20">
        <v>16.555</v>
      </c>
      <c r="J1242" s="20">
        <v>1139.83</v>
      </c>
      <c r="K1242" s="19">
        <v>0.867767</v>
      </c>
      <c r="L1242" s="20">
        <v>14.0807</v>
      </c>
      <c r="M1242" s="20">
        <v>578.303</v>
      </c>
      <c r="N1242" s="19">
        <v>0.929776</v>
      </c>
      <c r="O1242" s="20">
        <v>4.48947</v>
      </c>
      <c r="P1242" s="20">
        <v>1128.21</v>
      </c>
      <c r="Q1242" s="19">
        <v>0.625151</v>
      </c>
      <c r="R1242" s="20">
        <v>0.570138</v>
      </c>
      <c r="S1242" s="20">
        <v>60.7984</v>
      </c>
      <c r="T1242" s="19">
        <v>0.952653</v>
      </c>
      <c r="U1242" s="20">
        <v>0.525665</v>
      </c>
      <c r="V1242" s="20">
        <v>128.078</v>
      </c>
      <c r="W1242" s="19">
        <v>0.990298</v>
      </c>
      <c r="X1242" s="20">
        <v>0.642102</v>
      </c>
      <c r="Y1242" s="20">
        <v>50.3647</v>
      </c>
      <c r="Z1242" s="19">
        <v>0.800887</v>
      </c>
      <c r="AA1242" s="20">
        <v>3.32784</v>
      </c>
      <c r="AB1242" s="20">
        <v>258.931</v>
      </c>
      <c r="AC1242" s="19">
        <v>0</v>
      </c>
      <c r="AD1242" s="20">
        <v>0</v>
      </c>
      <c r="AE1242" s="20">
        <v>0</v>
      </c>
      <c r="AF1242" s="19">
        <v>0.834872</v>
      </c>
      <c r="AG1242" s="20">
        <v>0.00538039</v>
      </c>
      <c r="AH1242" s="20">
        <v>121.286</v>
      </c>
      <c r="AI1242" s="19">
        <v>0</v>
      </c>
      <c r="AJ1242" s="20">
        <v>0</v>
      </c>
      <c r="AK1242" s="20">
        <v>0</v>
      </c>
      <c r="AL1242" s="19">
        <v>0</v>
      </c>
      <c r="AM1242" s="20">
        <v>0</v>
      </c>
      <c r="AN1242" s="20">
        <v>0</v>
      </c>
      <c r="AO1242" s="19">
        <v>0</v>
      </c>
      <c r="AP1242" s="20">
        <v>0</v>
      </c>
      <c r="AQ1242" s="20">
        <v>0</v>
      </c>
    </row>
    <row r="1243" spans="1:4" ht="17.25">
      <c r="A1243" s="10">
        <v>0.85972222222222205</v>
      </c>
      <c r="B1243" s="19">
        <v>0.92802</v>
      </c>
      <c r="C1243" s="20">
        <v>4.50425</v>
      </c>
      <c r="D1243" s="20">
        <v>1125.68</v>
      </c>
      <c r="E1243" s="19">
        <v>0.874923</v>
      </c>
      <c r="F1243" s="20">
        <v>26.6741</v>
      </c>
      <c r="G1243" s="20">
        <v>1364.19</v>
      </c>
      <c r="H1243" s="19">
        <v>0.887568</v>
      </c>
      <c r="I1243" s="20">
        <v>16.6763</v>
      </c>
      <c r="J1243" s="20">
        <v>1140.11</v>
      </c>
      <c r="K1243" s="19">
        <v>0.870036</v>
      </c>
      <c r="L1243" s="20">
        <v>14.2714</v>
      </c>
      <c r="M1243" s="20">
        <v>578.538</v>
      </c>
      <c r="N1243" s="19">
        <v>0.930001</v>
      </c>
      <c r="O1243" s="20">
        <v>4.49661</v>
      </c>
      <c r="P1243" s="20">
        <v>1128.28</v>
      </c>
      <c r="Q1243" s="19">
        <v>0.625828</v>
      </c>
      <c r="R1243" s="20">
        <v>0.570623</v>
      </c>
      <c r="S1243" s="20">
        <v>60.8081</v>
      </c>
      <c r="T1243" s="19">
        <v>0.953907</v>
      </c>
      <c r="U1243" s="20">
        <v>0.527293</v>
      </c>
      <c r="V1243" s="20">
        <v>128.087</v>
      </c>
      <c r="W1243" s="19">
        <v>0.990237</v>
      </c>
      <c r="X1243" s="20">
        <v>0.642345</v>
      </c>
      <c r="Y1243" s="20">
        <v>50.3756</v>
      </c>
      <c r="Z1243" s="19">
        <v>0.919873</v>
      </c>
      <c r="AA1243" s="20">
        <v>0.00808004</v>
      </c>
      <c r="AB1243" s="20">
        <v>258.983</v>
      </c>
      <c r="AC1243" s="19">
        <v>0</v>
      </c>
      <c r="AD1243" s="20">
        <v>0</v>
      </c>
      <c r="AE1243" s="20">
        <v>0</v>
      </c>
      <c r="AF1243" s="19">
        <v>0</v>
      </c>
      <c r="AG1243" s="20">
        <v>0</v>
      </c>
      <c r="AH1243" s="20">
        <v>121.286</v>
      </c>
      <c r="AI1243" s="19">
        <v>0</v>
      </c>
      <c r="AJ1243" s="20">
        <v>0</v>
      </c>
      <c r="AK1243" s="20">
        <v>0</v>
      </c>
      <c r="AL1243" s="19">
        <v>0</v>
      </c>
      <c r="AM1243" s="20">
        <v>0</v>
      </c>
      <c r="AN1243" s="20">
        <v>0</v>
      </c>
      <c r="AO1243" s="19">
        <v>0</v>
      </c>
      <c r="AP1243" s="20">
        <v>0</v>
      </c>
      <c r="AQ1243" s="20">
        <v>0</v>
      </c>
    </row>
    <row r="1244" spans="1:4" ht="17.25">
      <c r="A1244" s="10">
        <v>0.86041666666666705</v>
      </c>
      <c r="B1244" s="19">
        <v>0.927783</v>
      </c>
      <c r="C1244" s="20">
        <v>4.49429</v>
      </c>
      <c r="D1244" s="20">
        <v>1125.76</v>
      </c>
      <c r="E1244" s="19">
        <v>0.875584</v>
      </c>
      <c r="F1244" s="20">
        <v>26.8997</v>
      </c>
      <c r="G1244" s="20">
        <v>1364.64</v>
      </c>
      <c r="H1244" s="19">
        <v>0.888016</v>
      </c>
      <c r="I1244" s="20">
        <v>16.8084</v>
      </c>
      <c r="J1244" s="20">
        <v>1140.4</v>
      </c>
      <c r="K1244" s="19">
        <v>0.870372</v>
      </c>
      <c r="L1244" s="20">
        <v>14.3576</v>
      </c>
      <c r="M1244" s="20">
        <v>578.773</v>
      </c>
      <c r="N1244" s="19">
        <v>0.929944</v>
      </c>
      <c r="O1244" s="20">
        <v>4.49078</v>
      </c>
      <c r="P1244" s="20">
        <v>1128.36</v>
      </c>
      <c r="Q1244" s="19">
        <v>0.624523</v>
      </c>
      <c r="R1244" s="20">
        <v>0.569937</v>
      </c>
      <c r="S1244" s="20">
        <v>60.8174</v>
      </c>
      <c r="T1244" s="19">
        <v>0.953541</v>
      </c>
      <c r="U1244" s="20">
        <v>0.526306</v>
      </c>
      <c r="V1244" s="20">
        <v>128.096</v>
      </c>
      <c r="W1244" s="19">
        <v>0.990387</v>
      </c>
      <c r="X1244" s="20">
        <v>0.642612</v>
      </c>
      <c r="Y1244" s="20">
        <v>50.3863</v>
      </c>
      <c r="Z1244" s="19">
        <v>0.918434</v>
      </c>
      <c r="AA1244" s="20">
        <v>0.00813894</v>
      </c>
      <c r="AB1244" s="20">
        <v>258.983</v>
      </c>
      <c r="AC1244" s="19">
        <v>0</v>
      </c>
      <c r="AD1244" s="20">
        <v>0</v>
      </c>
      <c r="AE1244" s="20">
        <v>0</v>
      </c>
      <c r="AF1244" s="19">
        <v>0</v>
      </c>
      <c r="AG1244" s="20">
        <v>0</v>
      </c>
      <c r="AH1244" s="20">
        <v>121.286</v>
      </c>
      <c r="AI1244" s="19">
        <v>0</v>
      </c>
      <c r="AJ1244" s="20">
        <v>0</v>
      </c>
      <c r="AK1244" s="20">
        <v>0</v>
      </c>
      <c r="AL1244" s="19">
        <v>0</v>
      </c>
      <c r="AM1244" s="20">
        <v>0</v>
      </c>
      <c r="AN1244" s="20">
        <v>0</v>
      </c>
      <c r="AO1244" s="19">
        <v>0</v>
      </c>
      <c r="AP1244" s="20">
        <v>0</v>
      </c>
      <c r="AQ1244" s="20">
        <v>0</v>
      </c>
    </row>
    <row r="1245" spans="1:4" ht="17.25">
      <c r="A1245" s="10">
        <v>0.86111111111111105</v>
      </c>
      <c r="B1245" s="19">
        <v>0.927613</v>
      </c>
      <c r="C1245" s="20">
        <v>4.50087</v>
      </c>
      <c r="D1245" s="20">
        <v>1125.83</v>
      </c>
      <c r="E1245" s="19">
        <v>0.876334</v>
      </c>
      <c r="F1245" s="20">
        <v>27.1198</v>
      </c>
      <c r="G1245" s="20">
        <v>1365.08</v>
      </c>
      <c r="H1245" s="19">
        <v>0.888716</v>
      </c>
      <c r="I1245" s="20">
        <v>16.9639</v>
      </c>
      <c r="J1245" s="20">
        <v>1140.68</v>
      </c>
      <c r="K1245" s="19">
        <v>0.871518</v>
      </c>
      <c r="L1245" s="20">
        <v>14.4911</v>
      </c>
      <c r="M1245" s="20">
        <v>579.01</v>
      </c>
      <c r="N1245" s="19">
        <v>0.929801</v>
      </c>
      <c r="O1245" s="20">
        <v>4.49503</v>
      </c>
      <c r="P1245" s="20">
        <v>1128.43</v>
      </c>
      <c r="Q1245" s="19">
        <v>0.625477</v>
      </c>
      <c r="R1245" s="20">
        <v>0.572465</v>
      </c>
      <c r="S1245" s="20">
        <v>60.8271</v>
      </c>
      <c r="T1245" s="19">
        <v>0.952992</v>
      </c>
      <c r="U1245" s="20">
        <v>0.525906</v>
      </c>
      <c r="V1245" s="20">
        <v>128.105</v>
      </c>
      <c r="W1245" s="19">
        <v>0.990367</v>
      </c>
      <c r="X1245" s="20">
        <v>0.643147</v>
      </c>
      <c r="Y1245" s="20">
        <v>50.397</v>
      </c>
      <c r="Z1245" s="19">
        <v>0.921106</v>
      </c>
      <c r="AA1245" s="20">
        <v>0.00812546</v>
      </c>
      <c r="AB1245" s="20">
        <v>258.984</v>
      </c>
      <c r="AC1245" s="19">
        <v>0</v>
      </c>
      <c r="AD1245" s="20">
        <v>0</v>
      </c>
      <c r="AE1245" s="20">
        <v>0</v>
      </c>
      <c r="AF1245" s="19">
        <v>0.818469</v>
      </c>
      <c r="AG1245" s="20">
        <v>0.00540387</v>
      </c>
      <c r="AH1245" s="20">
        <v>121.286</v>
      </c>
      <c r="AI1245" s="19">
        <v>0</v>
      </c>
      <c r="AJ1245" s="20">
        <v>0</v>
      </c>
      <c r="AK1245" s="20">
        <v>0</v>
      </c>
      <c r="AL1245" s="19">
        <v>0</v>
      </c>
      <c r="AM1245" s="20">
        <v>0</v>
      </c>
      <c r="AN1245" s="20">
        <v>0</v>
      </c>
      <c r="AO1245" s="19">
        <v>0</v>
      </c>
      <c r="AP1245" s="20">
        <v>0</v>
      </c>
      <c r="AQ1245" s="20">
        <v>0</v>
      </c>
    </row>
    <row r="1246" spans="1:4" ht="17.25">
      <c r="A1246" s="10">
        <v>0.86180555555555605</v>
      </c>
      <c r="B1246" s="19">
        <v>0.927594</v>
      </c>
      <c r="C1246" s="20">
        <v>4.50241</v>
      </c>
      <c r="D1246" s="20">
        <v>1125.91</v>
      </c>
      <c r="E1246" s="19">
        <v>0.877247</v>
      </c>
      <c r="F1246" s="20">
        <v>27.3497</v>
      </c>
      <c r="G1246" s="20">
        <v>1365.54</v>
      </c>
      <c r="H1246" s="19">
        <v>0.889558</v>
      </c>
      <c r="I1246" s="20">
        <v>17.1</v>
      </c>
      <c r="J1246" s="20">
        <v>1140.96</v>
      </c>
      <c r="K1246" s="19">
        <v>0.872862</v>
      </c>
      <c r="L1246" s="20">
        <v>14.6337</v>
      </c>
      <c r="M1246" s="20">
        <v>579.265</v>
      </c>
      <c r="N1246" s="19">
        <v>0.929576</v>
      </c>
      <c r="O1246" s="20">
        <v>4.49316</v>
      </c>
      <c r="P1246" s="20">
        <v>1128.51</v>
      </c>
      <c r="Q1246" s="19">
        <v>0.625863</v>
      </c>
      <c r="R1246" s="20">
        <v>0.573434</v>
      </c>
      <c r="S1246" s="20">
        <v>60.8367</v>
      </c>
      <c r="T1246" s="19">
        <v>0.952585</v>
      </c>
      <c r="U1246" s="20">
        <v>0.526599</v>
      </c>
      <c r="V1246" s="20">
        <v>128.114</v>
      </c>
      <c r="W1246" s="19">
        <v>0.990386</v>
      </c>
      <c r="X1246" s="20">
        <v>0.643965</v>
      </c>
      <c r="Y1246" s="20">
        <v>50.4075</v>
      </c>
      <c r="Z1246" s="19">
        <v>0.919132</v>
      </c>
      <c r="AA1246" s="20">
        <v>0.00815052</v>
      </c>
      <c r="AB1246" s="20">
        <v>258.984</v>
      </c>
      <c r="AC1246" s="19">
        <v>0</v>
      </c>
      <c r="AD1246" s="20">
        <v>0</v>
      </c>
      <c r="AE1246" s="20">
        <v>0</v>
      </c>
      <c r="AF1246" s="19">
        <v>0.81886</v>
      </c>
      <c r="AG1246" s="20">
        <v>0.00531755</v>
      </c>
      <c r="AH1246" s="20">
        <v>121.287</v>
      </c>
      <c r="AI1246" s="19">
        <v>0</v>
      </c>
      <c r="AJ1246" s="20">
        <v>0</v>
      </c>
      <c r="AK1246" s="20">
        <v>0</v>
      </c>
      <c r="AL1246" s="19">
        <v>0</v>
      </c>
      <c r="AM1246" s="20">
        <v>0</v>
      </c>
      <c r="AN1246" s="20">
        <v>0</v>
      </c>
      <c r="AO1246" s="19">
        <v>0</v>
      </c>
      <c r="AP1246" s="20">
        <v>0</v>
      </c>
      <c r="AQ1246" s="20">
        <v>0</v>
      </c>
    </row>
    <row r="1247" spans="1:4" ht="17.25">
      <c r="A1247" s="10">
        <v>0.86250000000000004</v>
      </c>
      <c r="B1247" s="19">
        <v>0.927455</v>
      </c>
      <c r="C1247" s="20">
        <v>4.49329</v>
      </c>
      <c r="D1247" s="20">
        <v>1125.98</v>
      </c>
      <c r="E1247" s="19">
        <v>0.878286</v>
      </c>
      <c r="F1247" s="20">
        <v>27.5632</v>
      </c>
      <c r="G1247" s="20">
        <v>1365.99</v>
      </c>
      <c r="H1247" s="19">
        <v>0.890435</v>
      </c>
      <c r="I1247" s="20">
        <v>17.2564</v>
      </c>
      <c r="J1247" s="20">
        <v>1141.25</v>
      </c>
      <c r="K1247" s="19">
        <v>0.873926</v>
      </c>
      <c r="L1247" s="20">
        <v>14.7364</v>
      </c>
      <c r="M1247" s="20">
        <v>579.505</v>
      </c>
      <c r="N1247" s="19">
        <v>0.929822</v>
      </c>
      <c r="O1247" s="20">
        <v>4.49167</v>
      </c>
      <c r="P1247" s="20">
        <v>1128.58</v>
      </c>
      <c r="Q1247" s="19">
        <v>0.626063</v>
      </c>
      <c r="R1247" s="20">
        <v>0.573627</v>
      </c>
      <c r="S1247" s="20">
        <v>60.8462</v>
      </c>
      <c r="T1247" s="19">
        <v>0.952613</v>
      </c>
      <c r="U1247" s="20">
        <v>0.526052</v>
      </c>
      <c r="V1247" s="20">
        <v>128.122</v>
      </c>
      <c r="W1247" s="19">
        <v>0.990354</v>
      </c>
      <c r="X1247" s="20">
        <v>0.642032</v>
      </c>
      <c r="Y1247" s="20">
        <v>50.4184</v>
      </c>
      <c r="Z1247" s="19">
        <v>0.91696</v>
      </c>
      <c r="AA1247" s="20">
        <v>0.00814454</v>
      </c>
      <c r="AB1247" s="20">
        <v>258.984</v>
      </c>
      <c r="AC1247" s="19">
        <v>0</v>
      </c>
      <c r="AD1247" s="20">
        <v>0</v>
      </c>
      <c r="AE1247" s="20">
        <v>0</v>
      </c>
      <c r="AF1247" s="19">
        <v>0.837507</v>
      </c>
      <c r="AG1247" s="20">
        <v>0.00544899</v>
      </c>
      <c r="AH1247" s="20">
        <v>121.287</v>
      </c>
      <c r="AI1247" s="19">
        <v>0</v>
      </c>
      <c r="AJ1247" s="20">
        <v>0</v>
      </c>
      <c r="AK1247" s="20">
        <v>0</v>
      </c>
      <c r="AL1247" s="19">
        <v>0</v>
      </c>
      <c r="AM1247" s="20">
        <v>0</v>
      </c>
      <c r="AN1247" s="20">
        <v>0</v>
      </c>
      <c r="AO1247" s="19">
        <v>0</v>
      </c>
      <c r="AP1247" s="20">
        <v>0</v>
      </c>
      <c r="AQ1247" s="20">
        <v>0</v>
      </c>
    </row>
    <row r="1248" spans="1:4" ht="17.25">
      <c r="A1248" s="10">
        <v>0.86319444444444404</v>
      </c>
      <c r="B1248" s="19">
        <v>0.927563</v>
      </c>
      <c r="C1248" s="20">
        <v>4.50094</v>
      </c>
      <c r="D1248" s="20">
        <v>1126.05</v>
      </c>
      <c r="E1248" s="19">
        <v>0.879423</v>
      </c>
      <c r="F1248" s="20">
        <v>27.821</v>
      </c>
      <c r="G1248" s="20">
        <v>1366.46</v>
      </c>
      <c r="H1248" s="19">
        <v>0.891157</v>
      </c>
      <c r="I1248" s="20">
        <v>17.3905</v>
      </c>
      <c r="J1248" s="20">
        <v>1141.52</v>
      </c>
      <c r="K1248" s="19">
        <v>0.874566</v>
      </c>
      <c r="L1248" s="20">
        <v>14.7995</v>
      </c>
      <c r="M1248" s="20">
        <v>579.747</v>
      </c>
      <c r="N1248" s="19">
        <v>0.929736</v>
      </c>
      <c r="O1248" s="20">
        <v>4.49767</v>
      </c>
      <c r="P1248" s="20">
        <v>1128.66</v>
      </c>
      <c r="Q1248" s="19">
        <v>0.627006</v>
      </c>
      <c r="R1248" s="20">
        <v>0.575863</v>
      </c>
      <c r="S1248" s="20">
        <v>60.8557</v>
      </c>
      <c r="T1248" s="19">
        <v>0.952678</v>
      </c>
      <c r="U1248" s="20">
        <v>0.526799</v>
      </c>
      <c r="V1248" s="20">
        <v>128.131</v>
      </c>
      <c r="W1248" s="19">
        <v>0.990376</v>
      </c>
      <c r="X1248" s="20">
        <v>0.643298</v>
      </c>
      <c r="Y1248" s="20">
        <v>50.4289</v>
      </c>
      <c r="Z1248" s="19">
        <v>0.917434</v>
      </c>
      <c r="AA1248" s="20">
        <v>0.00817067</v>
      </c>
      <c r="AB1248" s="20">
        <v>258.984</v>
      </c>
      <c r="AC1248" s="19">
        <v>0</v>
      </c>
      <c r="AD1248" s="20">
        <v>0</v>
      </c>
      <c r="AE1248" s="20">
        <v>0</v>
      </c>
      <c r="AF1248" s="19">
        <v>0.812696</v>
      </c>
      <c r="AG1248" s="20">
        <v>0.00540319</v>
      </c>
      <c r="AH1248" s="20">
        <v>121.287</v>
      </c>
      <c r="AI1248" s="19">
        <v>0</v>
      </c>
      <c r="AJ1248" s="20">
        <v>0</v>
      </c>
      <c r="AK1248" s="20">
        <v>0</v>
      </c>
      <c r="AL1248" s="19">
        <v>0</v>
      </c>
      <c r="AM1248" s="20">
        <v>0</v>
      </c>
      <c r="AN1248" s="20">
        <v>0</v>
      </c>
      <c r="AO1248" s="19">
        <v>0</v>
      </c>
      <c r="AP1248" s="20">
        <v>0</v>
      </c>
      <c r="AQ1248" s="20">
        <v>0</v>
      </c>
    </row>
    <row r="1249" spans="1:4" ht="17.25">
      <c r="A1249" s="10">
        <v>0.86388888888888904</v>
      </c>
      <c r="B1249" s="19">
        <v>0.926739</v>
      </c>
      <c r="C1249" s="20">
        <v>4.49357</v>
      </c>
      <c r="D1249" s="20">
        <v>1126.13</v>
      </c>
      <c r="E1249" s="19">
        <v>0.877962</v>
      </c>
      <c r="F1249" s="20">
        <v>27.7824</v>
      </c>
      <c r="G1249" s="20">
        <v>1366.93</v>
      </c>
      <c r="H1249" s="19">
        <v>0.890216</v>
      </c>
      <c r="I1249" s="20">
        <v>17.4026</v>
      </c>
      <c r="J1249" s="20">
        <v>1141.82</v>
      </c>
      <c r="K1249" s="19">
        <v>0.872785</v>
      </c>
      <c r="L1249" s="20">
        <v>14.7623</v>
      </c>
      <c r="M1249" s="20">
        <v>579.999</v>
      </c>
      <c r="N1249" s="19">
        <v>0.92887</v>
      </c>
      <c r="O1249" s="20">
        <v>4.49002</v>
      </c>
      <c r="P1249" s="20">
        <v>1128.73</v>
      </c>
      <c r="Q1249" s="19">
        <v>0.622525</v>
      </c>
      <c r="R1249" s="20">
        <v>0.570271</v>
      </c>
      <c r="S1249" s="20">
        <v>60.8652</v>
      </c>
      <c r="T1249" s="19">
        <v>0.949739</v>
      </c>
      <c r="U1249" s="20">
        <v>0.527612</v>
      </c>
      <c r="V1249" s="20">
        <v>128.14</v>
      </c>
      <c r="W1249" s="19">
        <v>0.990323</v>
      </c>
      <c r="X1249" s="20">
        <v>0.644624</v>
      </c>
      <c r="Y1249" s="20">
        <v>50.4397</v>
      </c>
      <c r="Z1249" s="19">
        <v>0.919837</v>
      </c>
      <c r="AA1249" s="20">
        <v>0.00816242</v>
      </c>
      <c r="AB1249" s="20">
        <v>258.984</v>
      </c>
      <c r="AC1249" s="19">
        <v>0</v>
      </c>
      <c r="AD1249" s="20">
        <v>0</v>
      </c>
      <c r="AE1249" s="20">
        <v>0</v>
      </c>
      <c r="AF1249" s="19">
        <v>0.825453</v>
      </c>
      <c r="AG1249" s="20">
        <v>0.00532624</v>
      </c>
      <c r="AH1249" s="20">
        <v>121.287</v>
      </c>
      <c r="AI1249" s="19">
        <v>0</v>
      </c>
      <c r="AJ1249" s="20">
        <v>0</v>
      </c>
      <c r="AK1249" s="20">
        <v>0</v>
      </c>
      <c r="AL1249" s="19">
        <v>0</v>
      </c>
      <c r="AM1249" s="20">
        <v>0</v>
      </c>
      <c r="AN1249" s="20">
        <v>0</v>
      </c>
      <c r="AO1249" s="19">
        <v>0</v>
      </c>
      <c r="AP1249" s="20">
        <v>0</v>
      </c>
      <c r="AQ1249" s="20">
        <v>0</v>
      </c>
    </row>
    <row r="1250" spans="1:4" ht="17.25">
      <c r="A1250" s="10">
        <v>0.86458333333333304</v>
      </c>
      <c r="B1250" s="19">
        <v>0.927035</v>
      </c>
      <c r="C1250" s="20">
        <v>4.4999</v>
      </c>
      <c r="D1250" s="20">
        <v>1126.2</v>
      </c>
      <c r="E1250" s="19">
        <v>0.87697</v>
      </c>
      <c r="F1250" s="20">
        <v>27.4755</v>
      </c>
      <c r="G1250" s="20">
        <v>1367.39</v>
      </c>
      <c r="H1250" s="19">
        <v>0.889339</v>
      </c>
      <c r="I1250" s="20">
        <v>17.1848</v>
      </c>
      <c r="J1250" s="20">
        <v>1142.11</v>
      </c>
      <c r="K1250" s="19">
        <v>0.871484</v>
      </c>
      <c r="L1250" s="20">
        <v>14.5933</v>
      </c>
      <c r="M1250" s="20">
        <v>580.246</v>
      </c>
      <c r="N1250" s="19">
        <v>0.929213</v>
      </c>
      <c r="O1250" s="20">
        <v>4.50064</v>
      </c>
      <c r="P1250" s="20">
        <v>1128.81</v>
      </c>
      <c r="Q1250" s="19">
        <v>0.623609</v>
      </c>
      <c r="R1250" s="20">
        <v>0.572694</v>
      </c>
      <c r="S1250" s="20">
        <v>60.8748</v>
      </c>
      <c r="T1250" s="19">
        <v>0.951426</v>
      </c>
      <c r="U1250" s="20">
        <v>0.527493</v>
      </c>
      <c r="V1250" s="20">
        <v>128.148</v>
      </c>
      <c r="W1250" s="19">
        <v>0.990262</v>
      </c>
      <c r="X1250" s="20">
        <v>0.645327</v>
      </c>
      <c r="Y1250" s="20">
        <v>50.4504</v>
      </c>
      <c r="Z1250" s="19">
        <v>0.919742</v>
      </c>
      <c r="AA1250" s="20">
        <v>0.00817532</v>
      </c>
      <c r="AB1250" s="20">
        <v>258.984</v>
      </c>
      <c r="AC1250" s="19">
        <v>0</v>
      </c>
      <c r="AD1250" s="20">
        <v>0</v>
      </c>
      <c r="AE1250" s="20">
        <v>0</v>
      </c>
      <c r="AF1250" s="19">
        <v>0.861332</v>
      </c>
      <c r="AG1250" s="20">
        <v>0.0134204</v>
      </c>
      <c r="AH1250" s="20">
        <v>121.287</v>
      </c>
      <c r="AI1250" s="19">
        <v>0</v>
      </c>
      <c r="AJ1250" s="20">
        <v>0</v>
      </c>
      <c r="AK1250" s="20">
        <v>0</v>
      </c>
      <c r="AL1250" s="19">
        <v>0</v>
      </c>
      <c r="AM1250" s="20">
        <v>0</v>
      </c>
      <c r="AN1250" s="20">
        <v>0</v>
      </c>
      <c r="AO1250" s="19">
        <v>0</v>
      </c>
      <c r="AP1250" s="20">
        <v>0</v>
      </c>
      <c r="AQ1250" s="20">
        <v>0</v>
      </c>
    </row>
    <row r="1251" spans="1:4" ht="17.25">
      <c r="A1251" s="10">
        <v>0.86527777777777803</v>
      </c>
      <c r="B1251" s="19">
        <v>0.927003</v>
      </c>
      <c r="C1251" s="20">
        <v>4.49798</v>
      </c>
      <c r="D1251" s="20">
        <v>1126.28</v>
      </c>
      <c r="E1251" s="19">
        <v>0.875859</v>
      </c>
      <c r="F1251" s="20">
        <v>27.2892</v>
      </c>
      <c r="G1251" s="20">
        <v>1367.84</v>
      </c>
      <c r="H1251" s="19">
        <v>0.888395</v>
      </c>
      <c r="I1251" s="20">
        <v>17.0748</v>
      </c>
      <c r="J1251" s="20">
        <v>1142.39</v>
      </c>
      <c r="K1251" s="19">
        <v>0.870392</v>
      </c>
      <c r="L1251" s="20">
        <v>14.506</v>
      </c>
      <c r="M1251" s="20">
        <v>580.485</v>
      </c>
      <c r="N1251" s="19">
        <v>0.929102</v>
      </c>
      <c r="O1251" s="20">
        <v>4.49347</v>
      </c>
      <c r="P1251" s="20">
        <v>1128.88</v>
      </c>
      <c r="Q1251" s="19">
        <v>0.622601</v>
      </c>
      <c r="R1251" s="20">
        <v>0.570286</v>
      </c>
      <c r="S1251" s="20">
        <v>60.8843</v>
      </c>
      <c r="T1251" s="19">
        <v>0.95058</v>
      </c>
      <c r="U1251" s="20">
        <v>0.52768</v>
      </c>
      <c r="V1251" s="20">
        <v>128.157</v>
      </c>
      <c r="W1251" s="19">
        <v>0.990374</v>
      </c>
      <c r="X1251" s="20">
        <v>0.644641</v>
      </c>
      <c r="Y1251" s="20">
        <v>50.4612</v>
      </c>
      <c r="Z1251" s="19">
        <v>0.922702</v>
      </c>
      <c r="AA1251" s="20">
        <v>0.00802226</v>
      </c>
      <c r="AB1251" s="20">
        <v>258.984</v>
      </c>
      <c r="AC1251" s="19">
        <v>0</v>
      </c>
      <c r="AD1251" s="20">
        <v>0</v>
      </c>
      <c r="AE1251" s="20">
        <v>0</v>
      </c>
      <c r="AF1251" s="19">
        <v>0.864864</v>
      </c>
      <c r="AG1251" s="20">
        <v>5.20416</v>
      </c>
      <c r="AH1251" s="20">
        <v>121.364</v>
      </c>
      <c r="AI1251" s="19">
        <v>0</v>
      </c>
      <c r="AJ1251" s="20">
        <v>0</v>
      </c>
      <c r="AK1251" s="20">
        <v>0</v>
      </c>
      <c r="AL1251" s="19">
        <v>0</v>
      </c>
      <c r="AM1251" s="20">
        <v>0</v>
      </c>
      <c r="AN1251" s="20">
        <v>0</v>
      </c>
      <c r="AO1251" s="19">
        <v>0</v>
      </c>
      <c r="AP1251" s="20">
        <v>0</v>
      </c>
      <c r="AQ1251" s="20">
        <v>0</v>
      </c>
    </row>
    <row r="1252" spans="1:4" ht="17.25">
      <c r="A1252" s="10">
        <v>0.86597222222222203</v>
      </c>
      <c r="B1252" s="19">
        <v>0.927006</v>
      </c>
      <c r="C1252" s="20">
        <v>4.49721</v>
      </c>
      <c r="D1252" s="20">
        <v>1126.36</v>
      </c>
      <c r="E1252" s="19">
        <v>0.875297</v>
      </c>
      <c r="F1252" s="20">
        <v>27.0843</v>
      </c>
      <c r="G1252" s="20">
        <v>1368.29</v>
      </c>
      <c r="H1252" s="19">
        <v>0.888138</v>
      </c>
      <c r="I1252" s="20">
        <v>16.9828</v>
      </c>
      <c r="J1252" s="20">
        <v>1142.68</v>
      </c>
      <c r="K1252" s="19">
        <v>0.870253</v>
      </c>
      <c r="L1252" s="20">
        <v>14.4405</v>
      </c>
      <c r="M1252" s="20">
        <v>580.726</v>
      </c>
      <c r="N1252" s="19">
        <v>0.929235</v>
      </c>
      <c r="O1252" s="20">
        <v>4.49538</v>
      </c>
      <c r="P1252" s="20">
        <v>1128.96</v>
      </c>
      <c r="Q1252" s="19">
        <v>0.62433</v>
      </c>
      <c r="R1252" s="20">
        <v>0.572399</v>
      </c>
      <c r="S1252" s="20">
        <v>60.8938</v>
      </c>
      <c r="T1252" s="19">
        <v>0.951248</v>
      </c>
      <c r="U1252" s="20">
        <v>0.527246</v>
      </c>
      <c r="V1252" s="20">
        <v>128.166</v>
      </c>
      <c r="W1252" s="19">
        <v>0.990327</v>
      </c>
      <c r="X1252" s="20">
        <v>0.644657</v>
      </c>
      <c r="Y1252" s="20">
        <v>50.4721</v>
      </c>
      <c r="Z1252" s="19">
        <v>0.917884</v>
      </c>
      <c r="AA1252" s="20">
        <v>0.00801068</v>
      </c>
      <c r="AB1252" s="20">
        <v>258.985</v>
      </c>
      <c r="AC1252" s="19">
        <v>0</v>
      </c>
      <c r="AD1252" s="20">
        <v>0</v>
      </c>
      <c r="AE1252" s="20">
        <v>0</v>
      </c>
      <c r="AF1252" s="19">
        <v>0.865102</v>
      </c>
      <c r="AG1252" s="20">
        <v>5.2032</v>
      </c>
      <c r="AH1252" s="20">
        <v>121.451</v>
      </c>
      <c r="AI1252" s="19">
        <v>0</v>
      </c>
      <c r="AJ1252" s="20">
        <v>0</v>
      </c>
      <c r="AK1252" s="20">
        <v>0</v>
      </c>
      <c r="AL1252" s="19">
        <v>0</v>
      </c>
      <c r="AM1252" s="20">
        <v>0</v>
      </c>
      <c r="AN1252" s="20">
        <v>0</v>
      </c>
      <c r="AO1252" s="19">
        <v>0</v>
      </c>
      <c r="AP1252" s="20">
        <v>0</v>
      </c>
      <c r="AQ1252" s="20">
        <v>0</v>
      </c>
    </row>
    <row r="1253" spans="1:4" ht="17.25">
      <c r="A1253" s="10">
        <v>0.86666666666666703</v>
      </c>
      <c r="B1253" s="19">
        <v>0.927345</v>
      </c>
      <c r="C1253" s="20">
        <v>4.49526</v>
      </c>
      <c r="D1253" s="20">
        <v>1126.43</v>
      </c>
      <c r="E1253" s="19">
        <v>0.87523</v>
      </c>
      <c r="F1253" s="20">
        <v>26.9634</v>
      </c>
      <c r="G1253" s="20">
        <v>1368.73</v>
      </c>
      <c r="H1253" s="19">
        <v>0.888208</v>
      </c>
      <c r="I1253" s="20">
        <v>16.8822</v>
      </c>
      <c r="J1253" s="20">
        <v>1142.96</v>
      </c>
      <c r="K1253" s="19">
        <v>0.869989</v>
      </c>
      <c r="L1253" s="20">
        <v>14.345</v>
      </c>
      <c r="M1253" s="20">
        <v>580.961</v>
      </c>
      <c r="N1253" s="19">
        <v>0.929437</v>
      </c>
      <c r="O1253" s="20">
        <v>4.49271</v>
      </c>
      <c r="P1253" s="20">
        <v>1129.03</v>
      </c>
      <c r="Q1253" s="19">
        <v>0.625266</v>
      </c>
      <c r="R1253" s="20">
        <v>0.572727</v>
      </c>
      <c r="S1253" s="20">
        <v>60.9036</v>
      </c>
      <c r="T1253" s="19">
        <v>0.951696</v>
      </c>
      <c r="U1253" s="20">
        <v>0.527033</v>
      </c>
      <c r="V1253" s="20">
        <v>128.175</v>
      </c>
      <c r="W1253" s="19">
        <v>0.990213</v>
      </c>
      <c r="X1253" s="20">
        <v>0.642759</v>
      </c>
      <c r="Y1253" s="20">
        <v>50.4827</v>
      </c>
      <c r="Z1253" s="19">
        <v>0.917104</v>
      </c>
      <c r="AA1253" s="20">
        <v>0.00816844</v>
      </c>
      <c r="AB1253" s="20">
        <v>258.985</v>
      </c>
      <c r="AC1253" s="19">
        <v>0</v>
      </c>
      <c r="AD1253" s="20">
        <v>0</v>
      </c>
      <c r="AE1253" s="20">
        <v>0</v>
      </c>
      <c r="AF1253" s="19">
        <v>0.822336</v>
      </c>
      <c r="AG1253" s="20">
        <v>0.00537715</v>
      </c>
      <c r="AH1253" s="20">
        <v>121.522</v>
      </c>
      <c r="AI1253" s="19">
        <v>0</v>
      </c>
      <c r="AJ1253" s="20">
        <v>0</v>
      </c>
      <c r="AK1253" s="20">
        <v>0</v>
      </c>
      <c r="AL1253" s="19">
        <v>0</v>
      </c>
      <c r="AM1253" s="20">
        <v>0</v>
      </c>
      <c r="AN1253" s="20">
        <v>0</v>
      </c>
      <c r="AO1253" s="19">
        <v>0</v>
      </c>
      <c r="AP1253" s="20">
        <v>0</v>
      </c>
      <c r="AQ1253" s="20">
        <v>0</v>
      </c>
    </row>
    <row r="1254" spans="1:4" ht="17.25">
      <c r="A1254" s="10">
        <v>0.86736111111111103</v>
      </c>
      <c r="B1254" s="19">
        <v>0.92723</v>
      </c>
      <c r="C1254" s="20">
        <v>4.49651</v>
      </c>
      <c r="D1254" s="20">
        <v>1126.5</v>
      </c>
      <c r="E1254" s="19">
        <v>0.874467</v>
      </c>
      <c r="F1254" s="20">
        <v>26.835</v>
      </c>
      <c r="G1254" s="20">
        <v>1369.19</v>
      </c>
      <c r="H1254" s="19">
        <v>0.887394</v>
      </c>
      <c r="I1254" s="20">
        <v>16.804</v>
      </c>
      <c r="J1254" s="20">
        <v>1143.24</v>
      </c>
      <c r="K1254" s="19">
        <v>0.868709</v>
      </c>
      <c r="L1254" s="20">
        <v>14.2478</v>
      </c>
      <c r="M1254" s="20">
        <v>581.204</v>
      </c>
      <c r="N1254" s="19">
        <v>0.929451</v>
      </c>
      <c r="O1254" s="20">
        <v>4.49576</v>
      </c>
      <c r="P1254" s="20">
        <v>1129.1</v>
      </c>
      <c r="Q1254" s="19">
        <v>0.623613</v>
      </c>
      <c r="R1254" s="20">
        <v>0.570218</v>
      </c>
      <c r="S1254" s="20">
        <v>60.9131</v>
      </c>
      <c r="T1254" s="19">
        <v>0.951936</v>
      </c>
      <c r="U1254" s="20">
        <v>0.527474</v>
      </c>
      <c r="V1254" s="20">
        <v>128.184</v>
      </c>
      <c r="W1254" s="19">
        <v>0.990254</v>
      </c>
      <c r="X1254" s="20">
        <v>0.643349</v>
      </c>
      <c r="Y1254" s="20">
        <v>50.4934</v>
      </c>
      <c r="Z1254" s="19">
        <v>0.922061</v>
      </c>
      <c r="AA1254" s="20">
        <v>0.00816457</v>
      </c>
      <c r="AB1254" s="20">
        <v>258.985</v>
      </c>
      <c r="AC1254" s="19">
        <v>0</v>
      </c>
      <c r="AD1254" s="20">
        <v>0</v>
      </c>
      <c r="AE1254" s="20">
        <v>0</v>
      </c>
      <c r="AF1254" s="19">
        <v>0</v>
      </c>
      <c r="AG1254" s="20">
        <v>0</v>
      </c>
      <c r="AH1254" s="20">
        <v>121.522</v>
      </c>
      <c r="AI1254" s="19">
        <v>0</v>
      </c>
      <c r="AJ1254" s="20">
        <v>0</v>
      </c>
      <c r="AK1254" s="20">
        <v>0</v>
      </c>
      <c r="AL1254" s="19">
        <v>0</v>
      </c>
      <c r="AM1254" s="20">
        <v>0</v>
      </c>
      <c r="AN1254" s="20">
        <v>0</v>
      </c>
      <c r="AO1254" s="19">
        <v>0</v>
      </c>
      <c r="AP1254" s="20">
        <v>0</v>
      </c>
      <c r="AQ1254" s="20">
        <v>0</v>
      </c>
    </row>
    <row r="1255" spans="1:4" ht="17.25">
      <c r="A1255" s="10">
        <v>0.86805555555555602</v>
      </c>
      <c r="B1255" s="19">
        <v>0.926944</v>
      </c>
      <c r="C1255" s="20">
        <v>4.50498</v>
      </c>
      <c r="D1255" s="20">
        <v>1126.58</v>
      </c>
      <c r="E1255" s="19">
        <v>0.872975</v>
      </c>
      <c r="F1255" s="20">
        <v>26.7298</v>
      </c>
      <c r="G1255" s="20">
        <v>1369.64</v>
      </c>
      <c r="H1255" s="19">
        <v>0.886272</v>
      </c>
      <c r="I1255" s="20">
        <v>16.7528</v>
      </c>
      <c r="J1255" s="20">
        <v>1143.51</v>
      </c>
      <c r="K1255" s="19">
        <v>0.867991</v>
      </c>
      <c r="L1255" s="20">
        <v>14.2558</v>
      </c>
      <c r="M1255" s="20">
        <v>581.438</v>
      </c>
      <c r="N1255" s="19">
        <v>0.929148</v>
      </c>
      <c r="O1255" s="20">
        <v>4.50154</v>
      </c>
      <c r="P1255" s="20">
        <v>1129.18</v>
      </c>
      <c r="Q1255" s="19">
        <v>0.623539</v>
      </c>
      <c r="R1255" s="20">
        <v>0.571331</v>
      </c>
      <c r="S1255" s="20">
        <v>60.9223</v>
      </c>
      <c r="T1255" s="19">
        <v>0.950149</v>
      </c>
      <c r="U1255" s="20">
        <v>0.527757</v>
      </c>
      <c r="V1255" s="20">
        <v>128.192</v>
      </c>
      <c r="W1255" s="19">
        <v>0.990294</v>
      </c>
      <c r="X1255" s="20">
        <v>0.644552</v>
      </c>
      <c r="Y1255" s="20">
        <v>50.5041</v>
      </c>
      <c r="Z1255" s="19">
        <v>0.920411</v>
      </c>
      <c r="AA1255" s="20">
        <v>0.00813239</v>
      </c>
      <c r="AB1255" s="20">
        <v>258.985</v>
      </c>
      <c r="AC1255" s="19">
        <v>0</v>
      </c>
      <c r="AD1255" s="20">
        <v>0</v>
      </c>
      <c r="AE1255" s="20">
        <v>0</v>
      </c>
      <c r="AF1255" s="19">
        <v>0.813419</v>
      </c>
      <c r="AG1255" s="20">
        <v>0.00547201</v>
      </c>
      <c r="AH1255" s="20">
        <v>121.522</v>
      </c>
      <c r="AI1255" s="19">
        <v>0</v>
      </c>
      <c r="AJ1255" s="20">
        <v>0</v>
      </c>
      <c r="AK1255" s="20">
        <v>0</v>
      </c>
      <c r="AL1255" s="19">
        <v>0</v>
      </c>
      <c r="AM1255" s="20">
        <v>0</v>
      </c>
      <c r="AN1255" s="20">
        <v>0</v>
      </c>
      <c r="AO1255" s="19">
        <v>0</v>
      </c>
      <c r="AP1255" s="20">
        <v>0</v>
      </c>
      <c r="AQ1255" s="20">
        <v>0</v>
      </c>
    </row>
    <row r="1256" spans="1:4" ht="17.25">
      <c r="A1256" s="10">
        <v>0.86875000000000002</v>
      </c>
      <c r="B1256" s="19">
        <v>0.927095</v>
      </c>
      <c r="C1256" s="20">
        <v>4.4936</v>
      </c>
      <c r="D1256" s="20">
        <v>1126.65</v>
      </c>
      <c r="E1256" s="19">
        <v>0.872571</v>
      </c>
      <c r="F1256" s="20">
        <v>26.5915</v>
      </c>
      <c r="G1256" s="20">
        <v>1370.09</v>
      </c>
      <c r="H1256" s="19">
        <v>0.886026</v>
      </c>
      <c r="I1256" s="20">
        <v>16.6738</v>
      </c>
      <c r="J1256" s="20">
        <v>1143.81</v>
      </c>
      <c r="K1256" s="19">
        <v>0.86729</v>
      </c>
      <c r="L1256" s="20">
        <v>14.1777</v>
      </c>
      <c r="M1256" s="20">
        <v>581.675</v>
      </c>
      <c r="N1256" s="19">
        <v>0.929339</v>
      </c>
      <c r="O1256" s="20">
        <v>4.4945</v>
      </c>
      <c r="P1256" s="20">
        <v>1129.26</v>
      </c>
      <c r="Q1256" s="19">
        <v>0.623413</v>
      </c>
      <c r="R1256" s="20">
        <v>0.570233</v>
      </c>
      <c r="S1256" s="20">
        <v>60.9321</v>
      </c>
      <c r="T1256" s="19">
        <v>0.950895</v>
      </c>
      <c r="U1256" s="20">
        <v>0.526421</v>
      </c>
      <c r="V1256" s="20">
        <v>128.201</v>
      </c>
      <c r="W1256" s="19">
        <v>0.990308</v>
      </c>
      <c r="X1256" s="20">
        <v>0.644179</v>
      </c>
      <c r="Y1256" s="20">
        <v>50.515</v>
      </c>
      <c r="Z1256" s="19">
        <v>0.916429</v>
      </c>
      <c r="AA1256" s="20">
        <v>0.00811022</v>
      </c>
      <c r="AB1256" s="20">
        <v>258.985</v>
      </c>
      <c r="AC1256" s="19">
        <v>0</v>
      </c>
      <c r="AD1256" s="20">
        <v>0</v>
      </c>
      <c r="AE1256" s="20">
        <v>0</v>
      </c>
      <c r="AF1256" s="19">
        <v>0</v>
      </c>
      <c r="AG1256" s="20">
        <v>0</v>
      </c>
      <c r="AH1256" s="20">
        <v>121.522</v>
      </c>
      <c r="AI1256" s="19">
        <v>0</v>
      </c>
      <c r="AJ1256" s="20">
        <v>0</v>
      </c>
      <c r="AK1256" s="20">
        <v>0</v>
      </c>
      <c r="AL1256" s="19">
        <v>0</v>
      </c>
      <c r="AM1256" s="20">
        <v>0</v>
      </c>
      <c r="AN1256" s="20">
        <v>0</v>
      </c>
      <c r="AO1256" s="19">
        <v>0</v>
      </c>
      <c r="AP1256" s="20">
        <v>0</v>
      </c>
      <c r="AQ1256" s="20">
        <v>0</v>
      </c>
    </row>
    <row r="1257" spans="1:4" ht="17.25">
      <c r="A1257" s="10">
        <v>0.86944444444444402</v>
      </c>
      <c r="B1257" s="19">
        <v>0.927055</v>
      </c>
      <c r="C1257" s="20">
        <v>4.50176</v>
      </c>
      <c r="D1257" s="20">
        <v>1126.73</v>
      </c>
      <c r="E1257" s="19">
        <v>0.871394</v>
      </c>
      <c r="F1257" s="20">
        <v>26.5515</v>
      </c>
      <c r="G1257" s="20">
        <v>1370.52</v>
      </c>
      <c r="H1257" s="19">
        <v>0.885092</v>
      </c>
      <c r="I1257" s="20">
        <v>16.6201</v>
      </c>
      <c r="J1257" s="20">
        <v>1144.08</v>
      </c>
      <c r="K1257" s="19">
        <v>0.866626</v>
      </c>
      <c r="L1257" s="20">
        <v>14.1565</v>
      </c>
      <c r="M1257" s="20">
        <v>581.907</v>
      </c>
      <c r="N1257" s="19">
        <v>0.929187</v>
      </c>
      <c r="O1257" s="20">
        <v>4.50057</v>
      </c>
      <c r="P1257" s="20">
        <v>1129.33</v>
      </c>
      <c r="Q1257" s="19">
        <v>0.621755</v>
      </c>
      <c r="R1257" s="20">
        <v>0.569196</v>
      </c>
      <c r="S1257" s="20">
        <v>60.9416</v>
      </c>
      <c r="T1257" s="19">
        <v>0.950609</v>
      </c>
      <c r="U1257" s="20">
        <v>0.527724</v>
      </c>
      <c r="V1257" s="20">
        <v>128.21</v>
      </c>
      <c r="W1257" s="19">
        <v>0.990317</v>
      </c>
      <c r="X1257" s="20">
        <v>0.646261</v>
      </c>
      <c r="Y1257" s="20">
        <v>50.5256</v>
      </c>
      <c r="Z1257" s="19">
        <v>0.918025</v>
      </c>
      <c r="AA1257" s="20">
        <v>0.00817527</v>
      </c>
      <c r="AB1257" s="20">
        <v>258.985</v>
      </c>
      <c r="AC1257" s="19">
        <v>0</v>
      </c>
      <c r="AD1257" s="20">
        <v>0</v>
      </c>
      <c r="AE1257" s="20">
        <v>0</v>
      </c>
      <c r="AF1257" s="19">
        <v>0.811743</v>
      </c>
      <c r="AG1257" s="20">
        <v>0.0053959</v>
      </c>
      <c r="AH1257" s="20">
        <v>121.522</v>
      </c>
      <c r="AI1257" s="19">
        <v>0</v>
      </c>
      <c r="AJ1257" s="20">
        <v>0</v>
      </c>
      <c r="AK1257" s="20">
        <v>0</v>
      </c>
      <c r="AL1257" s="19">
        <v>0</v>
      </c>
      <c r="AM1257" s="20">
        <v>0</v>
      </c>
      <c r="AN1257" s="20">
        <v>0</v>
      </c>
      <c r="AO1257" s="19">
        <v>0</v>
      </c>
      <c r="AP1257" s="20">
        <v>0</v>
      </c>
      <c r="AQ1257" s="20">
        <v>0</v>
      </c>
    </row>
    <row r="1258" spans="1:4" ht="17.25">
      <c r="A1258" s="10">
        <v>0.87013888888888902</v>
      </c>
      <c r="B1258" s="19">
        <v>0.927043</v>
      </c>
      <c r="C1258" s="20">
        <v>4.49554</v>
      </c>
      <c r="D1258" s="20">
        <v>1126.8</v>
      </c>
      <c r="E1258" s="19">
        <v>0.871755</v>
      </c>
      <c r="F1258" s="20">
        <v>26.483</v>
      </c>
      <c r="G1258" s="20">
        <v>1370.97</v>
      </c>
      <c r="H1258" s="19">
        <v>0.885062</v>
      </c>
      <c r="I1258" s="20">
        <v>16.5767</v>
      </c>
      <c r="J1258" s="20">
        <v>1144.36</v>
      </c>
      <c r="K1258" s="19">
        <v>0.866034</v>
      </c>
      <c r="L1258" s="20">
        <v>14.0867</v>
      </c>
      <c r="M1258" s="20">
        <v>582.154</v>
      </c>
      <c r="N1258" s="19">
        <v>0.929293</v>
      </c>
      <c r="O1258" s="20">
        <v>4.49547</v>
      </c>
      <c r="P1258" s="20">
        <v>1129.4</v>
      </c>
      <c r="Q1258" s="19">
        <v>0.622999</v>
      </c>
      <c r="R1258" s="20">
        <v>0.570238</v>
      </c>
      <c r="S1258" s="20">
        <v>60.9509</v>
      </c>
      <c r="T1258" s="19">
        <v>0.950858</v>
      </c>
      <c r="U1258" s="20">
        <v>0.526783</v>
      </c>
      <c r="V1258" s="20">
        <v>128.219</v>
      </c>
      <c r="W1258" s="19">
        <v>0.990333</v>
      </c>
      <c r="X1258" s="20">
        <v>0.64459</v>
      </c>
      <c r="Y1258" s="20">
        <v>50.5364</v>
      </c>
      <c r="Z1258" s="19">
        <v>0.923377</v>
      </c>
      <c r="AA1258" s="20">
        <v>0.00801443</v>
      </c>
      <c r="AB1258" s="20">
        <v>258.985</v>
      </c>
      <c r="AC1258" s="19">
        <v>0</v>
      </c>
      <c r="AD1258" s="20">
        <v>0</v>
      </c>
      <c r="AE1258" s="20">
        <v>0</v>
      </c>
      <c r="AF1258" s="19">
        <v>0.772278</v>
      </c>
      <c r="AG1258" s="20">
        <v>0.0050509</v>
      </c>
      <c r="AH1258" s="20">
        <v>121.522</v>
      </c>
      <c r="AI1258" s="19">
        <v>0</v>
      </c>
      <c r="AJ1258" s="20">
        <v>0</v>
      </c>
      <c r="AK1258" s="20">
        <v>0</v>
      </c>
      <c r="AL1258" s="19">
        <v>0</v>
      </c>
      <c r="AM1258" s="20">
        <v>0</v>
      </c>
      <c r="AN1258" s="20">
        <v>0</v>
      </c>
      <c r="AO1258" s="19">
        <v>0</v>
      </c>
      <c r="AP1258" s="20">
        <v>0</v>
      </c>
      <c r="AQ1258" s="20">
        <v>0</v>
      </c>
    </row>
    <row r="1259" spans="1:4" ht="17.25">
      <c r="A1259" s="10">
        <v>0.87083333333333302</v>
      </c>
      <c r="B1259" s="19">
        <v>0.927028</v>
      </c>
      <c r="C1259" s="20">
        <v>4.50379</v>
      </c>
      <c r="D1259" s="20">
        <v>1126.88</v>
      </c>
      <c r="E1259" s="19">
        <v>0.871063</v>
      </c>
      <c r="F1259" s="20">
        <v>26.4886</v>
      </c>
      <c r="G1259" s="20">
        <v>1371.42</v>
      </c>
      <c r="H1259" s="19">
        <v>0.884417</v>
      </c>
      <c r="I1259" s="20">
        <v>16.554</v>
      </c>
      <c r="J1259" s="20">
        <v>1144.63</v>
      </c>
      <c r="K1259" s="19">
        <v>0.865616</v>
      </c>
      <c r="L1259" s="20">
        <v>14.092</v>
      </c>
      <c r="M1259" s="20">
        <v>582.385</v>
      </c>
      <c r="N1259" s="19">
        <v>0.929182</v>
      </c>
      <c r="O1259" s="20">
        <v>4.49974</v>
      </c>
      <c r="P1259" s="20">
        <v>1129.48</v>
      </c>
      <c r="Q1259" s="19">
        <v>0.622324</v>
      </c>
      <c r="R1259" s="20">
        <v>0.570513</v>
      </c>
      <c r="S1259" s="20">
        <v>60.9605</v>
      </c>
      <c r="T1259" s="19">
        <v>0.950681</v>
      </c>
      <c r="U1259" s="20">
        <v>0.527259</v>
      </c>
      <c r="V1259" s="20">
        <v>128.228</v>
      </c>
      <c r="W1259" s="19">
        <v>0.990394</v>
      </c>
      <c r="X1259" s="20">
        <v>0.64611</v>
      </c>
      <c r="Y1259" s="20">
        <v>50.5471</v>
      </c>
      <c r="Z1259" s="19">
        <v>0.920297</v>
      </c>
      <c r="AA1259" s="20">
        <v>0.00805145</v>
      </c>
      <c r="AB1259" s="20">
        <v>258.985</v>
      </c>
      <c r="AC1259" s="19">
        <v>0</v>
      </c>
      <c r="AD1259" s="20">
        <v>0</v>
      </c>
      <c r="AE1259" s="20">
        <v>0</v>
      </c>
      <c r="AF1259" s="19">
        <v>0.78508</v>
      </c>
      <c r="AG1259" s="20">
        <v>0.00505178</v>
      </c>
      <c r="AH1259" s="20">
        <v>121.522</v>
      </c>
      <c r="AI1259" s="19">
        <v>0</v>
      </c>
      <c r="AJ1259" s="20">
        <v>0</v>
      </c>
      <c r="AK1259" s="20">
        <v>0</v>
      </c>
      <c r="AL1259" s="19">
        <v>0</v>
      </c>
      <c r="AM1259" s="20">
        <v>0</v>
      </c>
      <c r="AN1259" s="20">
        <v>0</v>
      </c>
      <c r="AO1259" s="19">
        <v>0</v>
      </c>
      <c r="AP1259" s="20">
        <v>0</v>
      </c>
      <c r="AQ1259" s="20">
        <v>0</v>
      </c>
    </row>
    <row r="1260" spans="1:4" ht="17.25">
      <c r="A1260" s="10">
        <v>0.87152777777777801</v>
      </c>
      <c r="B1260" s="19">
        <v>0.926983</v>
      </c>
      <c r="C1260" s="20">
        <v>4.50243</v>
      </c>
      <c r="D1260" s="20">
        <v>1126.95</v>
      </c>
      <c r="E1260" s="19">
        <v>0.873043</v>
      </c>
      <c r="F1260" s="20">
        <v>26.8146</v>
      </c>
      <c r="G1260" s="20">
        <v>1371.86</v>
      </c>
      <c r="H1260" s="19">
        <v>0.886112</v>
      </c>
      <c r="I1260" s="20">
        <v>16.7764</v>
      </c>
      <c r="J1260" s="20">
        <v>1144.9</v>
      </c>
      <c r="K1260" s="19">
        <v>0.868261</v>
      </c>
      <c r="L1260" s="20">
        <v>14.3279</v>
      </c>
      <c r="M1260" s="20">
        <v>582.618</v>
      </c>
      <c r="N1260" s="19">
        <v>0.929172</v>
      </c>
      <c r="O1260" s="20">
        <v>4.49938</v>
      </c>
      <c r="P1260" s="20">
        <v>1129.55</v>
      </c>
      <c r="Q1260" s="19">
        <v>0.623393</v>
      </c>
      <c r="R1260" s="20">
        <v>0.572217</v>
      </c>
      <c r="S1260" s="20">
        <v>60.9701</v>
      </c>
      <c r="T1260" s="19">
        <v>0.950402</v>
      </c>
      <c r="U1260" s="20">
        <v>0.527133</v>
      </c>
      <c r="V1260" s="20">
        <v>128.237</v>
      </c>
      <c r="W1260" s="19">
        <v>0.990441</v>
      </c>
      <c r="X1260" s="20">
        <v>0.646222</v>
      </c>
      <c r="Y1260" s="20">
        <v>50.5579</v>
      </c>
      <c r="Z1260" s="19">
        <v>0.92043</v>
      </c>
      <c r="AA1260" s="20">
        <v>0.0080364</v>
      </c>
      <c r="AB1260" s="20">
        <v>258.986</v>
      </c>
      <c r="AC1260" s="19">
        <v>0</v>
      </c>
      <c r="AD1260" s="20">
        <v>0</v>
      </c>
      <c r="AE1260" s="20">
        <v>0</v>
      </c>
      <c r="AF1260" s="19">
        <v>0</v>
      </c>
      <c r="AG1260" s="20">
        <v>0</v>
      </c>
      <c r="AH1260" s="20">
        <v>121.522</v>
      </c>
      <c r="AI1260" s="19">
        <v>0</v>
      </c>
      <c r="AJ1260" s="20">
        <v>0</v>
      </c>
      <c r="AK1260" s="20">
        <v>0</v>
      </c>
      <c r="AL1260" s="19">
        <v>0</v>
      </c>
      <c r="AM1260" s="20">
        <v>0</v>
      </c>
      <c r="AN1260" s="20">
        <v>0</v>
      </c>
      <c r="AO1260" s="19">
        <v>0</v>
      </c>
      <c r="AP1260" s="20">
        <v>0</v>
      </c>
      <c r="AQ1260" s="20">
        <v>0</v>
      </c>
    </row>
    <row r="1261" spans="1:4" ht="17.25">
      <c r="A1261" s="10">
        <v>0.87222222222222201</v>
      </c>
      <c r="B1261" s="19">
        <v>0.926991</v>
      </c>
      <c r="C1261" s="20">
        <v>4.50144</v>
      </c>
      <c r="D1261" s="20">
        <v>1127.03</v>
      </c>
      <c r="E1261" s="19">
        <v>0.873849</v>
      </c>
      <c r="F1261" s="20">
        <v>27.0154</v>
      </c>
      <c r="G1261" s="20">
        <v>1372.31</v>
      </c>
      <c r="H1261" s="19">
        <v>0.886639</v>
      </c>
      <c r="I1261" s="20">
        <v>16.8771</v>
      </c>
      <c r="J1261" s="20">
        <v>1145.2</v>
      </c>
      <c r="K1261" s="19">
        <v>0.869151</v>
      </c>
      <c r="L1261" s="20">
        <v>14.4256</v>
      </c>
      <c r="M1261" s="20">
        <v>582.862</v>
      </c>
      <c r="N1261" s="19">
        <v>0.929131</v>
      </c>
      <c r="O1261" s="20">
        <v>4.49768</v>
      </c>
      <c r="P1261" s="20">
        <v>1129.63</v>
      </c>
      <c r="Q1261" s="19">
        <v>0.622911</v>
      </c>
      <c r="R1261" s="20">
        <v>0.572432</v>
      </c>
      <c r="S1261" s="20">
        <v>60.9796</v>
      </c>
      <c r="T1261" s="19">
        <v>0.95037</v>
      </c>
      <c r="U1261" s="20">
        <v>0.526946</v>
      </c>
      <c r="V1261" s="20">
        <v>128.245</v>
      </c>
      <c r="W1261" s="19">
        <v>0.990429</v>
      </c>
      <c r="X1261" s="20">
        <v>0.646618</v>
      </c>
      <c r="Y1261" s="20">
        <v>50.5687</v>
      </c>
      <c r="Z1261" s="19">
        <v>0.918085</v>
      </c>
      <c r="AA1261" s="20">
        <v>0.00804534</v>
      </c>
      <c r="AB1261" s="20">
        <v>258.986</v>
      </c>
      <c r="AC1261" s="19">
        <v>0</v>
      </c>
      <c r="AD1261" s="20">
        <v>0</v>
      </c>
      <c r="AE1261" s="20">
        <v>0</v>
      </c>
      <c r="AF1261" s="19">
        <v>0.768956</v>
      </c>
      <c r="AG1261" s="20">
        <v>0.00500747</v>
      </c>
      <c r="AH1261" s="20">
        <v>121.522</v>
      </c>
      <c r="AI1261" s="19">
        <v>0</v>
      </c>
      <c r="AJ1261" s="20">
        <v>0</v>
      </c>
      <c r="AK1261" s="20">
        <v>0</v>
      </c>
      <c r="AL1261" s="19">
        <v>0</v>
      </c>
      <c r="AM1261" s="20">
        <v>0</v>
      </c>
      <c r="AN1261" s="20">
        <v>0</v>
      </c>
      <c r="AO1261" s="19">
        <v>0</v>
      </c>
      <c r="AP1261" s="20">
        <v>0</v>
      </c>
      <c r="AQ1261" s="20">
        <v>0</v>
      </c>
    </row>
    <row r="1262" spans="1:4" ht="17.25">
      <c r="A1262" s="10">
        <v>0.87291666666666701</v>
      </c>
      <c r="B1262" s="19">
        <v>0.926941</v>
      </c>
      <c r="C1262" s="20">
        <v>4.49406</v>
      </c>
      <c r="D1262" s="20">
        <v>1127.1</v>
      </c>
      <c r="E1262" s="19">
        <v>0.875407</v>
      </c>
      <c r="F1262" s="20">
        <v>27.2327</v>
      </c>
      <c r="G1262" s="20">
        <v>1372.76</v>
      </c>
      <c r="H1262" s="19">
        <v>0.888048</v>
      </c>
      <c r="I1262" s="20">
        <v>17.0214</v>
      </c>
      <c r="J1262" s="20">
        <v>1145.47</v>
      </c>
      <c r="K1262" s="19">
        <v>0.871176</v>
      </c>
      <c r="L1262" s="20">
        <v>14.5489</v>
      </c>
      <c r="M1262" s="20">
        <v>583.1</v>
      </c>
      <c r="N1262" s="19">
        <v>0.929081</v>
      </c>
      <c r="O1262" s="20">
        <v>4.49007</v>
      </c>
      <c r="P1262" s="20">
        <v>1129.7</v>
      </c>
      <c r="Q1262" s="19">
        <v>0.624369</v>
      </c>
      <c r="R1262" s="20">
        <v>0.572165</v>
      </c>
      <c r="S1262" s="20">
        <v>60.9892</v>
      </c>
      <c r="T1262" s="19">
        <v>0.950756</v>
      </c>
      <c r="U1262" s="20">
        <v>0.526243</v>
      </c>
      <c r="V1262" s="20">
        <v>128.254</v>
      </c>
      <c r="W1262" s="19">
        <v>0.990318</v>
      </c>
      <c r="X1262" s="20">
        <v>0.644919</v>
      </c>
      <c r="Y1262" s="20">
        <v>50.5796</v>
      </c>
      <c r="Z1262" s="19">
        <v>0.764866</v>
      </c>
      <c r="AA1262" s="20">
        <v>0.0107628</v>
      </c>
      <c r="AB1262" s="20">
        <v>258.986</v>
      </c>
      <c r="AC1262" s="19">
        <v>0</v>
      </c>
      <c r="AD1262" s="20">
        <v>0</v>
      </c>
      <c r="AE1262" s="20">
        <v>0</v>
      </c>
      <c r="AF1262" s="19">
        <v>0</v>
      </c>
      <c r="AG1262" s="20">
        <v>0</v>
      </c>
      <c r="AH1262" s="20">
        <v>121.522</v>
      </c>
      <c r="AI1262" s="19">
        <v>0</v>
      </c>
      <c r="AJ1262" s="20">
        <v>0</v>
      </c>
      <c r="AK1262" s="20">
        <v>0</v>
      </c>
      <c r="AL1262" s="19">
        <v>0</v>
      </c>
      <c r="AM1262" s="20">
        <v>0</v>
      </c>
      <c r="AN1262" s="20">
        <v>0</v>
      </c>
      <c r="AO1262" s="19">
        <v>0</v>
      </c>
      <c r="AP1262" s="20">
        <v>0</v>
      </c>
      <c r="AQ1262" s="20">
        <v>0</v>
      </c>
    </row>
    <row r="1263" spans="1:4" ht="17.25">
      <c r="A1263" s="10">
        <v>0.87361111111111101</v>
      </c>
      <c r="B1263" s="19">
        <v>0.92682</v>
      </c>
      <c r="C1263" s="20">
        <v>4.50055</v>
      </c>
      <c r="D1263" s="20">
        <v>1127.18</v>
      </c>
      <c r="E1263" s="19">
        <v>0.875794</v>
      </c>
      <c r="F1263" s="20">
        <v>27.4174</v>
      </c>
      <c r="G1263" s="20">
        <v>1373.21</v>
      </c>
      <c r="H1263" s="19">
        <v>0.888219</v>
      </c>
      <c r="I1263" s="20">
        <v>17.1602</v>
      </c>
      <c r="J1263" s="20">
        <v>1145.76</v>
      </c>
      <c r="K1263" s="19">
        <v>0.871377</v>
      </c>
      <c r="L1263" s="20">
        <v>14.6556</v>
      </c>
      <c r="M1263" s="20">
        <v>583.351</v>
      </c>
      <c r="N1263" s="19">
        <v>0.928986</v>
      </c>
      <c r="O1263" s="20">
        <v>4.49403</v>
      </c>
      <c r="P1263" s="20">
        <v>1129.78</v>
      </c>
      <c r="Q1263" s="19">
        <v>0.624055</v>
      </c>
      <c r="R1263" s="20">
        <v>0.573976</v>
      </c>
      <c r="S1263" s="20">
        <v>60.9987</v>
      </c>
      <c r="T1263" s="19">
        <v>0.950168</v>
      </c>
      <c r="U1263" s="20">
        <v>0.527463</v>
      </c>
      <c r="V1263" s="20">
        <v>128.263</v>
      </c>
      <c r="W1263" s="19">
        <v>0.990369</v>
      </c>
      <c r="X1263" s="20">
        <v>0.645698</v>
      </c>
      <c r="Y1263" s="20">
        <v>50.5904</v>
      </c>
      <c r="Z1263" s="19">
        <v>0.806353</v>
      </c>
      <c r="AA1263" s="20">
        <v>3.43425</v>
      </c>
      <c r="AB1263" s="20">
        <v>259.02</v>
      </c>
      <c r="AC1263" s="19">
        <v>0</v>
      </c>
      <c r="AD1263" s="20">
        <v>0</v>
      </c>
      <c r="AE1263" s="20">
        <v>0</v>
      </c>
      <c r="AF1263" s="19">
        <v>0.854332</v>
      </c>
      <c r="AG1263" s="20">
        <v>0.0108269</v>
      </c>
      <c r="AH1263" s="20">
        <v>121.522</v>
      </c>
      <c r="AI1263" s="19">
        <v>0</v>
      </c>
      <c r="AJ1263" s="20">
        <v>0</v>
      </c>
      <c r="AK1263" s="20">
        <v>0</v>
      </c>
      <c r="AL1263" s="19">
        <v>0</v>
      </c>
      <c r="AM1263" s="20">
        <v>0</v>
      </c>
      <c r="AN1263" s="20">
        <v>0</v>
      </c>
      <c r="AO1263" s="19">
        <v>0</v>
      </c>
      <c r="AP1263" s="20">
        <v>0</v>
      </c>
      <c r="AQ1263" s="20">
        <v>0</v>
      </c>
    </row>
    <row r="1264" spans="1:4" ht="17.25">
      <c r="A1264" s="10">
        <v>0.874305555555556</v>
      </c>
      <c r="B1264" s="19">
        <v>0.927027</v>
      </c>
      <c r="C1264" s="20">
        <v>4.50357</v>
      </c>
      <c r="D1264" s="20">
        <v>1127.25</v>
      </c>
      <c r="E1264" s="19">
        <v>0.877267</v>
      </c>
      <c r="F1264" s="20">
        <v>27.6801</v>
      </c>
      <c r="G1264" s="20">
        <v>1373.66</v>
      </c>
      <c r="H1264" s="19">
        <v>0.889504</v>
      </c>
      <c r="I1264" s="20">
        <v>17.3149</v>
      </c>
      <c r="J1264" s="20">
        <v>1146.05</v>
      </c>
      <c r="K1264" s="19">
        <v>0.872742</v>
      </c>
      <c r="L1264" s="20">
        <v>14.7696</v>
      </c>
      <c r="M1264" s="20">
        <v>583.593</v>
      </c>
      <c r="N1264" s="19">
        <v>0.929117</v>
      </c>
      <c r="O1264" s="20">
        <v>4.49371</v>
      </c>
      <c r="P1264" s="20">
        <v>1129.85</v>
      </c>
      <c r="Q1264" s="19">
        <v>0.6246</v>
      </c>
      <c r="R1264" s="20">
        <v>0.575224</v>
      </c>
      <c r="S1264" s="20">
        <v>61.0083</v>
      </c>
      <c r="T1264" s="19">
        <v>0.950569</v>
      </c>
      <c r="U1264" s="20">
        <v>0.527509</v>
      </c>
      <c r="V1264" s="20">
        <v>128.272</v>
      </c>
      <c r="W1264" s="19">
        <v>0.990415</v>
      </c>
      <c r="X1264" s="20">
        <v>0.646053</v>
      </c>
      <c r="Y1264" s="20">
        <v>50.601</v>
      </c>
      <c r="Z1264" s="19">
        <v>0.835177</v>
      </c>
      <c r="AA1264" s="20">
        <v>0.00692723</v>
      </c>
      <c r="AB1264" s="20">
        <v>259.023</v>
      </c>
      <c r="AC1264" s="19">
        <v>0</v>
      </c>
      <c r="AD1264" s="20">
        <v>0</v>
      </c>
      <c r="AE1264" s="20">
        <v>0</v>
      </c>
      <c r="AF1264" s="19">
        <v>0</v>
      </c>
      <c r="AG1264" s="20">
        <v>0</v>
      </c>
      <c r="AH1264" s="20">
        <v>121.523</v>
      </c>
      <c r="AI1264" s="19">
        <v>0</v>
      </c>
      <c r="AJ1264" s="20">
        <v>0</v>
      </c>
      <c r="AK1264" s="20">
        <v>0</v>
      </c>
      <c r="AL1264" s="19">
        <v>0</v>
      </c>
      <c r="AM1264" s="20">
        <v>0</v>
      </c>
      <c r="AN1264" s="20">
        <v>0</v>
      </c>
      <c r="AO1264" s="19">
        <v>0</v>
      </c>
      <c r="AP1264" s="20">
        <v>0</v>
      </c>
      <c r="AQ1264" s="20">
        <v>0</v>
      </c>
    </row>
    <row r="1265" spans="1:4" ht="17.25">
      <c r="A1265" s="10">
        <v>0.875</v>
      </c>
      <c r="B1265" s="19">
        <v>0.926989</v>
      </c>
      <c r="C1265" s="20">
        <v>4.49809</v>
      </c>
      <c r="D1265" s="20">
        <v>1127.33</v>
      </c>
      <c r="E1265" s="19">
        <v>0.87877</v>
      </c>
      <c r="F1265" s="20">
        <v>27.8554</v>
      </c>
      <c r="G1265" s="20">
        <v>1374.13</v>
      </c>
      <c r="H1265" s="19">
        <v>0.890764</v>
      </c>
      <c r="I1265" s="20">
        <v>17.4342</v>
      </c>
      <c r="J1265" s="20">
        <v>1146.33</v>
      </c>
      <c r="K1265" s="19">
        <v>0.873783</v>
      </c>
      <c r="L1265" s="20">
        <v>14.8288</v>
      </c>
      <c r="M1265" s="20">
        <v>583.843</v>
      </c>
      <c r="N1265" s="19">
        <v>0.929195</v>
      </c>
      <c r="O1265" s="20">
        <v>4.49455</v>
      </c>
      <c r="P1265" s="20">
        <v>1129.93</v>
      </c>
      <c r="Q1265" s="19">
        <v>0.623866</v>
      </c>
      <c r="R1265" s="20">
        <v>0.572226</v>
      </c>
      <c r="S1265" s="20">
        <v>61.0178</v>
      </c>
      <c r="T1265" s="19">
        <v>0.950687</v>
      </c>
      <c r="U1265" s="20">
        <v>0.527024</v>
      </c>
      <c r="V1265" s="20">
        <v>128.28</v>
      </c>
      <c r="W1265" s="19">
        <v>0.990268</v>
      </c>
      <c r="X1265" s="20">
        <v>0.643884</v>
      </c>
      <c r="Y1265" s="20">
        <v>50.6119</v>
      </c>
      <c r="Z1265" s="19">
        <v>0.912204</v>
      </c>
      <c r="AA1265" s="20">
        <v>0.00795655</v>
      </c>
      <c r="AB1265" s="20">
        <v>259.024</v>
      </c>
      <c r="AC1265" s="19">
        <v>0</v>
      </c>
      <c r="AD1265" s="20">
        <v>0</v>
      </c>
      <c r="AE1265" s="20">
        <v>0</v>
      </c>
      <c r="AF1265" s="19">
        <v>0.772446</v>
      </c>
      <c r="AG1265" s="20">
        <v>0.00490802</v>
      </c>
      <c r="AH1265" s="20">
        <v>121.523</v>
      </c>
      <c r="AI1265" s="19">
        <v>0</v>
      </c>
      <c r="AJ1265" s="20">
        <v>0</v>
      </c>
      <c r="AK1265" s="20">
        <v>0</v>
      </c>
      <c r="AL1265" s="19">
        <v>0</v>
      </c>
      <c r="AM1265" s="20">
        <v>0</v>
      </c>
      <c r="AN1265" s="20">
        <v>0</v>
      </c>
      <c r="AO1265" s="19">
        <v>0</v>
      </c>
      <c r="AP1265" s="20">
        <v>0</v>
      </c>
      <c r="AQ1265" s="20">
        <v>0</v>
      </c>
    </row>
    <row r="1266" spans="1:4" ht="17.25">
      <c r="A1266" s="10">
        <v>0.875694444444444</v>
      </c>
      <c r="B1266" s="19">
        <v>0.927114</v>
      </c>
      <c r="C1266" s="20">
        <v>4.5084</v>
      </c>
      <c r="D1266" s="20">
        <v>1127.41</v>
      </c>
      <c r="E1266" s="19">
        <v>0.878071</v>
      </c>
      <c r="F1266" s="20">
        <v>27.5975</v>
      </c>
      <c r="G1266" s="20">
        <v>1374.61</v>
      </c>
      <c r="H1266" s="19">
        <v>0.88988</v>
      </c>
      <c r="I1266" s="20">
        <v>17.2768</v>
      </c>
      <c r="J1266" s="20">
        <v>1146.62</v>
      </c>
      <c r="K1266" s="19">
        <v>0.871549</v>
      </c>
      <c r="L1266" s="20">
        <v>14.5621</v>
      </c>
      <c r="M1266" s="20">
        <v>584.086</v>
      </c>
      <c r="N1266" s="19">
        <v>0.92956</v>
      </c>
      <c r="O1266" s="20">
        <v>4.50571</v>
      </c>
      <c r="P1266" s="20">
        <v>1130.01</v>
      </c>
      <c r="Q1266" s="19">
        <v>0.625426</v>
      </c>
      <c r="R1266" s="20">
        <v>0.574856</v>
      </c>
      <c r="S1266" s="20">
        <v>61.0273</v>
      </c>
      <c r="T1266" s="19">
        <v>0.951784</v>
      </c>
      <c r="U1266" s="20">
        <v>0.52739</v>
      </c>
      <c r="V1266" s="20">
        <v>128.289</v>
      </c>
      <c r="W1266" s="19">
        <v>0.99026</v>
      </c>
      <c r="X1266" s="20">
        <v>0.644453</v>
      </c>
      <c r="Y1266" s="20">
        <v>50.6226</v>
      </c>
      <c r="Z1266" s="19">
        <v>0.916202</v>
      </c>
      <c r="AA1266" s="20">
        <v>0.00795844</v>
      </c>
      <c r="AB1266" s="20">
        <v>259.024</v>
      </c>
      <c r="AC1266" s="19">
        <v>0</v>
      </c>
      <c r="AD1266" s="20">
        <v>0</v>
      </c>
      <c r="AE1266" s="20">
        <v>0</v>
      </c>
      <c r="AF1266" s="19">
        <v>0.77657</v>
      </c>
      <c r="AG1266" s="20">
        <v>0.00500385</v>
      </c>
      <c r="AH1266" s="20">
        <v>121.523</v>
      </c>
      <c r="AI1266" s="19">
        <v>0</v>
      </c>
      <c r="AJ1266" s="20">
        <v>0</v>
      </c>
      <c r="AK1266" s="20">
        <v>0</v>
      </c>
      <c r="AL1266" s="19">
        <v>0</v>
      </c>
      <c r="AM1266" s="20">
        <v>0</v>
      </c>
      <c r="AN1266" s="20">
        <v>0</v>
      </c>
      <c r="AO1266" s="19">
        <v>0</v>
      </c>
      <c r="AP1266" s="20">
        <v>0</v>
      </c>
      <c r="AQ1266" s="20">
        <v>0</v>
      </c>
    </row>
    <row r="1267" spans="1:4" ht="17.25">
      <c r="A1267" s="10">
        <v>0.87638888888888899</v>
      </c>
      <c r="B1267" s="19">
        <v>0.927087</v>
      </c>
      <c r="C1267" s="20">
        <v>4.49906</v>
      </c>
      <c r="D1267" s="20">
        <v>1127.48</v>
      </c>
      <c r="E1267" s="19">
        <v>0.876194</v>
      </c>
      <c r="F1267" s="20">
        <v>27.4152</v>
      </c>
      <c r="G1267" s="20">
        <v>1375.06</v>
      </c>
      <c r="H1267" s="19">
        <v>0.888811</v>
      </c>
      <c r="I1267" s="20">
        <v>17.1645</v>
      </c>
      <c r="J1267" s="20">
        <v>1146.91</v>
      </c>
      <c r="K1267" s="19">
        <v>0.871305</v>
      </c>
      <c r="L1267" s="20">
        <v>14.5641</v>
      </c>
      <c r="M1267" s="20">
        <v>584.324</v>
      </c>
      <c r="N1267" s="19">
        <v>0.929226</v>
      </c>
      <c r="O1267" s="20">
        <v>4.49481</v>
      </c>
      <c r="P1267" s="20">
        <v>1130.08</v>
      </c>
      <c r="Q1267" s="19">
        <v>0.623847</v>
      </c>
      <c r="R1267" s="20">
        <v>0.572583</v>
      </c>
      <c r="S1267" s="20">
        <v>61.0369</v>
      </c>
      <c r="T1267" s="19">
        <v>0.950384</v>
      </c>
      <c r="U1267" s="20">
        <v>0.526716</v>
      </c>
      <c r="V1267" s="20">
        <v>128.298</v>
      </c>
      <c r="W1267" s="19">
        <v>0.99036</v>
      </c>
      <c r="X1267" s="20">
        <v>0.645276</v>
      </c>
      <c r="Y1267" s="20">
        <v>50.6332</v>
      </c>
      <c r="Z1267" s="19">
        <v>0.860267</v>
      </c>
      <c r="AA1267" s="20">
        <v>3.74919</v>
      </c>
      <c r="AB1267" s="20">
        <v>259.027</v>
      </c>
      <c r="AC1267" s="19">
        <v>0</v>
      </c>
      <c r="AD1267" s="20">
        <v>0</v>
      </c>
      <c r="AE1267" s="20">
        <v>0</v>
      </c>
      <c r="AF1267" s="19">
        <v>0.869607</v>
      </c>
      <c r="AG1267" s="20">
        <v>5.33444</v>
      </c>
      <c r="AH1267" s="20">
        <v>121.56</v>
      </c>
      <c r="AI1267" s="19">
        <v>0</v>
      </c>
      <c r="AJ1267" s="20">
        <v>0</v>
      </c>
      <c r="AK1267" s="20">
        <v>0</v>
      </c>
      <c r="AL1267" s="19">
        <v>0</v>
      </c>
      <c r="AM1267" s="20">
        <v>0</v>
      </c>
      <c r="AN1267" s="20">
        <v>0</v>
      </c>
      <c r="AO1267" s="19">
        <v>0</v>
      </c>
      <c r="AP1267" s="20">
        <v>0</v>
      </c>
      <c r="AQ1267" s="20">
        <v>0</v>
      </c>
    </row>
    <row r="1268" spans="1:4" ht="17.25">
      <c r="A1268" s="10">
        <v>0.87708333333333299</v>
      </c>
      <c r="B1268" s="19">
        <v>0.927021</v>
      </c>
      <c r="C1268" s="20">
        <v>4.50173</v>
      </c>
      <c r="D1268" s="20">
        <v>1127.56</v>
      </c>
      <c r="E1268" s="19">
        <v>0.875388</v>
      </c>
      <c r="F1268" s="20">
        <v>27.2093</v>
      </c>
      <c r="G1268" s="20">
        <v>1375.52</v>
      </c>
      <c r="H1268" s="19">
        <v>0.888009</v>
      </c>
      <c r="I1268" s="20">
        <v>17.0254</v>
      </c>
      <c r="J1268" s="20">
        <v>1147.2</v>
      </c>
      <c r="K1268" s="19">
        <v>0.86984</v>
      </c>
      <c r="L1268" s="20">
        <v>14.4501</v>
      </c>
      <c r="M1268" s="20">
        <v>584.57</v>
      </c>
      <c r="N1268" s="19">
        <v>0.929161</v>
      </c>
      <c r="O1268" s="20">
        <v>4.49826</v>
      </c>
      <c r="P1268" s="20">
        <v>1130.16</v>
      </c>
      <c r="Q1268" s="19">
        <v>0.623319</v>
      </c>
      <c r="R1268" s="20">
        <v>0.571547</v>
      </c>
      <c r="S1268" s="20">
        <v>61.0464</v>
      </c>
      <c r="T1268" s="19">
        <v>0.950242</v>
      </c>
      <c r="U1268" s="20">
        <v>0.526684</v>
      </c>
      <c r="V1268" s="20">
        <v>128.307</v>
      </c>
      <c r="W1268" s="19">
        <v>0.990305</v>
      </c>
      <c r="X1268" s="20">
        <v>0.644885</v>
      </c>
      <c r="Y1268" s="20">
        <v>50.6439</v>
      </c>
      <c r="Z1268" s="19">
        <v>0.845741</v>
      </c>
      <c r="AA1268" s="20">
        <v>4.05712</v>
      </c>
      <c r="AB1268" s="20">
        <v>259.093</v>
      </c>
      <c r="AC1268" s="19">
        <v>0</v>
      </c>
      <c r="AD1268" s="20">
        <v>0</v>
      </c>
      <c r="AE1268" s="20">
        <v>0</v>
      </c>
      <c r="AF1268" s="19">
        <v>0.876958</v>
      </c>
      <c r="AG1268" s="20">
        <v>5.53279</v>
      </c>
      <c r="AH1268" s="20">
        <v>121.65</v>
      </c>
      <c r="AI1268" s="19">
        <v>0</v>
      </c>
      <c r="AJ1268" s="20">
        <v>0</v>
      </c>
      <c r="AK1268" s="20">
        <v>0</v>
      </c>
      <c r="AL1268" s="19">
        <v>0</v>
      </c>
      <c r="AM1268" s="20">
        <v>0</v>
      </c>
      <c r="AN1268" s="20">
        <v>0</v>
      </c>
      <c r="AO1268" s="19">
        <v>0</v>
      </c>
      <c r="AP1268" s="20">
        <v>0</v>
      </c>
      <c r="AQ1268" s="20">
        <v>0</v>
      </c>
    </row>
    <row r="1269" spans="1:4" ht="17.25">
      <c r="A1269" s="10">
        <v>0.87777777777777799</v>
      </c>
      <c r="B1269" s="19">
        <v>0.926834</v>
      </c>
      <c r="C1269" s="20">
        <v>4.49873</v>
      </c>
      <c r="D1269" s="20">
        <v>1127.63</v>
      </c>
      <c r="E1269" s="19">
        <v>0.874954</v>
      </c>
      <c r="F1269" s="20">
        <v>27.1473</v>
      </c>
      <c r="G1269" s="20">
        <v>1375.96</v>
      </c>
      <c r="H1269" s="19">
        <v>0.887341</v>
      </c>
      <c r="I1269" s="20">
        <v>16.9599</v>
      </c>
      <c r="J1269" s="20">
        <v>1147.48</v>
      </c>
      <c r="K1269" s="19">
        <v>0.869578</v>
      </c>
      <c r="L1269" s="20">
        <v>14.4322</v>
      </c>
      <c r="M1269" s="20">
        <v>584.811</v>
      </c>
      <c r="N1269" s="19">
        <v>0.928831</v>
      </c>
      <c r="O1269" s="20">
        <v>4.49049</v>
      </c>
      <c r="P1269" s="20">
        <v>1130.23</v>
      </c>
      <c r="Q1269" s="19">
        <v>0.624174</v>
      </c>
      <c r="R1269" s="20">
        <v>0.573614</v>
      </c>
      <c r="S1269" s="20">
        <v>61.056</v>
      </c>
      <c r="T1269" s="19">
        <v>0.950211</v>
      </c>
      <c r="U1269" s="20">
        <v>0.526749</v>
      </c>
      <c r="V1269" s="20">
        <v>128.316</v>
      </c>
      <c r="W1269" s="19">
        <v>0.990324</v>
      </c>
      <c r="X1269" s="20">
        <v>0.645341</v>
      </c>
      <c r="Y1269" s="20">
        <v>50.6547</v>
      </c>
      <c r="Z1269" s="19">
        <v>0.833722</v>
      </c>
      <c r="AA1269" s="20">
        <v>3.85314</v>
      </c>
      <c r="AB1269" s="20">
        <v>259.159</v>
      </c>
      <c r="AC1269" s="19">
        <v>0</v>
      </c>
      <c r="AD1269" s="20">
        <v>0</v>
      </c>
      <c r="AE1269" s="20">
        <v>0</v>
      </c>
      <c r="AF1269" s="19">
        <v>0.87425</v>
      </c>
      <c r="AG1269" s="20">
        <v>5.49804</v>
      </c>
      <c r="AH1269" s="20">
        <v>121.742</v>
      </c>
      <c r="AI1269" s="19">
        <v>0</v>
      </c>
      <c r="AJ1269" s="20">
        <v>0</v>
      </c>
      <c r="AK1269" s="20">
        <v>0</v>
      </c>
      <c r="AL1269" s="19">
        <v>0</v>
      </c>
      <c r="AM1269" s="20">
        <v>0</v>
      </c>
      <c r="AN1269" s="20">
        <v>0</v>
      </c>
      <c r="AO1269" s="19">
        <v>0</v>
      </c>
      <c r="AP1269" s="20">
        <v>0</v>
      </c>
      <c r="AQ1269" s="20">
        <v>0</v>
      </c>
    </row>
    <row r="1270" spans="1:4" ht="17.25">
      <c r="A1270" s="10">
        <v>0.87847222222222199</v>
      </c>
      <c r="B1270" s="19">
        <v>0.926789</v>
      </c>
      <c r="C1270" s="20">
        <v>4.50716</v>
      </c>
      <c r="D1270" s="20">
        <v>1127.71</v>
      </c>
      <c r="E1270" s="19">
        <v>0.873726</v>
      </c>
      <c r="F1270" s="20">
        <v>26.9242</v>
      </c>
      <c r="G1270" s="20">
        <v>1376.4</v>
      </c>
      <c r="H1270" s="19">
        <v>0.88675</v>
      </c>
      <c r="I1270" s="20">
        <v>16.9003</v>
      </c>
      <c r="J1270" s="20">
        <v>1147.76</v>
      </c>
      <c r="K1270" s="19">
        <v>0.867717</v>
      </c>
      <c r="L1270" s="20">
        <v>14.3</v>
      </c>
      <c r="M1270" s="20">
        <v>585.046</v>
      </c>
      <c r="N1270" s="19">
        <v>0.928948</v>
      </c>
      <c r="O1270" s="20">
        <v>4.50307</v>
      </c>
      <c r="P1270" s="20">
        <v>1130.3</v>
      </c>
      <c r="Q1270" s="19">
        <v>0.625477</v>
      </c>
      <c r="R1270" s="20">
        <v>0.577258</v>
      </c>
      <c r="S1270" s="20">
        <v>61.0655</v>
      </c>
      <c r="T1270" s="19">
        <v>0.950853</v>
      </c>
      <c r="U1270" s="20">
        <v>0.526666</v>
      </c>
      <c r="V1270" s="20">
        <v>128.325</v>
      </c>
      <c r="W1270" s="19">
        <v>0.990449</v>
      </c>
      <c r="X1270" s="20">
        <v>0.646775</v>
      </c>
      <c r="Y1270" s="20">
        <v>50.6656</v>
      </c>
      <c r="Z1270" s="19">
        <v>0.824822</v>
      </c>
      <c r="AA1270" s="20">
        <v>3.67206</v>
      </c>
      <c r="AB1270" s="20">
        <v>259.22</v>
      </c>
      <c r="AC1270" s="19">
        <v>0</v>
      </c>
      <c r="AD1270" s="20">
        <v>0</v>
      </c>
      <c r="AE1270" s="20">
        <v>0</v>
      </c>
      <c r="AF1270" s="19">
        <v>0.872683</v>
      </c>
      <c r="AG1270" s="20">
        <v>5.40816</v>
      </c>
      <c r="AH1270" s="20">
        <v>121.836</v>
      </c>
      <c r="AI1270" s="19">
        <v>0</v>
      </c>
      <c r="AJ1270" s="20">
        <v>0</v>
      </c>
      <c r="AK1270" s="20">
        <v>0</v>
      </c>
      <c r="AL1270" s="19">
        <v>0</v>
      </c>
      <c r="AM1270" s="20">
        <v>0</v>
      </c>
      <c r="AN1270" s="20">
        <v>0</v>
      </c>
      <c r="AO1270" s="19">
        <v>0</v>
      </c>
      <c r="AP1270" s="20">
        <v>0</v>
      </c>
      <c r="AQ1270" s="20">
        <v>0</v>
      </c>
    </row>
    <row r="1271" spans="1:4" ht="17.25">
      <c r="A1271" s="10">
        <v>0.87916666666666698</v>
      </c>
      <c r="B1271" s="19">
        <v>0.926732</v>
      </c>
      <c r="C1271" s="20">
        <v>4.49844</v>
      </c>
      <c r="D1271" s="20">
        <v>1127.78</v>
      </c>
      <c r="E1271" s="19">
        <v>0.872742</v>
      </c>
      <c r="F1271" s="20">
        <v>26.8245</v>
      </c>
      <c r="G1271" s="20">
        <v>1376.87</v>
      </c>
      <c r="H1271" s="19">
        <v>0.886221</v>
      </c>
      <c r="I1271" s="20">
        <v>16.8162</v>
      </c>
      <c r="J1271" s="20">
        <v>1148.04</v>
      </c>
      <c r="K1271" s="19">
        <v>0.86781</v>
      </c>
      <c r="L1271" s="20">
        <v>14.2895</v>
      </c>
      <c r="M1271" s="20">
        <v>585.289</v>
      </c>
      <c r="N1271" s="19">
        <v>0.928845</v>
      </c>
      <c r="O1271" s="20">
        <v>4.49733</v>
      </c>
      <c r="P1271" s="20">
        <v>1130.38</v>
      </c>
      <c r="Q1271" s="19">
        <v>0.622725</v>
      </c>
      <c r="R1271" s="20">
        <v>0.571703</v>
      </c>
      <c r="S1271" s="20">
        <v>61.0751</v>
      </c>
      <c r="T1271" s="19">
        <v>0.95016</v>
      </c>
      <c r="U1271" s="20">
        <v>0.526247</v>
      </c>
      <c r="V1271" s="20">
        <v>128.333</v>
      </c>
      <c r="W1271" s="19">
        <v>0.990349</v>
      </c>
      <c r="X1271" s="20">
        <v>0.646256</v>
      </c>
      <c r="Y1271" s="20">
        <v>50.6762</v>
      </c>
      <c r="Z1271" s="19">
        <v>0.821735</v>
      </c>
      <c r="AA1271" s="20">
        <v>3.61397</v>
      </c>
      <c r="AB1271" s="20">
        <v>259.283</v>
      </c>
      <c r="AC1271" s="19">
        <v>0</v>
      </c>
      <c r="AD1271" s="20">
        <v>0</v>
      </c>
      <c r="AE1271" s="20">
        <v>0</v>
      </c>
      <c r="AF1271" s="19">
        <v>0.871759</v>
      </c>
      <c r="AG1271" s="20">
        <v>5.37147</v>
      </c>
      <c r="AH1271" s="20">
        <v>121.923</v>
      </c>
      <c r="AI1271" s="19">
        <v>0</v>
      </c>
      <c r="AJ1271" s="20">
        <v>0</v>
      </c>
      <c r="AK1271" s="20">
        <v>0</v>
      </c>
      <c r="AL1271" s="19">
        <v>0</v>
      </c>
      <c r="AM1271" s="20">
        <v>0</v>
      </c>
      <c r="AN1271" s="20">
        <v>0</v>
      </c>
      <c r="AO1271" s="19">
        <v>0</v>
      </c>
      <c r="AP1271" s="20">
        <v>0</v>
      </c>
      <c r="AQ1271" s="20">
        <v>0</v>
      </c>
    </row>
    <row r="1272" spans="1:4" ht="17.25">
      <c r="A1272" s="10">
        <v>0.87986111111111098</v>
      </c>
      <c r="B1272" s="19">
        <v>0.927051</v>
      </c>
      <c r="C1272" s="20">
        <v>4.5102</v>
      </c>
      <c r="D1272" s="20">
        <v>1127.86</v>
      </c>
      <c r="E1272" s="19">
        <v>0.874249</v>
      </c>
      <c r="F1272" s="20">
        <v>26.9309</v>
      </c>
      <c r="G1272" s="20">
        <v>1377.31</v>
      </c>
      <c r="H1272" s="19">
        <v>0.886794</v>
      </c>
      <c r="I1272" s="20">
        <v>16.8347</v>
      </c>
      <c r="J1272" s="20">
        <v>1148.32</v>
      </c>
      <c r="K1272" s="19">
        <v>0.868297</v>
      </c>
      <c r="L1272" s="20">
        <v>14.3123</v>
      </c>
      <c r="M1272" s="20">
        <v>585.523</v>
      </c>
      <c r="N1272" s="19">
        <v>0.929148</v>
      </c>
      <c r="O1272" s="20">
        <v>4.50291</v>
      </c>
      <c r="P1272" s="20">
        <v>1130.45</v>
      </c>
      <c r="Q1272" s="19">
        <v>0.625428</v>
      </c>
      <c r="R1272" s="20">
        <v>0.575906</v>
      </c>
      <c r="S1272" s="20">
        <v>61.0846</v>
      </c>
      <c r="T1272" s="19">
        <v>0.951096</v>
      </c>
      <c r="U1272" s="20">
        <v>0.526278</v>
      </c>
      <c r="V1272" s="20">
        <v>128.342</v>
      </c>
      <c r="W1272" s="19">
        <v>0.990259</v>
      </c>
      <c r="X1272" s="20">
        <v>0.645595</v>
      </c>
      <c r="Y1272" s="20">
        <v>50.6872</v>
      </c>
      <c r="Z1272" s="19">
        <v>0.819761</v>
      </c>
      <c r="AA1272" s="20">
        <v>3.55836</v>
      </c>
      <c r="AB1272" s="20">
        <v>259.343</v>
      </c>
      <c r="AC1272" s="19">
        <v>0</v>
      </c>
      <c r="AD1272" s="20">
        <v>0</v>
      </c>
      <c r="AE1272" s="20">
        <v>0</v>
      </c>
      <c r="AF1272" s="19">
        <v>0.873841</v>
      </c>
      <c r="AG1272" s="20">
        <v>5.39825</v>
      </c>
      <c r="AH1272" s="20">
        <v>122.013</v>
      </c>
      <c r="AI1272" s="19">
        <v>0</v>
      </c>
      <c r="AJ1272" s="20">
        <v>0</v>
      </c>
      <c r="AK1272" s="20">
        <v>0</v>
      </c>
      <c r="AL1272" s="19">
        <v>0</v>
      </c>
      <c r="AM1272" s="20">
        <v>0</v>
      </c>
      <c r="AN1272" s="20">
        <v>0</v>
      </c>
      <c r="AO1272" s="19">
        <v>0</v>
      </c>
      <c r="AP1272" s="20">
        <v>0</v>
      </c>
      <c r="AQ1272" s="20">
        <v>0</v>
      </c>
    </row>
    <row r="1273" spans="1:4" ht="17.25">
      <c r="A1273" s="10">
        <v>0.88055555555555598</v>
      </c>
      <c r="B1273" s="19">
        <v>0.927096</v>
      </c>
      <c r="C1273" s="20">
        <v>4.5116</v>
      </c>
      <c r="D1273" s="20">
        <v>1127.93</v>
      </c>
      <c r="E1273" s="19">
        <v>0.873959</v>
      </c>
      <c r="F1273" s="20">
        <v>26.8249</v>
      </c>
      <c r="G1273" s="20">
        <v>1377.75</v>
      </c>
      <c r="H1273" s="19">
        <v>0.886749</v>
      </c>
      <c r="I1273" s="20">
        <v>16.7845</v>
      </c>
      <c r="J1273" s="20">
        <v>1148.6</v>
      </c>
      <c r="K1273" s="19">
        <v>0.868253</v>
      </c>
      <c r="L1273" s="20">
        <v>14.2754</v>
      </c>
      <c r="M1273" s="20">
        <v>585.765</v>
      </c>
      <c r="N1273" s="19">
        <v>0.929322</v>
      </c>
      <c r="O1273" s="20">
        <v>4.50507</v>
      </c>
      <c r="P1273" s="20">
        <v>1130.53</v>
      </c>
      <c r="Q1273" s="19">
        <v>0.625023</v>
      </c>
      <c r="R1273" s="20">
        <v>0.573907</v>
      </c>
      <c r="S1273" s="20">
        <v>61.0942</v>
      </c>
      <c r="T1273" s="19">
        <v>0.951179</v>
      </c>
      <c r="U1273" s="20">
        <v>0.525862</v>
      </c>
      <c r="V1273" s="20">
        <v>128.351</v>
      </c>
      <c r="W1273" s="19">
        <v>0.990287</v>
      </c>
      <c r="X1273" s="20">
        <v>0.646157</v>
      </c>
      <c r="Y1273" s="20">
        <v>50.6977</v>
      </c>
      <c r="Z1273" s="19">
        <v>0.817718</v>
      </c>
      <c r="AA1273" s="20">
        <v>3.52435</v>
      </c>
      <c r="AB1273" s="20">
        <v>259.401</v>
      </c>
      <c r="AC1273" s="19">
        <v>0</v>
      </c>
      <c r="AD1273" s="20">
        <v>0</v>
      </c>
      <c r="AE1273" s="20">
        <v>0</v>
      </c>
      <c r="AF1273" s="19">
        <v>0.870992</v>
      </c>
      <c r="AG1273" s="20">
        <v>5.30693</v>
      </c>
      <c r="AH1273" s="20">
        <v>122.1</v>
      </c>
      <c r="AI1273" s="19">
        <v>0</v>
      </c>
      <c r="AJ1273" s="20">
        <v>0</v>
      </c>
      <c r="AK1273" s="20">
        <v>0</v>
      </c>
      <c r="AL1273" s="19">
        <v>0</v>
      </c>
      <c r="AM1273" s="20">
        <v>0</v>
      </c>
      <c r="AN1273" s="20">
        <v>0</v>
      </c>
      <c r="AO1273" s="19">
        <v>0</v>
      </c>
      <c r="AP1273" s="20">
        <v>0</v>
      </c>
      <c r="AQ1273" s="20">
        <v>0</v>
      </c>
    </row>
    <row r="1274" spans="1:4" ht="17.25">
      <c r="A1274" s="10">
        <v>0.88124999999999998</v>
      </c>
      <c r="B1274" s="19">
        <v>0.926609</v>
      </c>
      <c r="C1274" s="20">
        <v>4.5141</v>
      </c>
      <c r="D1274" s="20">
        <v>1128</v>
      </c>
      <c r="E1274" s="19">
        <v>0.872749</v>
      </c>
      <c r="F1274" s="20">
        <v>26.8076</v>
      </c>
      <c r="G1274" s="20">
        <v>1378.21</v>
      </c>
      <c r="H1274" s="19">
        <v>0.885801</v>
      </c>
      <c r="I1274" s="20">
        <v>16.7636</v>
      </c>
      <c r="J1274" s="20">
        <v>1148.88</v>
      </c>
      <c r="K1274" s="19">
        <v>0.867506</v>
      </c>
      <c r="L1274" s="20">
        <v>14.275</v>
      </c>
      <c r="M1274" s="20">
        <v>586.006</v>
      </c>
      <c r="N1274" s="19">
        <v>0.928816</v>
      </c>
      <c r="O1274" s="20">
        <v>4.50663</v>
      </c>
      <c r="P1274" s="20">
        <v>1130.61</v>
      </c>
      <c r="Q1274" s="19">
        <v>0.624014</v>
      </c>
      <c r="R1274" s="20">
        <v>0.573293</v>
      </c>
      <c r="S1274" s="20">
        <v>61.1039</v>
      </c>
      <c r="T1274" s="19">
        <v>0.94893</v>
      </c>
      <c r="U1274" s="20">
        <v>0.5269</v>
      </c>
      <c r="V1274" s="20">
        <v>128.359</v>
      </c>
      <c r="W1274" s="19">
        <v>0.990211</v>
      </c>
      <c r="X1274" s="20">
        <v>0.646525</v>
      </c>
      <c r="Y1274" s="20">
        <v>50.7085</v>
      </c>
      <c r="Z1274" s="19">
        <v>0.815347</v>
      </c>
      <c r="AA1274" s="20">
        <v>3.49784</v>
      </c>
      <c r="AB1274" s="20">
        <v>259.459</v>
      </c>
      <c r="AC1274" s="19">
        <v>0</v>
      </c>
      <c r="AD1274" s="20">
        <v>0</v>
      </c>
      <c r="AE1274" s="20">
        <v>0</v>
      </c>
      <c r="AF1274" s="19">
        <v>0.870246</v>
      </c>
      <c r="AG1274" s="20">
        <v>5.2958</v>
      </c>
      <c r="AH1274" s="20">
        <v>122.192</v>
      </c>
      <c r="AI1274" s="19">
        <v>0</v>
      </c>
      <c r="AJ1274" s="20">
        <v>0</v>
      </c>
      <c r="AK1274" s="20">
        <v>0</v>
      </c>
      <c r="AL1274" s="19">
        <v>0</v>
      </c>
      <c r="AM1274" s="20">
        <v>0</v>
      </c>
      <c r="AN1274" s="20">
        <v>0</v>
      </c>
      <c r="AO1274" s="19">
        <v>0</v>
      </c>
      <c r="AP1274" s="20">
        <v>0</v>
      </c>
      <c r="AQ1274" s="20">
        <v>0</v>
      </c>
    </row>
    <row r="1275" spans="1:4" ht="17.25">
      <c r="A1275" s="10">
        <v>0.88194444444444497</v>
      </c>
      <c r="B1275" s="19">
        <v>0.926463</v>
      </c>
      <c r="C1275" s="20">
        <v>4.50383</v>
      </c>
      <c r="D1275" s="20">
        <v>1128.08</v>
      </c>
      <c r="E1275" s="19">
        <v>0.873229</v>
      </c>
      <c r="F1275" s="20">
        <v>26.8265</v>
      </c>
      <c r="G1275" s="20">
        <v>1378.66</v>
      </c>
      <c r="H1275" s="19">
        <v>0.886016</v>
      </c>
      <c r="I1275" s="20">
        <v>16.7638</v>
      </c>
      <c r="J1275" s="20">
        <v>1149.17</v>
      </c>
      <c r="K1275" s="19">
        <v>0.86751</v>
      </c>
      <c r="L1275" s="20">
        <v>14.2753</v>
      </c>
      <c r="M1275" s="20">
        <v>586.241</v>
      </c>
      <c r="N1275" s="19">
        <v>0.928593</v>
      </c>
      <c r="O1275" s="20">
        <v>4.4997</v>
      </c>
      <c r="P1275" s="20">
        <v>1130.68</v>
      </c>
      <c r="Q1275" s="19">
        <v>0.624425</v>
      </c>
      <c r="R1275" s="20">
        <v>0.573959</v>
      </c>
      <c r="S1275" s="20">
        <v>61.1135</v>
      </c>
      <c r="T1275" s="19">
        <v>0.948303</v>
      </c>
      <c r="U1275" s="20">
        <v>0.527578</v>
      </c>
      <c r="V1275" s="20">
        <v>128.368</v>
      </c>
      <c r="W1275" s="19">
        <v>0.99026</v>
      </c>
      <c r="X1275" s="20">
        <v>0.645276</v>
      </c>
      <c r="Y1275" s="20">
        <v>50.7193</v>
      </c>
      <c r="Z1275" s="19">
        <v>0.808834</v>
      </c>
      <c r="AA1275" s="20">
        <v>3.52248</v>
      </c>
      <c r="AB1275" s="20">
        <v>259.52</v>
      </c>
      <c r="AC1275" s="19">
        <v>0</v>
      </c>
      <c r="AD1275" s="20">
        <v>0</v>
      </c>
      <c r="AE1275" s="20">
        <v>0</v>
      </c>
      <c r="AF1275" s="19">
        <v>0.815753</v>
      </c>
      <c r="AG1275" s="20">
        <v>0.00542079</v>
      </c>
      <c r="AH1275" s="20">
        <v>122.265</v>
      </c>
      <c r="AI1275" s="19">
        <v>0</v>
      </c>
      <c r="AJ1275" s="20">
        <v>0</v>
      </c>
      <c r="AK1275" s="20">
        <v>0</v>
      </c>
      <c r="AL1275" s="19">
        <v>0</v>
      </c>
      <c r="AM1275" s="20">
        <v>0</v>
      </c>
      <c r="AN1275" s="20">
        <v>0</v>
      </c>
      <c r="AO1275" s="19">
        <v>0</v>
      </c>
      <c r="AP1275" s="20">
        <v>0</v>
      </c>
      <c r="AQ1275" s="20">
        <v>0</v>
      </c>
    </row>
    <row r="1276" spans="1:4" ht="17.25">
      <c r="A1276" s="10">
        <v>0.88263888888888897</v>
      </c>
      <c r="B1276" s="19">
        <v>0.92657</v>
      </c>
      <c r="C1276" s="20">
        <v>4.50937</v>
      </c>
      <c r="D1276" s="20">
        <v>1128.15</v>
      </c>
      <c r="E1276" s="19">
        <v>0.872615</v>
      </c>
      <c r="F1276" s="20">
        <v>26.7267</v>
      </c>
      <c r="G1276" s="20">
        <v>1379.1</v>
      </c>
      <c r="H1276" s="19">
        <v>0.88564</v>
      </c>
      <c r="I1276" s="20">
        <v>16.7192</v>
      </c>
      <c r="J1276" s="20">
        <v>1149.44</v>
      </c>
      <c r="K1276" s="19">
        <v>0.867183</v>
      </c>
      <c r="L1276" s="20">
        <v>14.247</v>
      </c>
      <c r="M1276" s="20">
        <v>586.478</v>
      </c>
      <c r="N1276" s="19">
        <v>0.928633</v>
      </c>
      <c r="O1276" s="20">
        <v>4.5085</v>
      </c>
      <c r="P1276" s="20">
        <v>1130.76</v>
      </c>
      <c r="Q1276" s="19">
        <v>0.624846</v>
      </c>
      <c r="R1276" s="20">
        <v>0.574769</v>
      </c>
      <c r="S1276" s="20">
        <v>61.1227</v>
      </c>
      <c r="T1276" s="19">
        <v>0.949189</v>
      </c>
      <c r="U1276" s="20">
        <v>0.527632</v>
      </c>
      <c r="V1276" s="20">
        <v>128.377</v>
      </c>
      <c r="W1276" s="19">
        <v>0.990182</v>
      </c>
      <c r="X1276" s="20">
        <v>0.645991</v>
      </c>
      <c r="Y1276" s="20">
        <v>50.73</v>
      </c>
      <c r="Z1276" s="19">
        <v>0.80584</v>
      </c>
      <c r="AA1276" s="20">
        <v>3.479</v>
      </c>
      <c r="AB1276" s="20">
        <v>259.577</v>
      </c>
      <c r="AC1276" s="19">
        <v>0</v>
      </c>
      <c r="AD1276" s="20">
        <v>0</v>
      </c>
      <c r="AE1276" s="20">
        <v>0</v>
      </c>
      <c r="AF1276" s="19">
        <v>0</v>
      </c>
      <c r="AG1276" s="20">
        <v>0</v>
      </c>
      <c r="AH1276" s="20">
        <v>122.265</v>
      </c>
      <c r="AI1276" s="19">
        <v>0</v>
      </c>
      <c r="AJ1276" s="20">
        <v>0</v>
      </c>
      <c r="AK1276" s="20">
        <v>0</v>
      </c>
      <c r="AL1276" s="19">
        <v>0</v>
      </c>
      <c r="AM1276" s="20">
        <v>0</v>
      </c>
      <c r="AN1276" s="20">
        <v>0</v>
      </c>
      <c r="AO1276" s="19">
        <v>0</v>
      </c>
      <c r="AP1276" s="20">
        <v>0</v>
      </c>
      <c r="AQ1276" s="20">
        <v>0</v>
      </c>
    </row>
    <row r="1277" spans="1:4" ht="17.25">
      <c r="A1277" s="10">
        <v>0.88333333333333297</v>
      </c>
      <c r="B1277" s="19">
        <v>0.926356</v>
      </c>
      <c r="C1277" s="20">
        <v>4.50148</v>
      </c>
      <c r="D1277" s="20">
        <v>1128.23</v>
      </c>
      <c r="E1277" s="19">
        <v>0.871423</v>
      </c>
      <c r="F1277" s="20">
        <v>26.6897</v>
      </c>
      <c r="G1277" s="20">
        <v>1379.53</v>
      </c>
      <c r="H1277" s="19">
        <v>0.884733</v>
      </c>
      <c r="I1277" s="20">
        <v>16.6737</v>
      </c>
      <c r="J1277" s="20">
        <v>1149.72</v>
      </c>
      <c r="K1277" s="19">
        <v>0.866485</v>
      </c>
      <c r="L1277" s="20">
        <v>14.2221</v>
      </c>
      <c r="M1277" s="20">
        <v>586.719</v>
      </c>
      <c r="N1277" s="19">
        <v>0.928342</v>
      </c>
      <c r="O1277" s="20">
        <v>4.49225</v>
      </c>
      <c r="P1277" s="20">
        <v>1130.83</v>
      </c>
      <c r="Q1277" s="19">
        <v>0.622074</v>
      </c>
      <c r="R1277" s="20">
        <v>0.57113</v>
      </c>
      <c r="S1277" s="20">
        <v>61.1323</v>
      </c>
      <c r="T1277" s="19">
        <v>0.94833</v>
      </c>
      <c r="U1277" s="20">
        <v>0.528252</v>
      </c>
      <c r="V1277" s="20">
        <v>128.386</v>
      </c>
      <c r="W1277" s="19">
        <v>0.990287</v>
      </c>
      <c r="X1277" s="20">
        <v>0.64623</v>
      </c>
      <c r="Y1277" s="20">
        <v>50.7408</v>
      </c>
      <c r="Z1277" s="19">
        <v>0.805127</v>
      </c>
      <c r="AA1277" s="20">
        <v>3.47568</v>
      </c>
      <c r="AB1277" s="20">
        <v>259.635</v>
      </c>
      <c r="AC1277" s="19">
        <v>0</v>
      </c>
      <c r="AD1277" s="20">
        <v>0</v>
      </c>
      <c r="AE1277" s="20">
        <v>0</v>
      </c>
      <c r="AF1277" s="19">
        <v>0.833475</v>
      </c>
      <c r="AG1277" s="20">
        <v>0.00548534</v>
      </c>
      <c r="AH1277" s="20">
        <v>122.265</v>
      </c>
      <c r="AI1277" s="19">
        <v>0</v>
      </c>
      <c r="AJ1277" s="20">
        <v>0</v>
      </c>
      <c r="AK1277" s="20">
        <v>0</v>
      </c>
      <c r="AL1277" s="19">
        <v>0</v>
      </c>
      <c r="AM1277" s="20">
        <v>0</v>
      </c>
      <c r="AN1277" s="20">
        <v>0</v>
      </c>
      <c r="AO1277" s="19">
        <v>0</v>
      </c>
      <c r="AP1277" s="20">
        <v>0</v>
      </c>
      <c r="AQ1277" s="20">
        <v>0</v>
      </c>
    </row>
    <row r="1278" spans="1:4" ht="17.25">
      <c r="A1278" s="10">
        <v>0.88402777777777797</v>
      </c>
      <c r="B1278" s="19">
        <v>0.926382</v>
      </c>
      <c r="C1278" s="20">
        <v>4.51286</v>
      </c>
      <c r="D1278" s="20">
        <v>1128.31</v>
      </c>
      <c r="E1278" s="19">
        <v>0.870438</v>
      </c>
      <c r="F1278" s="20">
        <v>26.6316</v>
      </c>
      <c r="G1278" s="20">
        <v>1380</v>
      </c>
      <c r="H1278" s="19">
        <v>0.883995</v>
      </c>
      <c r="I1278" s="20">
        <v>16.6499</v>
      </c>
      <c r="J1278" s="20">
        <v>1150</v>
      </c>
      <c r="K1278" s="19">
        <v>0.865068</v>
      </c>
      <c r="L1278" s="20">
        <v>14.1656</v>
      </c>
      <c r="M1278" s="20">
        <v>586.952</v>
      </c>
      <c r="N1278" s="19">
        <v>0.928423</v>
      </c>
      <c r="O1278" s="20">
        <v>4.50792</v>
      </c>
      <c r="P1278" s="20">
        <v>1130.91</v>
      </c>
      <c r="Q1278" s="19">
        <v>0.622816</v>
      </c>
      <c r="R1278" s="20">
        <v>0.575871</v>
      </c>
      <c r="S1278" s="20">
        <v>61.1419</v>
      </c>
      <c r="T1278" s="19">
        <v>0.948756</v>
      </c>
      <c r="U1278" s="20">
        <v>0.529126</v>
      </c>
      <c r="V1278" s="20">
        <v>128.395</v>
      </c>
      <c r="W1278" s="19">
        <v>0.990388</v>
      </c>
      <c r="X1278" s="20">
        <v>0.648958</v>
      </c>
      <c r="Y1278" s="20">
        <v>50.7516</v>
      </c>
      <c r="Z1278" s="19">
        <v>0.80226</v>
      </c>
      <c r="AA1278" s="20">
        <v>3.45747</v>
      </c>
      <c r="AB1278" s="20">
        <v>259.695</v>
      </c>
      <c r="AC1278" s="19">
        <v>0</v>
      </c>
      <c r="AD1278" s="20">
        <v>0</v>
      </c>
      <c r="AE1278" s="20">
        <v>0</v>
      </c>
      <c r="AF1278" s="19">
        <v>0.808796</v>
      </c>
      <c r="AG1278" s="20">
        <v>0.00539197</v>
      </c>
      <c r="AH1278" s="20">
        <v>122.265</v>
      </c>
      <c r="AI1278" s="19">
        <v>0</v>
      </c>
      <c r="AJ1278" s="20">
        <v>0</v>
      </c>
      <c r="AK1278" s="20">
        <v>0</v>
      </c>
      <c r="AL1278" s="19">
        <v>0</v>
      </c>
      <c r="AM1278" s="20">
        <v>0</v>
      </c>
      <c r="AN1278" s="20">
        <v>0</v>
      </c>
      <c r="AO1278" s="19">
        <v>0</v>
      </c>
      <c r="AP1278" s="20">
        <v>0</v>
      </c>
      <c r="AQ1278" s="20">
        <v>0</v>
      </c>
    </row>
    <row r="1279" spans="1:4" ht="17.25">
      <c r="A1279" s="10">
        <v>0.88472222222222197</v>
      </c>
      <c r="B1279" s="19">
        <v>0.926383</v>
      </c>
      <c r="C1279" s="20">
        <v>4.50372</v>
      </c>
      <c r="D1279" s="20">
        <v>1128.38</v>
      </c>
      <c r="E1279" s="19">
        <v>0.870467</v>
      </c>
      <c r="F1279" s="20">
        <v>26.5867</v>
      </c>
      <c r="G1279" s="20">
        <v>1380.43</v>
      </c>
      <c r="H1279" s="19">
        <v>0.883817</v>
      </c>
      <c r="I1279" s="20">
        <v>16.6099</v>
      </c>
      <c r="J1279" s="20">
        <v>1150.27</v>
      </c>
      <c r="K1279" s="19">
        <v>0.865182</v>
      </c>
      <c r="L1279" s="20">
        <v>14.1612</v>
      </c>
      <c r="M1279" s="20">
        <v>587.192</v>
      </c>
      <c r="N1279" s="19">
        <v>0.928454</v>
      </c>
      <c r="O1279" s="20">
        <v>4.49892</v>
      </c>
      <c r="P1279" s="20">
        <v>1130.98</v>
      </c>
      <c r="Q1279" s="19">
        <v>0.621338</v>
      </c>
      <c r="R1279" s="20">
        <v>0.572178</v>
      </c>
      <c r="S1279" s="20">
        <v>61.1515</v>
      </c>
      <c r="T1279" s="19">
        <v>0.949052</v>
      </c>
      <c r="U1279" s="20">
        <v>0.529042</v>
      </c>
      <c r="V1279" s="20">
        <v>128.403</v>
      </c>
      <c r="W1279" s="19">
        <v>0.990355</v>
      </c>
      <c r="X1279" s="20">
        <v>0.647572</v>
      </c>
      <c r="Y1279" s="20">
        <v>50.7626</v>
      </c>
      <c r="Z1279" s="19">
        <v>0.801861</v>
      </c>
      <c r="AA1279" s="20">
        <v>3.44404</v>
      </c>
      <c r="AB1279" s="20">
        <v>259.751</v>
      </c>
      <c r="AC1279" s="19">
        <v>0</v>
      </c>
      <c r="AD1279" s="20">
        <v>0</v>
      </c>
      <c r="AE1279" s="20">
        <v>0</v>
      </c>
      <c r="AF1279" s="19">
        <v>0.8407</v>
      </c>
      <c r="AG1279" s="20">
        <v>0.00543787</v>
      </c>
      <c r="AH1279" s="20">
        <v>122.265</v>
      </c>
      <c r="AI1279" s="19">
        <v>0</v>
      </c>
      <c r="AJ1279" s="20">
        <v>0</v>
      </c>
      <c r="AK1279" s="20">
        <v>0</v>
      </c>
      <c r="AL1279" s="19">
        <v>0</v>
      </c>
      <c r="AM1279" s="20">
        <v>0</v>
      </c>
      <c r="AN1279" s="20">
        <v>0</v>
      </c>
      <c r="AO1279" s="19">
        <v>0</v>
      </c>
      <c r="AP1279" s="20">
        <v>0</v>
      </c>
      <c r="AQ1279" s="20">
        <v>0</v>
      </c>
    </row>
    <row r="1280" spans="1:4" ht="17.25">
      <c r="A1280" s="10">
        <v>0.88541666666666696</v>
      </c>
      <c r="B1280" s="19">
        <v>0.926457</v>
      </c>
      <c r="C1280" s="20">
        <v>4.51299</v>
      </c>
      <c r="D1280" s="20">
        <v>1128.45</v>
      </c>
      <c r="E1280" s="19">
        <v>0.870503</v>
      </c>
      <c r="F1280" s="20">
        <v>26.5674</v>
      </c>
      <c r="G1280" s="20">
        <v>1380.87</v>
      </c>
      <c r="H1280" s="19">
        <v>0.8841</v>
      </c>
      <c r="I1280" s="20">
        <v>16.632</v>
      </c>
      <c r="J1280" s="20">
        <v>1150.55</v>
      </c>
      <c r="K1280" s="19">
        <v>0.864657</v>
      </c>
      <c r="L1280" s="20">
        <v>14.0901</v>
      </c>
      <c r="M1280" s="20">
        <v>587.424</v>
      </c>
      <c r="N1280" s="19">
        <v>0.928672</v>
      </c>
      <c r="O1280" s="20">
        <v>4.50611</v>
      </c>
      <c r="P1280" s="20">
        <v>1131.06</v>
      </c>
      <c r="Q1280" s="19">
        <v>0.623336</v>
      </c>
      <c r="R1280" s="20">
        <v>0.57545</v>
      </c>
      <c r="S1280" s="20">
        <v>61.1613</v>
      </c>
      <c r="T1280" s="19">
        <v>0.949392</v>
      </c>
      <c r="U1280" s="20">
        <v>0.529939</v>
      </c>
      <c r="V1280" s="20">
        <v>128.412</v>
      </c>
      <c r="W1280" s="19">
        <v>0.990388</v>
      </c>
      <c r="X1280" s="20">
        <v>0.64807</v>
      </c>
      <c r="Y1280" s="20">
        <v>50.7732</v>
      </c>
      <c r="Z1280" s="19">
        <v>0.799235</v>
      </c>
      <c r="AA1280" s="20">
        <v>3.43402</v>
      </c>
      <c r="AB1280" s="20">
        <v>259.809</v>
      </c>
      <c r="AC1280" s="19">
        <v>0</v>
      </c>
      <c r="AD1280" s="20">
        <v>0</v>
      </c>
      <c r="AE1280" s="20">
        <v>0</v>
      </c>
      <c r="AF1280" s="19">
        <v>0.820936</v>
      </c>
      <c r="AG1280" s="20">
        <v>0.00540741</v>
      </c>
      <c r="AH1280" s="20">
        <v>122.265</v>
      </c>
      <c r="AI1280" s="19">
        <v>0</v>
      </c>
      <c r="AJ1280" s="20">
        <v>0</v>
      </c>
      <c r="AK1280" s="20">
        <v>0</v>
      </c>
      <c r="AL1280" s="19">
        <v>0</v>
      </c>
      <c r="AM1280" s="20">
        <v>0</v>
      </c>
      <c r="AN1280" s="20">
        <v>0</v>
      </c>
      <c r="AO1280" s="19">
        <v>0</v>
      </c>
      <c r="AP1280" s="20">
        <v>0</v>
      </c>
      <c r="AQ1280" s="20">
        <v>0</v>
      </c>
    </row>
    <row r="1281" spans="1:4" ht="17.25">
      <c r="A1281" s="10">
        <v>0.88611111111111096</v>
      </c>
      <c r="B1281" s="19">
        <v>0.925898</v>
      </c>
      <c r="C1281" s="20">
        <v>4.51055</v>
      </c>
      <c r="D1281" s="20">
        <v>1128.53</v>
      </c>
      <c r="E1281" s="19">
        <v>0.869343</v>
      </c>
      <c r="F1281" s="20">
        <v>26.6356</v>
      </c>
      <c r="G1281" s="20">
        <v>1381.31</v>
      </c>
      <c r="H1281" s="19">
        <v>0.883247</v>
      </c>
      <c r="I1281" s="20">
        <v>16.6751</v>
      </c>
      <c r="J1281" s="20">
        <v>1150.83</v>
      </c>
      <c r="K1281" s="19">
        <v>0.864452</v>
      </c>
      <c r="L1281" s="20">
        <v>14.1835</v>
      </c>
      <c r="M1281" s="20">
        <v>587.659</v>
      </c>
      <c r="N1281" s="19">
        <v>0.928167</v>
      </c>
      <c r="O1281" s="20">
        <v>4.50485</v>
      </c>
      <c r="P1281" s="20">
        <v>1131.13</v>
      </c>
      <c r="Q1281" s="19">
        <v>0.623083</v>
      </c>
      <c r="R1281" s="20">
        <v>0.577098</v>
      </c>
      <c r="S1281" s="20">
        <v>61.1706</v>
      </c>
      <c r="T1281" s="19">
        <v>0.947018</v>
      </c>
      <c r="U1281" s="20">
        <v>0.528981</v>
      </c>
      <c r="V1281" s="20">
        <v>128.421</v>
      </c>
      <c r="W1281" s="19">
        <v>0.990488</v>
      </c>
      <c r="X1281" s="20">
        <v>0.650029</v>
      </c>
      <c r="Y1281" s="20">
        <v>50.784</v>
      </c>
      <c r="Z1281" s="19">
        <v>0.799098</v>
      </c>
      <c r="AA1281" s="20">
        <v>3.43059</v>
      </c>
      <c r="AB1281" s="20">
        <v>259.865</v>
      </c>
      <c r="AC1281" s="19">
        <v>0</v>
      </c>
      <c r="AD1281" s="20">
        <v>0</v>
      </c>
      <c r="AE1281" s="20">
        <v>0</v>
      </c>
      <c r="AF1281" s="19">
        <v>0.820381</v>
      </c>
      <c r="AG1281" s="20">
        <v>0.00547884</v>
      </c>
      <c r="AH1281" s="20">
        <v>122.265</v>
      </c>
      <c r="AI1281" s="19">
        <v>0</v>
      </c>
      <c r="AJ1281" s="20">
        <v>0</v>
      </c>
      <c r="AK1281" s="20">
        <v>0</v>
      </c>
      <c r="AL1281" s="19">
        <v>0</v>
      </c>
      <c r="AM1281" s="20">
        <v>0</v>
      </c>
      <c r="AN1281" s="20">
        <v>0</v>
      </c>
      <c r="AO1281" s="19">
        <v>0</v>
      </c>
      <c r="AP1281" s="20">
        <v>0</v>
      </c>
      <c r="AQ1281" s="20">
        <v>0</v>
      </c>
    </row>
    <row r="1282" spans="1:4" ht="17.25">
      <c r="A1282" s="10">
        <v>0.88680555555555596</v>
      </c>
      <c r="B1282" s="19">
        <v>0.925777</v>
      </c>
      <c r="C1282" s="20">
        <v>4.51684</v>
      </c>
      <c r="D1282" s="20">
        <v>1128.61</v>
      </c>
      <c r="E1282" s="19">
        <v>0.870525</v>
      </c>
      <c r="F1282" s="20">
        <v>26.9526</v>
      </c>
      <c r="G1282" s="20">
        <v>1381.76</v>
      </c>
      <c r="H1282" s="19">
        <v>0.88395</v>
      </c>
      <c r="I1282" s="20">
        <v>16.8542</v>
      </c>
      <c r="J1282" s="20">
        <v>1151.11</v>
      </c>
      <c r="K1282" s="19">
        <v>0.866154</v>
      </c>
      <c r="L1282" s="20">
        <v>14.411</v>
      </c>
      <c r="M1282" s="20">
        <v>587.902</v>
      </c>
      <c r="N1282" s="19">
        <v>0.928027</v>
      </c>
      <c r="O1282" s="20">
        <v>4.5135</v>
      </c>
      <c r="P1282" s="20">
        <v>1131.2</v>
      </c>
      <c r="Q1282" s="19">
        <v>0.621068</v>
      </c>
      <c r="R1282" s="20">
        <v>0.574547</v>
      </c>
      <c r="S1282" s="20">
        <v>61.1802</v>
      </c>
      <c r="T1282" s="19">
        <v>0.946909</v>
      </c>
      <c r="U1282" s="20">
        <v>0.530246</v>
      </c>
      <c r="V1282" s="20">
        <v>128.43</v>
      </c>
      <c r="W1282" s="19">
        <v>0.990417</v>
      </c>
      <c r="X1282" s="20">
        <v>0.650744</v>
      </c>
      <c r="Y1282" s="20">
        <v>50.795</v>
      </c>
      <c r="Z1282" s="19">
        <v>0.798084</v>
      </c>
      <c r="AA1282" s="20">
        <v>3.42431</v>
      </c>
      <c r="AB1282" s="20">
        <v>259.921</v>
      </c>
      <c r="AC1282" s="19">
        <v>0</v>
      </c>
      <c r="AD1282" s="20">
        <v>0</v>
      </c>
      <c r="AE1282" s="20">
        <v>0</v>
      </c>
      <c r="AF1282" s="19">
        <v>0.819036</v>
      </c>
      <c r="AG1282" s="20">
        <v>0.00544179</v>
      </c>
      <c r="AH1282" s="20">
        <v>122.266</v>
      </c>
      <c r="AI1282" s="19">
        <v>0</v>
      </c>
      <c r="AJ1282" s="20">
        <v>0</v>
      </c>
      <c r="AK1282" s="20">
        <v>0</v>
      </c>
      <c r="AL1282" s="19">
        <v>0</v>
      </c>
      <c r="AM1282" s="20">
        <v>0</v>
      </c>
      <c r="AN1282" s="20">
        <v>0</v>
      </c>
      <c r="AO1282" s="19">
        <v>0</v>
      </c>
      <c r="AP1282" s="20">
        <v>0</v>
      </c>
      <c r="AQ1282" s="20">
        <v>0</v>
      </c>
    </row>
    <row r="1283" spans="1:4" ht="17.25">
      <c r="A1283" s="10">
        <v>0.88749999999999996</v>
      </c>
      <c r="B1283" s="19">
        <v>0.925895</v>
      </c>
      <c r="C1283" s="20">
        <v>4.508</v>
      </c>
      <c r="D1283" s="20">
        <v>1128.68</v>
      </c>
      <c r="E1283" s="19">
        <v>0.872155</v>
      </c>
      <c r="F1283" s="20">
        <v>27.2212</v>
      </c>
      <c r="G1283" s="20">
        <v>1382.22</v>
      </c>
      <c r="H1283" s="19">
        <v>0.885334</v>
      </c>
      <c r="I1283" s="20">
        <v>17.025</v>
      </c>
      <c r="J1283" s="20">
        <v>1151.39</v>
      </c>
      <c r="K1283" s="19">
        <v>0.867971</v>
      </c>
      <c r="L1283" s="20">
        <v>14.5359</v>
      </c>
      <c r="M1283" s="20">
        <v>588.139</v>
      </c>
      <c r="N1283" s="19">
        <v>0.927986</v>
      </c>
      <c r="O1283" s="20">
        <v>4.50631</v>
      </c>
      <c r="P1283" s="20">
        <v>1131.28</v>
      </c>
      <c r="Q1283" s="19">
        <v>0.621029</v>
      </c>
      <c r="R1283" s="20">
        <v>0.574304</v>
      </c>
      <c r="S1283" s="20">
        <v>61.1901</v>
      </c>
      <c r="T1283" s="19">
        <v>0.947362</v>
      </c>
      <c r="U1283" s="20">
        <v>0.530315</v>
      </c>
      <c r="V1283" s="20">
        <v>128.439</v>
      </c>
      <c r="W1283" s="19">
        <v>0.990363</v>
      </c>
      <c r="X1283" s="20">
        <v>0.65</v>
      </c>
      <c r="Y1283" s="20">
        <v>50.8059</v>
      </c>
      <c r="Z1283" s="19">
        <v>0.799679</v>
      </c>
      <c r="AA1283" s="20">
        <v>3.43062</v>
      </c>
      <c r="AB1283" s="20">
        <v>259.98</v>
      </c>
      <c r="AC1283" s="19">
        <v>0</v>
      </c>
      <c r="AD1283" s="20">
        <v>0</v>
      </c>
      <c r="AE1283" s="20">
        <v>0</v>
      </c>
      <c r="AF1283" s="19">
        <v>0</v>
      </c>
      <c r="AG1283" s="20">
        <v>0</v>
      </c>
      <c r="AH1283" s="20">
        <v>122.266</v>
      </c>
      <c r="AI1283" s="19">
        <v>0</v>
      </c>
      <c r="AJ1283" s="20">
        <v>0</v>
      </c>
      <c r="AK1283" s="20">
        <v>0</v>
      </c>
      <c r="AL1283" s="19">
        <v>0</v>
      </c>
      <c r="AM1283" s="20">
        <v>0</v>
      </c>
      <c r="AN1283" s="20">
        <v>0</v>
      </c>
      <c r="AO1283" s="19">
        <v>0</v>
      </c>
      <c r="AP1283" s="20">
        <v>0</v>
      </c>
      <c r="AQ1283" s="20">
        <v>0</v>
      </c>
    </row>
    <row r="1284" spans="1:4" ht="17.25">
      <c r="A1284" s="10">
        <v>0.88819444444444495</v>
      </c>
      <c r="B1284" s="19">
        <v>0.926295</v>
      </c>
      <c r="C1284" s="20">
        <v>4.50808</v>
      </c>
      <c r="D1284" s="20">
        <v>1128.76</v>
      </c>
      <c r="E1284" s="19">
        <v>0.874625</v>
      </c>
      <c r="F1284" s="20">
        <v>27.422</v>
      </c>
      <c r="G1284" s="20">
        <v>1382.67</v>
      </c>
      <c r="H1284" s="19">
        <v>0.887589</v>
      </c>
      <c r="I1284" s="20">
        <v>17.1766</v>
      </c>
      <c r="J1284" s="20">
        <v>1151.68</v>
      </c>
      <c r="K1284" s="19">
        <v>0.870538</v>
      </c>
      <c r="L1284" s="20">
        <v>14.6541</v>
      </c>
      <c r="M1284" s="20">
        <v>588.387</v>
      </c>
      <c r="N1284" s="19">
        <v>0.928512</v>
      </c>
      <c r="O1284" s="20">
        <v>4.50997</v>
      </c>
      <c r="P1284" s="20">
        <v>1131.36</v>
      </c>
      <c r="Q1284" s="19">
        <v>0.623445</v>
      </c>
      <c r="R1284" s="20">
        <v>0.575445</v>
      </c>
      <c r="S1284" s="20">
        <v>61.1993</v>
      </c>
      <c r="T1284" s="19">
        <v>0.948258</v>
      </c>
      <c r="U1284" s="20">
        <v>0.529102</v>
      </c>
      <c r="V1284" s="20">
        <v>128.448</v>
      </c>
      <c r="W1284" s="19">
        <v>0.990317</v>
      </c>
      <c r="X1284" s="20">
        <v>0.647899</v>
      </c>
      <c r="Y1284" s="20">
        <v>50.8165</v>
      </c>
      <c r="Z1284" s="19">
        <v>0.800248</v>
      </c>
      <c r="AA1284" s="20">
        <v>3.42683</v>
      </c>
      <c r="AB1284" s="20">
        <v>260.037</v>
      </c>
      <c r="AC1284" s="19">
        <v>0</v>
      </c>
      <c r="AD1284" s="20">
        <v>0</v>
      </c>
      <c r="AE1284" s="20">
        <v>0</v>
      </c>
      <c r="AF1284" s="19">
        <v>0.842958</v>
      </c>
      <c r="AG1284" s="20">
        <v>0.00544096</v>
      </c>
      <c r="AH1284" s="20">
        <v>122.266</v>
      </c>
      <c r="AI1284" s="19">
        <v>0</v>
      </c>
      <c r="AJ1284" s="20">
        <v>0</v>
      </c>
      <c r="AK1284" s="20">
        <v>0</v>
      </c>
      <c r="AL1284" s="19">
        <v>0</v>
      </c>
      <c r="AM1284" s="20">
        <v>0</v>
      </c>
      <c r="AN1284" s="20">
        <v>0</v>
      </c>
      <c r="AO1284" s="19">
        <v>0</v>
      </c>
      <c r="AP1284" s="20">
        <v>0</v>
      </c>
      <c r="AQ1284" s="20">
        <v>0</v>
      </c>
    </row>
    <row r="1285" spans="1:4" ht="17.25">
      <c r="A1285" s="10">
        <v>0.88888888888888895</v>
      </c>
      <c r="B1285" s="19">
        <v>0.926396</v>
      </c>
      <c r="C1285" s="20">
        <v>4.50693</v>
      </c>
      <c r="D1285" s="20">
        <v>1128.83</v>
      </c>
      <c r="E1285" s="19">
        <v>0.876147</v>
      </c>
      <c r="F1285" s="20">
        <v>27.6781</v>
      </c>
      <c r="G1285" s="20">
        <v>1383.12</v>
      </c>
      <c r="H1285" s="19">
        <v>0.888571</v>
      </c>
      <c r="I1285" s="20">
        <v>17.3218</v>
      </c>
      <c r="J1285" s="20">
        <v>1151.96</v>
      </c>
      <c r="K1285" s="19">
        <v>0.871726</v>
      </c>
      <c r="L1285" s="20">
        <v>14.7596</v>
      </c>
      <c r="M1285" s="20">
        <v>588.628</v>
      </c>
      <c r="N1285" s="19">
        <v>0.928761</v>
      </c>
      <c r="O1285" s="20">
        <v>4.5067</v>
      </c>
      <c r="P1285" s="20">
        <v>1131.43</v>
      </c>
      <c r="Q1285" s="19">
        <v>0.624088</v>
      </c>
      <c r="R1285" s="20">
        <v>0.57524</v>
      </c>
      <c r="S1285" s="20">
        <v>61.2089</v>
      </c>
      <c r="T1285" s="19">
        <v>0.948945</v>
      </c>
      <c r="U1285" s="20">
        <v>0.528944</v>
      </c>
      <c r="V1285" s="20">
        <v>128.456</v>
      </c>
      <c r="W1285" s="19">
        <v>0.990301</v>
      </c>
      <c r="X1285" s="20">
        <v>0.647812</v>
      </c>
      <c r="Y1285" s="20">
        <v>50.8273</v>
      </c>
      <c r="Z1285" s="19">
        <v>0.801102</v>
      </c>
      <c r="AA1285" s="20">
        <v>3.43269</v>
      </c>
      <c r="AB1285" s="20">
        <v>260.093</v>
      </c>
      <c r="AC1285" s="19">
        <v>0</v>
      </c>
      <c r="AD1285" s="20">
        <v>0</v>
      </c>
      <c r="AE1285" s="20">
        <v>0</v>
      </c>
      <c r="AF1285" s="19">
        <v>0.80718</v>
      </c>
      <c r="AG1285" s="20">
        <v>0.00542694</v>
      </c>
      <c r="AH1285" s="20">
        <v>122.266</v>
      </c>
      <c r="AI1285" s="19">
        <v>0</v>
      </c>
      <c r="AJ1285" s="20">
        <v>0</v>
      </c>
      <c r="AK1285" s="20">
        <v>0</v>
      </c>
      <c r="AL1285" s="19">
        <v>0</v>
      </c>
      <c r="AM1285" s="20">
        <v>0</v>
      </c>
      <c r="AN1285" s="20">
        <v>0</v>
      </c>
      <c r="AO1285" s="19">
        <v>0</v>
      </c>
      <c r="AP1285" s="20">
        <v>0</v>
      </c>
      <c r="AQ1285" s="20">
        <v>0</v>
      </c>
    </row>
    <row r="1286" spans="1:4" ht="17.25">
      <c r="A1286" s="10">
        <v>0.88958333333333295</v>
      </c>
      <c r="B1286" s="19">
        <v>0.92715</v>
      </c>
      <c r="C1286" s="20">
        <v>4.51639</v>
      </c>
      <c r="D1286" s="20">
        <v>1128.91</v>
      </c>
      <c r="E1286" s="19">
        <v>0.879075</v>
      </c>
      <c r="F1286" s="20">
        <v>27.9042</v>
      </c>
      <c r="G1286" s="20">
        <v>1383.59</v>
      </c>
      <c r="H1286" s="19">
        <v>0.890869</v>
      </c>
      <c r="I1286" s="20">
        <v>17.4623</v>
      </c>
      <c r="J1286" s="20">
        <v>1152.25</v>
      </c>
      <c r="K1286" s="19">
        <v>0.873834</v>
      </c>
      <c r="L1286" s="20">
        <v>14.8326</v>
      </c>
      <c r="M1286" s="20">
        <v>588.87</v>
      </c>
      <c r="N1286" s="19">
        <v>0.92932</v>
      </c>
      <c r="O1286" s="20">
        <v>4.51327</v>
      </c>
      <c r="P1286" s="20">
        <v>1131.51</v>
      </c>
      <c r="Q1286" s="19">
        <v>0.62453</v>
      </c>
      <c r="R1286" s="20">
        <v>0.57182</v>
      </c>
      <c r="S1286" s="20">
        <v>61.2184</v>
      </c>
      <c r="T1286" s="19">
        <v>0.95026</v>
      </c>
      <c r="U1286" s="20">
        <v>0.527904</v>
      </c>
      <c r="V1286" s="20">
        <v>128.465</v>
      </c>
      <c r="W1286" s="19">
        <v>0.990124</v>
      </c>
      <c r="X1286" s="20">
        <v>0.64526</v>
      </c>
      <c r="Y1286" s="20">
        <v>50.8383</v>
      </c>
      <c r="Z1286" s="19">
        <v>0.808063</v>
      </c>
      <c r="AA1286" s="20">
        <v>3.40616</v>
      </c>
      <c r="AB1286" s="20">
        <v>260.15</v>
      </c>
      <c r="AC1286" s="19">
        <v>0</v>
      </c>
      <c r="AD1286" s="20">
        <v>0</v>
      </c>
      <c r="AE1286" s="20">
        <v>0</v>
      </c>
      <c r="AF1286" s="19">
        <v>0.863594</v>
      </c>
      <c r="AG1286" s="20">
        <v>5.15496</v>
      </c>
      <c r="AH1286" s="20">
        <v>122.285</v>
      </c>
      <c r="AI1286" s="19">
        <v>0</v>
      </c>
      <c r="AJ1286" s="20">
        <v>0</v>
      </c>
      <c r="AK1286" s="20">
        <v>0</v>
      </c>
      <c r="AL1286" s="19">
        <v>0</v>
      </c>
      <c r="AM1286" s="20">
        <v>0</v>
      </c>
      <c r="AN1286" s="20">
        <v>0</v>
      </c>
      <c r="AO1286" s="19">
        <v>0</v>
      </c>
      <c r="AP1286" s="20">
        <v>0</v>
      </c>
      <c r="AQ1286" s="20">
        <v>0</v>
      </c>
    </row>
    <row r="1287" spans="1:4" ht="17.25">
      <c r="A1287" s="10">
        <v>0.89027777777777795</v>
      </c>
      <c r="B1287" s="19">
        <v>0.926841</v>
      </c>
      <c r="C1287" s="20">
        <v>4.50455</v>
      </c>
      <c r="D1287" s="20">
        <v>1128.98</v>
      </c>
      <c r="E1287" s="19">
        <v>0.877661</v>
      </c>
      <c r="F1287" s="20">
        <v>27.8061</v>
      </c>
      <c r="G1287" s="20">
        <v>1384.05</v>
      </c>
      <c r="H1287" s="19">
        <v>0.889955</v>
      </c>
      <c r="I1287" s="20">
        <v>17.3955</v>
      </c>
      <c r="J1287" s="20">
        <v>1152.55</v>
      </c>
      <c r="K1287" s="19">
        <v>0.871436</v>
      </c>
      <c r="L1287" s="20">
        <v>14.6653</v>
      </c>
      <c r="M1287" s="20">
        <v>589.122</v>
      </c>
      <c r="N1287" s="19">
        <v>0.928989</v>
      </c>
      <c r="O1287" s="20">
        <v>4.50137</v>
      </c>
      <c r="P1287" s="20">
        <v>1131.58</v>
      </c>
      <c r="Q1287" s="19">
        <v>0.623773</v>
      </c>
      <c r="R1287" s="20">
        <v>0.573913</v>
      </c>
      <c r="S1287" s="20">
        <v>61.228</v>
      </c>
      <c r="T1287" s="19">
        <v>0.950005</v>
      </c>
      <c r="U1287" s="20">
        <v>0.528652</v>
      </c>
      <c r="V1287" s="20">
        <v>128.474</v>
      </c>
      <c r="W1287" s="19">
        <v>0.990168</v>
      </c>
      <c r="X1287" s="20">
        <v>0.645966</v>
      </c>
      <c r="Y1287" s="20">
        <v>50.8489</v>
      </c>
      <c r="Z1287" s="19">
        <v>0.807375</v>
      </c>
      <c r="AA1287" s="20">
        <v>3.39525</v>
      </c>
      <c r="AB1287" s="20">
        <v>260.206</v>
      </c>
      <c r="AC1287" s="19">
        <v>0</v>
      </c>
      <c r="AD1287" s="20">
        <v>0</v>
      </c>
      <c r="AE1287" s="20">
        <v>0</v>
      </c>
      <c r="AF1287" s="19">
        <v>0.866469</v>
      </c>
      <c r="AG1287" s="20">
        <v>5.22732</v>
      </c>
      <c r="AH1287" s="20">
        <v>122.371</v>
      </c>
      <c r="AI1287" s="19">
        <v>0</v>
      </c>
      <c r="AJ1287" s="20">
        <v>0</v>
      </c>
      <c r="AK1287" s="20">
        <v>0</v>
      </c>
      <c r="AL1287" s="19">
        <v>0</v>
      </c>
      <c r="AM1287" s="20">
        <v>0</v>
      </c>
      <c r="AN1287" s="20">
        <v>0</v>
      </c>
      <c r="AO1287" s="19">
        <v>0</v>
      </c>
      <c r="AP1287" s="20">
        <v>0</v>
      </c>
      <c r="AQ1287" s="20">
        <v>0</v>
      </c>
    </row>
    <row r="1288" spans="1:4" ht="17.25">
      <c r="A1288" s="10">
        <v>0.89097222222222205</v>
      </c>
      <c r="B1288" s="19">
        <v>0.926799</v>
      </c>
      <c r="C1288" s="20">
        <v>4.50695</v>
      </c>
      <c r="D1288" s="20">
        <v>1129.06</v>
      </c>
      <c r="E1288" s="19">
        <v>0.87656</v>
      </c>
      <c r="F1288" s="20">
        <v>27.6362</v>
      </c>
      <c r="G1288" s="20">
        <v>1384.52</v>
      </c>
      <c r="H1288" s="19">
        <v>0.888893</v>
      </c>
      <c r="I1288" s="20">
        <v>17.275</v>
      </c>
      <c r="J1288" s="20">
        <v>1152.83</v>
      </c>
      <c r="K1288" s="19">
        <v>0.871053</v>
      </c>
      <c r="L1288" s="20">
        <v>14.6535</v>
      </c>
      <c r="M1288" s="20">
        <v>589.361</v>
      </c>
      <c r="N1288" s="19">
        <v>0.928967</v>
      </c>
      <c r="O1288" s="20">
        <v>4.50281</v>
      </c>
      <c r="P1288" s="20">
        <v>1131.66</v>
      </c>
      <c r="Q1288" s="19">
        <v>0.622352</v>
      </c>
      <c r="R1288" s="20">
        <v>0.57232</v>
      </c>
      <c r="S1288" s="20">
        <v>61.2377</v>
      </c>
      <c r="T1288" s="19">
        <v>0.949443</v>
      </c>
      <c r="U1288" s="20">
        <v>0.529548</v>
      </c>
      <c r="V1288" s="20">
        <v>128.483</v>
      </c>
      <c r="W1288" s="19">
        <v>0.990159</v>
      </c>
      <c r="X1288" s="20">
        <v>0.646174</v>
      </c>
      <c r="Y1288" s="20">
        <v>50.8596</v>
      </c>
      <c r="Z1288" s="19">
        <v>0.807667</v>
      </c>
      <c r="AA1288" s="20">
        <v>3.40397</v>
      </c>
      <c r="AB1288" s="20">
        <v>260.262</v>
      </c>
      <c r="AC1288" s="19">
        <v>0</v>
      </c>
      <c r="AD1288" s="20">
        <v>0</v>
      </c>
      <c r="AE1288" s="20">
        <v>0</v>
      </c>
      <c r="AF1288" s="19">
        <v>0.868705</v>
      </c>
      <c r="AG1288" s="20">
        <v>5.30334</v>
      </c>
      <c r="AH1288" s="20">
        <v>122.462</v>
      </c>
      <c r="AI1288" s="19">
        <v>0</v>
      </c>
      <c r="AJ1288" s="20">
        <v>0</v>
      </c>
      <c r="AK1288" s="20">
        <v>0</v>
      </c>
      <c r="AL1288" s="19">
        <v>0</v>
      </c>
      <c r="AM1288" s="20">
        <v>0</v>
      </c>
      <c r="AN1288" s="20">
        <v>0</v>
      </c>
      <c r="AO1288" s="19">
        <v>0</v>
      </c>
      <c r="AP1288" s="20">
        <v>0</v>
      </c>
      <c r="AQ1288" s="20">
        <v>0</v>
      </c>
    </row>
    <row r="1289" spans="1:4" ht="17.25">
      <c r="A1289" s="10">
        <v>0.89166666666666705</v>
      </c>
      <c r="B1289" s="19">
        <v>0.927223</v>
      </c>
      <c r="C1289" s="20">
        <v>4.50676</v>
      </c>
      <c r="D1289" s="20">
        <v>1129.13</v>
      </c>
      <c r="E1289" s="19">
        <v>0.876751</v>
      </c>
      <c r="F1289" s="20">
        <v>27.414</v>
      </c>
      <c r="G1289" s="20">
        <v>1384.97</v>
      </c>
      <c r="H1289" s="19">
        <v>0.889031</v>
      </c>
      <c r="I1289" s="20">
        <v>17.1474</v>
      </c>
      <c r="J1289" s="20">
        <v>1153.11</v>
      </c>
      <c r="K1289" s="19">
        <v>0.870775</v>
      </c>
      <c r="L1289" s="20">
        <v>14.5078</v>
      </c>
      <c r="M1289" s="20">
        <v>589.605</v>
      </c>
      <c r="N1289" s="19">
        <v>0.929398</v>
      </c>
      <c r="O1289" s="20">
        <v>4.50325</v>
      </c>
      <c r="P1289" s="20">
        <v>1131.73</v>
      </c>
      <c r="Q1289" s="19">
        <v>0.624066</v>
      </c>
      <c r="R1289" s="20">
        <v>0.572577</v>
      </c>
      <c r="S1289" s="20">
        <v>61.2473</v>
      </c>
      <c r="T1289" s="19">
        <v>0.951164</v>
      </c>
      <c r="U1289" s="20">
        <v>0.527999</v>
      </c>
      <c r="V1289" s="20">
        <v>128.492</v>
      </c>
      <c r="W1289" s="19">
        <v>0.990216</v>
      </c>
      <c r="X1289" s="20">
        <v>0.64498</v>
      </c>
      <c r="Y1289" s="20">
        <v>50.8703</v>
      </c>
      <c r="Z1289" s="19">
        <v>0.803503</v>
      </c>
      <c r="AA1289" s="20">
        <v>3.41356</v>
      </c>
      <c r="AB1289" s="20">
        <v>260.321</v>
      </c>
      <c r="AC1289" s="19">
        <v>0</v>
      </c>
      <c r="AD1289" s="20">
        <v>0</v>
      </c>
      <c r="AE1289" s="20">
        <v>0</v>
      </c>
      <c r="AF1289" s="19">
        <v>0.822402</v>
      </c>
      <c r="AG1289" s="20">
        <v>0.0053712</v>
      </c>
      <c r="AH1289" s="20">
        <v>122.507</v>
      </c>
      <c r="AI1289" s="19">
        <v>0</v>
      </c>
      <c r="AJ1289" s="20">
        <v>0</v>
      </c>
      <c r="AK1289" s="20">
        <v>0</v>
      </c>
      <c r="AL1289" s="19">
        <v>0</v>
      </c>
      <c r="AM1289" s="20">
        <v>0</v>
      </c>
      <c r="AN1289" s="20">
        <v>0</v>
      </c>
      <c r="AO1289" s="19">
        <v>0</v>
      </c>
      <c r="AP1289" s="20">
        <v>0</v>
      </c>
      <c r="AQ1289" s="20">
        <v>0</v>
      </c>
    </row>
    <row r="1290" spans="1:4" ht="17.25">
      <c r="A1290" s="10">
        <v>0.89236111111111105</v>
      </c>
      <c r="B1290" s="19">
        <v>0.926906</v>
      </c>
      <c r="C1290" s="20">
        <v>4.51021</v>
      </c>
      <c r="D1290" s="20">
        <v>1129.21</v>
      </c>
      <c r="E1290" s="19">
        <v>0.876082</v>
      </c>
      <c r="F1290" s="20">
        <v>27.2521</v>
      </c>
      <c r="G1290" s="20">
        <v>1385.43</v>
      </c>
      <c r="H1290" s="19">
        <v>0.888511</v>
      </c>
      <c r="I1290" s="20">
        <v>17.0563</v>
      </c>
      <c r="J1290" s="20">
        <v>1153.4</v>
      </c>
      <c r="K1290" s="19">
        <v>0.870428</v>
      </c>
      <c r="L1290" s="20">
        <v>14.4754</v>
      </c>
      <c r="M1290" s="20">
        <v>589.85</v>
      </c>
      <c r="N1290" s="19">
        <v>0.928991</v>
      </c>
      <c r="O1290" s="20">
        <v>4.50757</v>
      </c>
      <c r="P1290" s="20">
        <v>1131.8</v>
      </c>
      <c r="Q1290" s="19">
        <v>0.625372</v>
      </c>
      <c r="R1290" s="20">
        <v>0.574526</v>
      </c>
      <c r="S1290" s="20">
        <v>61.2568</v>
      </c>
      <c r="T1290" s="19">
        <v>0.951296</v>
      </c>
      <c r="U1290" s="20">
        <v>0.527907</v>
      </c>
      <c r="V1290" s="20">
        <v>128.501</v>
      </c>
      <c r="W1290" s="19">
        <v>0.990171</v>
      </c>
      <c r="X1290" s="20">
        <v>0.645</v>
      </c>
      <c r="Y1290" s="20">
        <v>50.8811</v>
      </c>
      <c r="Z1290" s="19">
        <v>0.802148</v>
      </c>
      <c r="AA1290" s="20">
        <v>3.40239</v>
      </c>
      <c r="AB1290" s="20">
        <v>260.377</v>
      </c>
      <c r="AC1290" s="19">
        <v>0</v>
      </c>
      <c r="AD1290" s="20">
        <v>0</v>
      </c>
      <c r="AE1290" s="20">
        <v>0</v>
      </c>
      <c r="AF1290" s="19">
        <v>0</v>
      </c>
      <c r="AG1290" s="20">
        <v>0</v>
      </c>
      <c r="AH1290" s="20">
        <v>122.507</v>
      </c>
      <c r="AI1290" s="19">
        <v>0</v>
      </c>
      <c r="AJ1290" s="20">
        <v>0</v>
      </c>
      <c r="AK1290" s="20">
        <v>0</v>
      </c>
      <c r="AL1290" s="19">
        <v>0</v>
      </c>
      <c r="AM1290" s="20">
        <v>0</v>
      </c>
      <c r="AN1290" s="20">
        <v>0</v>
      </c>
      <c r="AO1290" s="19">
        <v>0</v>
      </c>
      <c r="AP1290" s="20">
        <v>0</v>
      </c>
      <c r="AQ1290" s="20">
        <v>0</v>
      </c>
    </row>
    <row r="1291" spans="1:4" ht="17.25">
      <c r="A1291" s="10">
        <v>0.89305555555555605</v>
      </c>
      <c r="B1291" s="19">
        <v>0.926837</v>
      </c>
      <c r="C1291" s="20">
        <v>4.51531</v>
      </c>
      <c r="D1291" s="20">
        <v>1129.28</v>
      </c>
      <c r="E1291" s="19">
        <v>0.87471</v>
      </c>
      <c r="F1291" s="20">
        <v>27.1152</v>
      </c>
      <c r="G1291" s="20">
        <v>1385.89</v>
      </c>
      <c r="H1291" s="19">
        <v>0.887666</v>
      </c>
      <c r="I1291" s="20">
        <v>16.9895</v>
      </c>
      <c r="J1291" s="20">
        <v>1153.69</v>
      </c>
      <c r="K1291" s="19">
        <v>0.868999</v>
      </c>
      <c r="L1291" s="20">
        <v>14.3959</v>
      </c>
      <c r="M1291" s="20">
        <v>590.095</v>
      </c>
      <c r="N1291" s="19">
        <v>0.928916</v>
      </c>
      <c r="O1291" s="20">
        <v>4.50592</v>
      </c>
      <c r="P1291" s="20">
        <v>1131.88</v>
      </c>
      <c r="Q1291" s="19">
        <v>0.625209</v>
      </c>
      <c r="R1291" s="20">
        <v>0.575128</v>
      </c>
      <c r="S1291" s="20">
        <v>61.2664</v>
      </c>
      <c r="T1291" s="19">
        <v>0.95003</v>
      </c>
      <c r="U1291" s="20">
        <v>0.528344</v>
      </c>
      <c r="V1291" s="20">
        <v>128.509</v>
      </c>
      <c r="W1291" s="19">
        <v>0.990155</v>
      </c>
      <c r="X1291" s="20">
        <v>0.645972</v>
      </c>
      <c r="Y1291" s="20">
        <v>50.8918</v>
      </c>
      <c r="Z1291" s="19">
        <v>0.801347</v>
      </c>
      <c r="AA1291" s="20">
        <v>3.39218</v>
      </c>
      <c r="AB1291" s="20">
        <v>260.433</v>
      </c>
      <c r="AC1291" s="19">
        <v>0</v>
      </c>
      <c r="AD1291" s="20">
        <v>0</v>
      </c>
      <c r="AE1291" s="20">
        <v>0</v>
      </c>
      <c r="AF1291" s="19">
        <v>0.820346</v>
      </c>
      <c r="AG1291" s="20">
        <v>0.00541798</v>
      </c>
      <c r="AH1291" s="20">
        <v>122.508</v>
      </c>
      <c r="AI1291" s="19">
        <v>0</v>
      </c>
      <c r="AJ1291" s="20">
        <v>0</v>
      </c>
      <c r="AK1291" s="20">
        <v>0</v>
      </c>
      <c r="AL1291" s="19">
        <v>0</v>
      </c>
      <c r="AM1291" s="20">
        <v>0</v>
      </c>
      <c r="AN1291" s="20">
        <v>0</v>
      </c>
      <c r="AO1291" s="19">
        <v>0</v>
      </c>
      <c r="AP1291" s="20">
        <v>0</v>
      </c>
      <c r="AQ1291" s="20">
        <v>0</v>
      </c>
    </row>
    <row r="1292" spans="1:4" ht="17.25">
      <c r="A1292" s="10">
        <v>0.89375000000000004</v>
      </c>
      <c r="B1292" s="19">
        <v>0.927057</v>
      </c>
      <c r="C1292" s="20">
        <v>4.51873</v>
      </c>
      <c r="D1292" s="20">
        <v>1129.36</v>
      </c>
      <c r="E1292" s="19">
        <v>0.874008</v>
      </c>
      <c r="F1292" s="20">
        <v>27.0041</v>
      </c>
      <c r="G1292" s="20">
        <v>1386.35</v>
      </c>
      <c r="H1292" s="19">
        <v>0.886925</v>
      </c>
      <c r="I1292" s="20">
        <v>16.9048</v>
      </c>
      <c r="J1292" s="20">
        <v>1153.97</v>
      </c>
      <c r="K1292" s="19">
        <v>0.868176</v>
      </c>
      <c r="L1292" s="20">
        <v>14.3418</v>
      </c>
      <c r="M1292" s="20">
        <v>590.33</v>
      </c>
      <c r="N1292" s="19">
        <v>0.92913</v>
      </c>
      <c r="O1292" s="20">
        <v>4.51392</v>
      </c>
      <c r="P1292" s="20">
        <v>1131.96</v>
      </c>
      <c r="Q1292" s="19">
        <v>0.623605</v>
      </c>
      <c r="R1292" s="20">
        <v>0.573028</v>
      </c>
      <c r="S1292" s="20">
        <v>61.2759</v>
      </c>
      <c r="T1292" s="19">
        <v>0.950107</v>
      </c>
      <c r="U1292" s="20">
        <v>0.528709</v>
      </c>
      <c r="V1292" s="20">
        <v>128.518</v>
      </c>
      <c r="W1292" s="19">
        <v>0.99027</v>
      </c>
      <c r="X1292" s="20">
        <v>0.647088</v>
      </c>
      <c r="Y1292" s="20">
        <v>50.9026</v>
      </c>
      <c r="Z1292" s="19">
        <v>0.800936</v>
      </c>
      <c r="AA1292" s="20">
        <v>3.38509</v>
      </c>
      <c r="AB1292" s="20">
        <v>260.489</v>
      </c>
      <c r="AC1292" s="19">
        <v>0</v>
      </c>
      <c r="AD1292" s="20">
        <v>0</v>
      </c>
      <c r="AE1292" s="20">
        <v>0</v>
      </c>
      <c r="AF1292" s="19">
        <v>0.804735</v>
      </c>
      <c r="AG1292" s="20">
        <v>0.00542243</v>
      </c>
      <c r="AH1292" s="20">
        <v>122.508</v>
      </c>
      <c r="AI1292" s="19">
        <v>0</v>
      </c>
      <c r="AJ1292" s="20">
        <v>0</v>
      </c>
      <c r="AK1292" s="20">
        <v>0</v>
      </c>
      <c r="AL1292" s="19">
        <v>0</v>
      </c>
      <c r="AM1292" s="20">
        <v>0</v>
      </c>
      <c r="AN1292" s="20">
        <v>0</v>
      </c>
      <c r="AO1292" s="19">
        <v>0</v>
      </c>
      <c r="AP1292" s="20">
        <v>0</v>
      </c>
      <c r="AQ1292" s="20">
        <v>0</v>
      </c>
    </row>
    <row r="1293" spans="1:4" ht="17.25">
      <c r="A1293" s="10">
        <v>0.89444444444444404</v>
      </c>
      <c r="B1293" s="19">
        <v>0.927165</v>
      </c>
      <c r="C1293" s="20">
        <v>4.52048</v>
      </c>
      <c r="D1293" s="20">
        <v>1129.43</v>
      </c>
      <c r="E1293" s="19">
        <v>0.873579</v>
      </c>
      <c r="F1293" s="20">
        <v>26.9043</v>
      </c>
      <c r="G1293" s="20">
        <v>1386.79</v>
      </c>
      <c r="H1293" s="19">
        <v>0.886562</v>
      </c>
      <c r="I1293" s="20">
        <v>16.8484</v>
      </c>
      <c r="J1293" s="20">
        <v>1154.25</v>
      </c>
      <c r="K1293" s="19">
        <v>0.86784</v>
      </c>
      <c r="L1293" s="20">
        <v>14.283</v>
      </c>
      <c r="M1293" s="20">
        <v>590.565</v>
      </c>
      <c r="N1293" s="19">
        <v>0.929168</v>
      </c>
      <c r="O1293" s="20">
        <v>4.51046</v>
      </c>
      <c r="P1293" s="20">
        <v>1132.03</v>
      </c>
      <c r="Q1293" s="19">
        <v>0.624369</v>
      </c>
      <c r="R1293" s="20">
        <v>0.574153</v>
      </c>
      <c r="S1293" s="20">
        <v>61.2855</v>
      </c>
      <c r="T1293" s="19">
        <v>0.95078</v>
      </c>
      <c r="U1293" s="20">
        <v>0.527702</v>
      </c>
      <c r="V1293" s="20">
        <v>128.527</v>
      </c>
      <c r="W1293" s="19">
        <v>0.990225</v>
      </c>
      <c r="X1293" s="20">
        <v>0.646809</v>
      </c>
      <c r="Y1293" s="20">
        <v>50.9134</v>
      </c>
      <c r="Z1293" s="19">
        <v>0.801006</v>
      </c>
      <c r="AA1293" s="20">
        <v>3.38384</v>
      </c>
      <c r="AB1293" s="20">
        <v>260.545</v>
      </c>
      <c r="AC1293" s="19">
        <v>0</v>
      </c>
      <c r="AD1293" s="20">
        <v>0</v>
      </c>
      <c r="AE1293" s="20">
        <v>0</v>
      </c>
      <c r="AF1293" s="19">
        <v>0.831692</v>
      </c>
      <c r="AG1293" s="20">
        <v>0.00547735</v>
      </c>
      <c r="AH1293" s="20">
        <v>122.508</v>
      </c>
      <c r="AI1293" s="19">
        <v>0</v>
      </c>
      <c r="AJ1293" s="20">
        <v>0</v>
      </c>
      <c r="AK1293" s="20">
        <v>0</v>
      </c>
      <c r="AL1293" s="19">
        <v>0</v>
      </c>
      <c r="AM1293" s="20">
        <v>0</v>
      </c>
      <c r="AN1293" s="20">
        <v>0</v>
      </c>
      <c r="AO1293" s="19">
        <v>0</v>
      </c>
      <c r="AP1293" s="20">
        <v>0</v>
      </c>
      <c r="AQ1293" s="20">
        <v>0</v>
      </c>
    </row>
    <row r="1294" spans="1:4" ht="17.25">
      <c r="A1294" s="10">
        <v>0.89513888888888904</v>
      </c>
      <c r="B1294" s="19">
        <v>0.926661</v>
      </c>
      <c r="C1294" s="20">
        <v>4.51896</v>
      </c>
      <c r="D1294" s="20">
        <v>1129.51</v>
      </c>
      <c r="E1294" s="19">
        <v>0.872505</v>
      </c>
      <c r="F1294" s="20">
        <v>26.8108</v>
      </c>
      <c r="G1294" s="20">
        <v>1387.23</v>
      </c>
      <c r="H1294" s="19">
        <v>0.885586</v>
      </c>
      <c r="I1294" s="20">
        <v>16.783</v>
      </c>
      <c r="J1294" s="20">
        <v>1154.53</v>
      </c>
      <c r="K1294" s="19">
        <v>0.867352</v>
      </c>
      <c r="L1294" s="20">
        <v>14.2697</v>
      </c>
      <c r="M1294" s="20">
        <v>590.807</v>
      </c>
      <c r="N1294" s="19">
        <v>0.928858</v>
      </c>
      <c r="O1294" s="20">
        <v>4.51256</v>
      </c>
      <c r="P1294" s="20">
        <v>1132.11</v>
      </c>
      <c r="Q1294" s="19">
        <v>0.625553</v>
      </c>
      <c r="R1294" s="20">
        <v>0.57648</v>
      </c>
      <c r="S1294" s="20">
        <v>61.2952</v>
      </c>
      <c r="T1294" s="19">
        <v>0.950294</v>
      </c>
      <c r="U1294" s="20">
        <v>0.528397</v>
      </c>
      <c r="V1294" s="20">
        <v>128.536</v>
      </c>
      <c r="W1294" s="19">
        <v>0.990296</v>
      </c>
      <c r="X1294" s="20">
        <v>0.6465</v>
      </c>
      <c r="Y1294" s="20">
        <v>50.9241</v>
      </c>
      <c r="Z1294" s="19">
        <v>0.799693</v>
      </c>
      <c r="AA1294" s="20">
        <v>3.38179</v>
      </c>
      <c r="AB1294" s="20">
        <v>260.604</v>
      </c>
      <c r="AC1294" s="19">
        <v>0</v>
      </c>
      <c r="AD1294" s="20">
        <v>0</v>
      </c>
      <c r="AE1294" s="20">
        <v>0</v>
      </c>
      <c r="AF1294" s="19">
        <v>0.85042</v>
      </c>
      <c r="AG1294" s="20">
        <v>0.00546097</v>
      </c>
      <c r="AH1294" s="20">
        <v>122.508</v>
      </c>
      <c r="AI1294" s="19">
        <v>0</v>
      </c>
      <c r="AJ1294" s="20">
        <v>0</v>
      </c>
      <c r="AK1294" s="20">
        <v>0</v>
      </c>
      <c r="AL1294" s="19">
        <v>0</v>
      </c>
      <c r="AM1294" s="20">
        <v>0</v>
      </c>
      <c r="AN1294" s="20">
        <v>0</v>
      </c>
      <c r="AO1294" s="19">
        <v>0</v>
      </c>
      <c r="AP1294" s="20">
        <v>0</v>
      </c>
      <c r="AQ1294" s="20">
        <v>0</v>
      </c>
    </row>
    <row r="1295" spans="1:4" ht="17.25">
      <c r="A1295" s="10">
        <v>0.89583333333333304</v>
      </c>
      <c r="B1295" s="19">
        <v>0.926573</v>
      </c>
      <c r="C1295" s="20">
        <v>4.51752</v>
      </c>
      <c r="D1295" s="20">
        <v>1129.58</v>
      </c>
      <c r="E1295" s="19">
        <v>0.872165</v>
      </c>
      <c r="F1295" s="20">
        <v>26.7592</v>
      </c>
      <c r="G1295" s="20">
        <v>1387.68</v>
      </c>
      <c r="H1295" s="19">
        <v>0.885318</v>
      </c>
      <c r="I1295" s="20">
        <v>16.742</v>
      </c>
      <c r="J1295" s="20">
        <v>1154.81</v>
      </c>
      <c r="K1295" s="19">
        <v>0.866742</v>
      </c>
      <c r="L1295" s="20">
        <v>14.2523</v>
      </c>
      <c r="M1295" s="20">
        <v>591.048</v>
      </c>
      <c r="N1295" s="19">
        <v>0.928694</v>
      </c>
      <c r="O1295" s="20">
        <v>4.51602</v>
      </c>
      <c r="P1295" s="20">
        <v>1132.18</v>
      </c>
      <c r="Q1295" s="19">
        <v>0.623896</v>
      </c>
      <c r="R1295" s="20">
        <v>0.573706</v>
      </c>
      <c r="S1295" s="20">
        <v>61.3048</v>
      </c>
      <c r="T1295" s="19">
        <v>0.94859</v>
      </c>
      <c r="U1295" s="20">
        <v>0.528758</v>
      </c>
      <c r="V1295" s="20">
        <v>128.545</v>
      </c>
      <c r="W1295" s="19">
        <v>0.99014</v>
      </c>
      <c r="X1295" s="20">
        <v>0.645644</v>
      </c>
      <c r="Y1295" s="20">
        <v>50.9349</v>
      </c>
      <c r="Z1295" s="19">
        <v>0.799346</v>
      </c>
      <c r="AA1295" s="20">
        <v>3.37991</v>
      </c>
      <c r="AB1295" s="20">
        <v>260.659</v>
      </c>
      <c r="AC1295" s="19">
        <v>0</v>
      </c>
      <c r="AD1295" s="20">
        <v>0</v>
      </c>
      <c r="AE1295" s="20">
        <v>0</v>
      </c>
      <c r="AF1295" s="19">
        <v>0.822953</v>
      </c>
      <c r="AG1295" s="20">
        <v>0.00547859</v>
      </c>
      <c r="AH1295" s="20">
        <v>122.508</v>
      </c>
      <c r="AI1295" s="19">
        <v>0</v>
      </c>
      <c r="AJ1295" s="20">
        <v>0</v>
      </c>
      <c r="AK1295" s="20">
        <v>0</v>
      </c>
      <c r="AL1295" s="19">
        <v>0</v>
      </c>
      <c r="AM1295" s="20">
        <v>0</v>
      </c>
      <c r="AN1295" s="20">
        <v>0</v>
      </c>
      <c r="AO1295" s="19">
        <v>0</v>
      </c>
      <c r="AP1295" s="20">
        <v>0</v>
      </c>
      <c r="AQ1295" s="20">
        <v>0</v>
      </c>
    </row>
    <row r="1296" spans="1:4" ht="17.25">
      <c r="A1296" s="10">
        <v>0.89652777777777803</v>
      </c>
      <c r="B1296" s="19">
        <v>0.926395</v>
      </c>
      <c r="C1296" s="20">
        <v>4.52351</v>
      </c>
      <c r="D1296" s="20">
        <v>1129.66</v>
      </c>
      <c r="E1296" s="19">
        <v>0.87153</v>
      </c>
      <c r="F1296" s="20">
        <v>26.7186</v>
      </c>
      <c r="G1296" s="20">
        <v>1388.13</v>
      </c>
      <c r="H1296" s="19">
        <v>0.884729</v>
      </c>
      <c r="I1296" s="20">
        <v>16.7108</v>
      </c>
      <c r="J1296" s="20">
        <v>1155.09</v>
      </c>
      <c r="K1296" s="19">
        <v>0.865519</v>
      </c>
      <c r="L1296" s="20">
        <v>14.1696</v>
      </c>
      <c r="M1296" s="20">
        <v>591.281</v>
      </c>
      <c r="N1296" s="19">
        <v>0.928473</v>
      </c>
      <c r="O1296" s="20">
        <v>4.51848</v>
      </c>
      <c r="P1296" s="20">
        <v>1132.26</v>
      </c>
      <c r="Q1296" s="19">
        <v>0.622563</v>
      </c>
      <c r="R1296" s="20">
        <v>0.572699</v>
      </c>
      <c r="S1296" s="20">
        <v>61.3142</v>
      </c>
      <c r="T1296" s="19">
        <v>0.948442</v>
      </c>
      <c r="U1296" s="20">
        <v>0.529303</v>
      </c>
      <c r="V1296" s="20">
        <v>128.553</v>
      </c>
      <c r="W1296" s="19">
        <v>0.990215</v>
      </c>
      <c r="X1296" s="20">
        <v>0.648223</v>
      </c>
      <c r="Y1296" s="20">
        <v>50.9459</v>
      </c>
      <c r="Z1296" s="19">
        <v>0.798813</v>
      </c>
      <c r="AA1296" s="20">
        <v>3.38292</v>
      </c>
      <c r="AB1296" s="20">
        <v>260.715</v>
      </c>
      <c r="AC1296" s="19">
        <v>0</v>
      </c>
      <c r="AD1296" s="20">
        <v>0</v>
      </c>
      <c r="AE1296" s="20">
        <v>0</v>
      </c>
      <c r="AF1296" s="19">
        <v>0.810806</v>
      </c>
      <c r="AG1296" s="20">
        <v>0.00539882</v>
      </c>
      <c r="AH1296" s="20">
        <v>122.508</v>
      </c>
      <c r="AI1296" s="19">
        <v>0</v>
      </c>
      <c r="AJ1296" s="20">
        <v>0</v>
      </c>
      <c r="AK1296" s="20">
        <v>0</v>
      </c>
      <c r="AL1296" s="19">
        <v>0</v>
      </c>
      <c r="AM1296" s="20">
        <v>0</v>
      </c>
      <c r="AN1296" s="20">
        <v>0</v>
      </c>
      <c r="AO1296" s="19">
        <v>0</v>
      </c>
      <c r="AP1296" s="20">
        <v>0</v>
      </c>
      <c r="AQ1296" s="20">
        <v>0</v>
      </c>
    </row>
    <row r="1297" spans="1:4" ht="17.25">
      <c r="A1297" s="10">
        <v>0.89722222222222203</v>
      </c>
      <c r="B1297" s="19">
        <v>0.926613</v>
      </c>
      <c r="C1297" s="20">
        <v>4.51676</v>
      </c>
      <c r="D1297" s="20">
        <v>1129.73</v>
      </c>
      <c r="E1297" s="19">
        <v>0.871691</v>
      </c>
      <c r="F1297" s="20">
        <v>26.6528</v>
      </c>
      <c r="G1297" s="20">
        <v>1388.57</v>
      </c>
      <c r="H1297" s="19">
        <v>0.884875</v>
      </c>
      <c r="I1297" s="20">
        <v>16.6611</v>
      </c>
      <c r="J1297" s="20">
        <v>1155.37</v>
      </c>
      <c r="K1297" s="19">
        <v>0.865904</v>
      </c>
      <c r="L1297" s="20">
        <v>14.1532</v>
      </c>
      <c r="M1297" s="20">
        <v>591.518</v>
      </c>
      <c r="N1297" s="19">
        <v>0.92873</v>
      </c>
      <c r="O1297" s="20">
        <v>4.51323</v>
      </c>
      <c r="P1297" s="20">
        <v>1132.33</v>
      </c>
      <c r="Q1297" s="19">
        <v>0.624288</v>
      </c>
      <c r="R1297" s="20">
        <v>0.575128</v>
      </c>
      <c r="S1297" s="20">
        <v>61.3238</v>
      </c>
      <c r="T1297" s="19">
        <v>0.949541</v>
      </c>
      <c r="U1297" s="20">
        <v>0.527521</v>
      </c>
      <c r="V1297" s="20">
        <v>128.562</v>
      </c>
      <c r="W1297" s="19">
        <v>0.990249</v>
      </c>
      <c r="X1297" s="20">
        <v>0.646407</v>
      </c>
      <c r="Y1297" s="20">
        <v>50.9565</v>
      </c>
      <c r="Z1297" s="19">
        <v>0.798353</v>
      </c>
      <c r="AA1297" s="20">
        <v>3.37584</v>
      </c>
      <c r="AB1297" s="20">
        <v>260.773</v>
      </c>
      <c r="AC1297" s="19">
        <v>0</v>
      </c>
      <c r="AD1297" s="20">
        <v>0</v>
      </c>
      <c r="AE1297" s="20">
        <v>0</v>
      </c>
      <c r="AF1297" s="19">
        <v>0.806527</v>
      </c>
      <c r="AG1297" s="20">
        <v>0.00543334</v>
      </c>
      <c r="AH1297" s="20">
        <v>122.508</v>
      </c>
      <c r="AI1297" s="19">
        <v>0</v>
      </c>
      <c r="AJ1297" s="20">
        <v>0</v>
      </c>
      <c r="AK1297" s="20">
        <v>0</v>
      </c>
      <c r="AL1297" s="19">
        <v>0</v>
      </c>
      <c r="AM1297" s="20">
        <v>0</v>
      </c>
      <c r="AN1297" s="20">
        <v>0</v>
      </c>
      <c r="AO1297" s="19">
        <v>0</v>
      </c>
      <c r="AP1297" s="20">
        <v>0</v>
      </c>
      <c r="AQ1297" s="20">
        <v>0</v>
      </c>
    </row>
    <row r="1298" spans="1:4" ht="17.25">
      <c r="A1298" s="10">
        <v>0.89791666666666703</v>
      </c>
      <c r="B1298" s="19">
        <v>0.926108</v>
      </c>
      <c r="C1298" s="20">
        <v>4.51808</v>
      </c>
      <c r="D1298" s="20">
        <v>1129.81</v>
      </c>
      <c r="E1298" s="19">
        <v>0.869296</v>
      </c>
      <c r="F1298" s="20">
        <v>26.579</v>
      </c>
      <c r="G1298" s="20">
        <v>1389.02</v>
      </c>
      <c r="H1298" s="19">
        <v>0.882969</v>
      </c>
      <c r="I1298" s="20">
        <v>16.6397</v>
      </c>
      <c r="J1298" s="20">
        <v>1155.65</v>
      </c>
      <c r="K1298" s="19">
        <v>0.86389</v>
      </c>
      <c r="L1298" s="20">
        <v>14.149</v>
      </c>
      <c r="M1298" s="20">
        <v>591.757</v>
      </c>
      <c r="N1298" s="19">
        <v>0.928326</v>
      </c>
      <c r="O1298" s="20">
        <v>4.51519</v>
      </c>
      <c r="P1298" s="20">
        <v>1132.41</v>
      </c>
      <c r="Q1298" s="19">
        <v>0.623306</v>
      </c>
      <c r="R1298" s="20">
        <v>0.577027</v>
      </c>
      <c r="S1298" s="20">
        <v>61.3334</v>
      </c>
      <c r="T1298" s="19">
        <v>0.948321</v>
      </c>
      <c r="U1298" s="20">
        <v>0.52942</v>
      </c>
      <c r="V1298" s="20">
        <v>128.571</v>
      </c>
      <c r="W1298" s="19">
        <v>0.990425</v>
      </c>
      <c r="X1298" s="20">
        <v>0.649231</v>
      </c>
      <c r="Y1298" s="20">
        <v>50.9675</v>
      </c>
      <c r="Z1298" s="19">
        <v>0.798093</v>
      </c>
      <c r="AA1298" s="20">
        <v>3.38557</v>
      </c>
      <c r="AB1298" s="20">
        <v>260.829</v>
      </c>
      <c r="AC1298" s="19">
        <v>0</v>
      </c>
      <c r="AD1298" s="20">
        <v>0</v>
      </c>
      <c r="AE1298" s="20">
        <v>0</v>
      </c>
      <c r="AF1298" s="19">
        <v>0.813871</v>
      </c>
      <c r="AG1298" s="20">
        <v>0.00547333</v>
      </c>
      <c r="AH1298" s="20">
        <v>122.508</v>
      </c>
      <c r="AI1298" s="19">
        <v>0</v>
      </c>
      <c r="AJ1298" s="20">
        <v>0</v>
      </c>
      <c r="AK1298" s="20">
        <v>0</v>
      </c>
      <c r="AL1298" s="19">
        <v>0</v>
      </c>
      <c r="AM1298" s="20">
        <v>0</v>
      </c>
      <c r="AN1298" s="20">
        <v>0</v>
      </c>
      <c r="AO1298" s="19">
        <v>0</v>
      </c>
      <c r="AP1298" s="20">
        <v>0</v>
      </c>
      <c r="AQ1298" s="20">
        <v>0</v>
      </c>
    </row>
    <row r="1299" spans="1:4" ht="17.25">
      <c r="A1299" s="10">
        <v>0.89861111111111103</v>
      </c>
      <c r="B1299" s="19">
        <v>0.926411</v>
      </c>
      <c r="C1299" s="20">
        <v>4.51481</v>
      </c>
      <c r="D1299" s="20">
        <v>1129.89</v>
      </c>
      <c r="E1299" s="19">
        <v>0.870371</v>
      </c>
      <c r="F1299" s="20">
        <v>26.6809</v>
      </c>
      <c r="G1299" s="20">
        <v>1389.47</v>
      </c>
      <c r="H1299" s="19">
        <v>0.88372</v>
      </c>
      <c r="I1299" s="20">
        <v>16.6648</v>
      </c>
      <c r="J1299" s="20">
        <v>1155.92</v>
      </c>
      <c r="K1299" s="19">
        <v>0.865191</v>
      </c>
      <c r="L1299" s="20">
        <v>14.205</v>
      </c>
      <c r="M1299" s="20">
        <v>591.989</v>
      </c>
      <c r="N1299" s="19">
        <v>0.928607</v>
      </c>
      <c r="O1299" s="20">
        <v>4.51381</v>
      </c>
      <c r="P1299" s="20">
        <v>1132.48</v>
      </c>
      <c r="Q1299" s="19">
        <v>0.621244</v>
      </c>
      <c r="R1299" s="20">
        <v>0.573214</v>
      </c>
      <c r="S1299" s="20">
        <v>61.343</v>
      </c>
      <c r="T1299" s="19">
        <v>0.947829</v>
      </c>
      <c r="U1299" s="20">
        <v>0.530146</v>
      </c>
      <c r="V1299" s="20">
        <v>128.58</v>
      </c>
      <c r="W1299" s="19">
        <v>0.990366</v>
      </c>
      <c r="X1299" s="20">
        <v>0.649047</v>
      </c>
      <c r="Y1299" s="20">
        <v>50.9781</v>
      </c>
      <c r="Z1299" s="19">
        <v>0.798561</v>
      </c>
      <c r="AA1299" s="20">
        <v>3.39109</v>
      </c>
      <c r="AB1299" s="20">
        <v>260.885</v>
      </c>
      <c r="AC1299" s="19">
        <v>0</v>
      </c>
      <c r="AD1299" s="20">
        <v>0</v>
      </c>
      <c r="AE1299" s="20">
        <v>0</v>
      </c>
      <c r="AF1299" s="19">
        <v>0.839401</v>
      </c>
      <c r="AG1299" s="20">
        <v>0.00543118</v>
      </c>
      <c r="AH1299" s="20">
        <v>122.508</v>
      </c>
      <c r="AI1299" s="19">
        <v>0</v>
      </c>
      <c r="AJ1299" s="20">
        <v>0</v>
      </c>
      <c r="AK1299" s="20">
        <v>0</v>
      </c>
      <c r="AL1299" s="19">
        <v>0</v>
      </c>
      <c r="AM1299" s="20">
        <v>0</v>
      </c>
      <c r="AN1299" s="20">
        <v>0</v>
      </c>
      <c r="AO1299" s="19">
        <v>0</v>
      </c>
      <c r="AP1299" s="20">
        <v>0</v>
      </c>
      <c r="AQ1299" s="20">
        <v>0</v>
      </c>
    </row>
    <row r="1300" spans="1:4" ht="17.25">
      <c r="A1300" s="10">
        <v>0.89930555555555602</v>
      </c>
      <c r="B1300" s="19">
        <v>0.926187</v>
      </c>
      <c r="C1300" s="20">
        <v>4.51678</v>
      </c>
      <c r="D1300" s="20">
        <v>1129.96</v>
      </c>
      <c r="E1300" s="19">
        <v>0.871359</v>
      </c>
      <c r="F1300" s="20">
        <v>26.9975</v>
      </c>
      <c r="G1300" s="20">
        <v>1389.91</v>
      </c>
      <c r="H1300" s="19">
        <v>0.884526</v>
      </c>
      <c r="I1300" s="20">
        <v>16.8528</v>
      </c>
      <c r="J1300" s="20">
        <v>1156.21</v>
      </c>
      <c r="K1300" s="19">
        <v>0.866647</v>
      </c>
      <c r="L1300" s="20">
        <v>14.374</v>
      </c>
      <c r="M1300" s="20">
        <v>592.232</v>
      </c>
      <c r="N1300" s="19">
        <v>0.928333</v>
      </c>
      <c r="O1300" s="20">
        <v>4.51175</v>
      </c>
      <c r="P1300" s="20">
        <v>1132.56</v>
      </c>
      <c r="Q1300" s="19">
        <v>0.621985</v>
      </c>
      <c r="R1300" s="20">
        <v>0.575425</v>
      </c>
      <c r="S1300" s="20">
        <v>61.3525</v>
      </c>
      <c r="T1300" s="19">
        <v>0.94755</v>
      </c>
      <c r="U1300" s="20">
        <v>0.530306</v>
      </c>
      <c r="V1300" s="20">
        <v>128.589</v>
      </c>
      <c r="W1300" s="19">
        <v>0.99042</v>
      </c>
      <c r="X1300" s="20">
        <v>0.649337</v>
      </c>
      <c r="Y1300" s="20">
        <v>50.9889</v>
      </c>
      <c r="Z1300" s="19">
        <v>0.795109</v>
      </c>
      <c r="AA1300" s="20">
        <v>3.38063</v>
      </c>
      <c r="AB1300" s="20">
        <v>260.941</v>
      </c>
      <c r="AC1300" s="19">
        <v>0</v>
      </c>
      <c r="AD1300" s="20">
        <v>0</v>
      </c>
      <c r="AE1300" s="20">
        <v>0</v>
      </c>
      <c r="AF1300" s="19">
        <v>0.832862</v>
      </c>
      <c r="AG1300" s="20">
        <v>0.00541259</v>
      </c>
      <c r="AH1300" s="20">
        <v>122.508</v>
      </c>
      <c r="AI1300" s="19">
        <v>0</v>
      </c>
      <c r="AJ1300" s="20">
        <v>0</v>
      </c>
      <c r="AK1300" s="20">
        <v>0</v>
      </c>
      <c r="AL1300" s="19">
        <v>0</v>
      </c>
      <c r="AM1300" s="20">
        <v>0</v>
      </c>
      <c r="AN1300" s="20">
        <v>0</v>
      </c>
      <c r="AO1300" s="19">
        <v>0</v>
      </c>
      <c r="AP1300" s="20">
        <v>0</v>
      </c>
      <c r="AQ1300" s="20">
        <v>0</v>
      </c>
    </row>
    <row r="1301" spans="1:4" ht="17.25">
      <c r="A1301" s="10">
        <v>0.9</v>
      </c>
      <c r="B1301" s="19">
        <v>0.926219</v>
      </c>
      <c r="C1301" s="20">
        <v>4.51471</v>
      </c>
      <c r="D1301" s="20">
        <v>1130.03</v>
      </c>
      <c r="E1301" s="19">
        <v>0.872487</v>
      </c>
      <c r="F1301" s="20">
        <v>27.2024</v>
      </c>
      <c r="G1301" s="20">
        <v>1390.35</v>
      </c>
      <c r="H1301" s="19">
        <v>0.885363</v>
      </c>
      <c r="I1301" s="20">
        <v>16.9499</v>
      </c>
      <c r="J1301" s="20">
        <v>1156.48</v>
      </c>
      <c r="K1301" s="19">
        <v>0.867754</v>
      </c>
      <c r="L1301" s="20">
        <v>14.466</v>
      </c>
      <c r="M1301" s="20">
        <v>592.468</v>
      </c>
      <c r="N1301" s="19">
        <v>0.928362</v>
      </c>
      <c r="O1301" s="20">
        <v>4.51054</v>
      </c>
      <c r="P1301" s="20">
        <v>1132.63</v>
      </c>
      <c r="Q1301" s="19">
        <v>0.622035</v>
      </c>
      <c r="R1301" s="20">
        <v>0.574924</v>
      </c>
      <c r="S1301" s="20">
        <v>61.3621</v>
      </c>
      <c r="T1301" s="19">
        <v>0.947992</v>
      </c>
      <c r="U1301" s="20">
        <v>0.529991</v>
      </c>
      <c r="V1301" s="20">
        <v>128.597</v>
      </c>
      <c r="W1301" s="19">
        <v>0.990468</v>
      </c>
      <c r="X1301" s="20">
        <v>0.648885</v>
      </c>
      <c r="Y1301" s="20">
        <v>50.9998</v>
      </c>
      <c r="Z1301" s="19">
        <v>0.795583</v>
      </c>
      <c r="AA1301" s="20">
        <v>3.36837</v>
      </c>
      <c r="AB1301" s="20">
        <v>260.997</v>
      </c>
      <c r="AC1301" s="19">
        <v>0</v>
      </c>
      <c r="AD1301" s="20">
        <v>0</v>
      </c>
      <c r="AE1301" s="20">
        <v>0</v>
      </c>
      <c r="AF1301" s="19">
        <v>0.811075</v>
      </c>
      <c r="AG1301" s="20">
        <v>0.00534871</v>
      </c>
      <c r="AH1301" s="20">
        <v>122.508</v>
      </c>
      <c r="AI1301" s="19">
        <v>0</v>
      </c>
      <c r="AJ1301" s="20">
        <v>0</v>
      </c>
      <c r="AK1301" s="20">
        <v>0</v>
      </c>
      <c r="AL1301" s="19">
        <v>0</v>
      </c>
      <c r="AM1301" s="20">
        <v>0</v>
      </c>
      <c r="AN1301" s="20">
        <v>0</v>
      </c>
      <c r="AO1301" s="19">
        <v>0</v>
      </c>
      <c r="AP1301" s="20">
        <v>0</v>
      </c>
      <c r="AQ1301" s="20">
        <v>0</v>
      </c>
    </row>
    <row r="1302" spans="1:4" ht="17.25">
      <c r="A1302" s="10">
        <v>0.90069444444444402</v>
      </c>
      <c r="B1302" s="19">
        <v>0.926487</v>
      </c>
      <c r="C1302" s="20">
        <v>4.51676</v>
      </c>
      <c r="D1302" s="20">
        <v>1130.11</v>
      </c>
      <c r="E1302" s="19">
        <v>0.873649</v>
      </c>
      <c r="F1302" s="20">
        <v>27.4035</v>
      </c>
      <c r="G1302" s="20">
        <v>1390.81</v>
      </c>
      <c r="H1302" s="19">
        <v>0.886289</v>
      </c>
      <c r="I1302" s="20">
        <v>17.0729</v>
      </c>
      <c r="J1302" s="20">
        <v>1156.77</v>
      </c>
      <c r="K1302" s="19">
        <v>0.868428</v>
      </c>
      <c r="L1302" s="20">
        <v>14.5062</v>
      </c>
      <c r="M1302" s="20">
        <v>592.705</v>
      </c>
      <c r="N1302" s="19">
        <v>0.928658</v>
      </c>
      <c r="O1302" s="20">
        <v>4.51337</v>
      </c>
      <c r="P1302" s="20">
        <v>1132.71</v>
      </c>
      <c r="Q1302" s="19">
        <v>0.621069</v>
      </c>
      <c r="R1302" s="20">
        <v>0.573291</v>
      </c>
      <c r="S1302" s="20">
        <v>61.3719</v>
      </c>
      <c r="T1302" s="19">
        <v>0.948231</v>
      </c>
      <c r="U1302" s="20">
        <v>0.529618</v>
      </c>
      <c r="V1302" s="20">
        <v>128.606</v>
      </c>
      <c r="W1302" s="19">
        <v>0.990494</v>
      </c>
      <c r="X1302" s="20">
        <v>0.649272</v>
      </c>
      <c r="Y1302" s="20">
        <v>51.0108</v>
      </c>
      <c r="Z1302" s="19">
        <v>0.800973</v>
      </c>
      <c r="AA1302" s="20">
        <v>3.36006</v>
      </c>
      <c r="AB1302" s="20">
        <v>261.055</v>
      </c>
      <c r="AC1302" s="19">
        <v>0</v>
      </c>
      <c r="AD1302" s="20">
        <v>0</v>
      </c>
      <c r="AE1302" s="20">
        <v>0</v>
      </c>
      <c r="AF1302" s="19">
        <v>0.859821</v>
      </c>
      <c r="AG1302" s="20">
        <v>5.13694</v>
      </c>
      <c r="AH1302" s="20">
        <v>122.543</v>
      </c>
      <c r="AI1302" s="19">
        <v>0</v>
      </c>
      <c r="AJ1302" s="20">
        <v>0</v>
      </c>
      <c r="AK1302" s="20">
        <v>0</v>
      </c>
      <c r="AL1302" s="19">
        <v>0</v>
      </c>
      <c r="AM1302" s="20">
        <v>0</v>
      </c>
      <c r="AN1302" s="20">
        <v>0</v>
      </c>
      <c r="AO1302" s="19">
        <v>0</v>
      </c>
      <c r="AP1302" s="20">
        <v>0</v>
      </c>
      <c r="AQ1302" s="20">
        <v>0</v>
      </c>
    </row>
    <row r="1303" spans="1:4" ht="17.25">
      <c r="A1303" s="10">
        <v>0.90138888888888902</v>
      </c>
      <c r="B1303" s="19">
        <v>0.926247</v>
      </c>
      <c r="C1303" s="20">
        <v>4.51312</v>
      </c>
      <c r="D1303" s="20">
        <v>1130.19</v>
      </c>
      <c r="E1303" s="19">
        <v>0.874917</v>
      </c>
      <c r="F1303" s="20">
        <v>27.6718</v>
      </c>
      <c r="G1303" s="20">
        <v>1391.26</v>
      </c>
      <c r="H1303" s="19">
        <v>0.887187</v>
      </c>
      <c r="I1303" s="20">
        <v>17.2182</v>
      </c>
      <c r="J1303" s="20">
        <v>1157.05</v>
      </c>
      <c r="K1303" s="19">
        <v>0.869225</v>
      </c>
      <c r="L1303" s="20">
        <v>14.634</v>
      </c>
      <c r="M1303" s="20">
        <v>592.953</v>
      </c>
      <c r="N1303" s="19">
        <v>0.928419</v>
      </c>
      <c r="O1303" s="20">
        <v>4.51054</v>
      </c>
      <c r="P1303" s="20">
        <v>1132.78</v>
      </c>
      <c r="Q1303" s="19">
        <v>0.619479</v>
      </c>
      <c r="R1303" s="20">
        <v>0.570671</v>
      </c>
      <c r="S1303" s="20">
        <v>61.3814</v>
      </c>
      <c r="T1303" s="19">
        <v>0.948341</v>
      </c>
      <c r="U1303" s="20">
        <v>0.529752</v>
      </c>
      <c r="V1303" s="20">
        <v>128.615</v>
      </c>
      <c r="W1303" s="19">
        <v>0.990523</v>
      </c>
      <c r="X1303" s="20">
        <v>0.649156</v>
      </c>
      <c r="Y1303" s="20">
        <v>51.0214</v>
      </c>
      <c r="Z1303" s="19">
        <v>0.803329</v>
      </c>
      <c r="AA1303" s="20">
        <v>3.3866</v>
      </c>
      <c r="AB1303" s="20">
        <v>261.111</v>
      </c>
      <c r="AC1303" s="19">
        <v>0</v>
      </c>
      <c r="AD1303" s="20">
        <v>0</v>
      </c>
      <c r="AE1303" s="20">
        <v>0</v>
      </c>
      <c r="AF1303" s="19">
        <v>0.863299</v>
      </c>
      <c r="AG1303" s="20">
        <v>5.22558</v>
      </c>
      <c r="AH1303" s="20">
        <v>122.629</v>
      </c>
      <c r="AI1303" s="19">
        <v>0</v>
      </c>
      <c r="AJ1303" s="20">
        <v>0</v>
      </c>
      <c r="AK1303" s="20">
        <v>0</v>
      </c>
      <c r="AL1303" s="19">
        <v>0</v>
      </c>
      <c r="AM1303" s="20">
        <v>0</v>
      </c>
      <c r="AN1303" s="20">
        <v>0</v>
      </c>
      <c r="AO1303" s="19">
        <v>0</v>
      </c>
      <c r="AP1303" s="20">
        <v>0</v>
      </c>
      <c r="AQ1303" s="20">
        <v>0</v>
      </c>
    </row>
    <row r="1304" spans="1:4" ht="17.25">
      <c r="A1304" s="10">
        <v>0.90208333333333302</v>
      </c>
      <c r="B1304" s="19">
        <v>0.926277</v>
      </c>
      <c r="C1304" s="20">
        <v>4.51278</v>
      </c>
      <c r="D1304" s="20">
        <v>1130.26</v>
      </c>
      <c r="E1304" s="19">
        <v>0.875203</v>
      </c>
      <c r="F1304" s="20">
        <v>27.8402</v>
      </c>
      <c r="G1304" s="20">
        <v>1391.73</v>
      </c>
      <c r="H1304" s="19">
        <v>0.887653</v>
      </c>
      <c r="I1304" s="20">
        <v>17.3463</v>
      </c>
      <c r="J1304" s="20">
        <v>1157.34</v>
      </c>
      <c r="K1304" s="19">
        <v>0.870721</v>
      </c>
      <c r="L1304" s="20">
        <v>14.7659</v>
      </c>
      <c r="M1304" s="20">
        <v>593.198</v>
      </c>
      <c r="N1304" s="19">
        <v>0.928292</v>
      </c>
      <c r="O1304" s="20">
        <v>4.50335</v>
      </c>
      <c r="P1304" s="20">
        <v>1132.86</v>
      </c>
      <c r="Q1304" s="19">
        <v>0.619916</v>
      </c>
      <c r="R1304" s="20">
        <v>0.572674</v>
      </c>
      <c r="S1304" s="20">
        <v>61.391</v>
      </c>
      <c r="T1304" s="19">
        <v>0.947496</v>
      </c>
      <c r="U1304" s="20">
        <v>0.530958</v>
      </c>
      <c r="V1304" s="20">
        <v>128.624</v>
      </c>
      <c r="W1304" s="19">
        <v>0.990436</v>
      </c>
      <c r="X1304" s="20">
        <v>0.649934</v>
      </c>
      <c r="Y1304" s="20">
        <v>51.0322</v>
      </c>
      <c r="Z1304" s="19">
        <v>0.801242</v>
      </c>
      <c r="AA1304" s="20">
        <v>3.37648</v>
      </c>
      <c r="AB1304" s="20">
        <v>261.166</v>
      </c>
      <c r="AC1304" s="19">
        <v>0</v>
      </c>
      <c r="AD1304" s="20">
        <v>0</v>
      </c>
      <c r="AE1304" s="20">
        <v>0</v>
      </c>
      <c r="AF1304" s="19">
        <v>0.864069</v>
      </c>
      <c r="AG1304" s="20">
        <v>5.26653</v>
      </c>
      <c r="AH1304" s="20">
        <v>122.715</v>
      </c>
      <c r="AI1304" s="19">
        <v>0</v>
      </c>
      <c r="AJ1304" s="20">
        <v>0</v>
      </c>
      <c r="AK1304" s="20">
        <v>0</v>
      </c>
      <c r="AL1304" s="19">
        <v>0</v>
      </c>
      <c r="AM1304" s="20">
        <v>0</v>
      </c>
      <c r="AN1304" s="20">
        <v>0</v>
      </c>
      <c r="AO1304" s="19">
        <v>0</v>
      </c>
      <c r="AP1304" s="20">
        <v>0</v>
      </c>
      <c r="AQ1304" s="20">
        <v>0</v>
      </c>
    </row>
    <row r="1305" spans="1:4" ht="17.25">
      <c r="A1305" s="10">
        <v>0.90277777777777801</v>
      </c>
      <c r="B1305" s="19">
        <v>0.926135</v>
      </c>
      <c r="C1305" s="20">
        <v>4.50785</v>
      </c>
      <c r="D1305" s="20">
        <v>1130.34</v>
      </c>
      <c r="E1305" s="19">
        <v>0.876393</v>
      </c>
      <c r="F1305" s="20">
        <v>27.9979</v>
      </c>
      <c r="G1305" s="20">
        <v>1392.2</v>
      </c>
      <c r="H1305" s="19">
        <v>0.888466</v>
      </c>
      <c r="I1305" s="20">
        <v>17.4362</v>
      </c>
      <c r="J1305" s="20">
        <v>1157.64</v>
      </c>
      <c r="K1305" s="19">
        <v>0.871412</v>
      </c>
      <c r="L1305" s="20">
        <v>14.8127</v>
      </c>
      <c r="M1305" s="20">
        <v>593.448</v>
      </c>
      <c r="N1305" s="19">
        <v>0.928197</v>
      </c>
      <c r="O1305" s="20">
        <v>4.50475</v>
      </c>
      <c r="P1305" s="20">
        <v>1132.93</v>
      </c>
      <c r="Q1305" s="19">
        <v>0.619515</v>
      </c>
      <c r="R1305" s="20">
        <v>0.57083</v>
      </c>
      <c r="S1305" s="20">
        <v>61.4002</v>
      </c>
      <c r="T1305" s="19">
        <v>0.947435</v>
      </c>
      <c r="U1305" s="20">
        <v>0.529412</v>
      </c>
      <c r="V1305" s="20">
        <v>128.633</v>
      </c>
      <c r="W1305" s="19">
        <v>0.990582</v>
      </c>
      <c r="X1305" s="20">
        <v>0.649315</v>
      </c>
      <c r="Y1305" s="20">
        <v>51.043</v>
      </c>
      <c r="Z1305" s="19">
        <v>0.795028</v>
      </c>
      <c r="AA1305" s="20">
        <v>3.38106</v>
      </c>
      <c r="AB1305" s="20">
        <v>261.223</v>
      </c>
      <c r="AC1305" s="19">
        <v>0</v>
      </c>
      <c r="AD1305" s="20">
        <v>0</v>
      </c>
      <c r="AE1305" s="20">
        <v>0</v>
      </c>
      <c r="AF1305" s="19">
        <v>0.871751</v>
      </c>
      <c r="AG1305" s="20">
        <v>0.0112238</v>
      </c>
      <c r="AH1305" s="20">
        <v>122.75</v>
      </c>
      <c r="AI1305" s="19">
        <v>0</v>
      </c>
      <c r="AJ1305" s="20">
        <v>0</v>
      </c>
      <c r="AK1305" s="20">
        <v>0</v>
      </c>
      <c r="AL1305" s="19">
        <v>0</v>
      </c>
      <c r="AM1305" s="20">
        <v>0</v>
      </c>
      <c r="AN1305" s="20">
        <v>0</v>
      </c>
      <c r="AO1305" s="19">
        <v>0</v>
      </c>
      <c r="AP1305" s="20">
        <v>0</v>
      </c>
      <c r="AQ1305" s="20">
        <v>0</v>
      </c>
    </row>
    <row r="1306" spans="1:4" ht="17.25">
      <c r="A1306" s="10">
        <v>0.90347222222222201</v>
      </c>
      <c r="B1306" s="19">
        <v>0.926138</v>
      </c>
      <c r="C1306" s="20">
        <v>4.51735</v>
      </c>
      <c r="D1306" s="20">
        <v>1130.41</v>
      </c>
      <c r="E1306" s="19">
        <v>0.875418</v>
      </c>
      <c r="F1306" s="20">
        <v>27.8357</v>
      </c>
      <c r="G1306" s="20">
        <v>1392.68</v>
      </c>
      <c r="H1306" s="19">
        <v>0.887703</v>
      </c>
      <c r="I1306" s="20">
        <v>17.3474</v>
      </c>
      <c r="J1306" s="20">
        <v>1157.93</v>
      </c>
      <c r="K1306" s="19">
        <v>0.869377</v>
      </c>
      <c r="L1306" s="20">
        <v>14.6428</v>
      </c>
      <c r="M1306" s="20">
        <v>593.691</v>
      </c>
      <c r="N1306" s="19">
        <v>0.928292</v>
      </c>
      <c r="O1306" s="20">
        <v>4.51264</v>
      </c>
      <c r="P1306" s="20">
        <v>1133.01</v>
      </c>
      <c r="Q1306" s="19">
        <v>0.622281</v>
      </c>
      <c r="R1306" s="20">
        <v>0.576048</v>
      </c>
      <c r="S1306" s="20">
        <v>61.4098</v>
      </c>
      <c r="T1306" s="19">
        <v>0.948141</v>
      </c>
      <c r="U1306" s="20">
        <v>0.530012</v>
      </c>
      <c r="V1306" s="20">
        <v>128.642</v>
      </c>
      <c r="W1306" s="19">
        <v>0.990561</v>
      </c>
      <c r="X1306" s="20">
        <v>0.650355</v>
      </c>
      <c r="Y1306" s="20">
        <v>51.0539</v>
      </c>
      <c r="Z1306" s="19">
        <v>0.794341</v>
      </c>
      <c r="AA1306" s="20">
        <v>3.37171</v>
      </c>
      <c r="AB1306" s="20">
        <v>261.278</v>
      </c>
      <c r="AC1306" s="19">
        <v>0</v>
      </c>
      <c r="AD1306" s="20">
        <v>0</v>
      </c>
      <c r="AE1306" s="20">
        <v>0</v>
      </c>
      <c r="AF1306" s="19">
        <v>0.834216</v>
      </c>
      <c r="AG1306" s="20">
        <v>0.00559242</v>
      </c>
      <c r="AH1306" s="20">
        <v>122.75</v>
      </c>
      <c r="AI1306" s="19">
        <v>0</v>
      </c>
      <c r="AJ1306" s="20">
        <v>0</v>
      </c>
      <c r="AK1306" s="20">
        <v>0</v>
      </c>
      <c r="AL1306" s="19">
        <v>0</v>
      </c>
      <c r="AM1306" s="20">
        <v>0</v>
      </c>
      <c r="AN1306" s="20">
        <v>0</v>
      </c>
      <c r="AO1306" s="19">
        <v>0</v>
      </c>
      <c r="AP1306" s="20">
        <v>0</v>
      </c>
      <c r="AQ1306" s="20">
        <v>0</v>
      </c>
    </row>
    <row r="1307" spans="1:4" ht="17.25">
      <c r="A1307" s="10">
        <v>0.90416666666666701</v>
      </c>
      <c r="B1307" s="19">
        <v>0.926136</v>
      </c>
      <c r="C1307" s="20">
        <v>4.50994</v>
      </c>
      <c r="D1307" s="20">
        <v>1130.49</v>
      </c>
      <c r="E1307" s="19">
        <v>0.87459</v>
      </c>
      <c r="F1307" s="20">
        <v>27.5943</v>
      </c>
      <c r="G1307" s="20">
        <v>1393.13</v>
      </c>
      <c r="H1307" s="19">
        <v>0.887007</v>
      </c>
      <c r="I1307" s="20">
        <v>17.2043</v>
      </c>
      <c r="J1307" s="20">
        <v>1158.21</v>
      </c>
      <c r="K1307" s="19">
        <v>0.868741</v>
      </c>
      <c r="L1307" s="20">
        <v>14.5949</v>
      </c>
      <c r="M1307" s="20">
        <v>593.938</v>
      </c>
      <c r="N1307" s="19">
        <v>0.928365</v>
      </c>
      <c r="O1307" s="20">
        <v>4.51269</v>
      </c>
      <c r="P1307" s="20">
        <v>1133.09</v>
      </c>
      <c r="Q1307" s="19">
        <v>0.620872</v>
      </c>
      <c r="R1307" s="20">
        <v>0.573661</v>
      </c>
      <c r="S1307" s="20">
        <v>61.4194</v>
      </c>
      <c r="T1307" s="19">
        <v>0.94779</v>
      </c>
      <c r="U1307" s="20">
        <v>0.53022</v>
      </c>
      <c r="V1307" s="20">
        <v>128.65</v>
      </c>
      <c r="W1307" s="19">
        <v>0.9905</v>
      </c>
      <c r="X1307" s="20">
        <v>0.649116</v>
      </c>
      <c r="Y1307" s="20">
        <v>51.0647</v>
      </c>
      <c r="Z1307" s="19">
        <v>0.793317</v>
      </c>
      <c r="AA1307" s="20">
        <v>3.36788</v>
      </c>
      <c r="AB1307" s="20">
        <v>261.336</v>
      </c>
      <c r="AC1307" s="19">
        <v>0</v>
      </c>
      <c r="AD1307" s="20">
        <v>0</v>
      </c>
      <c r="AE1307" s="20">
        <v>0</v>
      </c>
      <c r="AF1307" s="19">
        <v>0</v>
      </c>
      <c r="AG1307" s="20">
        <v>0</v>
      </c>
      <c r="AH1307" s="20">
        <v>122.75</v>
      </c>
      <c r="AI1307" s="19">
        <v>0</v>
      </c>
      <c r="AJ1307" s="20">
        <v>0</v>
      </c>
      <c r="AK1307" s="20">
        <v>0</v>
      </c>
      <c r="AL1307" s="19">
        <v>0</v>
      </c>
      <c r="AM1307" s="20">
        <v>0</v>
      </c>
      <c r="AN1307" s="20">
        <v>0</v>
      </c>
      <c r="AO1307" s="19">
        <v>0</v>
      </c>
      <c r="AP1307" s="20">
        <v>0</v>
      </c>
      <c r="AQ1307" s="20">
        <v>0</v>
      </c>
    </row>
    <row r="1308" spans="1:4" ht="17.25">
      <c r="A1308" s="10">
        <v>0.90486111111111101</v>
      </c>
      <c r="B1308" s="19">
        <v>0.926087</v>
      </c>
      <c r="C1308" s="20">
        <v>4.51059</v>
      </c>
      <c r="D1308" s="20">
        <v>1130.56</v>
      </c>
      <c r="E1308" s="19">
        <v>0.872816</v>
      </c>
      <c r="F1308" s="20">
        <v>27.2681</v>
      </c>
      <c r="G1308" s="20">
        <v>1393.59</v>
      </c>
      <c r="H1308" s="19">
        <v>0.885883</v>
      </c>
      <c r="I1308" s="20">
        <v>17.0355</v>
      </c>
      <c r="J1308" s="20">
        <v>1158.5</v>
      </c>
      <c r="K1308" s="19">
        <v>0.86716</v>
      </c>
      <c r="L1308" s="20">
        <v>14.4191</v>
      </c>
      <c r="M1308" s="20">
        <v>594.18</v>
      </c>
      <c r="N1308" s="19">
        <v>0.928202</v>
      </c>
      <c r="O1308" s="20">
        <v>4.50737</v>
      </c>
      <c r="P1308" s="20">
        <v>1133.16</v>
      </c>
      <c r="Q1308" s="19">
        <v>0.622148</v>
      </c>
      <c r="R1308" s="20">
        <v>0.575691</v>
      </c>
      <c r="S1308" s="20">
        <v>61.4289</v>
      </c>
      <c r="T1308" s="19">
        <v>0.948126</v>
      </c>
      <c r="U1308" s="20">
        <v>0.529861</v>
      </c>
      <c r="V1308" s="20">
        <v>128.659</v>
      </c>
      <c r="W1308" s="19">
        <v>0.990514</v>
      </c>
      <c r="X1308" s="20">
        <v>0.649861</v>
      </c>
      <c r="Y1308" s="20">
        <v>51.0755</v>
      </c>
      <c r="Z1308" s="19">
        <v>0.793222</v>
      </c>
      <c r="AA1308" s="20">
        <v>3.36395</v>
      </c>
      <c r="AB1308" s="20">
        <v>261.392</v>
      </c>
      <c r="AC1308" s="19">
        <v>0</v>
      </c>
      <c r="AD1308" s="20">
        <v>0</v>
      </c>
      <c r="AE1308" s="20">
        <v>0</v>
      </c>
      <c r="AF1308" s="19">
        <v>0</v>
      </c>
      <c r="AG1308" s="20">
        <v>0</v>
      </c>
      <c r="AH1308" s="20">
        <v>122.75</v>
      </c>
      <c r="AI1308" s="19">
        <v>0</v>
      </c>
      <c r="AJ1308" s="20">
        <v>0</v>
      </c>
      <c r="AK1308" s="20">
        <v>0</v>
      </c>
      <c r="AL1308" s="19">
        <v>0</v>
      </c>
      <c r="AM1308" s="20">
        <v>0</v>
      </c>
      <c r="AN1308" s="20">
        <v>0</v>
      </c>
      <c r="AO1308" s="19">
        <v>0</v>
      </c>
      <c r="AP1308" s="20">
        <v>0</v>
      </c>
      <c r="AQ1308" s="20">
        <v>0</v>
      </c>
    </row>
    <row r="1309" spans="1:4" ht="17.25">
      <c r="A1309" s="10">
        <v>0.905555555555556</v>
      </c>
      <c r="B1309" s="19">
        <v>0.925617</v>
      </c>
      <c r="C1309" s="20">
        <v>4.51681</v>
      </c>
      <c r="D1309" s="20">
        <v>1130.64</v>
      </c>
      <c r="E1309" s="19">
        <v>0.870865</v>
      </c>
      <c r="F1309" s="20">
        <v>27.1361</v>
      </c>
      <c r="G1309" s="20">
        <v>1394.03</v>
      </c>
      <c r="H1309" s="19">
        <v>0.884039</v>
      </c>
      <c r="I1309" s="20">
        <v>16.9311</v>
      </c>
      <c r="J1309" s="20">
        <v>1158.78</v>
      </c>
      <c r="K1309" s="19">
        <v>0.865365</v>
      </c>
      <c r="L1309" s="20">
        <v>14.3598</v>
      </c>
      <c r="M1309" s="20">
        <v>594.416</v>
      </c>
      <c r="N1309" s="19">
        <v>0.927775</v>
      </c>
      <c r="O1309" s="20">
        <v>4.51187</v>
      </c>
      <c r="P1309" s="20">
        <v>1133.23</v>
      </c>
      <c r="Q1309" s="19">
        <v>0.620938</v>
      </c>
      <c r="R1309" s="20">
        <v>0.576294</v>
      </c>
      <c r="S1309" s="20">
        <v>61.4386</v>
      </c>
      <c r="T1309" s="19">
        <v>0.946605</v>
      </c>
      <c r="U1309" s="20">
        <v>0.5302</v>
      </c>
      <c r="V1309" s="20">
        <v>128.668</v>
      </c>
      <c r="W1309" s="19">
        <v>0.990611</v>
      </c>
      <c r="X1309" s="20">
        <v>0.651938</v>
      </c>
      <c r="Y1309" s="20">
        <v>51.0864</v>
      </c>
      <c r="Z1309" s="19">
        <v>0.791965</v>
      </c>
      <c r="AA1309" s="20">
        <v>3.36116</v>
      </c>
      <c r="AB1309" s="20">
        <v>261.447</v>
      </c>
      <c r="AC1309" s="19">
        <v>0</v>
      </c>
      <c r="AD1309" s="20">
        <v>0</v>
      </c>
      <c r="AE1309" s="20">
        <v>0</v>
      </c>
      <c r="AF1309" s="19">
        <v>0.822163</v>
      </c>
      <c r="AG1309" s="20">
        <v>0.00547762</v>
      </c>
      <c r="AH1309" s="20">
        <v>122.75</v>
      </c>
      <c r="AI1309" s="19">
        <v>0</v>
      </c>
      <c r="AJ1309" s="20">
        <v>0</v>
      </c>
      <c r="AK1309" s="20">
        <v>0</v>
      </c>
      <c r="AL1309" s="19">
        <v>0</v>
      </c>
      <c r="AM1309" s="20">
        <v>0</v>
      </c>
      <c r="AN1309" s="20">
        <v>0</v>
      </c>
      <c r="AO1309" s="19">
        <v>0</v>
      </c>
      <c r="AP1309" s="20">
        <v>0</v>
      </c>
      <c r="AQ1309" s="20">
        <v>0</v>
      </c>
    </row>
    <row r="1310" spans="1:4" ht="17.25">
      <c r="A1310" s="10">
        <v>0.90625</v>
      </c>
      <c r="B1310" s="19">
        <v>0.925845</v>
      </c>
      <c r="C1310" s="20">
        <v>4.51377</v>
      </c>
      <c r="D1310" s="20">
        <v>1130.71</v>
      </c>
      <c r="E1310" s="19">
        <v>0.870637</v>
      </c>
      <c r="F1310" s="20">
        <v>26.9642</v>
      </c>
      <c r="G1310" s="20">
        <v>1394.49</v>
      </c>
      <c r="H1310" s="19">
        <v>0.884063</v>
      </c>
      <c r="I1310" s="20">
        <v>16.836</v>
      </c>
      <c r="J1310" s="20">
        <v>1159.06</v>
      </c>
      <c r="K1310" s="19">
        <v>0.865191</v>
      </c>
      <c r="L1310" s="20">
        <v>14.283</v>
      </c>
      <c r="M1310" s="20">
        <v>594.651</v>
      </c>
      <c r="N1310" s="19">
        <v>0.928019</v>
      </c>
      <c r="O1310" s="20">
        <v>4.51048</v>
      </c>
      <c r="P1310" s="20">
        <v>1133.31</v>
      </c>
      <c r="Q1310" s="19">
        <v>0.620451</v>
      </c>
      <c r="R1310" s="20">
        <v>0.57381</v>
      </c>
      <c r="S1310" s="20">
        <v>61.4485</v>
      </c>
      <c r="T1310" s="19">
        <v>0.947658</v>
      </c>
      <c r="U1310" s="20">
        <v>0.530924</v>
      </c>
      <c r="V1310" s="20">
        <v>128.677</v>
      </c>
      <c r="W1310" s="19">
        <v>0.990562</v>
      </c>
      <c r="X1310" s="20">
        <v>0.651714</v>
      </c>
      <c r="Y1310" s="20">
        <v>51.0974</v>
      </c>
      <c r="Z1310" s="19">
        <v>0.792278</v>
      </c>
      <c r="AA1310" s="20">
        <v>3.35185</v>
      </c>
      <c r="AB1310" s="20">
        <v>261.502</v>
      </c>
      <c r="AC1310" s="19">
        <v>0</v>
      </c>
      <c r="AD1310" s="20">
        <v>0</v>
      </c>
      <c r="AE1310" s="20">
        <v>0</v>
      </c>
      <c r="AF1310" s="19">
        <v>0.849792</v>
      </c>
      <c r="AG1310" s="20">
        <v>0.00554775</v>
      </c>
      <c r="AH1310" s="20">
        <v>122.75</v>
      </c>
      <c r="AI1310" s="19">
        <v>0</v>
      </c>
      <c r="AJ1310" s="20">
        <v>0</v>
      </c>
      <c r="AK1310" s="20">
        <v>0</v>
      </c>
      <c r="AL1310" s="19">
        <v>0</v>
      </c>
      <c r="AM1310" s="20">
        <v>0</v>
      </c>
      <c r="AN1310" s="20">
        <v>0</v>
      </c>
      <c r="AO1310" s="19">
        <v>0</v>
      </c>
      <c r="AP1310" s="20">
        <v>0</v>
      </c>
      <c r="AQ1310" s="20">
        <v>0</v>
      </c>
    </row>
    <row r="1311" spans="1:4" ht="17.25">
      <c r="A1311" s="10">
        <v>0.906944444444444</v>
      </c>
      <c r="B1311" s="19">
        <v>0.925905</v>
      </c>
      <c r="C1311" s="20">
        <v>4.51933</v>
      </c>
      <c r="D1311" s="20">
        <v>1130.79</v>
      </c>
      <c r="E1311" s="19">
        <v>0.869682</v>
      </c>
      <c r="F1311" s="20">
        <v>26.8343</v>
      </c>
      <c r="G1311" s="20">
        <v>1394.95</v>
      </c>
      <c r="H1311" s="19">
        <v>0.883135</v>
      </c>
      <c r="I1311" s="20">
        <v>16.7414</v>
      </c>
      <c r="J1311" s="20">
        <v>1159.35</v>
      </c>
      <c r="K1311" s="19">
        <v>0.864253</v>
      </c>
      <c r="L1311" s="20">
        <v>14.226</v>
      </c>
      <c r="M1311" s="20">
        <v>594.892</v>
      </c>
      <c r="N1311" s="19">
        <v>0.928147</v>
      </c>
      <c r="O1311" s="20">
        <v>4.51709</v>
      </c>
      <c r="P1311" s="20">
        <v>1133.39</v>
      </c>
      <c r="Q1311" s="19">
        <v>0.619523</v>
      </c>
      <c r="R1311" s="20">
        <v>0.572621</v>
      </c>
      <c r="S1311" s="20">
        <v>61.4581</v>
      </c>
      <c r="T1311" s="19">
        <v>0.946948</v>
      </c>
      <c r="U1311" s="20">
        <v>0.531075</v>
      </c>
      <c r="V1311" s="20">
        <v>128.686</v>
      </c>
      <c r="W1311" s="19">
        <v>0.990562</v>
      </c>
      <c r="X1311" s="20">
        <v>0.650716</v>
      </c>
      <c r="Y1311" s="20">
        <v>51.1081</v>
      </c>
      <c r="Z1311" s="19">
        <v>0.793257</v>
      </c>
      <c r="AA1311" s="20">
        <v>3.38166</v>
      </c>
      <c r="AB1311" s="20">
        <v>261.558</v>
      </c>
      <c r="AC1311" s="19">
        <v>0</v>
      </c>
      <c r="AD1311" s="20">
        <v>0</v>
      </c>
      <c r="AE1311" s="20">
        <v>0</v>
      </c>
      <c r="AF1311" s="19">
        <v>0.828439</v>
      </c>
      <c r="AG1311" s="20">
        <v>0.00552543</v>
      </c>
      <c r="AH1311" s="20">
        <v>122.751</v>
      </c>
      <c r="AI1311" s="19">
        <v>0</v>
      </c>
      <c r="AJ1311" s="20">
        <v>0</v>
      </c>
      <c r="AK1311" s="20">
        <v>0</v>
      </c>
      <c r="AL1311" s="19">
        <v>0</v>
      </c>
      <c r="AM1311" s="20">
        <v>0</v>
      </c>
      <c r="AN1311" s="20">
        <v>0</v>
      </c>
      <c r="AO1311" s="19">
        <v>0</v>
      </c>
      <c r="AP1311" s="20">
        <v>0</v>
      </c>
      <c r="AQ1311" s="20">
        <v>0</v>
      </c>
    </row>
    <row r="1312" spans="1:4" ht="17.25">
      <c r="A1312" s="10">
        <v>0.90763888888888899</v>
      </c>
      <c r="B1312" s="19">
        <v>0.926008</v>
      </c>
      <c r="C1312" s="20">
        <v>4.51546</v>
      </c>
      <c r="D1312" s="20">
        <v>1130.86</v>
      </c>
      <c r="E1312" s="19">
        <v>0.86942</v>
      </c>
      <c r="F1312" s="20">
        <v>26.6603</v>
      </c>
      <c r="G1312" s="20">
        <v>1395.38</v>
      </c>
      <c r="H1312" s="19">
        <v>0.882982</v>
      </c>
      <c r="I1312" s="20">
        <v>16.6541</v>
      </c>
      <c r="J1312" s="20">
        <v>1159.62</v>
      </c>
      <c r="K1312" s="19">
        <v>0.86338</v>
      </c>
      <c r="L1312" s="20">
        <v>14.1413</v>
      </c>
      <c r="M1312" s="20">
        <v>595.132</v>
      </c>
      <c r="N1312" s="19">
        <v>0.928009</v>
      </c>
      <c r="O1312" s="20">
        <v>4.51261</v>
      </c>
      <c r="P1312" s="20">
        <v>1133.46</v>
      </c>
      <c r="Q1312" s="19">
        <v>0.622045</v>
      </c>
      <c r="R1312" s="20">
        <v>0.57573</v>
      </c>
      <c r="S1312" s="20">
        <v>61.4674</v>
      </c>
      <c r="T1312" s="19">
        <v>0.947174</v>
      </c>
      <c r="U1312" s="20">
        <v>0.53001</v>
      </c>
      <c r="V1312" s="20">
        <v>128.695</v>
      </c>
      <c r="W1312" s="19">
        <v>0.990486</v>
      </c>
      <c r="X1312" s="20">
        <v>0.648522</v>
      </c>
      <c r="Y1312" s="20">
        <v>51.1189</v>
      </c>
      <c r="Z1312" s="19">
        <v>0.791693</v>
      </c>
      <c r="AA1312" s="20">
        <v>3.36433</v>
      </c>
      <c r="AB1312" s="20">
        <v>261.616</v>
      </c>
      <c r="AC1312" s="19">
        <v>0</v>
      </c>
      <c r="AD1312" s="20">
        <v>0</v>
      </c>
      <c r="AE1312" s="20">
        <v>0</v>
      </c>
      <c r="AF1312" s="19">
        <v>0.830973</v>
      </c>
      <c r="AG1312" s="20">
        <v>0.00545588</v>
      </c>
      <c r="AH1312" s="20">
        <v>122.751</v>
      </c>
      <c r="AI1312" s="19">
        <v>0</v>
      </c>
      <c r="AJ1312" s="20">
        <v>0</v>
      </c>
      <c r="AK1312" s="20">
        <v>0</v>
      </c>
      <c r="AL1312" s="19">
        <v>0</v>
      </c>
      <c r="AM1312" s="20">
        <v>0</v>
      </c>
      <c r="AN1312" s="20">
        <v>0</v>
      </c>
      <c r="AO1312" s="19">
        <v>0</v>
      </c>
      <c r="AP1312" s="20">
        <v>0</v>
      </c>
      <c r="AQ1312" s="20">
        <v>0</v>
      </c>
    </row>
    <row r="1313" spans="1:4" ht="17.25">
      <c r="A1313" s="10">
        <v>0.90833333333333299</v>
      </c>
      <c r="B1313" s="19">
        <v>0.925749</v>
      </c>
      <c r="C1313" s="20">
        <v>4.51894</v>
      </c>
      <c r="D1313" s="20">
        <v>1130.94</v>
      </c>
      <c r="E1313" s="19">
        <v>0.868278</v>
      </c>
      <c r="F1313" s="20">
        <v>26.5911</v>
      </c>
      <c r="G1313" s="20">
        <v>1395.84</v>
      </c>
      <c r="H1313" s="19">
        <v>0.881987</v>
      </c>
      <c r="I1313" s="20">
        <v>16.5938</v>
      </c>
      <c r="J1313" s="20">
        <v>1159.9</v>
      </c>
      <c r="K1313" s="19">
        <v>0.862364</v>
      </c>
      <c r="L1313" s="20">
        <v>14.0831</v>
      </c>
      <c r="M1313" s="20">
        <v>595.364</v>
      </c>
      <c r="N1313" s="19">
        <v>0.927918</v>
      </c>
      <c r="O1313" s="20">
        <v>4.51615</v>
      </c>
      <c r="P1313" s="20">
        <v>1133.54</v>
      </c>
      <c r="Q1313" s="19">
        <v>0.62108</v>
      </c>
      <c r="R1313" s="20">
        <v>0.576267</v>
      </c>
      <c r="S1313" s="20">
        <v>61.4769</v>
      </c>
      <c r="T1313" s="19">
        <v>0.946357</v>
      </c>
      <c r="U1313" s="20">
        <v>0.531791</v>
      </c>
      <c r="V1313" s="20">
        <v>128.704</v>
      </c>
      <c r="W1313" s="19">
        <v>0.990581</v>
      </c>
      <c r="X1313" s="20">
        <v>0.651629</v>
      </c>
      <c r="Y1313" s="20">
        <v>51.1298</v>
      </c>
      <c r="Z1313" s="19">
        <v>0.790623</v>
      </c>
      <c r="AA1313" s="20">
        <v>3.36453</v>
      </c>
      <c r="AB1313" s="20">
        <v>261.672</v>
      </c>
      <c r="AC1313" s="19">
        <v>0</v>
      </c>
      <c r="AD1313" s="20">
        <v>0</v>
      </c>
      <c r="AE1313" s="20">
        <v>0</v>
      </c>
      <c r="AF1313" s="19">
        <v>0.843866</v>
      </c>
      <c r="AG1313" s="20">
        <v>0.00544934</v>
      </c>
      <c r="AH1313" s="20">
        <v>122.751</v>
      </c>
      <c r="AI1313" s="19">
        <v>0</v>
      </c>
      <c r="AJ1313" s="20">
        <v>0</v>
      </c>
      <c r="AK1313" s="20">
        <v>0</v>
      </c>
      <c r="AL1313" s="19">
        <v>0</v>
      </c>
      <c r="AM1313" s="20">
        <v>0</v>
      </c>
      <c r="AN1313" s="20">
        <v>0</v>
      </c>
      <c r="AO1313" s="19">
        <v>0</v>
      </c>
      <c r="AP1313" s="20">
        <v>0</v>
      </c>
      <c r="AQ1313" s="20">
        <v>0</v>
      </c>
    </row>
    <row r="1314" spans="1:4" ht="17.25">
      <c r="A1314" s="10">
        <v>0.90902777777777799</v>
      </c>
      <c r="B1314" s="19">
        <v>0.925412</v>
      </c>
      <c r="C1314" s="20">
        <v>4.5213</v>
      </c>
      <c r="D1314" s="20">
        <v>1131.02</v>
      </c>
      <c r="E1314" s="19">
        <v>0.867589</v>
      </c>
      <c r="F1314" s="20">
        <v>26.6187</v>
      </c>
      <c r="G1314" s="20">
        <v>1396.27</v>
      </c>
      <c r="H1314" s="19">
        <v>0.88138</v>
      </c>
      <c r="I1314" s="20">
        <v>16.6028</v>
      </c>
      <c r="J1314" s="20">
        <v>1160.17</v>
      </c>
      <c r="K1314" s="19">
        <v>0.862614</v>
      </c>
      <c r="L1314" s="20">
        <v>14.1655</v>
      </c>
      <c r="M1314" s="20">
        <v>595.603</v>
      </c>
      <c r="N1314" s="19">
        <v>0.927585</v>
      </c>
      <c r="O1314" s="20">
        <v>4.51763</v>
      </c>
      <c r="P1314" s="20">
        <v>1133.61</v>
      </c>
      <c r="Q1314" s="19">
        <v>0.62176</v>
      </c>
      <c r="R1314" s="20">
        <v>0.578007</v>
      </c>
      <c r="S1314" s="20">
        <v>61.4867</v>
      </c>
      <c r="T1314" s="19">
        <v>0.945405</v>
      </c>
      <c r="U1314" s="20">
        <v>0.532006</v>
      </c>
      <c r="V1314" s="20">
        <v>128.712</v>
      </c>
      <c r="W1314" s="19">
        <v>0.990541</v>
      </c>
      <c r="X1314" s="20">
        <v>0.652214</v>
      </c>
      <c r="Y1314" s="20">
        <v>51.1408</v>
      </c>
      <c r="Z1314" s="19">
        <v>0.790443</v>
      </c>
      <c r="AA1314" s="20">
        <v>3.35923</v>
      </c>
      <c r="AB1314" s="20">
        <v>261.728</v>
      </c>
      <c r="AC1314" s="19">
        <v>0</v>
      </c>
      <c r="AD1314" s="20">
        <v>0</v>
      </c>
      <c r="AE1314" s="20">
        <v>0</v>
      </c>
      <c r="AF1314" s="19">
        <v>0</v>
      </c>
      <c r="AG1314" s="20">
        <v>0</v>
      </c>
      <c r="AH1314" s="20">
        <v>122.751</v>
      </c>
      <c r="AI1314" s="19">
        <v>0</v>
      </c>
      <c r="AJ1314" s="20">
        <v>0</v>
      </c>
      <c r="AK1314" s="20">
        <v>0</v>
      </c>
      <c r="AL1314" s="19">
        <v>0</v>
      </c>
      <c r="AM1314" s="20">
        <v>0</v>
      </c>
      <c r="AN1314" s="20">
        <v>0</v>
      </c>
      <c r="AO1314" s="19">
        <v>0</v>
      </c>
      <c r="AP1314" s="20">
        <v>0</v>
      </c>
      <c r="AQ1314" s="20">
        <v>0</v>
      </c>
    </row>
    <row r="1315" spans="1:4" ht="17.25">
      <c r="A1315" s="10">
        <v>0.90972222222222199</v>
      </c>
      <c r="B1315" s="19">
        <v>0.925143</v>
      </c>
      <c r="C1315" s="20">
        <v>4.51174</v>
      </c>
      <c r="D1315" s="20">
        <v>1131.09</v>
      </c>
      <c r="E1315" s="19">
        <v>0.868501</v>
      </c>
      <c r="F1315" s="20">
        <v>26.8884</v>
      </c>
      <c r="G1315" s="20">
        <v>1396.71</v>
      </c>
      <c r="H1315" s="19">
        <v>0.881958</v>
      </c>
      <c r="I1315" s="20">
        <v>16.7577</v>
      </c>
      <c r="J1315" s="20">
        <v>1160.46</v>
      </c>
      <c r="K1315" s="19">
        <v>0.863661</v>
      </c>
      <c r="L1315" s="20">
        <v>14.3076</v>
      </c>
      <c r="M1315" s="20">
        <v>595.841</v>
      </c>
      <c r="N1315" s="19">
        <v>0.927322</v>
      </c>
      <c r="O1315" s="20">
        <v>4.50883</v>
      </c>
      <c r="P1315" s="20">
        <v>1133.69</v>
      </c>
      <c r="Q1315" s="19">
        <v>0.621218</v>
      </c>
      <c r="R1315" s="20">
        <v>0.577061</v>
      </c>
      <c r="S1315" s="20">
        <v>61.4965</v>
      </c>
      <c r="T1315" s="19">
        <v>0.943785</v>
      </c>
      <c r="U1315" s="20">
        <v>0.531878</v>
      </c>
      <c r="V1315" s="20">
        <v>128.721</v>
      </c>
      <c r="W1315" s="19">
        <v>0.99051</v>
      </c>
      <c r="X1315" s="20">
        <v>0.6516</v>
      </c>
      <c r="Y1315" s="20">
        <v>51.1515</v>
      </c>
      <c r="Z1315" s="19">
        <v>0.78852</v>
      </c>
      <c r="AA1315" s="20">
        <v>3.35622</v>
      </c>
      <c r="AB1315" s="20">
        <v>261.783</v>
      </c>
      <c r="AC1315" s="19">
        <v>0</v>
      </c>
      <c r="AD1315" s="20">
        <v>0</v>
      </c>
      <c r="AE1315" s="20">
        <v>0</v>
      </c>
      <c r="AF1315" s="19">
        <v>0.841119</v>
      </c>
      <c r="AG1315" s="20">
        <v>0.0112648</v>
      </c>
      <c r="AH1315" s="20">
        <v>122.751</v>
      </c>
      <c r="AI1315" s="19">
        <v>0</v>
      </c>
      <c r="AJ1315" s="20">
        <v>0</v>
      </c>
      <c r="AK1315" s="20">
        <v>0</v>
      </c>
      <c r="AL1315" s="19">
        <v>0</v>
      </c>
      <c r="AM1315" s="20">
        <v>0</v>
      </c>
      <c r="AN1315" s="20">
        <v>0</v>
      </c>
      <c r="AO1315" s="19">
        <v>0</v>
      </c>
      <c r="AP1315" s="20">
        <v>0</v>
      </c>
      <c r="AQ1315" s="20">
        <v>0</v>
      </c>
    </row>
    <row r="1316" spans="1:4" ht="17.25">
      <c r="A1316" s="10">
        <v>0.91041666666666698</v>
      </c>
      <c r="B1316" s="19">
        <v>0.927433</v>
      </c>
      <c r="C1316" s="20">
        <v>4.50181</v>
      </c>
      <c r="D1316" s="20">
        <v>1131.17</v>
      </c>
      <c r="E1316" s="19">
        <v>0.876382</v>
      </c>
      <c r="F1316" s="20">
        <v>27.0616</v>
      </c>
      <c r="G1316" s="20">
        <v>1397.17</v>
      </c>
      <c r="H1316" s="19">
        <v>0.888325</v>
      </c>
      <c r="I1316" s="20">
        <v>16.875</v>
      </c>
      <c r="J1316" s="20">
        <v>1160.73</v>
      </c>
      <c r="K1316" s="19">
        <v>0.870741</v>
      </c>
      <c r="L1316" s="20">
        <v>14.4035</v>
      </c>
      <c r="M1316" s="20">
        <v>596.076</v>
      </c>
      <c r="N1316" s="19">
        <v>0.929581</v>
      </c>
      <c r="O1316" s="20">
        <v>4.49858</v>
      </c>
      <c r="P1316" s="20">
        <v>1133.76</v>
      </c>
      <c r="Q1316" s="19">
        <v>0.624966</v>
      </c>
      <c r="R1316" s="20">
        <v>0.57031</v>
      </c>
      <c r="S1316" s="20">
        <v>61.506</v>
      </c>
      <c r="T1316" s="19">
        <v>0.951769</v>
      </c>
      <c r="U1316" s="20">
        <v>0.525583</v>
      </c>
      <c r="V1316" s="20">
        <v>128.73</v>
      </c>
      <c r="W1316" s="19">
        <v>0.9904</v>
      </c>
      <c r="X1316" s="20">
        <v>0.642346</v>
      </c>
      <c r="Y1316" s="20">
        <v>51.1623</v>
      </c>
      <c r="Z1316" s="19">
        <v>0.799303</v>
      </c>
      <c r="AA1316" s="20">
        <v>3.34195</v>
      </c>
      <c r="AB1316" s="20">
        <v>261.838</v>
      </c>
      <c r="AC1316" s="19">
        <v>0</v>
      </c>
      <c r="AD1316" s="20">
        <v>0</v>
      </c>
      <c r="AE1316" s="20">
        <v>0</v>
      </c>
      <c r="AF1316" s="19">
        <v>0.835295</v>
      </c>
      <c r="AG1316" s="20">
        <v>0.00538532</v>
      </c>
      <c r="AH1316" s="20">
        <v>122.751</v>
      </c>
      <c r="AI1316" s="19">
        <v>0</v>
      </c>
      <c r="AJ1316" s="20">
        <v>0</v>
      </c>
      <c r="AK1316" s="20">
        <v>0</v>
      </c>
      <c r="AL1316" s="19">
        <v>0</v>
      </c>
      <c r="AM1316" s="20">
        <v>0</v>
      </c>
      <c r="AN1316" s="20">
        <v>0</v>
      </c>
      <c r="AO1316" s="19">
        <v>0</v>
      </c>
      <c r="AP1316" s="20">
        <v>0</v>
      </c>
      <c r="AQ1316" s="20">
        <v>0</v>
      </c>
    </row>
    <row r="1317" spans="1:4" ht="17.25">
      <c r="A1317" s="10">
        <v>0.91111111111111098</v>
      </c>
      <c r="B1317" s="19">
        <v>0.927932</v>
      </c>
      <c r="C1317" s="20">
        <v>4.50329</v>
      </c>
      <c r="D1317" s="20">
        <v>1131.24</v>
      </c>
      <c r="E1317" s="19">
        <v>0.878668</v>
      </c>
      <c r="F1317" s="20">
        <v>27.2447</v>
      </c>
      <c r="G1317" s="20">
        <v>1397.62</v>
      </c>
      <c r="H1317" s="19">
        <v>0.890427</v>
      </c>
      <c r="I1317" s="20">
        <v>17.0047</v>
      </c>
      <c r="J1317" s="20">
        <v>1161.01</v>
      </c>
      <c r="K1317" s="19">
        <v>0.873014</v>
      </c>
      <c r="L1317" s="20">
        <v>14.5094</v>
      </c>
      <c r="M1317" s="20">
        <v>596.321</v>
      </c>
      <c r="N1317" s="19">
        <v>0.930134</v>
      </c>
      <c r="O1317" s="20">
        <v>4.5009</v>
      </c>
      <c r="P1317" s="20">
        <v>1133.84</v>
      </c>
      <c r="Q1317" s="19">
        <v>0.626491</v>
      </c>
      <c r="R1317" s="20">
        <v>0.569819</v>
      </c>
      <c r="S1317" s="20">
        <v>61.5152</v>
      </c>
      <c r="T1317" s="19">
        <v>0.95327</v>
      </c>
      <c r="U1317" s="20">
        <v>0.524562</v>
      </c>
      <c r="V1317" s="20">
        <v>128.739</v>
      </c>
      <c r="W1317" s="19">
        <v>0.990137</v>
      </c>
      <c r="X1317" s="20">
        <v>0.64063</v>
      </c>
      <c r="Y1317" s="20">
        <v>51.1732</v>
      </c>
      <c r="Z1317" s="19">
        <v>0.801128</v>
      </c>
      <c r="AA1317" s="20">
        <v>3.33832</v>
      </c>
      <c r="AB1317" s="20">
        <v>261.896</v>
      </c>
      <c r="AC1317" s="19">
        <v>0</v>
      </c>
      <c r="AD1317" s="20">
        <v>0</v>
      </c>
      <c r="AE1317" s="20">
        <v>0</v>
      </c>
      <c r="AF1317" s="19">
        <v>0.82436</v>
      </c>
      <c r="AG1317" s="20">
        <v>0.00545435</v>
      </c>
      <c r="AH1317" s="20">
        <v>122.751</v>
      </c>
      <c r="AI1317" s="19">
        <v>0</v>
      </c>
      <c r="AJ1317" s="20">
        <v>0</v>
      </c>
      <c r="AK1317" s="20">
        <v>0</v>
      </c>
      <c r="AL1317" s="19">
        <v>0</v>
      </c>
      <c r="AM1317" s="20">
        <v>0</v>
      </c>
      <c r="AN1317" s="20">
        <v>0</v>
      </c>
      <c r="AO1317" s="19">
        <v>0</v>
      </c>
      <c r="AP1317" s="20">
        <v>0</v>
      </c>
      <c r="AQ1317" s="20">
        <v>0</v>
      </c>
    </row>
    <row r="1318" spans="1:4" ht="17.25">
      <c r="A1318" s="10">
        <v>0.91180555555555598</v>
      </c>
      <c r="B1318" s="19">
        <v>0.928066</v>
      </c>
      <c r="C1318" s="20">
        <v>4.50492</v>
      </c>
      <c r="D1318" s="20">
        <v>1131.31</v>
      </c>
      <c r="E1318" s="19">
        <v>0.880349</v>
      </c>
      <c r="F1318" s="20">
        <v>27.5199</v>
      </c>
      <c r="G1318" s="20">
        <v>1398.07</v>
      </c>
      <c r="H1318" s="19">
        <v>0.891779</v>
      </c>
      <c r="I1318" s="20">
        <v>17.1762</v>
      </c>
      <c r="J1318" s="20">
        <v>1161.3</v>
      </c>
      <c r="K1318" s="19">
        <v>0.874436</v>
      </c>
      <c r="L1318" s="20">
        <v>14.6106</v>
      </c>
      <c r="M1318" s="20">
        <v>596.559</v>
      </c>
      <c r="N1318" s="19">
        <v>0.930191</v>
      </c>
      <c r="O1318" s="20">
        <v>4.49313</v>
      </c>
      <c r="P1318" s="20">
        <v>1133.91</v>
      </c>
      <c r="Q1318" s="19">
        <v>0.628629</v>
      </c>
      <c r="R1318" s="20">
        <v>0.573703</v>
      </c>
      <c r="S1318" s="20">
        <v>61.5248</v>
      </c>
      <c r="T1318" s="19">
        <v>0.954061</v>
      </c>
      <c r="U1318" s="20">
        <v>0.524862</v>
      </c>
      <c r="V1318" s="20">
        <v>128.748</v>
      </c>
      <c r="W1318" s="19">
        <v>0.990148</v>
      </c>
      <c r="X1318" s="20">
        <v>0.639459</v>
      </c>
      <c r="Y1318" s="20">
        <v>51.1837</v>
      </c>
      <c r="Z1318" s="19">
        <v>0.803157</v>
      </c>
      <c r="AA1318" s="20">
        <v>3.33928</v>
      </c>
      <c r="AB1318" s="20">
        <v>261.951</v>
      </c>
      <c r="AC1318" s="19">
        <v>0</v>
      </c>
      <c r="AD1318" s="20">
        <v>0</v>
      </c>
      <c r="AE1318" s="20">
        <v>0</v>
      </c>
      <c r="AF1318" s="19">
        <v>0.865579</v>
      </c>
      <c r="AG1318" s="20">
        <v>0.014986</v>
      </c>
      <c r="AH1318" s="20">
        <v>122.751</v>
      </c>
      <c r="AI1318" s="19">
        <v>0</v>
      </c>
      <c r="AJ1318" s="20">
        <v>0</v>
      </c>
      <c r="AK1318" s="20">
        <v>0</v>
      </c>
      <c r="AL1318" s="19">
        <v>0</v>
      </c>
      <c r="AM1318" s="20">
        <v>0</v>
      </c>
      <c r="AN1318" s="20">
        <v>0</v>
      </c>
      <c r="AO1318" s="19">
        <v>0</v>
      </c>
      <c r="AP1318" s="20">
        <v>0</v>
      </c>
      <c r="AQ1318" s="20">
        <v>0</v>
      </c>
    </row>
    <row r="1319" spans="1:4" ht="17.25">
      <c r="A1319" s="10">
        <v>0.91249999999999998</v>
      </c>
      <c r="B1319" s="19">
        <v>0.928</v>
      </c>
      <c r="C1319" s="20">
        <v>4.50585</v>
      </c>
      <c r="D1319" s="20">
        <v>1131.39</v>
      </c>
      <c r="E1319" s="19">
        <v>0.88132</v>
      </c>
      <c r="F1319" s="20">
        <v>27.7116</v>
      </c>
      <c r="G1319" s="20">
        <v>1398.54</v>
      </c>
      <c r="H1319" s="19">
        <v>0.892423</v>
      </c>
      <c r="I1319" s="20">
        <v>17.2994</v>
      </c>
      <c r="J1319" s="20">
        <v>1161.59</v>
      </c>
      <c r="K1319" s="19">
        <v>0.875166</v>
      </c>
      <c r="L1319" s="20">
        <v>14.7128</v>
      </c>
      <c r="M1319" s="20">
        <v>596.808</v>
      </c>
      <c r="N1319" s="19">
        <v>0.930023</v>
      </c>
      <c r="O1319" s="20">
        <v>4.50227</v>
      </c>
      <c r="P1319" s="20">
        <v>1133.99</v>
      </c>
      <c r="Q1319" s="19">
        <v>0.627017</v>
      </c>
      <c r="R1319" s="20">
        <v>0.570661</v>
      </c>
      <c r="S1319" s="20">
        <v>61.5346</v>
      </c>
      <c r="T1319" s="19">
        <v>0.953794</v>
      </c>
      <c r="U1319" s="20">
        <v>0.524223</v>
      </c>
      <c r="V1319" s="20">
        <v>128.756</v>
      </c>
      <c r="W1319" s="19">
        <v>0.990126</v>
      </c>
      <c r="X1319" s="20">
        <v>0.639521</v>
      </c>
      <c r="Y1319" s="20">
        <v>51.1943</v>
      </c>
      <c r="Z1319" s="19">
        <v>0.810009</v>
      </c>
      <c r="AA1319" s="20">
        <v>3.34725</v>
      </c>
      <c r="AB1319" s="20">
        <v>262.006</v>
      </c>
      <c r="AC1319" s="19">
        <v>0</v>
      </c>
      <c r="AD1319" s="20">
        <v>0</v>
      </c>
      <c r="AE1319" s="20">
        <v>0</v>
      </c>
      <c r="AF1319" s="19">
        <v>0.868779</v>
      </c>
      <c r="AG1319" s="20">
        <v>5.19159</v>
      </c>
      <c r="AH1319" s="20">
        <v>122.831</v>
      </c>
      <c r="AI1319" s="19">
        <v>0</v>
      </c>
      <c r="AJ1319" s="20">
        <v>0</v>
      </c>
      <c r="AK1319" s="20">
        <v>0</v>
      </c>
      <c r="AL1319" s="19">
        <v>0</v>
      </c>
      <c r="AM1319" s="20">
        <v>0</v>
      </c>
      <c r="AN1319" s="20">
        <v>0</v>
      </c>
      <c r="AO1319" s="19">
        <v>0</v>
      </c>
      <c r="AP1319" s="20">
        <v>0</v>
      </c>
      <c r="AQ1319" s="20">
        <v>0</v>
      </c>
    </row>
    <row r="1320" spans="1:4" ht="17.25">
      <c r="A1320" s="10">
        <v>0.91319444444444497</v>
      </c>
      <c r="B1320" s="19">
        <v>0.92838</v>
      </c>
      <c r="C1320" s="20">
        <v>4.50921</v>
      </c>
      <c r="D1320" s="20">
        <v>1131.47</v>
      </c>
      <c r="E1320" s="19">
        <v>0.884872</v>
      </c>
      <c r="F1320" s="20">
        <v>27.9455</v>
      </c>
      <c r="G1320" s="20">
        <v>1399.01</v>
      </c>
      <c r="H1320" s="19">
        <v>0.895275</v>
      </c>
      <c r="I1320" s="20">
        <v>17.4502</v>
      </c>
      <c r="J1320" s="20">
        <v>1161.88</v>
      </c>
      <c r="K1320" s="19">
        <v>0.877001</v>
      </c>
      <c r="L1320" s="20">
        <v>14.8031</v>
      </c>
      <c r="M1320" s="20">
        <v>597.05</v>
      </c>
      <c r="N1320" s="19">
        <v>0.930515</v>
      </c>
      <c r="O1320" s="20">
        <v>4.50683</v>
      </c>
      <c r="P1320" s="20">
        <v>1134.06</v>
      </c>
      <c r="Q1320" s="19">
        <v>0.628878</v>
      </c>
      <c r="R1320" s="20">
        <v>0.571828</v>
      </c>
      <c r="S1320" s="20">
        <v>61.544</v>
      </c>
      <c r="T1320" s="19">
        <v>0.954784</v>
      </c>
      <c r="U1320" s="20">
        <v>0.523941</v>
      </c>
      <c r="V1320" s="20">
        <v>128.765</v>
      </c>
      <c r="W1320" s="19">
        <v>0.990061</v>
      </c>
      <c r="X1320" s="20">
        <v>0.636596</v>
      </c>
      <c r="Y1320" s="20">
        <v>51.2052</v>
      </c>
      <c r="Z1320" s="19">
        <v>0.812327</v>
      </c>
      <c r="AA1320" s="20">
        <v>3.33933</v>
      </c>
      <c r="AB1320" s="20">
        <v>262.061</v>
      </c>
      <c r="AC1320" s="19">
        <v>0</v>
      </c>
      <c r="AD1320" s="20">
        <v>0</v>
      </c>
      <c r="AE1320" s="20">
        <v>0</v>
      </c>
      <c r="AF1320" s="19">
        <v>0.873133</v>
      </c>
      <c r="AG1320" s="20">
        <v>5.27156</v>
      </c>
      <c r="AH1320" s="20">
        <v>122.916</v>
      </c>
      <c r="AI1320" s="19">
        <v>0</v>
      </c>
      <c r="AJ1320" s="20">
        <v>0</v>
      </c>
      <c r="AK1320" s="20">
        <v>0</v>
      </c>
      <c r="AL1320" s="19">
        <v>0</v>
      </c>
      <c r="AM1320" s="20">
        <v>0</v>
      </c>
      <c r="AN1320" s="20">
        <v>0</v>
      </c>
      <c r="AO1320" s="19">
        <v>0</v>
      </c>
      <c r="AP1320" s="20">
        <v>0</v>
      </c>
      <c r="AQ1320" s="20">
        <v>0</v>
      </c>
    </row>
    <row r="1321" spans="1:4" ht="17.25">
      <c r="A1321" s="10">
        <v>0.91388888888888897</v>
      </c>
      <c r="B1321" s="19">
        <v>0.928397</v>
      </c>
      <c r="C1321" s="20">
        <v>4.50972</v>
      </c>
      <c r="D1321" s="20">
        <v>1131.54</v>
      </c>
      <c r="E1321" s="19">
        <v>0.882787</v>
      </c>
      <c r="F1321" s="20">
        <v>27.8302</v>
      </c>
      <c r="G1321" s="20">
        <v>1399.47</v>
      </c>
      <c r="H1321" s="19">
        <v>0.893734</v>
      </c>
      <c r="I1321" s="20">
        <v>17.3888</v>
      </c>
      <c r="J1321" s="20">
        <v>1162.17</v>
      </c>
      <c r="K1321" s="19">
        <v>0.875862</v>
      </c>
      <c r="L1321" s="20">
        <v>14.6615</v>
      </c>
      <c r="M1321" s="20">
        <v>597.301</v>
      </c>
      <c r="N1321" s="19">
        <v>0.930542</v>
      </c>
      <c r="O1321" s="20">
        <v>4.50645</v>
      </c>
      <c r="P1321" s="20">
        <v>1134.14</v>
      </c>
      <c r="Q1321" s="19">
        <v>0.627888</v>
      </c>
      <c r="R1321" s="20">
        <v>0.569984</v>
      </c>
      <c r="S1321" s="20">
        <v>61.5535</v>
      </c>
      <c r="T1321" s="19">
        <v>0.954473</v>
      </c>
      <c r="U1321" s="20">
        <v>0.524287</v>
      </c>
      <c r="V1321" s="20">
        <v>128.774</v>
      </c>
      <c r="W1321" s="19">
        <v>0.99007</v>
      </c>
      <c r="X1321" s="20">
        <v>0.638702</v>
      </c>
      <c r="Y1321" s="20">
        <v>51.2158</v>
      </c>
      <c r="Z1321" s="19">
        <v>0.812851</v>
      </c>
      <c r="AA1321" s="20">
        <v>3.35149</v>
      </c>
      <c r="AB1321" s="20">
        <v>262.119</v>
      </c>
      <c r="AC1321" s="19">
        <v>0</v>
      </c>
      <c r="AD1321" s="20">
        <v>0</v>
      </c>
      <c r="AE1321" s="20">
        <v>0</v>
      </c>
      <c r="AF1321" s="19">
        <v>0.873078</v>
      </c>
      <c r="AG1321" s="20">
        <v>5.24936</v>
      </c>
      <c r="AH1321" s="20">
        <v>123.007</v>
      </c>
      <c r="AI1321" s="19">
        <v>0</v>
      </c>
      <c r="AJ1321" s="20">
        <v>0</v>
      </c>
      <c r="AK1321" s="20">
        <v>0</v>
      </c>
      <c r="AL1321" s="19">
        <v>0</v>
      </c>
      <c r="AM1321" s="20">
        <v>0</v>
      </c>
      <c r="AN1321" s="20">
        <v>0</v>
      </c>
      <c r="AO1321" s="19">
        <v>0</v>
      </c>
      <c r="AP1321" s="20">
        <v>0</v>
      </c>
      <c r="AQ1321" s="20">
        <v>0</v>
      </c>
    </row>
    <row r="1322" spans="1:4" ht="17.25">
      <c r="A1322" s="10">
        <v>0.91458333333333297</v>
      </c>
      <c r="B1322" s="19">
        <v>0.927914</v>
      </c>
      <c r="C1322" s="20">
        <v>4.50794</v>
      </c>
      <c r="D1322" s="20">
        <v>1131.62</v>
      </c>
      <c r="E1322" s="19">
        <v>0.881181</v>
      </c>
      <c r="F1322" s="20">
        <v>27.65</v>
      </c>
      <c r="G1322" s="20">
        <v>1399.92</v>
      </c>
      <c r="H1322" s="19">
        <v>0.892351</v>
      </c>
      <c r="I1322" s="20">
        <v>17.2803</v>
      </c>
      <c r="J1322" s="20">
        <v>1162.45</v>
      </c>
      <c r="K1322" s="19">
        <v>0.874604</v>
      </c>
      <c r="L1322" s="20">
        <v>14.6155</v>
      </c>
      <c r="M1322" s="20">
        <v>597.54</v>
      </c>
      <c r="N1322" s="19">
        <v>0.930102</v>
      </c>
      <c r="O1322" s="20">
        <v>4.50513</v>
      </c>
      <c r="P1322" s="20">
        <v>1134.21</v>
      </c>
      <c r="Q1322" s="19">
        <v>0.629122</v>
      </c>
      <c r="R1322" s="20">
        <v>0.574428</v>
      </c>
      <c r="S1322" s="20">
        <v>61.5628</v>
      </c>
      <c r="T1322" s="19">
        <v>0.952586</v>
      </c>
      <c r="U1322" s="20">
        <v>0.524616</v>
      </c>
      <c r="V1322" s="20">
        <v>128.783</v>
      </c>
      <c r="W1322" s="19">
        <v>0.989921</v>
      </c>
      <c r="X1322" s="20">
        <v>0.638681</v>
      </c>
      <c r="Y1322" s="20">
        <v>51.2264</v>
      </c>
      <c r="Z1322" s="19">
        <v>0.812589</v>
      </c>
      <c r="AA1322" s="20">
        <v>3.34217</v>
      </c>
      <c r="AB1322" s="20">
        <v>262.174</v>
      </c>
      <c r="AC1322" s="19">
        <v>0</v>
      </c>
      <c r="AD1322" s="20">
        <v>0</v>
      </c>
      <c r="AE1322" s="20">
        <v>0</v>
      </c>
      <c r="AF1322" s="19">
        <v>0.873648</v>
      </c>
      <c r="AG1322" s="20">
        <v>5.26559</v>
      </c>
      <c r="AH1322" s="20">
        <v>123.095</v>
      </c>
      <c r="AI1322" s="19">
        <v>0</v>
      </c>
      <c r="AJ1322" s="20">
        <v>0</v>
      </c>
      <c r="AK1322" s="20">
        <v>0</v>
      </c>
      <c r="AL1322" s="19">
        <v>0</v>
      </c>
      <c r="AM1322" s="20">
        <v>0</v>
      </c>
      <c r="AN1322" s="20">
        <v>0</v>
      </c>
      <c r="AO1322" s="19">
        <v>0</v>
      </c>
      <c r="AP1322" s="20">
        <v>0</v>
      </c>
      <c r="AQ1322" s="20">
        <v>0</v>
      </c>
    </row>
    <row r="1323" spans="1:4" ht="17.25">
      <c r="A1323" s="10">
        <v>0.91527777777777797</v>
      </c>
      <c r="B1323" s="19">
        <v>0.928185</v>
      </c>
      <c r="C1323" s="20">
        <v>4.50803</v>
      </c>
      <c r="D1323" s="20">
        <v>1131.69</v>
      </c>
      <c r="E1323" s="19">
        <v>0.880533</v>
      </c>
      <c r="F1323" s="20">
        <v>27.3775</v>
      </c>
      <c r="G1323" s="20">
        <v>1400.39</v>
      </c>
      <c r="H1323" s="19">
        <v>0.892138</v>
      </c>
      <c r="I1323" s="20">
        <v>17.1629</v>
      </c>
      <c r="J1323" s="20">
        <v>1162.74</v>
      </c>
      <c r="K1323" s="19">
        <v>0.873717</v>
      </c>
      <c r="L1323" s="20">
        <v>14.4766</v>
      </c>
      <c r="M1323" s="20">
        <v>597.782</v>
      </c>
      <c r="N1323" s="19">
        <v>0.930323</v>
      </c>
      <c r="O1323" s="20">
        <v>4.504</v>
      </c>
      <c r="P1323" s="20">
        <v>1134.29</v>
      </c>
      <c r="Q1323" s="19">
        <v>0.628997</v>
      </c>
      <c r="R1323" s="20">
        <v>0.572164</v>
      </c>
      <c r="S1323" s="20">
        <v>61.5724</v>
      </c>
      <c r="T1323" s="19">
        <v>0.953376</v>
      </c>
      <c r="U1323" s="20">
        <v>0.525471</v>
      </c>
      <c r="V1323" s="20">
        <v>128.791</v>
      </c>
      <c r="W1323" s="19">
        <v>0.989964</v>
      </c>
      <c r="X1323" s="20">
        <v>0.638739</v>
      </c>
      <c r="Y1323" s="20">
        <v>51.2369</v>
      </c>
      <c r="Z1323" s="19">
        <v>0.812684</v>
      </c>
      <c r="AA1323" s="20">
        <v>3.35448</v>
      </c>
      <c r="AB1323" s="20">
        <v>262.229</v>
      </c>
      <c r="AC1323" s="19">
        <v>0</v>
      </c>
      <c r="AD1323" s="20">
        <v>0</v>
      </c>
      <c r="AE1323" s="20">
        <v>0</v>
      </c>
      <c r="AF1323" s="19">
        <v>0.876937</v>
      </c>
      <c r="AG1323" s="20">
        <v>5.40503</v>
      </c>
      <c r="AH1323" s="20">
        <v>123.183</v>
      </c>
      <c r="AI1323" s="19">
        <v>0</v>
      </c>
      <c r="AJ1323" s="20">
        <v>0</v>
      </c>
      <c r="AK1323" s="20">
        <v>0</v>
      </c>
      <c r="AL1323" s="19">
        <v>0</v>
      </c>
      <c r="AM1323" s="20">
        <v>0</v>
      </c>
      <c r="AN1323" s="20">
        <v>0</v>
      </c>
      <c r="AO1323" s="19">
        <v>0</v>
      </c>
      <c r="AP1323" s="20">
        <v>0</v>
      </c>
      <c r="AQ1323" s="20">
        <v>0</v>
      </c>
    </row>
    <row r="1324" spans="1:4" ht="17.25">
      <c r="A1324" s="10">
        <v>0.91597222222222197</v>
      </c>
      <c r="B1324" s="19">
        <v>0.927826</v>
      </c>
      <c r="C1324" s="20">
        <v>4.50533</v>
      </c>
      <c r="D1324" s="20">
        <v>1131.77</v>
      </c>
      <c r="E1324" s="19">
        <v>0.879323</v>
      </c>
      <c r="F1324" s="20">
        <v>27.2928</v>
      </c>
      <c r="G1324" s="20">
        <v>1400.84</v>
      </c>
      <c r="H1324" s="19">
        <v>0.891053</v>
      </c>
      <c r="I1324" s="20">
        <v>17.0894</v>
      </c>
      <c r="J1324" s="20">
        <v>1163.03</v>
      </c>
      <c r="K1324" s="19">
        <v>0.872443</v>
      </c>
      <c r="L1324" s="20">
        <v>14.4181</v>
      </c>
      <c r="M1324" s="20">
        <v>598.027</v>
      </c>
      <c r="N1324" s="19">
        <v>0.929899</v>
      </c>
      <c r="O1324" s="20">
        <v>4.50115</v>
      </c>
      <c r="P1324" s="20">
        <v>1134.36</v>
      </c>
      <c r="Q1324" s="19">
        <v>0.626247</v>
      </c>
      <c r="R1324" s="20">
        <v>0.569145</v>
      </c>
      <c r="S1324" s="20">
        <v>61.5822</v>
      </c>
      <c r="T1324" s="19">
        <v>0.952737</v>
      </c>
      <c r="U1324" s="20">
        <v>0.525281</v>
      </c>
      <c r="V1324" s="20">
        <v>128.8</v>
      </c>
      <c r="W1324" s="19">
        <v>0.990023</v>
      </c>
      <c r="X1324" s="20">
        <v>0.639822</v>
      </c>
      <c r="Y1324" s="20">
        <v>51.2475</v>
      </c>
      <c r="Z1324" s="19">
        <v>0.811023</v>
      </c>
      <c r="AA1324" s="20">
        <v>3.34838</v>
      </c>
      <c r="AB1324" s="20">
        <v>262.285</v>
      </c>
      <c r="AC1324" s="19">
        <v>0</v>
      </c>
      <c r="AD1324" s="20">
        <v>0</v>
      </c>
      <c r="AE1324" s="20">
        <v>0</v>
      </c>
      <c r="AF1324" s="19">
        <v>0.872962</v>
      </c>
      <c r="AG1324" s="20">
        <v>5.2605</v>
      </c>
      <c r="AH1324" s="20">
        <v>123.274</v>
      </c>
      <c r="AI1324" s="19">
        <v>0</v>
      </c>
      <c r="AJ1324" s="20">
        <v>0</v>
      </c>
      <c r="AK1324" s="20">
        <v>0</v>
      </c>
      <c r="AL1324" s="19">
        <v>0</v>
      </c>
      <c r="AM1324" s="20">
        <v>0</v>
      </c>
      <c r="AN1324" s="20">
        <v>0</v>
      </c>
      <c r="AO1324" s="19">
        <v>0</v>
      </c>
      <c r="AP1324" s="20">
        <v>0</v>
      </c>
      <c r="AQ1324" s="20">
        <v>0</v>
      </c>
    </row>
    <row r="1325" spans="1:4" ht="17.25">
      <c r="A1325" s="10">
        <v>0.91666666666666696</v>
      </c>
      <c r="B1325" s="19">
        <v>0.927816</v>
      </c>
      <c r="C1325" s="20">
        <v>4.50443</v>
      </c>
      <c r="D1325" s="20">
        <v>1131.84</v>
      </c>
      <c r="E1325" s="19">
        <v>0.872298</v>
      </c>
      <c r="F1325" s="20">
        <v>25.8006</v>
      </c>
      <c r="G1325" s="20">
        <v>1401.28</v>
      </c>
      <c r="H1325" s="19">
        <v>0.890854</v>
      </c>
      <c r="I1325" s="20">
        <v>17.0181</v>
      </c>
      <c r="J1325" s="20">
        <v>1163.31</v>
      </c>
      <c r="K1325" s="19">
        <v>0.872217</v>
      </c>
      <c r="L1325" s="20">
        <v>14.3631</v>
      </c>
      <c r="M1325" s="20">
        <v>598.263</v>
      </c>
      <c r="N1325" s="19">
        <v>0.929954</v>
      </c>
      <c r="O1325" s="20">
        <v>4.49778</v>
      </c>
      <c r="P1325" s="20">
        <v>1134.44</v>
      </c>
      <c r="Q1325" s="19">
        <v>0.627191</v>
      </c>
      <c r="R1325" s="20">
        <v>0.570591</v>
      </c>
      <c r="S1325" s="20">
        <v>61.5916</v>
      </c>
      <c r="T1325" s="19">
        <v>0.952884</v>
      </c>
      <c r="U1325" s="20">
        <v>0.523781</v>
      </c>
      <c r="V1325" s="20">
        <v>128.809</v>
      </c>
      <c r="W1325" s="19">
        <v>0.990044</v>
      </c>
      <c r="X1325" s="20">
        <v>0.638741</v>
      </c>
      <c r="Y1325" s="20">
        <v>51.2584</v>
      </c>
      <c r="Z1325" s="19">
        <v>0.80941</v>
      </c>
      <c r="AA1325" s="20">
        <v>3.34401</v>
      </c>
      <c r="AB1325" s="20">
        <v>262.34</v>
      </c>
      <c r="AC1325" s="19">
        <v>0</v>
      </c>
      <c r="AD1325" s="20">
        <v>0</v>
      </c>
      <c r="AE1325" s="20">
        <v>0</v>
      </c>
      <c r="AF1325" s="19">
        <v>0.85264</v>
      </c>
      <c r="AG1325" s="20">
        <v>4.70384</v>
      </c>
      <c r="AH1325" s="20">
        <v>123.357</v>
      </c>
      <c r="AI1325" s="19">
        <v>0</v>
      </c>
      <c r="AJ1325" s="20">
        <v>0</v>
      </c>
      <c r="AK1325" s="20">
        <v>0</v>
      </c>
      <c r="AL1325" s="19">
        <v>0</v>
      </c>
      <c r="AM1325" s="20">
        <v>0</v>
      </c>
      <c r="AN1325" s="20">
        <v>0</v>
      </c>
      <c r="AO1325" s="19">
        <v>0</v>
      </c>
      <c r="AP1325" s="20">
        <v>0</v>
      </c>
      <c r="AQ1325" s="20">
        <v>0</v>
      </c>
    </row>
    <row r="1326" spans="1:4" ht="17.25">
      <c r="A1326" s="10">
        <v>0.91736111111111096</v>
      </c>
      <c r="B1326" s="19">
        <v>0.929309</v>
      </c>
      <c r="C1326" s="20">
        <v>4.49473</v>
      </c>
      <c r="D1326" s="20">
        <v>1131.92</v>
      </c>
      <c r="E1326" s="19">
        <v>0.859405</v>
      </c>
      <c r="F1326" s="20">
        <v>22.794</v>
      </c>
      <c r="G1326" s="20">
        <v>1401.69</v>
      </c>
      <c r="H1326" s="19">
        <v>0.893801</v>
      </c>
      <c r="I1326" s="20">
        <v>16.9203</v>
      </c>
      <c r="J1326" s="20">
        <v>1163.59</v>
      </c>
      <c r="K1326" s="19">
        <v>0.875217</v>
      </c>
      <c r="L1326" s="20">
        <v>14.2843</v>
      </c>
      <c r="M1326" s="20">
        <v>598.498</v>
      </c>
      <c r="N1326" s="19">
        <v>0.931331</v>
      </c>
      <c r="O1326" s="20">
        <v>4.49097</v>
      </c>
      <c r="P1326" s="20">
        <v>1134.51</v>
      </c>
      <c r="Q1326" s="19">
        <v>0.631591</v>
      </c>
      <c r="R1326" s="20">
        <v>0.567526</v>
      </c>
      <c r="S1326" s="20">
        <v>61.6011</v>
      </c>
      <c r="T1326" s="19">
        <v>0.956837</v>
      </c>
      <c r="U1326" s="20">
        <v>0.519174</v>
      </c>
      <c r="V1326" s="20">
        <v>128.818</v>
      </c>
      <c r="W1326" s="19">
        <v>0.989698</v>
      </c>
      <c r="X1326" s="20">
        <v>0.630829</v>
      </c>
      <c r="Y1326" s="20">
        <v>51.2689</v>
      </c>
      <c r="Z1326" s="19">
        <v>0.812027</v>
      </c>
      <c r="AA1326" s="20">
        <v>3.33378</v>
      </c>
      <c r="AB1326" s="20">
        <v>262.395</v>
      </c>
      <c r="AC1326" s="19">
        <v>0</v>
      </c>
      <c r="AD1326" s="20">
        <v>0</v>
      </c>
      <c r="AE1326" s="20">
        <v>0</v>
      </c>
      <c r="AF1326" s="19">
        <v>0.827171</v>
      </c>
      <c r="AG1326" s="20">
        <v>0.00524796</v>
      </c>
      <c r="AH1326" s="20">
        <v>123.36</v>
      </c>
      <c r="AI1326" s="19">
        <v>0</v>
      </c>
      <c r="AJ1326" s="20">
        <v>0</v>
      </c>
      <c r="AK1326" s="20">
        <v>0</v>
      </c>
      <c r="AL1326" s="19">
        <v>0</v>
      </c>
      <c r="AM1326" s="20">
        <v>0</v>
      </c>
      <c r="AN1326" s="20">
        <v>0</v>
      </c>
      <c r="AO1326" s="19">
        <v>0</v>
      </c>
      <c r="AP1326" s="20">
        <v>0</v>
      </c>
      <c r="AQ1326" s="20">
        <v>0</v>
      </c>
    </row>
    <row r="1327" spans="1:4" ht="17.25">
      <c r="A1327" s="10">
        <v>0.91805555555555596</v>
      </c>
      <c r="B1327" s="19">
        <v>0.929387</v>
      </c>
      <c r="C1327" s="20">
        <v>4.4846</v>
      </c>
      <c r="D1327" s="20">
        <v>1131.99</v>
      </c>
      <c r="E1327" s="19">
        <v>0.61021</v>
      </c>
      <c r="F1327" s="20">
        <v>0.0381086</v>
      </c>
      <c r="G1327" s="20">
        <v>1401.93</v>
      </c>
      <c r="H1327" s="19">
        <v>0.894672</v>
      </c>
      <c r="I1327" s="20">
        <v>16.8234</v>
      </c>
      <c r="J1327" s="20">
        <v>1163.88</v>
      </c>
      <c r="K1327" s="19">
        <v>0.874842</v>
      </c>
      <c r="L1327" s="20">
        <v>14.1961</v>
      </c>
      <c r="M1327" s="20">
        <v>598.74</v>
      </c>
      <c r="N1327" s="19">
        <v>0.931453</v>
      </c>
      <c r="O1327" s="20">
        <v>4.48397</v>
      </c>
      <c r="P1327" s="20">
        <v>1134.59</v>
      </c>
      <c r="Q1327" s="19">
        <v>0.631544</v>
      </c>
      <c r="R1327" s="20">
        <v>0.566098</v>
      </c>
      <c r="S1327" s="20">
        <v>61.6105</v>
      </c>
      <c r="T1327" s="19">
        <v>0.957317</v>
      </c>
      <c r="U1327" s="20">
        <v>0.518561</v>
      </c>
      <c r="V1327" s="20">
        <v>128.826</v>
      </c>
      <c r="W1327" s="19">
        <v>0.989635</v>
      </c>
      <c r="X1327" s="20">
        <v>0.627542</v>
      </c>
      <c r="Y1327" s="20">
        <v>51.2795</v>
      </c>
      <c r="Z1327" s="19">
        <v>0.812</v>
      </c>
      <c r="AA1327" s="20">
        <v>3.31582</v>
      </c>
      <c r="AB1327" s="20">
        <v>262.453</v>
      </c>
      <c r="AC1327" s="19">
        <v>0</v>
      </c>
      <c r="AD1327" s="20">
        <v>0</v>
      </c>
      <c r="AE1327" s="20">
        <v>0</v>
      </c>
      <c r="AF1327" s="19">
        <v>0.859326</v>
      </c>
      <c r="AG1327" s="20">
        <v>0.00572357</v>
      </c>
      <c r="AH1327" s="20">
        <v>123.36</v>
      </c>
      <c r="AI1327" s="19">
        <v>0</v>
      </c>
      <c r="AJ1327" s="20">
        <v>0</v>
      </c>
      <c r="AK1327" s="20">
        <v>0</v>
      </c>
      <c r="AL1327" s="19">
        <v>0</v>
      </c>
      <c r="AM1327" s="20">
        <v>0</v>
      </c>
      <c r="AN1327" s="20">
        <v>0</v>
      </c>
      <c r="AO1327" s="19">
        <v>0</v>
      </c>
      <c r="AP1327" s="20">
        <v>0</v>
      </c>
      <c r="AQ1327" s="20">
        <v>0</v>
      </c>
    </row>
    <row r="1328" spans="1:4" ht="17.25">
      <c r="A1328" s="10">
        <v>0.91874999999999996</v>
      </c>
      <c r="B1328" s="19">
        <v>0.929467</v>
      </c>
      <c r="C1328" s="20">
        <v>4.48308</v>
      </c>
      <c r="D1328" s="20">
        <v>1132.06</v>
      </c>
      <c r="E1328" s="19">
        <v>0.606893</v>
      </c>
      <c r="F1328" s="20">
        <v>0.0379727</v>
      </c>
      <c r="G1328" s="20">
        <v>1401.93</v>
      </c>
      <c r="H1328" s="19">
        <v>0.893818</v>
      </c>
      <c r="I1328" s="20">
        <v>16.7716</v>
      </c>
      <c r="J1328" s="20">
        <v>1164.16</v>
      </c>
      <c r="K1328" s="19">
        <v>0.875144</v>
      </c>
      <c r="L1328" s="20">
        <v>14.1774</v>
      </c>
      <c r="M1328" s="20">
        <v>598.972</v>
      </c>
      <c r="N1328" s="19">
        <v>0.931617</v>
      </c>
      <c r="O1328" s="20">
        <v>4.4811</v>
      </c>
      <c r="P1328" s="20">
        <v>1134.66</v>
      </c>
      <c r="Q1328" s="19">
        <v>0.634818</v>
      </c>
      <c r="R1328" s="20">
        <v>0.569996</v>
      </c>
      <c r="S1328" s="20">
        <v>61.62</v>
      </c>
      <c r="T1328" s="19">
        <v>0.957578</v>
      </c>
      <c r="U1328" s="20">
        <v>0.517699</v>
      </c>
      <c r="V1328" s="20">
        <v>128.835</v>
      </c>
      <c r="W1328" s="19">
        <v>0.989485</v>
      </c>
      <c r="X1328" s="20">
        <v>0.628535</v>
      </c>
      <c r="Y1328" s="20">
        <v>51.2898</v>
      </c>
      <c r="Z1328" s="19">
        <v>0.81803</v>
      </c>
      <c r="AA1328" s="20">
        <v>3.30374</v>
      </c>
      <c r="AB1328" s="20">
        <v>262.507</v>
      </c>
      <c r="AC1328" s="19">
        <v>0</v>
      </c>
      <c r="AD1328" s="20">
        <v>0</v>
      </c>
      <c r="AE1328" s="20">
        <v>0</v>
      </c>
      <c r="AF1328" s="19">
        <v>0.428174</v>
      </c>
      <c r="AG1328" s="20">
        <v>3.98269</v>
      </c>
      <c r="AH1328" s="20">
        <v>123.361</v>
      </c>
      <c r="AI1328" s="19">
        <v>0</v>
      </c>
      <c r="AJ1328" s="20">
        <v>0</v>
      </c>
      <c r="AK1328" s="20">
        <v>0</v>
      </c>
      <c r="AL1328" s="19">
        <v>0</v>
      </c>
      <c r="AM1328" s="20">
        <v>0</v>
      </c>
      <c r="AN1328" s="20">
        <v>0</v>
      </c>
      <c r="AO1328" s="19">
        <v>0</v>
      </c>
      <c r="AP1328" s="20">
        <v>0</v>
      </c>
      <c r="AQ1328" s="20">
        <v>0</v>
      </c>
    </row>
    <row r="1329" spans="1:4" ht="17.25">
      <c r="A1329" s="10">
        <v>0.91944444444444495</v>
      </c>
      <c r="B1329" s="19">
        <v>0.929311</v>
      </c>
      <c r="C1329" s="20">
        <v>4.48649</v>
      </c>
      <c r="D1329" s="20">
        <v>1132.14</v>
      </c>
      <c r="E1329" s="19">
        <v>0.606873</v>
      </c>
      <c r="F1329" s="20">
        <v>0.0379882</v>
      </c>
      <c r="G1329" s="20">
        <v>1401.93</v>
      </c>
      <c r="H1329" s="19">
        <v>0.892705</v>
      </c>
      <c r="I1329" s="20">
        <v>16.6758</v>
      </c>
      <c r="J1329" s="20">
        <v>1164.43</v>
      </c>
      <c r="K1329" s="19">
        <v>0.873275</v>
      </c>
      <c r="L1329" s="20">
        <v>14.0462</v>
      </c>
      <c r="M1329" s="20">
        <v>599.212</v>
      </c>
      <c r="N1329" s="19">
        <v>0.931421</v>
      </c>
      <c r="O1329" s="20">
        <v>4.48453</v>
      </c>
      <c r="P1329" s="20">
        <v>1134.74</v>
      </c>
      <c r="Q1329" s="19">
        <v>0.632858</v>
      </c>
      <c r="R1329" s="20">
        <v>0.567984</v>
      </c>
      <c r="S1329" s="20">
        <v>61.6294</v>
      </c>
      <c r="T1329" s="19">
        <v>0.957258</v>
      </c>
      <c r="U1329" s="20">
        <v>0.518642</v>
      </c>
      <c r="V1329" s="20">
        <v>128.843</v>
      </c>
      <c r="W1329" s="19">
        <v>0.98961</v>
      </c>
      <c r="X1329" s="20">
        <v>0.629257</v>
      </c>
      <c r="Y1329" s="20">
        <v>51.3003</v>
      </c>
      <c r="Z1329" s="19">
        <v>0.818131</v>
      </c>
      <c r="AA1329" s="20">
        <v>3.31434</v>
      </c>
      <c r="AB1329" s="20">
        <v>262.562</v>
      </c>
      <c r="AC1329" s="19">
        <v>0</v>
      </c>
      <c r="AD1329" s="20">
        <v>0</v>
      </c>
      <c r="AE1329" s="20">
        <v>0</v>
      </c>
      <c r="AF1329" s="19">
        <v>0.877998</v>
      </c>
      <c r="AG1329" s="20">
        <v>5.23835</v>
      </c>
      <c r="AH1329" s="20">
        <v>123.447</v>
      </c>
      <c r="AI1329" s="19">
        <v>0</v>
      </c>
      <c r="AJ1329" s="20">
        <v>0</v>
      </c>
      <c r="AK1329" s="20">
        <v>0</v>
      </c>
      <c r="AL1329" s="19">
        <v>0</v>
      </c>
      <c r="AM1329" s="20">
        <v>0</v>
      </c>
      <c r="AN1329" s="20">
        <v>0</v>
      </c>
      <c r="AO1329" s="19">
        <v>0</v>
      </c>
      <c r="AP1329" s="20">
        <v>0</v>
      </c>
      <c r="AQ1329" s="20">
        <v>0</v>
      </c>
    </row>
    <row r="1330" spans="1:4" ht="17.25">
      <c r="A1330" s="10">
        <v>0.92013888888888895</v>
      </c>
      <c r="B1330" s="19">
        <v>0.929004</v>
      </c>
      <c r="C1330" s="20">
        <v>4.4854</v>
      </c>
      <c r="D1330" s="20">
        <v>1132.21</v>
      </c>
      <c r="E1330" s="19">
        <v>0.608015</v>
      </c>
      <c r="F1330" s="20">
        <v>0.038298</v>
      </c>
      <c r="G1330" s="20">
        <v>1401.93</v>
      </c>
      <c r="H1330" s="19">
        <v>0.892126</v>
      </c>
      <c r="I1330" s="20">
        <v>16.6537</v>
      </c>
      <c r="J1330" s="20">
        <v>1164.71</v>
      </c>
      <c r="K1330" s="19">
        <v>0.873141</v>
      </c>
      <c r="L1330" s="20">
        <v>14.0807</v>
      </c>
      <c r="M1330" s="20">
        <v>599.45</v>
      </c>
      <c r="N1330" s="19">
        <v>0.931196</v>
      </c>
      <c r="O1330" s="20">
        <v>4.48325</v>
      </c>
      <c r="P1330" s="20">
        <v>1134.81</v>
      </c>
      <c r="Q1330" s="19">
        <v>0.632151</v>
      </c>
      <c r="R1330" s="20">
        <v>0.568078</v>
      </c>
      <c r="S1330" s="20">
        <v>61.639</v>
      </c>
      <c r="T1330" s="19">
        <v>0.956454</v>
      </c>
      <c r="U1330" s="20">
        <v>0.518595</v>
      </c>
      <c r="V1330" s="20">
        <v>128.852</v>
      </c>
      <c r="W1330" s="19">
        <v>0.989568</v>
      </c>
      <c r="X1330" s="20">
        <v>0.630305</v>
      </c>
      <c r="Y1330" s="20">
        <v>51.3108</v>
      </c>
      <c r="Z1330" s="19">
        <v>0.816594</v>
      </c>
      <c r="AA1330" s="20">
        <v>3.30954</v>
      </c>
      <c r="AB1330" s="20">
        <v>262.617</v>
      </c>
      <c r="AC1330" s="19">
        <v>0</v>
      </c>
      <c r="AD1330" s="20">
        <v>0</v>
      </c>
      <c r="AE1330" s="20">
        <v>0</v>
      </c>
      <c r="AF1330" s="19">
        <v>0.87764</v>
      </c>
      <c r="AG1330" s="20">
        <v>5.24049</v>
      </c>
      <c r="AH1330" s="20">
        <v>123.534</v>
      </c>
      <c r="AI1330" s="19">
        <v>0</v>
      </c>
      <c r="AJ1330" s="20">
        <v>0</v>
      </c>
      <c r="AK1330" s="20">
        <v>0</v>
      </c>
      <c r="AL1330" s="19">
        <v>0</v>
      </c>
      <c r="AM1330" s="20">
        <v>0</v>
      </c>
      <c r="AN1330" s="20">
        <v>0</v>
      </c>
      <c r="AO1330" s="19">
        <v>0</v>
      </c>
      <c r="AP1330" s="20">
        <v>0</v>
      </c>
      <c r="AQ1330" s="20">
        <v>0</v>
      </c>
    </row>
    <row r="1331" spans="1:4" ht="17.25">
      <c r="A1331" s="10">
        <v>0.92083333333333295</v>
      </c>
      <c r="B1331" s="19">
        <v>0.928865</v>
      </c>
      <c r="C1331" s="20">
        <v>4.48602</v>
      </c>
      <c r="D1331" s="20">
        <v>1132.29</v>
      </c>
      <c r="E1331" s="19">
        <v>0.607278</v>
      </c>
      <c r="F1331" s="20">
        <v>0.0382243</v>
      </c>
      <c r="G1331" s="20">
        <v>1401.93</v>
      </c>
      <c r="H1331" s="19">
        <v>0.891071</v>
      </c>
      <c r="I1331" s="20">
        <v>16.5755</v>
      </c>
      <c r="J1331" s="20">
        <v>1164.99</v>
      </c>
      <c r="K1331" s="19">
        <v>0.871674</v>
      </c>
      <c r="L1331" s="20">
        <v>13.9856</v>
      </c>
      <c r="M1331" s="20">
        <v>599.684</v>
      </c>
      <c r="N1331" s="19">
        <v>0.931027</v>
      </c>
      <c r="O1331" s="20">
        <v>4.4849</v>
      </c>
      <c r="P1331" s="20">
        <v>1134.89</v>
      </c>
      <c r="Q1331" s="19">
        <v>0.629712</v>
      </c>
      <c r="R1331" s="20">
        <v>0.564227</v>
      </c>
      <c r="S1331" s="20">
        <v>61.6485</v>
      </c>
      <c r="T1331" s="19">
        <v>0.955465</v>
      </c>
      <c r="U1331" s="20">
        <v>0.519095</v>
      </c>
      <c r="V1331" s="20">
        <v>128.861</v>
      </c>
      <c r="W1331" s="19">
        <v>0.989601</v>
      </c>
      <c r="X1331" s="20">
        <v>0.630505</v>
      </c>
      <c r="Y1331" s="20">
        <v>51.3215</v>
      </c>
      <c r="Z1331" s="19">
        <v>0.81596</v>
      </c>
      <c r="AA1331" s="20">
        <v>3.32466</v>
      </c>
      <c r="AB1331" s="20">
        <v>262.674</v>
      </c>
      <c r="AC1331" s="19">
        <v>0</v>
      </c>
      <c r="AD1331" s="20">
        <v>0</v>
      </c>
      <c r="AE1331" s="20">
        <v>0</v>
      </c>
      <c r="AF1331" s="19">
        <v>0.877173</v>
      </c>
      <c r="AG1331" s="20">
        <v>5.25899</v>
      </c>
      <c r="AH1331" s="20">
        <v>123.625</v>
      </c>
      <c r="AI1331" s="19">
        <v>0</v>
      </c>
      <c r="AJ1331" s="20">
        <v>0</v>
      </c>
      <c r="AK1331" s="20">
        <v>0</v>
      </c>
      <c r="AL1331" s="19">
        <v>0</v>
      </c>
      <c r="AM1331" s="20">
        <v>0</v>
      </c>
      <c r="AN1331" s="20">
        <v>0</v>
      </c>
      <c r="AO1331" s="19">
        <v>0</v>
      </c>
      <c r="AP1331" s="20">
        <v>0</v>
      </c>
      <c r="AQ1331" s="20">
        <v>0</v>
      </c>
    </row>
    <row r="1332" spans="1:4" ht="17.25">
      <c r="A1332" s="10">
        <v>0.92152777777777795</v>
      </c>
      <c r="B1332" s="19">
        <v>0.929183</v>
      </c>
      <c r="C1332" s="20">
        <v>4.48852</v>
      </c>
      <c r="D1332" s="20">
        <v>1132.36</v>
      </c>
      <c r="E1332" s="19">
        <v>0.608845</v>
      </c>
      <c r="F1332" s="20">
        <v>0.0382638</v>
      </c>
      <c r="G1332" s="20">
        <v>1401.93</v>
      </c>
      <c r="H1332" s="19">
        <v>0.892426</v>
      </c>
      <c r="I1332" s="20">
        <v>16.7065</v>
      </c>
      <c r="J1332" s="20">
        <v>1165.27</v>
      </c>
      <c r="K1332" s="19">
        <v>0.873892</v>
      </c>
      <c r="L1332" s="20">
        <v>14.1656</v>
      </c>
      <c r="M1332" s="20">
        <v>599.914</v>
      </c>
      <c r="N1332" s="19">
        <v>0.931348</v>
      </c>
      <c r="O1332" s="20">
        <v>4.48765</v>
      </c>
      <c r="P1332" s="20">
        <v>1134.96</v>
      </c>
      <c r="Q1332" s="19">
        <v>0.630824</v>
      </c>
      <c r="R1332" s="20">
        <v>0.566206</v>
      </c>
      <c r="S1332" s="20">
        <v>61.6579</v>
      </c>
      <c r="T1332" s="19">
        <v>0.956229</v>
      </c>
      <c r="U1332" s="20">
        <v>0.519757</v>
      </c>
      <c r="V1332" s="20">
        <v>128.869</v>
      </c>
      <c r="W1332" s="19">
        <v>0.989632</v>
      </c>
      <c r="X1332" s="20">
        <v>0.629451</v>
      </c>
      <c r="Y1332" s="20">
        <v>51.3318</v>
      </c>
      <c r="Z1332" s="19">
        <v>0.810683</v>
      </c>
      <c r="AA1332" s="20">
        <v>3.32881</v>
      </c>
      <c r="AB1332" s="20">
        <v>262.73</v>
      </c>
      <c r="AC1332" s="19">
        <v>0</v>
      </c>
      <c r="AD1332" s="20">
        <v>0</v>
      </c>
      <c r="AE1332" s="20">
        <v>0</v>
      </c>
      <c r="AF1332" s="19">
        <v>0.842178</v>
      </c>
      <c r="AG1332" s="20">
        <v>0.00530997</v>
      </c>
      <c r="AH1332" s="20">
        <v>123.659</v>
      </c>
      <c r="AI1332" s="19">
        <v>0</v>
      </c>
      <c r="AJ1332" s="20">
        <v>0</v>
      </c>
      <c r="AK1332" s="20">
        <v>0</v>
      </c>
      <c r="AL1332" s="19">
        <v>0</v>
      </c>
      <c r="AM1332" s="20">
        <v>0</v>
      </c>
      <c r="AN1332" s="20">
        <v>0</v>
      </c>
      <c r="AO1332" s="19">
        <v>0</v>
      </c>
      <c r="AP1332" s="20">
        <v>0</v>
      </c>
      <c r="AQ1332" s="20">
        <v>0</v>
      </c>
    </row>
    <row r="1333" spans="1:4" ht="17.25">
      <c r="A1333" s="10">
        <v>0.92222222222222205</v>
      </c>
      <c r="B1333" s="19">
        <v>0.929062</v>
      </c>
      <c r="C1333" s="20">
        <v>4.48058</v>
      </c>
      <c r="D1333" s="20">
        <v>1132.44</v>
      </c>
      <c r="E1333" s="19">
        <v>0.854365</v>
      </c>
      <c r="F1333" s="20">
        <v>7.60899</v>
      </c>
      <c r="G1333" s="20">
        <v>1401.98</v>
      </c>
      <c r="H1333" s="19">
        <v>0.893207</v>
      </c>
      <c r="I1333" s="20">
        <v>16.7666</v>
      </c>
      <c r="J1333" s="20">
        <v>1165.55</v>
      </c>
      <c r="K1333" s="19">
        <v>0.874516</v>
      </c>
      <c r="L1333" s="20">
        <v>14.1914</v>
      </c>
      <c r="M1333" s="20">
        <v>600.155</v>
      </c>
      <c r="N1333" s="19">
        <v>0.931292</v>
      </c>
      <c r="O1333" s="20">
        <v>4.48414</v>
      </c>
      <c r="P1333" s="20">
        <v>1135.04</v>
      </c>
      <c r="Q1333" s="19">
        <v>0.63059</v>
      </c>
      <c r="R1333" s="20">
        <v>0.56532</v>
      </c>
      <c r="S1333" s="20">
        <v>61.6672</v>
      </c>
      <c r="T1333" s="19">
        <v>0.956499</v>
      </c>
      <c r="U1333" s="20">
        <v>0.520245</v>
      </c>
      <c r="V1333" s="20">
        <v>128.878</v>
      </c>
      <c r="W1333" s="19">
        <v>0.989579</v>
      </c>
      <c r="X1333" s="20">
        <v>0.628979</v>
      </c>
      <c r="Y1333" s="20">
        <v>51.3425</v>
      </c>
      <c r="Z1333" s="19">
        <v>0.810198</v>
      </c>
      <c r="AA1333" s="20">
        <v>3.31568</v>
      </c>
      <c r="AB1333" s="20">
        <v>262.784</v>
      </c>
      <c r="AC1333" s="19">
        <v>0</v>
      </c>
      <c r="AD1333" s="20">
        <v>0</v>
      </c>
      <c r="AE1333" s="20">
        <v>0</v>
      </c>
      <c r="AF1333" s="19">
        <v>0</v>
      </c>
      <c r="AG1333" s="20">
        <v>0</v>
      </c>
      <c r="AH1333" s="20">
        <v>123.659</v>
      </c>
      <c r="AI1333" s="19">
        <v>0</v>
      </c>
      <c r="AJ1333" s="20">
        <v>0</v>
      </c>
      <c r="AK1333" s="20">
        <v>0</v>
      </c>
      <c r="AL1333" s="19">
        <v>0</v>
      </c>
      <c r="AM1333" s="20">
        <v>0</v>
      </c>
      <c r="AN1333" s="20">
        <v>0</v>
      </c>
      <c r="AO1333" s="19">
        <v>0</v>
      </c>
      <c r="AP1333" s="20">
        <v>0</v>
      </c>
      <c r="AQ1333" s="20">
        <v>0</v>
      </c>
    </row>
    <row r="1334" spans="1:4" ht="17.25">
      <c r="A1334" s="10">
        <v>0.92291666666666705</v>
      </c>
      <c r="B1334" s="19">
        <v>0.928984</v>
      </c>
      <c r="C1334" s="20">
        <v>4.47972</v>
      </c>
      <c r="D1334" s="20">
        <v>1132.51</v>
      </c>
      <c r="E1334" s="19">
        <v>0.836796</v>
      </c>
      <c r="F1334" s="20">
        <v>6.92621</v>
      </c>
      <c r="G1334" s="20">
        <v>1402.1</v>
      </c>
      <c r="H1334" s="19">
        <v>0.893746</v>
      </c>
      <c r="I1334" s="20">
        <v>16.9077</v>
      </c>
      <c r="J1334" s="20">
        <v>1165.83</v>
      </c>
      <c r="K1334" s="19">
        <v>0.875909</v>
      </c>
      <c r="L1334" s="20">
        <v>14.3697</v>
      </c>
      <c r="M1334" s="20">
        <v>600.389</v>
      </c>
      <c r="N1334" s="19">
        <v>0.931141</v>
      </c>
      <c r="O1334" s="20">
        <v>4.47908</v>
      </c>
      <c r="P1334" s="20">
        <v>1135.11</v>
      </c>
      <c r="Q1334" s="19">
        <v>0.631225</v>
      </c>
      <c r="R1334" s="20">
        <v>0.567114</v>
      </c>
      <c r="S1334" s="20">
        <v>61.6766</v>
      </c>
      <c r="T1334" s="19">
        <v>0.956402</v>
      </c>
      <c r="U1334" s="20">
        <v>0.519291</v>
      </c>
      <c r="V1334" s="20">
        <v>128.886</v>
      </c>
      <c r="W1334" s="19">
        <v>0.989683</v>
      </c>
      <c r="X1334" s="20">
        <v>0.629667</v>
      </c>
      <c r="Y1334" s="20">
        <v>51.3528</v>
      </c>
      <c r="Z1334" s="19">
        <v>0.809163</v>
      </c>
      <c r="AA1334" s="20">
        <v>3.30621</v>
      </c>
      <c r="AB1334" s="20">
        <v>262.841</v>
      </c>
      <c r="AC1334" s="19">
        <v>0</v>
      </c>
      <c r="AD1334" s="20">
        <v>0</v>
      </c>
      <c r="AE1334" s="20">
        <v>0</v>
      </c>
      <c r="AF1334" s="19">
        <v>0.823443</v>
      </c>
      <c r="AG1334" s="20">
        <v>0.00522532</v>
      </c>
      <c r="AH1334" s="20">
        <v>123.659</v>
      </c>
      <c r="AI1334" s="19">
        <v>0</v>
      </c>
      <c r="AJ1334" s="20">
        <v>0</v>
      </c>
      <c r="AK1334" s="20">
        <v>0</v>
      </c>
      <c r="AL1334" s="19">
        <v>0</v>
      </c>
      <c r="AM1334" s="20">
        <v>0</v>
      </c>
      <c r="AN1334" s="20">
        <v>0</v>
      </c>
      <c r="AO1334" s="19">
        <v>0</v>
      </c>
      <c r="AP1334" s="20">
        <v>0</v>
      </c>
      <c r="AQ1334" s="20">
        <v>0</v>
      </c>
    </row>
    <row r="1335" spans="1:4" ht="17.25">
      <c r="A1335" s="10">
        <v>0.92361111111111105</v>
      </c>
      <c r="B1335" s="19">
        <v>0.928742</v>
      </c>
      <c r="C1335" s="20">
        <v>4.48176</v>
      </c>
      <c r="D1335" s="20">
        <v>1132.59</v>
      </c>
      <c r="E1335" s="19">
        <v>0.607814</v>
      </c>
      <c r="F1335" s="20">
        <v>0.0383441</v>
      </c>
      <c r="G1335" s="20">
        <v>1402.13</v>
      </c>
      <c r="H1335" s="19">
        <v>0.894095</v>
      </c>
      <c r="I1335" s="20">
        <v>17.047</v>
      </c>
      <c r="J1335" s="20">
        <v>1166.11</v>
      </c>
      <c r="K1335" s="19">
        <v>0.876366</v>
      </c>
      <c r="L1335" s="20">
        <v>14.4428</v>
      </c>
      <c r="M1335" s="20">
        <v>600.625</v>
      </c>
      <c r="N1335" s="19">
        <v>0.930977</v>
      </c>
      <c r="O1335" s="20">
        <v>4.48123</v>
      </c>
      <c r="P1335" s="20">
        <v>1135.19</v>
      </c>
      <c r="Q1335" s="19">
        <v>0.630828</v>
      </c>
      <c r="R1335" s="20">
        <v>0.567258</v>
      </c>
      <c r="S1335" s="20">
        <v>61.6862</v>
      </c>
      <c r="T1335" s="19">
        <v>0.954906</v>
      </c>
      <c r="U1335" s="20">
        <v>0.519</v>
      </c>
      <c r="V1335" s="20">
        <v>128.895</v>
      </c>
      <c r="W1335" s="19">
        <v>0.989623</v>
      </c>
      <c r="X1335" s="20">
        <v>0.630428</v>
      </c>
      <c r="Y1335" s="20">
        <v>51.3633</v>
      </c>
      <c r="Z1335" s="19">
        <v>0.808556</v>
      </c>
      <c r="AA1335" s="20">
        <v>3.30777</v>
      </c>
      <c r="AB1335" s="20">
        <v>262.896</v>
      </c>
      <c r="AC1335" s="19">
        <v>0</v>
      </c>
      <c r="AD1335" s="20">
        <v>0</v>
      </c>
      <c r="AE1335" s="20">
        <v>0</v>
      </c>
      <c r="AF1335" s="19">
        <v>0.807993</v>
      </c>
      <c r="AG1335" s="20">
        <v>0.00525919</v>
      </c>
      <c r="AH1335" s="20">
        <v>123.659</v>
      </c>
      <c r="AI1335" s="19">
        <v>0</v>
      </c>
      <c r="AJ1335" s="20">
        <v>0</v>
      </c>
      <c r="AK1335" s="20">
        <v>0</v>
      </c>
      <c r="AL1335" s="19">
        <v>0</v>
      </c>
      <c r="AM1335" s="20">
        <v>0</v>
      </c>
      <c r="AN1335" s="20">
        <v>0</v>
      </c>
      <c r="AO1335" s="19">
        <v>0</v>
      </c>
      <c r="AP1335" s="20">
        <v>0</v>
      </c>
      <c r="AQ1335" s="20">
        <v>0</v>
      </c>
    </row>
    <row r="1336" spans="1:4" ht="17.25">
      <c r="A1336" s="10">
        <v>0.92430555555555605</v>
      </c>
      <c r="B1336" s="19">
        <v>0.928947</v>
      </c>
      <c r="C1336" s="20">
        <v>4.49112</v>
      </c>
      <c r="D1336" s="20">
        <v>1132.66</v>
      </c>
      <c r="E1336" s="19">
        <v>0.609309</v>
      </c>
      <c r="F1336" s="20">
        <v>0.038485</v>
      </c>
      <c r="G1336" s="20">
        <v>1402.13</v>
      </c>
      <c r="H1336" s="19">
        <v>0.894729</v>
      </c>
      <c r="I1336" s="20">
        <v>17.1704</v>
      </c>
      <c r="J1336" s="20">
        <v>1166.39</v>
      </c>
      <c r="K1336" s="19">
        <v>0.877012</v>
      </c>
      <c r="L1336" s="20">
        <v>14.5566</v>
      </c>
      <c r="M1336" s="20">
        <v>600.871</v>
      </c>
      <c r="N1336" s="19">
        <v>0.931034</v>
      </c>
      <c r="O1336" s="20">
        <v>4.48908</v>
      </c>
      <c r="P1336" s="20">
        <v>1135.26</v>
      </c>
      <c r="Q1336" s="19">
        <v>0.630932</v>
      </c>
      <c r="R1336" s="20">
        <v>0.568352</v>
      </c>
      <c r="S1336" s="20">
        <v>61.6957</v>
      </c>
      <c r="T1336" s="19">
        <v>0.955799</v>
      </c>
      <c r="U1336" s="20">
        <v>0.519212</v>
      </c>
      <c r="V1336" s="20">
        <v>128.904</v>
      </c>
      <c r="W1336" s="19">
        <v>0.98972</v>
      </c>
      <c r="X1336" s="20">
        <v>0.63157</v>
      </c>
      <c r="Y1336" s="20">
        <v>51.374</v>
      </c>
      <c r="Z1336" s="19">
        <v>0.807842</v>
      </c>
      <c r="AA1336" s="20">
        <v>3.30528</v>
      </c>
      <c r="AB1336" s="20">
        <v>262.951</v>
      </c>
      <c r="AC1336" s="19">
        <v>0</v>
      </c>
      <c r="AD1336" s="20">
        <v>0</v>
      </c>
      <c r="AE1336" s="20">
        <v>0</v>
      </c>
      <c r="AF1336" s="19">
        <v>0</v>
      </c>
      <c r="AG1336" s="20">
        <v>0</v>
      </c>
      <c r="AH1336" s="20">
        <v>123.659</v>
      </c>
      <c r="AI1336" s="19">
        <v>0</v>
      </c>
      <c r="AJ1336" s="20">
        <v>0</v>
      </c>
      <c r="AK1336" s="20">
        <v>0</v>
      </c>
      <c r="AL1336" s="19">
        <v>0</v>
      </c>
      <c r="AM1336" s="20">
        <v>0</v>
      </c>
      <c r="AN1336" s="20">
        <v>0</v>
      </c>
      <c r="AO1336" s="19">
        <v>0</v>
      </c>
      <c r="AP1336" s="20">
        <v>0</v>
      </c>
      <c r="AQ1336" s="20">
        <v>0</v>
      </c>
    </row>
    <row r="1337" spans="1:4" ht="17.25">
      <c r="A1337" s="10">
        <v>0.92500000000000004</v>
      </c>
      <c r="B1337" s="19">
        <v>0.929132</v>
      </c>
      <c r="C1337" s="20">
        <v>4.47812</v>
      </c>
      <c r="D1337" s="20">
        <v>1132.74</v>
      </c>
      <c r="E1337" s="19">
        <v>0.607794</v>
      </c>
      <c r="F1337" s="20">
        <v>0.0383131</v>
      </c>
      <c r="G1337" s="20">
        <v>1402.13</v>
      </c>
      <c r="H1337" s="19">
        <v>0.895735</v>
      </c>
      <c r="I1337" s="20">
        <v>17.2907</v>
      </c>
      <c r="J1337" s="20">
        <v>1166.68</v>
      </c>
      <c r="K1337" s="19">
        <v>0.878085</v>
      </c>
      <c r="L1337" s="20">
        <v>14.6253</v>
      </c>
      <c r="M1337" s="20">
        <v>601.118</v>
      </c>
      <c r="N1337" s="19">
        <v>0.931291</v>
      </c>
      <c r="O1337" s="20">
        <v>4.47724</v>
      </c>
      <c r="P1337" s="20">
        <v>1135.33</v>
      </c>
      <c r="Q1337" s="19">
        <v>0.631913</v>
      </c>
      <c r="R1337" s="20">
        <v>0.567942</v>
      </c>
      <c r="S1337" s="20">
        <v>61.705</v>
      </c>
      <c r="T1337" s="19">
        <v>0.956355</v>
      </c>
      <c r="U1337" s="20">
        <v>0.518722</v>
      </c>
      <c r="V1337" s="20">
        <v>128.913</v>
      </c>
      <c r="W1337" s="19">
        <v>0.989788</v>
      </c>
      <c r="X1337" s="20">
        <v>0.630201</v>
      </c>
      <c r="Y1337" s="20">
        <v>51.3844</v>
      </c>
      <c r="Z1337" s="19">
        <v>0.808312</v>
      </c>
      <c r="AA1337" s="20">
        <v>3.30419</v>
      </c>
      <c r="AB1337" s="20">
        <v>263.005</v>
      </c>
      <c r="AC1337" s="19">
        <v>0</v>
      </c>
      <c r="AD1337" s="20">
        <v>0</v>
      </c>
      <c r="AE1337" s="20">
        <v>0</v>
      </c>
      <c r="AF1337" s="19">
        <v>0</v>
      </c>
      <c r="AG1337" s="20">
        <v>0</v>
      </c>
      <c r="AH1337" s="20">
        <v>123.659</v>
      </c>
      <c r="AI1337" s="19">
        <v>0</v>
      </c>
      <c r="AJ1337" s="20">
        <v>0</v>
      </c>
      <c r="AK1337" s="20">
        <v>0</v>
      </c>
      <c r="AL1337" s="19">
        <v>0</v>
      </c>
      <c r="AM1337" s="20">
        <v>0</v>
      </c>
      <c r="AN1337" s="20">
        <v>0</v>
      </c>
      <c r="AO1337" s="19">
        <v>0</v>
      </c>
      <c r="AP1337" s="20">
        <v>0</v>
      </c>
      <c r="AQ1337" s="20">
        <v>0</v>
      </c>
    </row>
    <row r="1338" spans="1:4" ht="17.25">
      <c r="A1338" s="10">
        <v>0.92569444444444404</v>
      </c>
      <c r="B1338" s="19">
        <v>0.929223</v>
      </c>
      <c r="C1338" s="20">
        <v>4.47949</v>
      </c>
      <c r="D1338" s="20">
        <v>1132.81</v>
      </c>
      <c r="E1338" s="19">
        <v>0.608766</v>
      </c>
      <c r="F1338" s="20">
        <v>0.0384826</v>
      </c>
      <c r="G1338" s="20">
        <v>1402.13</v>
      </c>
      <c r="H1338" s="19">
        <v>0.896657</v>
      </c>
      <c r="I1338" s="20">
        <v>17.4146</v>
      </c>
      <c r="J1338" s="20">
        <v>1166.97</v>
      </c>
      <c r="K1338" s="19">
        <v>0.879417</v>
      </c>
      <c r="L1338" s="20">
        <v>14.7349</v>
      </c>
      <c r="M1338" s="20">
        <v>601.363</v>
      </c>
      <c r="N1338" s="19">
        <v>0.931326</v>
      </c>
      <c r="O1338" s="20">
        <v>4.47712</v>
      </c>
      <c r="P1338" s="20">
        <v>1135.41</v>
      </c>
      <c r="Q1338" s="19">
        <v>0.63177</v>
      </c>
      <c r="R1338" s="20">
        <v>0.568712</v>
      </c>
      <c r="S1338" s="20">
        <v>61.7145</v>
      </c>
      <c r="T1338" s="19">
        <v>0.956369</v>
      </c>
      <c r="U1338" s="20">
        <v>0.518162</v>
      </c>
      <c r="V1338" s="20">
        <v>128.921</v>
      </c>
      <c r="W1338" s="19">
        <v>0.989746</v>
      </c>
      <c r="X1338" s="20">
        <v>0.630112</v>
      </c>
      <c r="Y1338" s="20">
        <v>51.3949</v>
      </c>
      <c r="Z1338" s="19">
        <v>0.811288</v>
      </c>
      <c r="AA1338" s="20">
        <v>3.30056</v>
      </c>
      <c r="AB1338" s="20">
        <v>263.06</v>
      </c>
      <c r="AC1338" s="19">
        <v>0</v>
      </c>
      <c r="AD1338" s="20">
        <v>0</v>
      </c>
      <c r="AE1338" s="20">
        <v>0</v>
      </c>
      <c r="AF1338" s="19">
        <v>0</v>
      </c>
      <c r="AG1338" s="20">
        <v>0</v>
      </c>
      <c r="AH1338" s="20">
        <v>123.659</v>
      </c>
      <c r="AI1338" s="19">
        <v>0</v>
      </c>
      <c r="AJ1338" s="20">
        <v>0</v>
      </c>
      <c r="AK1338" s="20">
        <v>0</v>
      </c>
      <c r="AL1338" s="19">
        <v>0</v>
      </c>
      <c r="AM1338" s="20">
        <v>0</v>
      </c>
      <c r="AN1338" s="20">
        <v>0</v>
      </c>
      <c r="AO1338" s="19">
        <v>0</v>
      </c>
      <c r="AP1338" s="20">
        <v>0</v>
      </c>
      <c r="AQ1338" s="20">
        <v>0</v>
      </c>
    </row>
    <row r="1339" spans="1:4" ht="17.25">
      <c r="A1339" s="10">
        <v>0.92638888888888904</v>
      </c>
      <c r="B1339" s="19">
        <v>0.929297</v>
      </c>
      <c r="C1339" s="20">
        <v>4.47958</v>
      </c>
      <c r="D1339" s="20">
        <v>1132.89</v>
      </c>
      <c r="E1339" s="19">
        <v>0.60797</v>
      </c>
      <c r="F1339" s="20">
        <v>0.0382027</v>
      </c>
      <c r="G1339" s="20">
        <v>1402.13</v>
      </c>
      <c r="H1339" s="19">
        <v>0.897394</v>
      </c>
      <c r="I1339" s="20">
        <v>17.4464</v>
      </c>
      <c r="J1339" s="20">
        <v>1167.26</v>
      </c>
      <c r="K1339" s="19">
        <v>0.879874</v>
      </c>
      <c r="L1339" s="20">
        <v>14.6965</v>
      </c>
      <c r="M1339" s="20">
        <v>601.605</v>
      </c>
      <c r="N1339" s="19">
        <v>0.931338</v>
      </c>
      <c r="O1339" s="20">
        <v>4.47649</v>
      </c>
      <c r="P1339" s="20">
        <v>1135.48</v>
      </c>
      <c r="Q1339" s="19">
        <v>0.631735</v>
      </c>
      <c r="R1339" s="20">
        <v>0.56532</v>
      </c>
      <c r="S1339" s="20">
        <v>61.7241</v>
      </c>
      <c r="T1339" s="19">
        <v>0.957051</v>
      </c>
      <c r="U1339" s="20">
        <v>0.517816</v>
      </c>
      <c r="V1339" s="20">
        <v>128.93</v>
      </c>
      <c r="W1339" s="19">
        <v>0.989637</v>
      </c>
      <c r="X1339" s="20">
        <v>0.628605</v>
      </c>
      <c r="Y1339" s="20">
        <v>51.4055</v>
      </c>
      <c r="Z1339" s="19">
        <v>0.811633</v>
      </c>
      <c r="AA1339" s="20">
        <v>3.31283</v>
      </c>
      <c r="AB1339" s="20">
        <v>263.117</v>
      </c>
      <c r="AC1339" s="19">
        <v>0</v>
      </c>
      <c r="AD1339" s="20">
        <v>0</v>
      </c>
      <c r="AE1339" s="20">
        <v>0</v>
      </c>
      <c r="AF1339" s="19">
        <v>0</v>
      </c>
      <c r="AG1339" s="20">
        <v>0</v>
      </c>
      <c r="AH1339" s="20">
        <v>123.659</v>
      </c>
      <c r="AI1339" s="19">
        <v>0</v>
      </c>
      <c r="AJ1339" s="20">
        <v>0</v>
      </c>
      <c r="AK1339" s="20">
        <v>0</v>
      </c>
      <c r="AL1339" s="19">
        <v>0</v>
      </c>
      <c r="AM1339" s="20">
        <v>0</v>
      </c>
      <c r="AN1339" s="20">
        <v>0</v>
      </c>
      <c r="AO1339" s="19">
        <v>0</v>
      </c>
      <c r="AP1339" s="20">
        <v>0</v>
      </c>
      <c r="AQ1339" s="20">
        <v>0</v>
      </c>
    </row>
    <row r="1340" spans="1:4" ht="17.25">
      <c r="A1340" s="10">
        <v>0.92708333333333304</v>
      </c>
      <c r="B1340" s="19">
        <v>0.929417</v>
      </c>
      <c r="C1340" s="20">
        <v>4.48266</v>
      </c>
      <c r="D1340" s="20">
        <v>1132.96</v>
      </c>
      <c r="E1340" s="19">
        <v>0.611987</v>
      </c>
      <c r="F1340" s="20">
        <v>0.0384858</v>
      </c>
      <c r="G1340" s="20">
        <v>1402.13</v>
      </c>
      <c r="H1340" s="19">
        <v>0.896189</v>
      </c>
      <c r="I1340" s="20">
        <v>17.215</v>
      </c>
      <c r="J1340" s="20">
        <v>1167.55</v>
      </c>
      <c r="K1340" s="19">
        <v>0.877923</v>
      </c>
      <c r="L1340" s="20">
        <v>14.4849</v>
      </c>
      <c r="M1340" s="20">
        <v>601.851</v>
      </c>
      <c r="N1340" s="19">
        <v>0.931573</v>
      </c>
      <c r="O1340" s="20">
        <v>4.48579</v>
      </c>
      <c r="P1340" s="20">
        <v>1135.56</v>
      </c>
      <c r="Q1340" s="19">
        <v>0.631497</v>
      </c>
      <c r="R1340" s="20">
        <v>0.565222</v>
      </c>
      <c r="S1340" s="20">
        <v>61.7334</v>
      </c>
      <c r="T1340" s="19">
        <v>0.956894</v>
      </c>
      <c r="U1340" s="20">
        <v>0.517838</v>
      </c>
      <c r="V1340" s="20">
        <v>128.938</v>
      </c>
      <c r="W1340" s="19">
        <v>0.989664</v>
      </c>
      <c r="X1340" s="20">
        <v>0.628534</v>
      </c>
      <c r="Y1340" s="20">
        <v>51.416</v>
      </c>
      <c r="Z1340" s="19">
        <v>0.810913</v>
      </c>
      <c r="AA1340" s="20">
        <v>3.30045</v>
      </c>
      <c r="AB1340" s="20">
        <v>263.171</v>
      </c>
      <c r="AC1340" s="19">
        <v>0</v>
      </c>
      <c r="AD1340" s="20">
        <v>0</v>
      </c>
      <c r="AE1340" s="20">
        <v>0</v>
      </c>
      <c r="AF1340" s="19">
        <v>0.82631</v>
      </c>
      <c r="AG1340" s="20">
        <v>0.00522707</v>
      </c>
      <c r="AH1340" s="20">
        <v>123.659</v>
      </c>
      <c r="AI1340" s="19">
        <v>0</v>
      </c>
      <c r="AJ1340" s="20">
        <v>0</v>
      </c>
      <c r="AK1340" s="20">
        <v>0</v>
      </c>
      <c r="AL1340" s="19">
        <v>0</v>
      </c>
      <c r="AM1340" s="20">
        <v>0</v>
      </c>
      <c r="AN1340" s="20">
        <v>0</v>
      </c>
      <c r="AO1340" s="19">
        <v>0</v>
      </c>
      <c r="AP1340" s="20">
        <v>0</v>
      </c>
      <c r="AQ1340" s="20">
        <v>0</v>
      </c>
    </row>
    <row r="1341" spans="1:4" ht="17.25">
      <c r="A1341" s="10">
        <v>0.92777777777777803</v>
      </c>
      <c r="B1341" s="19">
        <v>0.92953</v>
      </c>
      <c r="C1341" s="20">
        <v>4.48349</v>
      </c>
      <c r="D1341" s="20">
        <v>1133.04</v>
      </c>
      <c r="E1341" s="19">
        <v>0.607193</v>
      </c>
      <c r="F1341" s="20">
        <v>0.0380135</v>
      </c>
      <c r="G1341" s="20">
        <v>1402.13</v>
      </c>
      <c r="H1341" s="19">
        <v>0.895576</v>
      </c>
      <c r="I1341" s="20">
        <v>17.0679</v>
      </c>
      <c r="J1341" s="20">
        <v>1167.84</v>
      </c>
      <c r="K1341" s="19">
        <v>0.876915</v>
      </c>
      <c r="L1341" s="20">
        <v>14.3336</v>
      </c>
      <c r="M1341" s="20">
        <v>602.087</v>
      </c>
      <c r="N1341" s="19">
        <v>0.931558</v>
      </c>
      <c r="O1341" s="20">
        <v>4.47665</v>
      </c>
      <c r="P1341" s="20">
        <v>1135.63</v>
      </c>
      <c r="Q1341" s="19">
        <v>0.631109</v>
      </c>
      <c r="R1341" s="20">
        <v>0.563198</v>
      </c>
      <c r="S1341" s="20">
        <v>61.743</v>
      </c>
      <c r="T1341" s="19">
        <v>0.957553</v>
      </c>
      <c r="U1341" s="20">
        <v>0.51741</v>
      </c>
      <c r="V1341" s="20">
        <v>128.947</v>
      </c>
      <c r="W1341" s="19">
        <v>0.989574</v>
      </c>
      <c r="X1341" s="20">
        <v>0.626886</v>
      </c>
      <c r="Y1341" s="20">
        <v>51.4265</v>
      </c>
      <c r="Z1341" s="19">
        <v>0.810818</v>
      </c>
      <c r="AA1341" s="20">
        <v>3.29801</v>
      </c>
      <c r="AB1341" s="20">
        <v>263.226</v>
      </c>
      <c r="AC1341" s="19">
        <v>0</v>
      </c>
      <c r="AD1341" s="20">
        <v>0</v>
      </c>
      <c r="AE1341" s="20">
        <v>0</v>
      </c>
      <c r="AF1341" s="19">
        <v>0.810919</v>
      </c>
      <c r="AG1341" s="20">
        <v>0.00524774</v>
      </c>
      <c r="AH1341" s="20">
        <v>123.659</v>
      </c>
      <c r="AI1341" s="19">
        <v>0</v>
      </c>
      <c r="AJ1341" s="20">
        <v>0</v>
      </c>
      <c r="AK1341" s="20">
        <v>0</v>
      </c>
      <c r="AL1341" s="19">
        <v>0</v>
      </c>
      <c r="AM1341" s="20">
        <v>0</v>
      </c>
      <c r="AN1341" s="20">
        <v>0</v>
      </c>
      <c r="AO1341" s="19">
        <v>0</v>
      </c>
      <c r="AP1341" s="20">
        <v>0</v>
      </c>
      <c r="AQ1341" s="20">
        <v>0</v>
      </c>
    </row>
    <row r="1342" spans="1:4" ht="17.25">
      <c r="A1342" s="10">
        <v>0.92847222222222203</v>
      </c>
      <c r="B1342" s="19">
        <v>0.929332</v>
      </c>
      <c r="C1342" s="20">
        <v>4.46911</v>
      </c>
      <c r="D1342" s="20">
        <v>1133.11</v>
      </c>
      <c r="E1342" s="19">
        <v>0.609354</v>
      </c>
      <c r="F1342" s="20">
        <v>0.0382771</v>
      </c>
      <c r="G1342" s="20">
        <v>1402.13</v>
      </c>
      <c r="H1342" s="19">
        <v>0.894693</v>
      </c>
      <c r="I1342" s="20">
        <v>16.9257</v>
      </c>
      <c r="J1342" s="20">
        <v>1168.12</v>
      </c>
      <c r="K1342" s="19">
        <v>0.875875</v>
      </c>
      <c r="L1342" s="20">
        <v>14.2503</v>
      </c>
      <c r="M1342" s="20">
        <v>602.33</v>
      </c>
      <c r="N1342" s="19">
        <v>0.931471</v>
      </c>
      <c r="O1342" s="20">
        <v>4.46745</v>
      </c>
      <c r="P1342" s="20">
        <v>1135.71</v>
      </c>
      <c r="Q1342" s="19">
        <v>0.63128</v>
      </c>
      <c r="R1342" s="20">
        <v>0.564273</v>
      </c>
      <c r="S1342" s="20">
        <v>61.7523</v>
      </c>
      <c r="T1342" s="19">
        <v>0.958037</v>
      </c>
      <c r="U1342" s="20">
        <v>0.516465</v>
      </c>
      <c r="V1342" s="20">
        <v>128.956</v>
      </c>
      <c r="W1342" s="19">
        <v>0.989721</v>
      </c>
      <c r="X1342" s="20">
        <v>0.627911</v>
      </c>
      <c r="Y1342" s="20">
        <v>51.4368</v>
      </c>
      <c r="Z1342" s="19">
        <v>0.809531</v>
      </c>
      <c r="AA1342" s="20">
        <v>3.2942</v>
      </c>
      <c r="AB1342" s="20">
        <v>263.28</v>
      </c>
      <c r="AC1342" s="19">
        <v>0</v>
      </c>
      <c r="AD1342" s="20">
        <v>0</v>
      </c>
      <c r="AE1342" s="20">
        <v>0</v>
      </c>
      <c r="AF1342" s="19">
        <v>0</v>
      </c>
      <c r="AG1342" s="20">
        <v>0</v>
      </c>
      <c r="AH1342" s="20">
        <v>123.659</v>
      </c>
      <c r="AI1342" s="19">
        <v>0</v>
      </c>
      <c r="AJ1342" s="20">
        <v>0</v>
      </c>
      <c r="AK1342" s="20">
        <v>0</v>
      </c>
      <c r="AL1342" s="19">
        <v>0</v>
      </c>
      <c r="AM1342" s="20">
        <v>0</v>
      </c>
      <c r="AN1342" s="20">
        <v>0</v>
      </c>
      <c r="AO1342" s="19">
        <v>0</v>
      </c>
      <c r="AP1342" s="20">
        <v>0</v>
      </c>
      <c r="AQ1342" s="20">
        <v>0</v>
      </c>
    </row>
    <row r="1343" spans="1:4" ht="17.25">
      <c r="A1343" s="10">
        <v>0.92916666666666703</v>
      </c>
      <c r="B1343" s="19">
        <v>0.929463</v>
      </c>
      <c r="C1343" s="20">
        <v>4.48489</v>
      </c>
      <c r="D1343" s="20">
        <v>1133.19</v>
      </c>
      <c r="E1343" s="19">
        <v>0.608382</v>
      </c>
      <c r="F1343" s="20">
        <v>0.0382529</v>
      </c>
      <c r="G1343" s="20">
        <v>1402.13</v>
      </c>
      <c r="H1343" s="19">
        <v>0.894059</v>
      </c>
      <c r="I1343" s="20">
        <v>16.8294</v>
      </c>
      <c r="J1343" s="20">
        <v>1168.4</v>
      </c>
      <c r="K1343" s="19">
        <v>0.874734</v>
      </c>
      <c r="L1343" s="20">
        <v>14.1643</v>
      </c>
      <c r="M1343" s="20">
        <v>602.57</v>
      </c>
      <c r="N1343" s="19">
        <v>0.931584</v>
      </c>
      <c r="O1343" s="20">
        <v>4.48347</v>
      </c>
      <c r="P1343" s="20">
        <v>1135.78</v>
      </c>
      <c r="Q1343" s="19">
        <v>0.632712</v>
      </c>
      <c r="R1343" s="20">
        <v>0.5675</v>
      </c>
      <c r="S1343" s="20">
        <v>61.7618</v>
      </c>
      <c r="T1343" s="19">
        <v>0.956837</v>
      </c>
      <c r="U1343" s="20">
        <v>0.517749</v>
      </c>
      <c r="V1343" s="20">
        <v>128.964</v>
      </c>
      <c r="W1343" s="19">
        <v>0.989611</v>
      </c>
      <c r="X1343" s="20">
        <v>0.627939</v>
      </c>
      <c r="Y1343" s="20">
        <v>51.4472</v>
      </c>
      <c r="Z1343" s="19">
        <v>0.810769</v>
      </c>
      <c r="AA1343" s="20">
        <v>3.29133</v>
      </c>
      <c r="AB1343" s="20">
        <v>263.335</v>
      </c>
      <c r="AC1343" s="19">
        <v>0</v>
      </c>
      <c r="AD1343" s="20">
        <v>0</v>
      </c>
      <c r="AE1343" s="20">
        <v>0</v>
      </c>
      <c r="AF1343" s="19">
        <v>0</v>
      </c>
      <c r="AG1343" s="20">
        <v>0</v>
      </c>
      <c r="AH1343" s="20">
        <v>123.659</v>
      </c>
      <c r="AI1343" s="19">
        <v>0</v>
      </c>
      <c r="AJ1343" s="20">
        <v>0</v>
      </c>
      <c r="AK1343" s="20">
        <v>0</v>
      </c>
      <c r="AL1343" s="19">
        <v>0</v>
      </c>
      <c r="AM1343" s="20">
        <v>0</v>
      </c>
      <c r="AN1343" s="20">
        <v>0</v>
      </c>
      <c r="AO1343" s="19">
        <v>0</v>
      </c>
      <c r="AP1343" s="20">
        <v>0</v>
      </c>
      <c r="AQ1343" s="20">
        <v>0</v>
      </c>
    </row>
    <row r="1344" spans="1:4" ht="17.25">
      <c r="A1344" s="10">
        <v>0.92986111111111103</v>
      </c>
      <c r="B1344" s="19">
        <v>0.929245</v>
      </c>
      <c r="C1344" s="20">
        <v>4.47834</v>
      </c>
      <c r="D1344" s="20">
        <v>1133.26</v>
      </c>
      <c r="E1344" s="19">
        <v>0.60802</v>
      </c>
      <c r="F1344" s="20">
        <v>0.0380474</v>
      </c>
      <c r="G1344" s="20">
        <v>1402.13</v>
      </c>
      <c r="H1344" s="19">
        <v>0.893245</v>
      </c>
      <c r="I1344" s="20">
        <v>16.7382</v>
      </c>
      <c r="J1344" s="20">
        <v>1168.68</v>
      </c>
      <c r="K1344" s="19">
        <v>0.873496</v>
      </c>
      <c r="L1344" s="20">
        <v>14.0683</v>
      </c>
      <c r="M1344" s="20">
        <v>602.798</v>
      </c>
      <c r="N1344" s="19">
        <v>0.931467</v>
      </c>
      <c r="O1344" s="20">
        <v>4.47655</v>
      </c>
      <c r="P1344" s="20">
        <v>1135.86</v>
      </c>
      <c r="Q1344" s="19">
        <v>0.631496</v>
      </c>
      <c r="R1344" s="20">
        <v>0.565292</v>
      </c>
      <c r="S1344" s="20">
        <v>61.7711</v>
      </c>
      <c r="T1344" s="19">
        <v>0.956988</v>
      </c>
      <c r="U1344" s="20">
        <v>0.518057</v>
      </c>
      <c r="V1344" s="20">
        <v>128.973</v>
      </c>
      <c r="W1344" s="19">
        <v>0.989678</v>
      </c>
      <c r="X1344" s="20">
        <v>0.628857</v>
      </c>
      <c r="Y1344" s="20">
        <v>51.4579</v>
      </c>
      <c r="Z1344" s="19">
        <v>0.809908</v>
      </c>
      <c r="AA1344" s="20">
        <v>3.29296</v>
      </c>
      <c r="AB1344" s="20">
        <v>263.392</v>
      </c>
      <c r="AC1344" s="19">
        <v>0</v>
      </c>
      <c r="AD1344" s="20">
        <v>0</v>
      </c>
      <c r="AE1344" s="20">
        <v>0</v>
      </c>
      <c r="AF1344" s="19">
        <v>0.787181</v>
      </c>
      <c r="AG1344" s="20">
        <v>0.00517759</v>
      </c>
      <c r="AH1344" s="20">
        <v>123.659</v>
      </c>
      <c r="AI1344" s="19">
        <v>0</v>
      </c>
      <c r="AJ1344" s="20">
        <v>0</v>
      </c>
      <c r="AK1344" s="20">
        <v>0</v>
      </c>
      <c r="AL1344" s="19">
        <v>0</v>
      </c>
      <c r="AM1344" s="20">
        <v>0</v>
      </c>
      <c r="AN1344" s="20">
        <v>0</v>
      </c>
      <c r="AO1344" s="19">
        <v>0</v>
      </c>
      <c r="AP1344" s="20">
        <v>0</v>
      </c>
      <c r="AQ1344" s="20">
        <v>0</v>
      </c>
    </row>
    <row r="1345" spans="1:4" ht="17.25">
      <c r="A1345" s="10">
        <v>0.93055555555555602</v>
      </c>
      <c r="B1345" s="19">
        <v>0.929309</v>
      </c>
      <c r="C1345" s="20">
        <v>4.47996</v>
      </c>
      <c r="D1345" s="20">
        <v>1133.34</v>
      </c>
      <c r="E1345" s="19">
        <v>0.608194</v>
      </c>
      <c r="F1345" s="20">
        <v>0.0381751</v>
      </c>
      <c r="G1345" s="20">
        <v>1402.13</v>
      </c>
      <c r="H1345" s="19">
        <v>0.892657</v>
      </c>
      <c r="I1345" s="20">
        <v>16.6594</v>
      </c>
      <c r="J1345" s="20">
        <v>1168.95</v>
      </c>
      <c r="K1345" s="19">
        <v>0.872951</v>
      </c>
      <c r="L1345" s="20">
        <v>14.006</v>
      </c>
      <c r="M1345" s="20">
        <v>603.028</v>
      </c>
      <c r="N1345" s="19">
        <v>0.931453</v>
      </c>
      <c r="O1345" s="20">
        <v>4.47995</v>
      </c>
      <c r="P1345" s="20">
        <v>1135.93</v>
      </c>
      <c r="Q1345" s="19">
        <v>0.632806</v>
      </c>
      <c r="R1345" s="20">
        <v>0.56791</v>
      </c>
      <c r="S1345" s="20">
        <v>61.7805</v>
      </c>
      <c r="T1345" s="19">
        <v>0.956436</v>
      </c>
      <c r="U1345" s="20">
        <v>0.517405</v>
      </c>
      <c r="V1345" s="20">
        <v>128.982</v>
      </c>
      <c r="W1345" s="19">
        <v>0.989608</v>
      </c>
      <c r="X1345" s="20">
        <v>0.627869</v>
      </c>
      <c r="Y1345" s="20">
        <v>51.4682</v>
      </c>
      <c r="Z1345" s="19">
        <v>0.810568</v>
      </c>
      <c r="AA1345" s="20">
        <v>3.29412</v>
      </c>
      <c r="AB1345" s="20">
        <v>263.445</v>
      </c>
      <c r="AC1345" s="19">
        <v>0</v>
      </c>
      <c r="AD1345" s="20">
        <v>0</v>
      </c>
      <c r="AE1345" s="20">
        <v>0</v>
      </c>
      <c r="AF1345" s="19">
        <v>0.861969</v>
      </c>
      <c r="AG1345" s="20">
        <v>0.0145656</v>
      </c>
      <c r="AH1345" s="20">
        <v>123.659</v>
      </c>
      <c r="AI1345" s="19">
        <v>0</v>
      </c>
      <c r="AJ1345" s="20">
        <v>0</v>
      </c>
      <c r="AK1345" s="20">
        <v>0</v>
      </c>
      <c r="AL1345" s="19">
        <v>0</v>
      </c>
      <c r="AM1345" s="20">
        <v>0</v>
      </c>
      <c r="AN1345" s="20">
        <v>0</v>
      </c>
      <c r="AO1345" s="19">
        <v>0</v>
      </c>
      <c r="AP1345" s="20">
        <v>0</v>
      </c>
      <c r="AQ1345" s="20">
        <v>0</v>
      </c>
    </row>
    <row r="1346" spans="1:4" ht="17.25">
      <c r="A1346" s="10">
        <v>0.93125000000000002</v>
      </c>
      <c r="B1346" s="19">
        <v>0.929159</v>
      </c>
      <c r="C1346" s="20">
        <v>4.48414</v>
      </c>
      <c r="D1346" s="20">
        <v>1133.41</v>
      </c>
      <c r="E1346" s="19">
        <v>0.607746</v>
      </c>
      <c r="F1346" s="20">
        <v>0.0381723</v>
      </c>
      <c r="G1346" s="20">
        <v>1402.13</v>
      </c>
      <c r="H1346" s="19">
        <v>0.891643</v>
      </c>
      <c r="I1346" s="20">
        <v>16.568</v>
      </c>
      <c r="J1346" s="20">
        <v>1169.24</v>
      </c>
      <c r="K1346" s="19">
        <v>0.872313</v>
      </c>
      <c r="L1346" s="20">
        <v>13.9642</v>
      </c>
      <c r="M1346" s="20">
        <v>603.265</v>
      </c>
      <c r="N1346" s="19">
        <v>0.931321</v>
      </c>
      <c r="O1346" s="20">
        <v>4.48347</v>
      </c>
      <c r="P1346" s="20">
        <v>1136.01</v>
      </c>
      <c r="Q1346" s="19">
        <v>0.631573</v>
      </c>
      <c r="R1346" s="20">
        <v>0.566403</v>
      </c>
      <c r="S1346" s="20">
        <v>61.7901</v>
      </c>
      <c r="T1346" s="19">
        <v>0.95638</v>
      </c>
      <c r="U1346" s="20">
        <v>0.518279</v>
      </c>
      <c r="V1346" s="20">
        <v>128.99</v>
      </c>
      <c r="W1346" s="19">
        <v>0.98967</v>
      </c>
      <c r="X1346" s="20">
        <v>0.628882</v>
      </c>
      <c r="Y1346" s="20">
        <v>51.4786</v>
      </c>
      <c r="Z1346" s="19">
        <v>0.816199</v>
      </c>
      <c r="AA1346" s="20">
        <v>3.29297</v>
      </c>
      <c r="AB1346" s="20">
        <v>263.5</v>
      </c>
      <c r="AC1346" s="19">
        <v>0</v>
      </c>
      <c r="AD1346" s="20">
        <v>0</v>
      </c>
      <c r="AE1346" s="20">
        <v>0</v>
      </c>
      <c r="AF1346" s="19">
        <v>0.875315</v>
      </c>
      <c r="AG1346" s="20">
        <v>5.1747</v>
      </c>
      <c r="AH1346" s="20">
        <v>123.718</v>
      </c>
      <c r="AI1346" s="19">
        <v>0</v>
      </c>
      <c r="AJ1346" s="20">
        <v>0</v>
      </c>
      <c r="AK1346" s="20">
        <v>0</v>
      </c>
      <c r="AL1346" s="19">
        <v>0</v>
      </c>
      <c r="AM1346" s="20">
        <v>0</v>
      </c>
      <c r="AN1346" s="20">
        <v>0</v>
      </c>
      <c r="AO1346" s="19">
        <v>0</v>
      </c>
      <c r="AP1346" s="20">
        <v>0</v>
      </c>
      <c r="AQ1346" s="20">
        <v>0</v>
      </c>
    </row>
    <row r="1347" spans="1:4" ht="17.25">
      <c r="A1347" s="10">
        <v>0.93194444444444402</v>
      </c>
      <c r="B1347" s="19">
        <v>0.929087</v>
      </c>
      <c r="C1347" s="20">
        <v>4.47355</v>
      </c>
      <c r="D1347" s="20">
        <v>1133.48</v>
      </c>
      <c r="E1347" s="19">
        <v>0.606836</v>
      </c>
      <c r="F1347" s="20">
        <v>0.0381082</v>
      </c>
      <c r="G1347" s="20">
        <v>1402.13</v>
      </c>
      <c r="H1347" s="19">
        <v>0.892426</v>
      </c>
      <c r="I1347" s="20">
        <v>16.6396</v>
      </c>
      <c r="J1347" s="20">
        <v>1169.51</v>
      </c>
      <c r="K1347" s="19">
        <v>0.873447</v>
      </c>
      <c r="L1347" s="20">
        <v>14.097</v>
      </c>
      <c r="M1347" s="20">
        <v>603.495</v>
      </c>
      <c r="N1347" s="19">
        <v>0.931043</v>
      </c>
      <c r="O1347" s="20">
        <v>4.47008</v>
      </c>
      <c r="P1347" s="20">
        <v>1136.08</v>
      </c>
      <c r="Q1347" s="19">
        <v>0.631216</v>
      </c>
      <c r="R1347" s="20">
        <v>0.564978</v>
      </c>
      <c r="S1347" s="20">
        <v>61.7994</v>
      </c>
      <c r="T1347" s="19">
        <v>0.955742</v>
      </c>
      <c r="U1347" s="20">
        <v>0.517789</v>
      </c>
      <c r="V1347" s="20">
        <v>128.999</v>
      </c>
      <c r="W1347" s="19">
        <v>0.98961</v>
      </c>
      <c r="X1347" s="20">
        <v>0.627015</v>
      </c>
      <c r="Y1347" s="20">
        <v>51.4893</v>
      </c>
      <c r="Z1347" s="19">
        <v>0.81661</v>
      </c>
      <c r="AA1347" s="20">
        <v>3.29608</v>
      </c>
      <c r="AB1347" s="20">
        <v>263.554</v>
      </c>
      <c r="AC1347" s="19">
        <v>0</v>
      </c>
      <c r="AD1347" s="20">
        <v>0</v>
      </c>
      <c r="AE1347" s="20">
        <v>0</v>
      </c>
      <c r="AF1347" s="19">
        <v>0.876743</v>
      </c>
      <c r="AG1347" s="20">
        <v>5.20373</v>
      </c>
      <c r="AH1347" s="20">
        <v>123.804</v>
      </c>
      <c r="AI1347" s="19">
        <v>0</v>
      </c>
      <c r="AJ1347" s="20">
        <v>0</v>
      </c>
      <c r="AK1347" s="20">
        <v>0</v>
      </c>
      <c r="AL1347" s="19">
        <v>0</v>
      </c>
      <c r="AM1347" s="20">
        <v>0</v>
      </c>
      <c r="AN1347" s="20">
        <v>0</v>
      </c>
      <c r="AO1347" s="19">
        <v>0</v>
      </c>
      <c r="AP1347" s="20">
        <v>0</v>
      </c>
      <c r="AQ1347" s="20">
        <v>0</v>
      </c>
    </row>
    <row r="1348" spans="1:4" ht="17.25">
      <c r="A1348" s="10">
        <v>0.93263888888888902</v>
      </c>
      <c r="B1348" s="19">
        <v>0.928978</v>
      </c>
      <c r="C1348" s="20">
        <v>4.48723</v>
      </c>
      <c r="D1348" s="20">
        <v>1133.56</v>
      </c>
      <c r="E1348" s="19">
        <v>0.606636</v>
      </c>
      <c r="F1348" s="20">
        <v>0.0383102</v>
      </c>
      <c r="G1348" s="20">
        <v>1402.13</v>
      </c>
      <c r="H1348" s="19">
        <v>0.891955</v>
      </c>
      <c r="I1348" s="20">
        <v>16.7102</v>
      </c>
      <c r="J1348" s="20">
        <v>1169.79</v>
      </c>
      <c r="K1348" s="19">
        <v>0.873781</v>
      </c>
      <c r="L1348" s="20">
        <v>14.175</v>
      </c>
      <c r="M1348" s="20">
        <v>603.734</v>
      </c>
      <c r="N1348" s="19">
        <v>0.931087</v>
      </c>
      <c r="O1348" s="20">
        <v>4.48475</v>
      </c>
      <c r="P1348" s="20">
        <v>1136.16</v>
      </c>
      <c r="Q1348" s="19">
        <v>0.632195</v>
      </c>
      <c r="R1348" s="20">
        <v>0.569504</v>
      </c>
      <c r="S1348" s="20">
        <v>61.8089</v>
      </c>
      <c r="T1348" s="19">
        <v>0.955669</v>
      </c>
      <c r="U1348" s="20">
        <v>0.519836</v>
      </c>
      <c r="V1348" s="20">
        <v>129.008</v>
      </c>
      <c r="W1348" s="19">
        <v>0.989732</v>
      </c>
      <c r="X1348" s="20">
        <v>0.629819</v>
      </c>
      <c r="Y1348" s="20">
        <v>51.4998</v>
      </c>
      <c r="Z1348" s="19">
        <v>0.815501</v>
      </c>
      <c r="AA1348" s="20">
        <v>3.30406</v>
      </c>
      <c r="AB1348" s="20">
        <v>263.611</v>
      </c>
      <c r="AC1348" s="19">
        <v>0</v>
      </c>
      <c r="AD1348" s="20">
        <v>0</v>
      </c>
      <c r="AE1348" s="20">
        <v>0</v>
      </c>
      <c r="AF1348" s="19">
        <v>0.876258</v>
      </c>
      <c r="AG1348" s="20">
        <v>5.21849</v>
      </c>
      <c r="AH1348" s="20">
        <v>123.893</v>
      </c>
      <c r="AI1348" s="19">
        <v>0</v>
      </c>
      <c r="AJ1348" s="20">
        <v>0</v>
      </c>
      <c r="AK1348" s="20">
        <v>0</v>
      </c>
      <c r="AL1348" s="19">
        <v>0</v>
      </c>
      <c r="AM1348" s="20">
        <v>0</v>
      </c>
      <c r="AN1348" s="20">
        <v>0</v>
      </c>
      <c r="AO1348" s="19">
        <v>0</v>
      </c>
      <c r="AP1348" s="20">
        <v>0</v>
      </c>
      <c r="AQ1348" s="20">
        <v>0</v>
      </c>
    </row>
    <row r="1349" spans="1:4" ht="17.25">
      <c r="A1349" s="10">
        <v>0.93333333333333302</v>
      </c>
      <c r="B1349" s="19">
        <v>0.928969</v>
      </c>
      <c r="C1349" s="20">
        <v>4.48133</v>
      </c>
      <c r="D1349" s="20">
        <v>1133.64</v>
      </c>
      <c r="E1349" s="19">
        <v>0.608031</v>
      </c>
      <c r="F1349" s="20">
        <v>0.0383299</v>
      </c>
      <c r="G1349" s="20">
        <v>1402.13</v>
      </c>
      <c r="H1349" s="19">
        <v>0.892913</v>
      </c>
      <c r="I1349" s="20">
        <v>16.8441</v>
      </c>
      <c r="J1349" s="20">
        <v>1170.07</v>
      </c>
      <c r="K1349" s="19">
        <v>0.874777</v>
      </c>
      <c r="L1349" s="20">
        <v>14.3047</v>
      </c>
      <c r="M1349" s="20">
        <v>603.976</v>
      </c>
      <c r="N1349" s="19">
        <v>0.93116</v>
      </c>
      <c r="O1349" s="20">
        <v>4.48089</v>
      </c>
      <c r="P1349" s="20">
        <v>1136.23</v>
      </c>
      <c r="Q1349" s="19">
        <v>0.629944</v>
      </c>
      <c r="R1349" s="20">
        <v>0.565268</v>
      </c>
      <c r="S1349" s="20">
        <v>61.8185</v>
      </c>
      <c r="T1349" s="19">
        <v>0.955691</v>
      </c>
      <c r="U1349" s="20">
        <v>0.519274</v>
      </c>
      <c r="V1349" s="20">
        <v>129.016</v>
      </c>
      <c r="W1349" s="19">
        <v>0.989748</v>
      </c>
      <c r="X1349" s="20">
        <v>0.629816</v>
      </c>
      <c r="Y1349" s="20">
        <v>51.5103</v>
      </c>
      <c r="Z1349" s="19">
        <v>0.807652</v>
      </c>
      <c r="AA1349" s="20">
        <v>3.30224</v>
      </c>
      <c r="AB1349" s="20">
        <v>263.666</v>
      </c>
      <c r="AC1349" s="19">
        <v>0</v>
      </c>
      <c r="AD1349" s="20">
        <v>0</v>
      </c>
      <c r="AE1349" s="20">
        <v>0</v>
      </c>
      <c r="AF1349" s="19">
        <v>0</v>
      </c>
      <c r="AG1349" s="20">
        <v>0</v>
      </c>
      <c r="AH1349" s="20">
        <v>123.926</v>
      </c>
      <c r="AI1349" s="19">
        <v>0</v>
      </c>
      <c r="AJ1349" s="20">
        <v>0</v>
      </c>
      <c r="AK1349" s="20">
        <v>0</v>
      </c>
      <c r="AL1349" s="19">
        <v>0</v>
      </c>
      <c r="AM1349" s="20">
        <v>0</v>
      </c>
      <c r="AN1349" s="20">
        <v>0</v>
      </c>
      <c r="AO1349" s="19">
        <v>0</v>
      </c>
      <c r="AP1349" s="20">
        <v>0</v>
      </c>
      <c r="AQ1349" s="20">
        <v>0</v>
      </c>
    </row>
    <row r="1350" spans="1:4" ht="17.25">
      <c r="A1350" s="10">
        <v>0.93402777777777801</v>
      </c>
      <c r="B1350" s="19">
        <v>0.92879</v>
      </c>
      <c r="C1350" s="20">
        <v>4.48257</v>
      </c>
      <c r="D1350" s="20">
        <v>1133.71</v>
      </c>
      <c r="E1350" s="19">
        <v>0.607345</v>
      </c>
      <c r="F1350" s="20">
        <v>0.0384594</v>
      </c>
      <c r="G1350" s="20">
        <v>1402.13</v>
      </c>
      <c r="H1350" s="19">
        <v>0.89302</v>
      </c>
      <c r="I1350" s="20">
        <v>16.9364</v>
      </c>
      <c r="J1350" s="20">
        <v>1170.35</v>
      </c>
      <c r="K1350" s="19">
        <v>0.875455</v>
      </c>
      <c r="L1350" s="20">
        <v>14.3978</v>
      </c>
      <c r="M1350" s="20">
        <v>604.215</v>
      </c>
      <c r="N1350" s="19">
        <v>0.930899</v>
      </c>
      <c r="O1350" s="20">
        <v>4.48212</v>
      </c>
      <c r="P1350" s="20">
        <v>1136.31</v>
      </c>
      <c r="Q1350" s="19">
        <v>0.631531</v>
      </c>
      <c r="R1350" s="20">
        <v>0.569311</v>
      </c>
      <c r="S1350" s="20">
        <v>61.8278</v>
      </c>
      <c r="T1350" s="19">
        <v>0.955251</v>
      </c>
      <c r="U1350" s="20">
        <v>0.518391</v>
      </c>
      <c r="V1350" s="20">
        <v>129.025</v>
      </c>
      <c r="W1350" s="19">
        <v>0.989821</v>
      </c>
      <c r="X1350" s="20">
        <v>0.631029</v>
      </c>
      <c r="Y1350" s="20">
        <v>51.5206</v>
      </c>
      <c r="Z1350" s="19">
        <v>0.807731</v>
      </c>
      <c r="AA1350" s="20">
        <v>3.30317</v>
      </c>
      <c r="AB1350" s="20">
        <v>263.72</v>
      </c>
      <c r="AC1350" s="19">
        <v>0</v>
      </c>
      <c r="AD1350" s="20">
        <v>0</v>
      </c>
      <c r="AE1350" s="20">
        <v>0</v>
      </c>
      <c r="AF1350" s="19">
        <v>0</v>
      </c>
      <c r="AG1350" s="20">
        <v>0</v>
      </c>
      <c r="AH1350" s="20">
        <v>123.926</v>
      </c>
      <c r="AI1350" s="19">
        <v>0</v>
      </c>
      <c r="AJ1350" s="20">
        <v>0</v>
      </c>
      <c r="AK1350" s="20">
        <v>0</v>
      </c>
      <c r="AL1350" s="19">
        <v>0</v>
      </c>
      <c r="AM1350" s="20">
        <v>0</v>
      </c>
      <c r="AN1350" s="20">
        <v>0</v>
      </c>
      <c r="AO1350" s="19">
        <v>0</v>
      </c>
      <c r="AP1350" s="20">
        <v>0</v>
      </c>
      <c r="AQ1350" s="20">
        <v>0</v>
      </c>
    </row>
    <row r="1351" spans="1:4" ht="17.25">
      <c r="A1351" s="10">
        <v>0.93472222222222201</v>
      </c>
      <c r="B1351" s="19">
        <v>0.929341</v>
      </c>
      <c r="C1351" s="20">
        <v>4.48759</v>
      </c>
      <c r="D1351" s="20">
        <v>1133.78</v>
      </c>
      <c r="E1351" s="19">
        <v>0.604245</v>
      </c>
      <c r="F1351" s="20">
        <v>0.0381007</v>
      </c>
      <c r="G1351" s="20">
        <v>1402.14</v>
      </c>
      <c r="H1351" s="19">
        <v>0.894769</v>
      </c>
      <c r="I1351" s="20">
        <v>17.0723</v>
      </c>
      <c r="J1351" s="20">
        <v>1170.63</v>
      </c>
      <c r="K1351" s="19">
        <v>0.877349</v>
      </c>
      <c r="L1351" s="20">
        <v>14.5037</v>
      </c>
      <c r="M1351" s="20">
        <v>604.451</v>
      </c>
      <c r="N1351" s="19">
        <v>0.931529</v>
      </c>
      <c r="O1351" s="20">
        <v>4.48707</v>
      </c>
      <c r="P1351" s="20">
        <v>1136.38</v>
      </c>
      <c r="Q1351" s="19">
        <v>0.631963</v>
      </c>
      <c r="R1351" s="20">
        <v>0.567253</v>
      </c>
      <c r="S1351" s="20">
        <v>61.8374</v>
      </c>
      <c r="T1351" s="19">
        <v>0.957133</v>
      </c>
      <c r="U1351" s="20">
        <v>0.517948</v>
      </c>
      <c r="V1351" s="20">
        <v>129.034</v>
      </c>
      <c r="W1351" s="19">
        <v>0.9898</v>
      </c>
      <c r="X1351" s="20">
        <v>0.629773</v>
      </c>
      <c r="Y1351" s="20">
        <v>51.5313</v>
      </c>
      <c r="Z1351" s="19">
        <v>0.808029</v>
      </c>
      <c r="AA1351" s="20">
        <v>3.29553</v>
      </c>
      <c r="AB1351" s="20">
        <v>263.775</v>
      </c>
      <c r="AC1351" s="19">
        <v>0</v>
      </c>
      <c r="AD1351" s="20">
        <v>0</v>
      </c>
      <c r="AE1351" s="20">
        <v>0</v>
      </c>
      <c r="AF1351" s="19">
        <v>0</v>
      </c>
      <c r="AG1351" s="20">
        <v>0</v>
      </c>
      <c r="AH1351" s="20">
        <v>123.926</v>
      </c>
      <c r="AI1351" s="19">
        <v>0</v>
      </c>
      <c r="AJ1351" s="20">
        <v>0</v>
      </c>
      <c r="AK1351" s="20">
        <v>0</v>
      </c>
      <c r="AL1351" s="19">
        <v>0</v>
      </c>
      <c r="AM1351" s="20">
        <v>0</v>
      </c>
      <c r="AN1351" s="20">
        <v>0</v>
      </c>
      <c r="AO1351" s="19">
        <v>0</v>
      </c>
      <c r="AP1351" s="20">
        <v>0</v>
      </c>
      <c r="AQ1351" s="20">
        <v>0</v>
      </c>
    </row>
    <row r="1352" spans="1:4" ht="17.25">
      <c r="A1352" s="10">
        <v>0.93541666666666701</v>
      </c>
      <c r="B1352" s="19">
        <v>0.929252</v>
      </c>
      <c r="C1352" s="20">
        <v>4.48572</v>
      </c>
      <c r="D1352" s="20">
        <v>1133.86</v>
      </c>
      <c r="E1352" s="19">
        <v>0.60477</v>
      </c>
      <c r="F1352" s="20">
        <v>0.0380564</v>
      </c>
      <c r="G1352" s="20">
        <v>1402.14</v>
      </c>
      <c r="H1352" s="19">
        <v>0.895369</v>
      </c>
      <c r="I1352" s="20">
        <v>17.1979</v>
      </c>
      <c r="J1352" s="20">
        <v>1170.92</v>
      </c>
      <c r="K1352" s="19">
        <v>0.877799</v>
      </c>
      <c r="L1352" s="20">
        <v>14.5718</v>
      </c>
      <c r="M1352" s="20">
        <v>604.698</v>
      </c>
      <c r="N1352" s="19">
        <v>0.931585</v>
      </c>
      <c r="O1352" s="20">
        <v>4.48373</v>
      </c>
      <c r="P1352" s="20">
        <v>1136.46</v>
      </c>
      <c r="Q1352" s="19">
        <v>0.630864</v>
      </c>
      <c r="R1352" s="20">
        <v>0.566688</v>
      </c>
      <c r="S1352" s="20">
        <v>61.8466</v>
      </c>
      <c r="T1352" s="19">
        <v>0.957014</v>
      </c>
      <c r="U1352" s="20">
        <v>0.517907</v>
      </c>
      <c r="V1352" s="20">
        <v>129.042</v>
      </c>
      <c r="W1352" s="19">
        <v>0.989849</v>
      </c>
      <c r="X1352" s="20">
        <v>0.629942</v>
      </c>
      <c r="Y1352" s="20">
        <v>51.5416</v>
      </c>
      <c r="Z1352" s="19">
        <v>0.808235</v>
      </c>
      <c r="AA1352" s="20">
        <v>3.29662</v>
      </c>
      <c r="AB1352" s="20">
        <v>263.829</v>
      </c>
      <c r="AC1352" s="19">
        <v>0</v>
      </c>
      <c r="AD1352" s="20">
        <v>0</v>
      </c>
      <c r="AE1352" s="20">
        <v>0</v>
      </c>
      <c r="AF1352" s="19">
        <v>0</v>
      </c>
      <c r="AG1352" s="20">
        <v>0</v>
      </c>
      <c r="AH1352" s="20">
        <v>123.927</v>
      </c>
      <c r="AI1352" s="19">
        <v>0</v>
      </c>
      <c r="AJ1352" s="20">
        <v>0</v>
      </c>
      <c r="AK1352" s="20">
        <v>0</v>
      </c>
      <c r="AL1352" s="19">
        <v>0</v>
      </c>
      <c r="AM1352" s="20">
        <v>0</v>
      </c>
      <c r="AN1352" s="20">
        <v>0</v>
      </c>
      <c r="AO1352" s="19">
        <v>0</v>
      </c>
      <c r="AP1352" s="20">
        <v>0</v>
      </c>
      <c r="AQ1352" s="20">
        <v>0</v>
      </c>
    </row>
    <row r="1353" spans="1:4" ht="17.25">
      <c r="A1353" s="10">
        <v>0.93611111111111101</v>
      </c>
      <c r="B1353" s="19">
        <v>0.929065</v>
      </c>
      <c r="C1353" s="20">
        <v>4.48544</v>
      </c>
      <c r="D1353" s="20">
        <v>1133.93</v>
      </c>
      <c r="E1353" s="19">
        <v>0.605296</v>
      </c>
      <c r="F1353" s="20">
        <v>0.0382002</v>
      </c>
      <c r="G1353" s="20">
        <v>1402.14</v>
      </c>
      <c r="H1353" s="19">
        <v>0.89552</v>
      </c>
      <c r="I1353" s="20">
        <v>17.2864</v>
      </c>
      <c r="J1353" s="20">
        <v>1171.21</v>
      </c>
      <c r="K1353" s="19">
        <v>0.877896</v>
      </c>
      <c r="L1353" s="20">
        <v>14.614</v>
      </c>
      <c r="M1353" s="20">
        <v>604.937</v>
      </c>
      <c r="N1353" s="19">
        <v>0.93141</v>
      </c>
      <c r="O1353" s="20">
        <v>4.48149</v>
      </c>
      <c r="P1353" s="20">
        <v>1136.53</v>
      </c>
      <c r="Q1353" s="19">
        <v>0.630326</v>
      </c>
      <c r="R1353" s="20">
        <v>0.566582</v>
      </c>
      <c r="S1353" s="20">
        <v>61.8563</v>
      </c>
      <c r="T1353" s="19">
        <v>0.956782</v>
      </c>
      <c r="U1353" s="20">
        <v>0.517614</v>
      </c>
      <c r="V1353" s="20">
        <v>129.051</v>
      </c>
      <c r="W1353" s="19">
        <v>0.989881</v>
      </c>
      <c r="X1353" s="20">
        <v>0.631198</v>
      </c>
      <c r="Y1353" s="20">
        <v>51.5521</v>
      </c>
      <c r="Z1353" s="19">
        <v>0.807662</v>
      </c>
      <c r="AA1353" s="20">
        <v>3.29827</v>
      </c>
      <c r="AB1353" s="20">
        <v>263.883</v>
      </c>
      <c r="AC1353" s="19">
        <v>0</v>
      </c>
      <c r="AD1353" s="20">
        <v>0</v>
      </c>
      <c r="AE1353" s="20">
        <v>0</v>
      </c>
      <c r="AF1353" s="19">
        <v>0</v>
      </c>
      <c r="AG1353" s="20">
        <v>0</v>
      </c>
      <c r="AH1353" s="20">
        <v>123.927</v>
      </c>
      <c r="AI1353" s="19">
        <v>0</v>
      </c>
      <c r="AJ1353" s="20">
        <v>0</v>
      </c>
      <c r="AK1353" s="20">
        <v>0</v>
      </c>
      <c r="AL1353" s="19">
        <v>0</v>
      </c>
      <c r="AM1353" s="20">
        <v>0</v>
      </c>
      <c r="AN1353" s="20">
        <v>0</v>
      </c>
      <c r="AO1353" s="19">
        <v>0</v>
      </c>
      <c r="AP1353" s="20">
        <v>0</v>
      </c>
      <c r="AQ1353" s="20">
        <v>0</v>
      </c>
    </row>
    <row r="1354" spans="1:4" ht="17.25">
      <c r="A1354" s="10">
        <v>0.936805555555556</v>
      </c>
      <c r="B1354" s="19">
        <v>0.929342</v>
      </c>
      <c r="C1354" s="20">
        <v>4.48505</v>
      </c>
      <c r="D1354" s="20">
        <v>1134.01</v>
      </c>
      <c r="E1354" s="19">
        <v>0.604478</v>
      </c>
      <c r="F1354" s="20">
        <v>0.038296</v>
      </c>
      <c r="G1354" s="20">
        <v>1402.14</v>
      </c>
      <c r="H1354" s="19">
        <v>0.897293</v>
      </c>
      <c r="I1354" s="20">
        <v>17.4098</v>
      </c>
      <c r="J1354" s="20">
        <v>1171.5</v>
      </c>
      <c r="K1354" s="19">
        <v>0.88001</v>
      </c>
      <c r="L1354" s="20">
        <v>14.7216</v>
      </c>
      <c r="M1354" s="20">
        <v>605.186</v>
      </c>
      <c r="N1354" s="19">
        <v>0.931404</v>
      </c>
      <c r="O1354" s="20">
        <v>4.4864</v>
      </c>
      <c r="P1354" s="20">
        <v>1136.61</v>
      </c>
      <c r="Q1354" s="19">
        <v>0.631111</v>
      </c>
      <c r="R1354" s="20">
        <v>0.569306</v>
      </c>
      <c r="S1354" s="20">
        <v>61.8656</v>
      </c>
      <c r="T1354" s="19">
        <v>0.956227</v>
      </c>
      <c r="U1354" s="20">
        <v>0.51905</v>
      </c>
      <c r="V1354" s="20">
        <v>129.059</v>
      </c>
      <c r="W1354" s="19">
        <v>0.989847</v>
      </c>
      <c r="X1354" s="20">
        <v>0.631241</v>
      </c>
      <c r="Y1354" s="20">
        <v>51.5626</v>
      </c>
      <c r="Z1354" s="19">
        <v>0.808477</v>
      </c>
      <c r="AA1354" s="20">
        <v>3.29449</v>
      </c>
      <c r="AB1354" s="20">
        <v>263.938</v>
      </c>
      <c r="AC1354" s="19">
        <v>0</v>
      </c>
      <c r="AD1354" s="20">
        <v>0</v>
      </c>
      <c r="AE1354" s="20">
        <v>0</v>
      </c>
      <c r="AF1354" s="19">
        <v>0</v>
      </c>
      <c r="AG1354" s="20">
        <v>0</v>
      </c>
      <c r="AH1354" s="20">
        <v>123.927</v>
      </c>
      <c r="AI1354" s="19">
        <v>0</v>
      </c>
      <c r="AJ1354" s="20">
        <v>0</v>
      </c>
      <c r="AK1354" s="20">
        <v>0</v>
      </c>
      <c r="AL1354" s="19">
        <v>0</v>
      </c>
      <c r="AM1354" s="20">
        <v>0</v>
      </c>
      <c r="AN1354" s="20">
        <v>0</v>
      </c>
      <c r="AO1354" s="19">
        <v>0</v>
      </c>
      <c r="AP1354" s="20">
        <v>0</v>
      </c>
      <c r="AQ1354" s="20">
        <v>0</v>
      </c>
    </row>
    <row r="1355" spans="1:4" ht="17.25">
      <c r="A1355" s="10">
        <v>0.9375</v>
      </c>
      <c r="B1355" s="19">
        <v>0.929216</v>
      </c>
      <c r="C1355" s="20">
        <v>4.4931</v>
      </c>
      <c r="D1355" s="20">
        <v>1134.08</v>
      </c>
      <c r="E1355" s="19">
        <v>0.604425</v>
      </c>
      <c r="F1355" s="20">
        <v>0.0381717</v>
      </c>
      <c r="G1355" s="20">
        <v>1402.14</v>
      </c>
      <c r="H1355" s="19">
        <v>0.896301</v>
      </c>
      <c r="I1355" s="20">
        <v>17.3605</v>
      </c>
      <c r="J1355" s="20">
        <v>1171.79</v>
      </c>
      <c r="K1355" s="19">
        <v>0.87852</v>
      </c>
      <c r="L1355" s="20">
        <v>14.6075</v>
      </c>
      <c r="M1355" s="20">
        <v>605.436</v>
      </c>
      <c r="N1355" s="19">
        <v>0.931292</v>
      </c>
      <c r="O1355" s="20">
        <v>4.49185</v>
      </c>
      <c r="P1355" s="20">
        <v>1136.68</v>
      </c>
      <c r="Q1355" s="19">
        <v>0.631822</v>
      </c>
      <c r="R1355" s="20">
        <v>0.568197</v>
      </c>
      <c r="S1355" s="20">
        <v>61.8752</v>
      </c>
      <c r="T1355" s="19">
        <v>0.95673</v>
      </c>
      <c r="U1355" s="20">
        <v>0.518846</v>
      </c>
      <c r="V1355" s="20">
        <v>129.068</v>
      </c>
      <c r="W1355" s="19">
        <v>0.98968</v>
      </c>
      <c r="X1355" s="20">
        <v>0.630325</v>
      </c>
      <c r="Y1355" s="20">
        <v>51.5731</v>
      </c>
      <c r="Z1355" s="19">
        <v>0.809856</v>
      </c>
      <c r="AA1355" s="20">
        <v>3.318</v>
      </c>
      <c r="AB1355" s="20">
        <v>263.995</v>
      </c>
      <c r="AC1355" s="19">
        <v>0</v>
      </c>
      <c r="AD1355" s="20">
        <v>0</v>
      </c>
      <c r="AE1355" s="20">
        <v>0</v>
      </c>
      <c r="AF1355" s="19">
        <v>0.793886</v>
      </c>
      <c r="AG1355" s="20">
        <v>0.00525201</v>
      </c>
      <c r="AH1355" s="20">
        <v>123.927</v>
      </c>
      <c r="AI1355" s="19">
        <v>0</v>
      </c>
      <c r="AJ1355" s="20">
        <v>0</v>
      </c>
      <c r="AK1355" s="20">
        <v>0</v>
      </c>
      <c r="AL1355" s="19">
        <v>0</v>
      </c>
      <c r="AM1355" s="20">
        <v>0</v>
      </c>
      <c r="AN1355" s="20">
        <v>0</v>
      </c>
      <c r="AO1355" s="19">
        <v>0</v>
      </c>
      <c r="AP1355" s="20">
        <v>0</v>
      </c>
      <c r="AQ1355" s="20">
        <v>0</v>
      </c>
    </row>
    <row r="1356" spans="1:4" ht="17.25">
      <c r="A1356" s="10">
        <v>0.938194444444444</v>
      </c>
      <c r="B1356" s="19">
        <v>0.929462</v>
      </c>
      <c r="C1356" s="20">
        <v>4.50181</v>
      </c>
      <c r="D1356" s="20">
        <v>1134.16</v>
      </c>
      <c r="E1356" s="19">
        <v>0.606561</v>
      </c>
      <c r="F1356" s="20">
        <v>0.0383668</v>
      </c>
      <c r="G1356" s="20">
        <v>1402.14</v>
      </c>
      <c r="H1356" s="19">
        <v>0.89546</v>
      </c>
      <c r="I1356" s="20">
        <v>17.2222</v>
      </c>
      <c r="J1356" s="20">
        <v>1172.07</v>
      </c>
      <c r="K1356" s="19">
        <v>0.877109</v>
      </c>
      <c r="L1356" s="20">
        <v>14.4997</v>
      </c>
      <c r="M1356" s="20">
        <v>605.673</v>
      </c>
      <c r="N1356" s="19">
        <v>0.93161</v>
      </c>
      <c r="O1356" s="20">
        <v>4.50046</v>
      </c>
      <c r="P1356" s="20">
        <v>1136.75</v>
      </c>
      <c r="Q1356" s="19">
        <v>0.631323</v>
      </c>
      <c r="R1356" s="20">
        <v>0.56778</v>
      </c>
      <c r="S1356" s="20">
        <v>61.8846</v>
      </c>
      <c r="T1356" s="19">
        <v>0.957179</v>
      </c>
      <c r="U1356" s="20">
        <v>0.519634</v>
      </c>
      <c r="V1356" s="20">
        <v>129.077</v>
      </c>
      <c r="W1356" s="19">
        <v>0.989804</v>
      </c>
      <c r="X1356" s="20">
        <v>0.630837</v>
      </c>
      <c r="Y1356" s="20">
        <v>51.5837</v>
      </c>
      <c r="Z1356" s="19">
        <v>0.80875</v>
      </c>
      <c r="AA1356" s="20">
        <v>3.29986</v>
      </c>
      <c r="AB1356" s="20">
        <v>264.049</v>
      </c>
      <c r="AC1356" s="19">
        <v>0</v>
      </c>
      <c r="AD1356" s="20">
        <v>0</v>
      </c>
      <c r="AE1356" s="20">
        <v>0</v>
      </c>
      <c r="AF1356" s="19">
        <v>0</v>
      </c>
      <c r="AG1356" s="20">
        <v>0</v>
      </c>
      <c r="AH1356" s="20">
        <v>123.927</v>
      </c>
      <c r="AI1356" s="19">
        <v>0</v>
      </c>
      <c r="AJ1356" s="20">
        <v>0</v>
      </c>
      <c r="AK1356" s="20">
        <v>0</v>
      </c>
      <c r="AL1356" s="19">
        <v>0</v>
      </c>
      <c r="AM1356" s="20">
        <v>0</v>
      </c>
      <c r="AN1356" s="20">
        <v>0</v>
      </c>
      <c r="AO1356" s="19">
        <v>0</v>
      </c>
      <c r="AP1356" s="20">
        <v>0</v>
      </c>
      <c r="AQ1356" s="20">
        <v>0</v>
      </c>
    </row>
    <row r="1357" spans="1:4" ht="17.25">
      <c r="A1357" s="10">
        <v>0.93888888888888899</v>
      </c>
      <c r="B1357" s="19">
        <v>0.929241</v>
      </c>
      <c r="C1357" s="20">
        <v>4.49857</v>
      </c>
      <c r="D1357" s="20">
        <v>1134.23</v>
      </c>
      <c r="E1357" s="19">
        <v>0.60535</v>
      </c>
      <c r="F1357" s="20">
        <v>0.0381889</v>
      </c>
      <c r="G1357" s="20">
        <v>1402.14</v>
      </c>
      <c r="H1357" s="19">
        <v>0.894216</v>
      </c>
      <c r="I1357" s="20">
        <v>17.065</v>
      </c>
      <c r="J1357" s="20">
        <v>1172.36</v>
      </c>
      <c r="K1357" s="19">
        <v>0.874735</v>
      </c>
      <c r="L1357" s="20">
        <v>14.3018</v>
      </c>
      <c r="M1357" s="20">
        <v>605.918</v>
      </c>
      <c r="N1357" s="19">
        <v>0.931435</v>
      </c>
      <c r="O1357" s="20">
        <v>4.4979</v>
      </c>
      <c r="P1357" s="20">
        <v>1136.83</v>
      </c>
      <c r="Q1357" s="19">
        <v>0.630314</v>
      </c>
      <c r="R1357" s="20">
        <v>0.567188</v>
      </c>
      <c r="S1357" s="20">
        <v>61.8941</v>
      </c>
      <c r="T1357" s="19">
        <v>0.956835</v>
      </c>
      <c r="U1357" s="20">
        <v>0.519189</v>
      </c>
      <c r="V1357" s="20">
        <v>129.085</v>
      </c>
      <c r="W1357" s="19">
        <v>0.989782</v>
      </c>
      <c r="X1357" s="20">
        <v>0.63202</v>
      </c>
      <c r="Y1357" s="20">
        <v>51.5944</v>
      </c>
      <c r="Z1357" s="19">
        <v>0.808097</v>
      </c>
      <c r="AA1357" s="20">
        <v>3.29533</v>
      </c>
      <c r="AB1357" s="20">
        <v>264.105</v>
      </c>
      <c r="AC1357" s="19">
        <v>0</v>
      </c>
      <c r="AD1357" s="20">
        <v>0</v>
      </c>
      <c r="AE1357" s="20">
        <v>0</v>
      </c>
      <c r="AF1357" s="19">
        <v>0.849182</v>
      </c>
      <c r="AG1357" s="20">
        <v>0.0053365</v>
      </c>
      <c r="AH1357" s="20">
        <v>123.927</v>
      </c>
      <c r="AI1357" s="19">
        <v>0</v>
      </c>
      <c r="AJ1357" s="20">
        <v>0</v>
      </c>
      <c r="AK1357" s="20">
        <v>0</v>
      </c>
      <c r="AL1357" s="19">
        <v>0</v>
      </c>
      <c r="AM1357" s="20">
        <v>0</v>
      </c>
      <c r="AN1357" s="20">
        <v>0</v>
      </c>
      <c r="AO1357" s="19">
        <v>0</v>
      </c>
      <c r="AP1357" s="20">
        <v>0</v>
      </c>
      <c r="AQ1357" s="20">
        <v>0</v>
      </c>
    </row>
    <row r="1358" spans="1:4" ht="17.25">
      <c r="A1358" s="10">
        <v>0.93958333333333299</v>
      </c>
      <c r="B1358" s="19">
        <v>0.929419</v>
      </c>
      <c r="C1358" s="20">
        <v>4.49953</v>
      </c>
      <c r="D1358" s="20">
        <v>1134.31</v>
      </c>
      <c r="E1358" s="19">
        <v>0.607226</v>
      </c>
      <c r="F1358" s="20">
        <v>0.0381876</v>
      </c>
      <c r="G1358" s="20">
        <v>1402.14</v>
      </c>
      <c r="H1358" s="19">
        <v>0.893772</v>
      </c>
      <c r="I1358" s="20">
        <v>16.9361</v>
      </c>
      <c r="J1358" s="20">
        <v>1172.64</v>
      </c>
      <c r="K1358" s="19">
        <v>0.875058</v>
      </c>
      <c r="L1358" s="20">
        <v>14.2754</v>
      </c>
      <c r="M1358" s="20">
        <v>606.148</v>
      </c>
      <c r="N1358" s="19">
        <v>0.931435</v>
      </c>
      <c r="O1358" s="20">
        <v>4.49528</v>
      </c>
      <c r="P1358" s="20">
        <v>1136.9</v>
      </c>
      <c r="Q1358" s="19">
        <v>0.631564</v>
      </c>
      <c r="R1358" s="20">
        <v>0.568657</v>
      </c>
      <c r="S1358" s="20">
        <v>61.9034</v>
      </c>
      <c r="T1358" s="19">
        <v>0.956739</v>
      </c>
      <c r="U1358" s="20">
        <v>0.519393</v>
      </c>
      <c r="V1358" s="20">
        <v>129.094</v>
      </c>
      <c r="W1358" s="19">
        <v>0.989784</v>
      </c>
      <c r="X1358" s="20">
        <v>0.631443</v>
      </c>
      <c r="Y1358" s="20">
        <v>51.6049</v>
      </c>
      <c r="Z1358" s="19">
        <v>0.808203</v>
      </c>
      <c r="AA1358" s="20">
        <v>3.30023</v>
      </c>
      <c r="AB1358" s="20">
        <v>264.159</v>
      </c>
      <c r="AC1358" s="19">
        <v>0</v>
      </c>
      <c r="AD1358" s="20">
        <v>0</v>
      </c>
      <c r="AE1358" s="20">
        <v>0</v>
      </c>
      <c r="AF1358" s="19">
        <v>0.813895</v>
      </c>
      <c r="AG1358" s="20">
        <v>0.00534782</v>
      </c>
      <c r="AH1358" s="20">
        <v>123.927</v>
      </c>
      <c r="AI1358" s="19">
        <v>0</v>
      </c>
      <c r="AJ1358" s="20">
        <v>0</v>
      </c>
      <c r="AK1358" s="20">
        <v>0</v>
      </c>
      <c r="AL1358" s="19">
        <v>0</v>
      </c>
      <c r="AM1358" s="20">
        <v>0</v>
      </c>
      <c r="AN1358" s="20">
        <v>0</v>
      </c>
      <c r="AO1358" s="19">
        <v>0</v>
      </c>
      <c r="AP1358" s="20">
        <v>0</v>
      </c>
      <c r="AQ1358" s="20">
        <v>0</v>
      </c>
    </row>
    <row r="1359" spans="1:4" ht="17.25">
      <c r="A1359" s="10">
        <v>0.94027777777777799</v>
      </c>
      <c r="B1359" s="19">
        <v>0.929041</v>
      </c>
      <c r="C1359" s="20">
        <v>4.48422</v>
      </c>
      <c r="D1359" s="20">
        <v>1134.38</v>
      </c>
      <c r="E1359" s="19">
        <v>0.606845</v>
      </c>
      <c r="F1359" s="20">
        <v>0.0381743</v>
      </c>
      <c r="G1359" s="20">
        <v>1402.14</v>
      </c>
      <c r="H1359" s="19">
        <v>0.892721</v>
      </c>
      <c r="I1359" s="20">
        <v>16.8411</v>
      </c>
      <c r="J1359" s="20">
        <v>1172.93</v>
      </c>
      <c r="K1359" s="19">
        <v>0.873302</v>
      </c>
      <c r="L1359" s="20">
        <v>14.1534</v>
      </c>
      <c r="M1359" s="20">
        <v>606.381</v>
      </c>
      <c r="N1359" s="19">
        <v>0.931177</v>
      </c>
      <c r="O1359" s="20">
        <v>4.48517</v>
      </c>
      <c r="P1359" s="20">
        <v>1136.98</v>
      </c>
      <c r="Q1359" s="19">
        <v>0.631914</v>
      </c>
      <c r="R1359" s="20">
        <v>0.570499</v>
      </c>
      <c r="S1359" s="20">
        <v>61.9129</v>
      </c>
      <c r="T1359" s="19">
        <v>0.956714</v>
      </c>
      <c r="U1359" s="20">
        <v>0.518902</v>
      </c>
      <c r="V1359" s="20">
        <v>129.103</v>
      </c>
      <c r="W1359" s="19">
        <v>0.989882</v>
      </c>
      <c r="X1359" s="20">
        <v>0.631413</v>
      </c>
      <c r="Y1359" s="20">
        <v>51.6154</v>
      </c>
      <c r="Z1359" s="19">
        <v>0.808239</v>
      </c>
      <c r="AA1359" s="20">
        <v>3.29352</v>
      </c>
      <c r="AB1359" s="20">
        <v>264.215</v>
      </c>
      <c r="AC1359" s="19">
        <v>0</v>
      </c>
      <c r="AD1359" s="20">
        <v>0</v>
      </c>
      <c r="AE1359" s="20">
        <v>0</v>
      </c>
      <c r="AF1359" s="19">
        <v>0.809481</v>
      </c>
      <c r="AG1359" s="20">
        <v>0.00531083</v>
      </c>
      <c r="AH1359" s="20">
        <v>123.927</v>
      </c>
      <c r="AI1359" s="19">
        <v>0</v>
      </c>
      <c r="AJ1359" s="20">
        <v>0</v>
      </c>
      <c r="AK1359" s="20">
        <v>0</v>
      </c>
      <c r="AL1359" s="19">
        <v>0</v>
      </c>
      <c r="AM1359" s="20">
        <v>0</v>
      </c>
      <c r="AN1359" s="20">
        <v>0</v>
      </c>
      <c r="AO1359" s="19">
        <v>0</v>
      </c>
      <c r="AP1359" s="20">
        <v>0</v>
      </c>
      <c r="AQ1359" s="20">
        <v>0</v>
      </c>
    </row>
    <row r="1360" spans="1:4" ht="17.25">
      <c r="A1360" s="10">
        <v>0.94097222222222199</v>
      </c>
      <c r="B1360" s="19">
        <v>0.929207</v>
      </c>
      <c r="C1360" s="20">
        <v>4.48505</v>
      </c>
      <c r="D1360" s="20">
        <v>1134.46</v>
      </c>
      <c r="E1360" s="19">
        <v>0.606857</v>
      </c>
      <c r="F1360" s="20">
        <v>0.038282</v>
      </c>
      <c r="G1360" s="20">
        <v>1402.14</v>
      </c>
      <c r="H1360" s="19">
        <v>0.892507</v>
      </c>
      <c r="I1360" s="20">
        <v>16.7309</v>
      </c>
      <c r="J1360" s="20">
        <v>1173.21</v>
      </c>
      <c r="K1360" s="19">
        <v>0.973319</v>
      </c>
      <c r="L1360" s="20">
        <v>26.7777</v>
      </c>
      <c r="M1360" s="20">
        <v>606.671</v>
      </c>
      <c r="N1360" s="19">
        <v>0.931265</v>
      </c>
      <c r="O1360" s="20">
        <v>4.48077</v>
      </c>
      <c r="P1360" s="20">
        <v>1137.05</v>
      </c>
      <c r="Q1360" s="19">
        <v>0.632475</v>
      </c>
      <c r="R1360" s="20">
        <v>0.56954</v>
      </c>
      <c r="S1360" s="20">
        <v>61.9224</v>
      </c>
      <c r="T1360" s="19">
        <v>0.957082</v>
      </c>
      <c r="U1360" s="20">
        <v>0.518156</v>
      </c>
      <c r="V1360" s="20">
        <v>129.111</v>
      </c>
      <c r="W1360" s="19">
        <v>0.989796</v>
      </c>
      <c r="X1360" s="20">
        <v>0.630807</v>
      </c>
      <c r="Y1360" s="20">
        <v>51.6259</v>
      </c>
      <c r="Z1360" s="19">
        <v>0.807489</v>
      </c>
      <c r="AA1360" s="20">
        <v>3.3019</v>
      </c>
      <c r="AB1360" s="20">
        <v>264.27</v>
      </c>
      <c r="AC1360" s="19">
        <v>0</v>
      </c>
      <c r="AD1360" s="20">
        <v>0</v>
      </c>
      <c r="AE1360" s="20">
        <v>0</v>
      </c>
      <c r="AF1360" s="19">
        <v>0.836676</v>
      </c>
      <c r="AG1360" s="20">
        <v>0.00529186</v>
      </c>
      <c r="AH1360" s="20">
        <v>123.927</v>
      </c>
      <c r="AI1360" s="19">
        <v>0</v>
      </c>
      <c r="AJ1360" s="20">
        <v>0</v>
      </c>
      <c r="AK1360" s="20">
        <v>0</v>
      </c>
      <c r="AL1360" s="19">
        <v>0</v>
      </c>
      <c r="AM1360" s="20">
        <v>0</v>
      </c>
      <c r="AN1360" s="20">
        <v>0</v>
      </c>
      <c r="AO1360" s="19">
        <v>0</v>
      </c>
      <c r="AP1360" s="20">
        <v>0</v>
      </c>
      <c r="AQ1360" s="20">
        <v>0</v>
      </c>
    </row>
    <row r="1361" spans="1:4" ht="17.25">
      <c r="A1361" s="10">
        <v>0.94166666666666698</v>
      </c>
      <c r="B1361" s="19">
        <v>0.929074</v>
      </c>
      <c r="C1361" s="20">
        <v>4.49661</v>
      </c>
      <c r="D1361" s="20">
        <v>1134.53</v>
      </c>
      <c r="E1361" s="19">
        <v>0.606258</v>
      </c>
      <c r="F1361" s="20">
        <v>0.03824</v>
      </c>
      <c r="G1361" s="20">
        <v>1402.14</v>
      </c>
      <c r="H1361" s="19">
        <v>0.891656</v>
      </c>
      <c r="I1361" s="20">
        <v>16.6485</v>
      </c>
      <c r="J1361" s="20">
        <v>1173.48</v>
      </c>
      <c r="K1361" s="19">
        <v>-0.992407</v>
      </c>
      <c r="L1361" s="20">
        <v>15.0491</v>
      </c>
      <c r="M1361" s="20">
        <v>606.973</v>
      </c>
      <c r="N1361" s="19">
        <v>0.93124</v>
      </c>
      <c r="O1361" s="20">
        <v>4.49448</v>
      </c>
      <c r="P1361" s="20">
        <v>1137.13</v>
      </c>
      <c r="Q1361" s="19">
        <v>0.632741</v>
      </c>
      <c r="R1361" s="20">
        <v>0.571229</v>
      </c>
      <c r="S1361" s="20">
        <v>61.9321</v>
      </c>
      <c r="T1361" s="19">
        <v>0.957099</v>
      </c>
      <c r="U1361" s="20">
        <v>0.518745</v>
      </c>
      <c r="V1361" s="20">
        <v>129.12</v>
      </c>
      <c r="W1361" s="19">
        <v>0.9899</v>
      </c>
      <c r="X1361" s="20">
        <v>0.632178</v>
      </c>
      <c r="Y1361" s="20">
        <v>51.6363</v>
      </c>
      <c r="Z1361" s="19">
        <v>0.806877</v>
      </c>
      <c r="AA1361" s="20">
        <v>3.29685</v>
      </c>
      <c r="AB1361" s="20">
        <v>264.324</v>
      </c>
      <c r="AC1361" s="19">
        <v>0</v>
      </c>
      <c r="AD1361" s="20">
        <v>0</v>
      </c>
      <c r="AE1361" s="20">
        <v>0</v>
      </c>
      <c r="AF1361" s="19">
        <v>0</v>
      </c>
      <c r="AG1361" s="20">
        <v>0</v>
      </c>
      <c r="AH1361" s="20">
        <v>123.927</v>
      </c>
      <c r="AI1361" s="19">
        <v>0</v>
      </c>
      <c r="AJ1361" s="20">
        <v>0</v>
      </c>
      <c r="AK1361" s="20">
        <v>0</v>
      </c>
      <c r="AL1361" s="19">
        <v>0</v>
      </c>
      <c r="AM1361" s="20">
        <v>0</v>
      </c>
      <c r="AN1361" s="20">
        <v>0</v>
      </c>
      <c r="AO1361" s="19">
        <v>0</v>
      </c>
      <c r="AP1361" s="20">
        <v>0</v>
      </c>
      <c r="AQ1361" s="20">
        <v>0</v>
      </c>
    </row>
    <row r="1362" spans="1:4" ht="17.25">
      <c r="A1362" s="10">
        <v>0.94236111111111098</v>
      </c>
      <c r="B1362" s="19">
        <v>0.929024</v>
      </c>
      <c r="C1362" s="20">
        <v>4.49179</v>
      </c>
      <c r="D1362" s="20">
        <v>1134.61</v>
      </c>
      <c r="E1362" s="19">
        <v>0.606354</v>
      </c>
      <c r="F1362" s="20">
        <v>0.0383413</v>
      </c>
      <c r="G1362" s="20">
        <v>1402.14</v>
      </c>
      <c r="H1362" s="19">
        <v>0.890479</v>
      </c>
      <c r="I1362" s="20">
        <v>16.5606</v>
      </c>
      <c r="J1362" s="20">
        <v>1173.76</v>
      </c>
      <c r="K1362" s="19">
        <v>-0.992413</v>
      </c>
      <c r="L1362" s="20">
        <v>15.064</v>
      </c>
      <c r="M1362" s="20">
        <v>607.236</v>
      </c>
      <c r="N1362" s="19">
        <v>0.931172</v>
      </c>
      <c r="O1362" s="20">
        <v>4.48774</v>
      </c>
      <c r="P1362" s="20">
        <v>1137.2</v>
      </c>
      <c r="Q1362" s="19">
        <v>0.629122</v>
      </c>
      <c r="R1362" s="20">
        <v>0.566835</v>
      </c>
      <c r="S1362" s="20">
        <v>61.9414</v>
      </c>
      <c r="T1362" s="19">
        <v>0.956128</v>
      </c>
      <c r="U1362" s="20">
        <v>0.519083</v>
      </c>
      <c r="V1362" s="20">
        <v>129.129</v>
      </c>
      <c r="W1362" s="19">
        <v>0.989992</v>
      </c>
      <c r="X1362" s="20">
        <v>0.633209</v>
      </c>
      <c r="Y1362" s="20">
        <v>51.647</v>
      </c>
      <c r="Z1362" s="19">
        <v>0.805775</v>
      </c>
      <c r="AA1362" s="20">
        <v>3.29634</v>
      </c>
      <c r="AB1362" s="20">
        <v>264.379</v>
      </c>
      <c r="AC1362" s="19">
        <v>0</v>
      </c>
      <c r="AD1362" s="20">
        <v>0</v>
      </c>
      <c r="AE1362" s="20">
        <v>0</v>
      </c>
      <c r="AF1362" s="19">
        <v>0</v>
      </c>
      <c r="AG1362" s="20">
        <v>0</v>
      </c>
      <c r="AH1362" s="20">
        <v>123.927</v>
      </c>
      <c r="AI1362" s="19">
        <v>0</v>
      </c>
      <c r="AJ1362" s="20">
        <v>0</v>
      </c>
      <c r="AK1362" s="20">
        <v>0</v>
      </c>
      <c r="AL1362" s="19">
        <v>0</v>
      </c>
      <c r="AM1362" s="20">
        <v>0</v>
      </c>
      <c r="AN1362" s="20">
        <v>0</v>
      </c>
      <c r="AO1362" s="19">
        <v>0</v>
      </c>
      <c r="AP1362" s="20">
        <v>0</v>
      </c>
      <c r="AQ1362" s="20">
        <v>0</v>
      </c>
    </row>
    <row r="1363" spans="1:4" ht="17.25">
      <c r="A1363" s="10">
        <v>0.94305555555555598</v>
      </c>
      <c r="B1363" s="19">
        <v>0.928832</v>
      </c>
      <c r="C1363" s="20">
        <v>4.48838</v>
      </c>
      <c r="D1363" s="20">
        <v>1134.68</v>
      </c>
      <c r="E1363" s="19">
        <v>0.607685</v>
      </c>
      <c r="F1363" s="20">
        <v>0.0384995</v>
      </c>
      <c r="G1363" s="20">
        <v>1402.14</v>
      </c>
      <c r="H1363" s="19">
        <v>0.891063</v>
      </c>
      <c r="I1363" s="20">
        <v>16.6613</v>
      </c>
      <c r="J1363" s="20">
        <v>1174.03</v>
      </c>
      <c r="K1363" s="19">
        <v>-0.992423</v>
      </c>
      <c r="L1363" s="20">
        <v>15.0596</v>
      </c>
      <c r="M1363" s="20">
        <v>607.483</v>
      </c>
      <c r="N1363" s="19">
        <v>0.930967</v>
      </c>
      <c r="O1363" s="20">
        <v>4.48561</v>
      </c>
      <c r="P1363" s="20">
        <v>1137.28</v>
      </c>
      <c r="Q1363" s="19">
        <v>0.631715</v>
      </c>
      <c r="R1363" s="20">
        <v>0.57054</v>
      </c>
      <c r="S1363" s="20">
        <v>61.9509</v>
      </c>
      <c r="T1363" s="19">
        <v>0.956029</v>
      </c>
      <c r="U1363" s="20">
        <v>0.518523</v>
      </c>
      <c r="V1363" s="20">
        <v>129.137</v>
      </c>
      <c r="W1363" s="19">
        <v>0.989871</v>
      </c>
      <c r="X1363" s="20">
        <v>0.632036</v>
      </c>
      <c r="Y1363" s="20">
        <v>51.6574</v>
      </c>
      <c r="Z1363" s="19">
        <v>0.805987</v>
      </c>
      <c r="AA1363" s="20">
        <v>3.29084</v>
      </c>
      <c r="AB1363" s="20">
        <v>264.433</v>
      </c>
      <c r="AC1363" s="19">
        <v>0</v>
      </c>
      <c r="AD1363" s="20">
        <v>0</v>
      </c>
      <c r="AE1363" s="20">
        <v>0</v>
      </c>
      <c r="AF1363" s="19">
        <v>0.87344</v>
      </c>
      <c r="AG1363" s="20">
        <v>4.49553</v>
      </c>
      <c r="AH1363" s="20">
        <v>123.93</v>
      </c>
      <c r="AI1363" s="19">
        <v>0</v>
      </c>
      <c r="AJ1363" s="20">
        <v>0</v>
      </c>
      <c r="AK1363" s="20">
        <v>0</v>
      </c>
      <c r="AL1363" s="19">
        <v>0</v>
      </c>
      <c r="AM1363" s="20">
        <v>0</v>
      </c>
      <c r="AN1363" s="20">
        <v>0</v>
      </c>
      <c r="AO1363" s="19">
        <v>0</v>
      </c>
      <c r="AP1363" s="20">
        <v>0</v>
      </c>
      <c r="AQ1363" s="20">
        <v>0</v>
      </c>
    </row>
    <row r="1364" spans="1:4" ht="17.25">
      <c r="A1364" s="10">
        <v>0.94374999999999998</v>
      </c>
      <c r="B1364" s="19">
        <v>0.929134</v>
      </c>
      <c r="C1364" s="20">
        <v>4.49878</v>
      </c>
      <c r="D1364" s="20">
        <v>1134.76</v>
      </c>
      <c r="E1364" s="19">
        <v>0.605985</v>
      </c>
      <c r="F1364" s="20">
        <v>0.0382501</v>
      </c>
      <c r="G1364" s="20">
        <v>1402.14</v>
      </c>
      <c r="H1364" s="19">
        <v>0.891755</v>
      </c>
      <c r="I1364" s="20">
        <v>16.717</v>
      </c>
      <c r="J1364" s="20">
        <v>1174.31</v>
      </c>
      <c r="K1364" s="19">
        <v>-0.992426</v>
      </c>
      <c r="L1364" s="20">
        <v>15.041</v>
      </c>
      <c r="M1364" s="20">
        <v>607.776</v>
      </c>
      <c r="N1364" s="19">
        <v>0.931227</v>
      </c>
      <c r="O1364" s="20">
        <v>4.49636</v>
      </c>
      <c r="P1364" s="20">
        <v>1137.35</v>
      </c>
      <c r="Q1364" s="19">
        <v>0.631488</v>
      </c>
      <c r="R1364" s="20">
        <v>0.57074</v>
      </c>
      <c r="S1364" s="20">
        <v>61.9606</v>
      </c>
      <c r="T1364" s="19">
        <v>0.957071</v>
      </c>
      <c r="U1364" s="20">
        <v>0.518909</v>
      </c>
      <c r="V1364" s="20">
        <v>129.146</v>
      </c>
      <c r="W1364" s="19">
        <v>0.99</v>
      </c>
      <c r="X1364" s="20">
        <v>0.63323</v>
      </c>
      <c r="Y1364" s="20">
        <v>51.6679</v>
      </c>
      <c r="Z1364" s="19">
        <v>0.812985</v>
      </c>
      <c r="AA1364" s="20">
        <v>3.29415</v>
      </c>
      <c r="AB1364" s="20">
        <v>264.49</v>
      </c>
      <c r="AC1364" s="19">
        <v>0</v>
      </c>
      <c r="AD1364" s="20">
        <v>0</v>
      </c>
      <c r="AE1364" s="20">
        <v>0</v>
      </c>
      <c r="AF1364" s="19">
        <v>0.874293</v>
      </c>
      <c r="AG1364" s="20">
        <v>5.21227</v>
      </c>
      <c r="AH1364" s="20">
        <v>124.013</v>
      </c>
      <c r="AI1364" s="19">
        <v>0</v>
      </c>
      <c r="AJ1364" s="20">
        <v>0</v>
      </c>
      <c r="AK1364" s="20">
        <v>0</v>
      </c>
      <c r="AL1364" s="19">
        <v>0</v>
      </c>
      <c r="AM1364" s="20">
        <v>0</v>
      </c>
      <c r="AN1364" s="20">
        <v>0</v>
      </c>
      <c r="AO1364" s="19">
        <v>0</v>
      </c>
      <c r="AP1364" s="20">
        <v>0</v>
      </c>
      <c r="AQ1364" s="20">
        <v>0</v>
      </c>
    </row>
    <row r="1365" spans="1:4" ht="17.25">
      <c r="A1365" s="10">
        <v>0.94444444444444497</v>
      </c>
      <c r="B1365" s="19">
        <v>0.930019</v>
      </c>
      <c r="C1365" s="20">
        <v>4.49359</v>
      </c>
      <c r="D1365" s="20">
        <v>1134.83</v>
      </c>
      <c r="E1365" s="19">
        <v>0.608748</v>
      </c>
      <c r="F1365" s="20">
        <v>0.0379542</v>
      </c>
      <c r="G1365" s="20">
        <v>1402.14</v>
      </c>
      <c r="H1365" s="19">
        <v>0.895276</v>
      </c>
      <c r="I1365" s="20">
        <v>16.8529</v>
      </c>
      <c r="J1365" s="20">
        <v>1174.59</v>
      </c>
      <c r="K1365" s="19">
        <v>-0.992412</v>
      </c>
      <c r="L1365" s="20">
        <v>14.8279</v>
      </c>
      <c r="M1365" s="20">
        <v>608.024</v>
      </c>
      <c r="N1365" s="19">
        <v>0.93224</v>
      </c>
      <c r="O1365" s="20">
        <v>4.49208</v>
      </c>
      <c r="P1365" s="20">
        <v>1137.43</v>
      </c>
      <c r="Q1365" s="19">
        <v>0.63593</v>
      </c>
      <c r="R1365" s="20">
        <v>0.570467</v>
      </c>
      <c r="S1365" s="20">
        <v>61.97</v>
      </c>
      <c r="T1365" s="19">
        <v>0.959976</v>
      </c>
      <c r="U1365" s="20">
        <v>0.516949</v>
      </c>
      <c r="V1365" s="20">
        <v>129.155</v>
      </c>
      <c r="W1365" s="19">
        <v>0.989631</v>
      </c>
      <c r="X1365" s="20">
        <v>0.626076</v>
      </c>
      <c r="Y1365" s="20">
        <v>51.6786</v>
      </c>
      <c r="Z1365" s="19">
        <v>0.819246</v>
      </c>
      <c r="AA1365" s="20">
        <v>3.28102</v>
      </c>
      <c r="AB1365" s="20">
        <v>264.545</v>
      </c>
      <c r="AC1365" s="19">
        <v>0</v>
      </c>
      <c r="AD1365" s="20">
        <v>0</v>
      </c>
      <c r="AE1365" s="20">
        <v>0</v>
      </c>
      <c r="AF1365" s="19">
        <v>0.878188</v>
      </c>
      <c r="AG1365" s="20">
        <v>5.18461</v>
      </c>
      <c r="AH1365" s="20">
        <v>124.098</v>
      </c>
      <c r="AI1365" s="19">
        <v>0</v>
      </c>
      <c r="AJ1365" s="20">
        <v>0</v>
      </c>
      <c r="AK1365" s="20">
        <v>0</v>
      </c>
      <c r="AL1365" s="19">
        <v>0</v>
      </c>
      <c r="AM1365" s="20">
        <v>0</v>
      </c>
      <c r="AN1365" s="20">
        <v>0</v>
      </c>
      <c r="AO1365" s="19">
        <v>0</v>
      </c>
      <c r="AP1365" s="20">
        <v>0</v>
      </c>
      <c r="AQ1365" s="20">
        <v>0</v>
      </c>
    </row>
    <row r="1366" spans="1:4" ht="17.25">
      <c r="A1366" s="10">
        <v>0.94513888888888897</v>
      </c>
      <c r="B1366" s="19">
        <v>0.930112</v>
      </c>
      <c r="C1366" s="20">
        <v>4.48863</v>
      </c>
      <c r="D1366" s="20">
        <v>1134.91</v>
      </c>
      <c r="E1366" s="19">
        <v>0.606878</v>
      </c>
      <c r="F1366" s="20">
        <v>0.037833</v>
      </c>
      <c r="G1366" s="20">
        <v>1402.14</v>
      </c>
      <c r="H1366" s="19">
        <v>0.896063</v>
      </c>
      <c r="I1366" s="20">
        <v>16.9591</v>
      </c>
      <c r="J1366" s="20">
        <v>1174.87</v>
      </c>
      <c r="K1366" s="19">
        <v>-0.992426</v>
      </c>
      <c r="L1366" s="20">
        <v>14.8014</v>
      </c>
      <c r="M1366" s="20">
        <v>608.267</v>
      </c>
      <c r="N1366" s="19">
        <v>0.932232</v>
      </c>
      <c r="O1366" s="20">
        <v>4.48775</v>
      </c>
      <c r="P1366" s="20">
        <v>1137.5</v>
      </c>
      <c r="Q1366" s="19">
        <v>0.633894</v>
      </c>
      <c r="R1366" s="20">
        <v>0.565765</v>
      </c>
      <c r="S1366" s="20">
        <v>61.9795</v>
      </c>
      <c r="T1366" s="19">
        <v>0.959704</v>
      </c>
      <c r="U1366" s="20">
        <v>0.516431</v>
      </c>
      <c r="V1366" s="20">
        <v>129.163</v>
      </c>
      <c r="W1366" s="19">
        <v>0.989605</v>
      </c>
      <c r="X1366" s="20">
        <v>0.6252</v>
      </c>
      <c r="Y1366" s="20">
        <v>51.689</v>
      </c>
      <c r="Z1366" s="19">
        <v>0.812629</v>
      </c>
      <c r="AA1366" s="20">
        <v>3.30132</v>
      </c>
      <c r="AB1366" s="20">
        <v>264.599</v>
      </c>
      <c r="AC1366" s="19">
        <v>0</v>
      </c>
      <c r="AD1366" s="20">
        <v>0</v>
      </c>
      <c r="AE1366" s="20">
        <v>0</v>
      </c>
      <c r="AF1366" s="19">
        <v>0.828598</v>
      </c>
      <c r="AG1366" s="20">
        <v>0.00518456</v>
      </c>
      <c r="AH1366" s="20">
        <v>124.175</v>
      </c>
      <c r="AI1366" s="19">
        <v>0</v>
      </c>
      <c r="AJ1366" s="20">
        <v>0</v>
      </c>
      <c r="AK1366" s="20">
        <v>0</v>
      </c>
      <c r="AL1366" s="19">
        <v>0</v>
      </c>
      <c r="AM1366" s="20">
        <v>0</v>
      </c>
      <c r="AN1366" s="20">
        <v>0</v>
      </c>
      <c r="AO1366" s="19">
        <v>0</v>
      </c>
      <c r="AP1366" s="20">
        <v>0</v>
      </c>
      <c r="AQ1366" s="20">
        <v>0</v>
      </c>
    </row>
    <row r="1367" spans="1:4" ht="17.25">
      <c r="A1367" s="10">
        <v>0.94583333333333297</v>
      </c>
      <c r="B1367" s="19">
        <v>0.930156</v>
      </c>
      <c r="C1367" s="20">
        <v>4.49301</v>
      </c>
      <c r="D1367" s="20">
        <v>1134.98</v>
      </c>
      <c r="E1367" s="19">
        <v>0.605543</v>
      </c>
      <c r="F1367" s="20">
        <v>0.0378104</v>
      </c>
      <c r="G1367" s="20">
        <v>1402.15</v>
      </c>
      <c r="H1367" s="19">
        <v>0.896651</v>
      </c>
      <c r="I1367" s="20">
        <v>17.0652</v>
      </c>
      <c r="J1367" s="20">
        <v>1175.16</v>
      </c>
      <c r="K1367" s="19">
        <v>-0.992399</v>
      </c>
      <c r="L1367" s="20">
        <v>14.819</v>
      </c>
      <c r="M1367" s="20">
        <v>608.518</v>
      </c>
      <c r="N1367" s="19">
        <v>0.932456</v>
      </c>
      <c r="O1367" s="20">
        <v>4.49116</v>
      </c>
      <c r="P1367" s="20">
        <v>1137.58</v>
      </c>
      <c r="Q1367" s="19">
        <v>0.636003</v>
      </c>
      <c r="R1367" s="20">
        <v>0.569942</v>
      </c>
      <c r="S1367" s="20">
        <v>61.989</v>
      </c>
      <c r="T1367" s="19">
        <v>0.959732</v>
      </c>
      <c r="U1367" s="20">
        <v>0.517096</v>
      </c>
      <c r="V1367" s="20">
        <v>129.172</v>
      </c>
      <c r="W1367" s="19">
        <v>0.989658</v>
      </c>
      <c r="X1367" s="20">
        <v>0.62653</v>
      </c>
      <c r="Y1367" s="20">
        <v>51.6993</v>
      </c>
      <c r="Z1367" s="19">
        <v>0.812494</v>
      </c>
      <c r="AA1367" s="20">
        <v>3.29461</v>
      </c>
      <c r="AB1367" s="20">
        <v>264.655</v>
      </c>
      <c r="AC1367" s="19">
        <v>0</v>
      </c>
      <c r="AD1367" s="20">
        <v>0</v>
      </c>
      <c r="AE1367" s="20">
        <v>0</v>
      </c>
      <c r="AF1367" s="19">
        <v>0</v>
      </c>
      <c r="AG1367" s="20">
        <v>0</v>
      </c>
      <c r="AH1367" s="20">
        <v>124.175</v>
      </c>
      <c r="AI1367" s="19">
        <v>0</v>
      </c>
      <c r="AJ1367" s="20">
        <v>0</v>
      </c>
      <c r="AK1367" s="20">
        <v>0</v>
      </c>
      <c r="AL1367" s="19">
        <v>0</v>
      </c>
      <c r="AM1367" s="20">
        <v>0</v>
      </c>
      <c r="AN1367" s="20">
        <v>0</v>
      </c>
      <c r="AO1367" s="19">
        <v>0</v>
      </c>
      <c r="AP1367" s="20">
        <v>0</v>
      </c>
      <c r="AQ1367" s="20">
        <v>0</v>
      </c>
    </row>
    <row r="1368" spans="1:4" ht="17.25">
      <c r="A1368" s="10">
        <v>0.94652777777777797</v>
      </c>
      <c r="B1368" s="19">
        <v>0.929892</v>
      </c>
      <c r="C1368" s="20">
        <v>4.48344</v>
      </c>
      <c r="D1368" s="20">
        <v>1135.06</v>
      </c>
      <c r="E1368" s="19">
        <v>0.606997</v>
      </c>
      <c r="F1368" s="20">
        <v>0.0380093</v>
      </c>
      <c r="G1368" s="20">
        <v>1402.15</v>
      </c>
      <c r="H1368" s="19">
        <v>0.896662</v>
      </c>
      <c r="I1368" s="20">
        <v>17.1441</v>
      </c>
      <c r="J1368" s="20">
        <v>1175.44</v>
      </c>
      <c r="K1368" s="19">
        <v>-0.992399</v>
      </c>
      <c r="L1368" s="20">
        <v>14.8302</v>
      </c>
      <c r="M1368" s="20">
        <v>608.769</v>
      </c>
      <c r="N1368" s="19">
        <v>0.93208</v>
      </c>
      <c r="O1368" s="20">
        <v>4.48405</v>
      </c>
      <c r="P1368" s="20">
        <v>1137.65</v>
      </c>
      <c r="Q1368" s="19">
        <v>0.634467</v>
      </c>
      <c r="R1368" s="20">
        <v>0.568269</v>
      </c>
      <c r="S1368" s="20">
        <v>61.9984</v>
      </c>
      <c r="T1368" s="19">
        <v>0.958977</v>
      </c>
      <c r="U1368" s="20">
        <v>0.516922</v>
      </c>
      <c r="V1368" s="20">
        <v>129.18</v>
      </c>
      <c r="W1368" s="19">
        <v>0.989684</v>
      </c>
      <c r="X1368" s="20">
        <v>0.626133</v>
      </c>
      <c r="Y1368" s="20">
        <v>51.71</v>
      </c>
      <c r="Z1368" s="19">
        <v>0.811078</v>
      </c>
      <c r="AA1368" s="20">
        <v>3.28247</v>
      </c>
      <c r="AB1368" s="20">
        <v>264.708</v>
      </c>
      <c r="AC1368" s="19">
        <v>0</v>
      </c>
      <c r="AD1368" s="20">
        <v>0</v>
      </c>
      <c r="AE1368" s="20">
        <v>0</v>
      </c>
      <c r="AF1368" s="19">
        <v>0.816194</v>
      </c>
      <c r="AG1368" s="20">
        <v>0.00518929</v>
      </c>
      <c r="AH1368" s="20">
        <v>124.176</v>
      </c>
      <c r="AI1368" s="19">
        <v>0</v>
      </c>
      <c r="AJ1368" s="20">
        <v>0</v>
      </c>
      <c r="AK1368" s="20">
        <v>0</v>
      </c>
      <c r="AL1368" s="19">
        <v>0</v>
      </c>
      <c r="AM1368" s="20">
        <v>0</v>
      </c>
      <c r="AN1368" s="20">
        <v>0</v>
      </c>
      <c r="AO1368" s="19">
        <v>0</v>
      </c>
      <c r="AP1368" s="20">
        <v>0</v>
      </c>
      <c r="AQ1368" s="20">
        <v>0</v>
      </c>
    </row>
    <row r="1369" spans="1:4" ht="17.25">
      <c r="A1369" s="10">
        <v>0.94722222222222197</v>
      </c>
      <c r="B1369" s="19">
        <v>0.930217</v>
      </c>
      <c r="C1369" s="20">
        <v>4.49654</v>
      </c>
      <c r="D1369" s="20">
        <v>1135.13</v>
      </c>
      <c r="E1369" s="19">
        <v>0.608883</v>
      </c>
      <c r="F1369" s="20">
        <v>0.038201</v>
      </c>
      <c r="G1369" s="20">
        <v>1402.15</v>
      </c>
      <c r="H1369" s="19">
        <v>0.897538</v>
      </c>
      <c r="I1369" s="20">
        <v>17.2909</v>
      </c>
      <c r="J1369" s="20">
        <v>1175.73</v>
      </c>
      <c r="K1369" s="19">
        <v>-0.992388</v>
      </c>
      <c r="L1369" s="20">
        <v>14.7809</v>
      </c>
      <c r="M1369" s="20">
        <v>609.02</v>
      </c>
      <c r="N1369" s="19">
        <v>0.932296</v>
      </c>
      <c r="O1369" s="20">
        <v>4.49368</v>
      </c>
      <c r="P1369" s="20">
        <v>1137.73</v>
      </c>
      <c r="Q1369" s="19">
        <v>0.633766</v>
      </c>
      <c r="R1369" s="20">
        <v>0.566441</v>
      </c>
      <c r="S1369" s="20">
        <v>62.0077</v>
      </c>
      <c r="T1369" s="19">
        <v>0.959909</v>
      </c>
      <c r="U1369" s="20">
        <v>0.517021</v>
      </c>
      <c r="V1369" s="20">
        <v>129.189</v>
      </c>
      <c r="W1369" s="19">
        <v>0.989677</v>
      </c>
      <c r="X1369" s="20">
        <v>0.626126</v>
      </c>
      <c r="Y1369" s="20">
        <v>51.7203</v>
      </c>
      <c r="Z1369" s="19">
        <v>0.818049</v>
      </c>
      <c r="AA1369" s="20">
        <v>3.27478</v>
      </c>
      <c r="AB1369" s="20">
        <v>264.764</v>
      </c>
      <c r="AC1369" s="19">
        <v>0</v>
      </c>
      <c r="AD1369" s="20">
        <v>0</v>
      </c>
      <c r="AE1369" s="20">
        <v>0</v>
      </c>
      <c r="AF1369" s="19">
        <v>0.877425</v>
      </c>
      <c r="AG1369" s="20">
        <v>5.25691</v>
      </c>
      <c r="AH1369" s="20">
        <v>124.187</v>
      </c>
      <c r="AI1369" s="19">
        <v>0</v>
      </c>
      <c r="AJ1369" s="20">
        <v>0</v>
      </c>
      <c r="AK1369" s="20">
        <v>0</v>
      </c>
      <c r="AL1369" s="19">
        <v>0</v>
      </c>
      <c r="AM1369" s="20">
        <v>0</v>
      </c>
      <c r="AN1369" s="20">
        <v>0</v>
      </c>
      <c r="AO1369" s="19">
        <v>0</v>
      </c>
      <c r="AP1369" s="20">
        <v>0</v>
      </c>
      <c r="AQ1369" s="20">
        <v>0</v>
      </c>
    </row>
    <row r="1370" spans="1:4" ht="17.25">
      <c r="A1370" s="10">
        <v>0.94791666666666696</v>
      </c>
      <c r="B1370" s="19">
        <v>0.929792</v>
      </c>
      <c r="C1370" s="20">
        <v>4.49371</v>
      </c>
      <c r="D1370" s="20">
        <v>1135.21</v>
      </c>
      <c r="E1370" s="19">
        <v>0.605602</v>
      </c>
      <c r="F1370" s="20">
        <v>0.0379551</v>
      </c>
      <c r="G1370" s="20">
        <v>1402.15</v>
      </c>
      <c r="H1370" s="19">
        <v>0.897987</v>
      </c>
      <c r="I1370" s="20">
        <v>17.3952</v>
      </c>
      <c r="J1370" s="20">
        <v>1176.02</v>
      </c>
      <c r="K1370" s="19">
        <v>-0.992405</v>
      </c>
      <c r="L1370" s="20">
        <v>14.8402</v>
      </c>
      <c r="M1370" s="20">
        <v>609.263</v>
      </c>
      <c r="N1370" s="19">
        <v>0.931957</v>
      </c>
      <c r="O1370" s="20">
        <v>4.49106</v>
      </c>
      <c r="P1370" s="20">
        <v>1137.8</v>
      </c>
      <c r="Q1370" s="19">
        <v>0.633458</v>
      </c>
      <c r="R1370" s="20">
        <v>0.566683</v>
      </c>
      <c r="S1370" s="20">
        <v>62.0172</v>
      </c>
      <c r="T1370" s="19">
        <v>0.958893</v>
      </c>
      <c r="U1370" s="20">
        <v>0.516704</v>
      </c>
      <c r="V1370" s="20">
        <v>129.198</v>
      </c>
      <c r="W1370" s="19">
        <v>0.989624</v>
      </c>
      <c r="X1370" s="20">
        <v>0.627494</v>
      </c>
      <c r="Y1370" s="20">
        <v>51.7306</v>
      </c>
      <c r="Z1370" s="19">
        <v>0.818457</v>
      </c>
      <c r="AA1370" s="20">
        <v>3.30792</v>
      </c>
      <c r="AB1370" s="20">
        <v>264.818</v>
      </c>
      <c r="AC1370" s="19">
        <v>0</v>
      </c>
      <c r="AD1370" s="20">
        <v>0</v>
      </c>
      <c r="AE1370" s="20">
        <v>0</v>
      </c>
      <c r="AF1370" s="19">
        <v>0.878694</v>
      </c>
      <c r="AG1370" s="20">
        <v>5.25796</v>
      </c>
      <c r="AH1370" s="20">
        <v>124.272</v>
      </c>
      <c r="AI1370" s="19">
        <v>0</v>
      </c>
      <c r="AJ1370" s="20">
        <v>0</v>
      </c>
      <c r="AK1370" s="20">
        <v>0</v>
      </c>
      <c r="AL1370" s="19">
        <v>0</v>
      </c>
      <c r="AM1370" s="20">
        <v>0</v>
      </c>
      <c r="AN1370" s="20">
        <v>0</v>
      </c>
      <c r="AO1370" s="19">
        <v>0</v>
      </c>
      <c r="AP1370" s="20">
        <v>0</v>
      </c>
      <c r="AQ1370" s="20">
        <v>0</v>
      </c>
    </row>
    <row r="1371" spans="1:4" ht="17.25">
      <c r="A1371" s="10">
        <v>0.94861111111111096</v>
      </c>
      <c r="B1371" s="19">
        <v>0.929691</v>
      </c>
      <c r="C1371" s="20">
        <v>4.49759</v>
      </c>
      <c r="D1371" s="20">
        <v>1135.28</v>
      </c>
      <c r="E1371" s="19">
        <v>0.607829</v>
      </c>
      <c r="F1371" s="20">
        <v>0.0381235</v>
      </c>
      <c r="G1371" s="20">
        <v>1402.15</v>
      </c>
      <c r="H1371" s="19">
        <v>0.898216</v>
      </c>
      <c r="I1371" s="20">
        <v>17.4901</v>
      </c>
      <c r="J1371" s="20">
        <v>1176.31</v>
      </c>
      <c r="K1371" s="19">
        <v>-0.992404</v>
      </c>
      <c r="L1371" s="20">
        <v>14.8429</v>
      </c>
      <c r="M1371" s="20">
        <v>609.507</v>
      </c>
      <c r="N1371" s="19">
        <v>0.93188</v>
      </c>
      <c r="O1371" s="20">
        <v>4.49597</v>
      </c>
      <c r="P1371" s="20">
        <v>1137.88</v>
      </c>
      <c r="Q1371" s="19">
        <v>0.635545</v>
      </c>
      <c r="R1371" s="20">
        <v>0.571059</v>
      </c>
      <c r="S1371" s="20">
        <v>62.0266</v>
      </c>
      <c r="T1371" s="19">
        <v>0.958314</v>
      </c>
      <c r="U1371" s="20">
        <v>0.516942</v>
      </c>
      <c r="V1371" s="20">
        <v>129.206</v>
      </c>
      <c r="W1371" s="19">
        <v>0.989641</v>
      </c>
      <c r="X1371" s="20">
        <v>0.627512</v>
      </c>
      <c r="Y1371" s="20">
        <v>51.7412</v>
      </c>
      <c r="Z1371" s="19">
        <v>0.819068</v>
      </c>
      <c r="AA1371" s="20">
        <v>3.29293</v>
      </c>
      <c r="AB1371" s="20">
        <v>264.873</v>
      </c>
      <c r="AC1371" s="19">
        <v>0</v>
      </c>
      <c r="AD1371" s="20">
        <v>0</v>
      </c>
      <c r="AE1371" s="20">
        <v>0</v>
      </c>
      <c r="AF1371" s="19">
        <v>0.879297</v>
      </c>
      <c r="AG1371" s="20">
        <v>5.23909</v>
      </c>
      <c r="AH1371" s="20">
        <v>124.359</v>
      </c>
      <c r="AI1371" s="19">
        <v>0</v>
      </c>
      <c r="AJ1371" s="20">
        <v>0</v>
      </c>
      <c r="AK1371" s="20">
        <v>0</v>
      </c>
      <c r="AL1371" s="19">
        <v>0</v>
      </c>
      <c r="AM1371" s="20">
        <v>0</v>
      </c>
      <c r="AN1371" s="20">
        <v>0</v>
      </c>
      <c r="AO1371" s="19">
        <v>0</v>
      </c>
      <c r="AP1371" s="20">
        <v>0</v>
      </c>
      <c r="AQ1371" s="20">
        <v>0</v>
      </c>
    </row>
    <row r="1372" spans="1:4" ht="17.25">
      <c r="A1372" s="10">
        <v>0.94930555555555596</v>
      </c>
      <c r="B1372" s="19">
        <v>0.929938</v>
      </c>
      <c r="C1372" s="20">
        <v>4.4983</v>
      </c>
      <c r="D1372" s="20">
        <v>1135.35</v>
      </c>
      <c r="E1372" s="19">
        <v>0.609667</v>
      </c>
      <c r="F1372" s="20">
        <v>0.038172</v>
      </c>
      <c r="G1372" s="20">
        <v>1402.15</v>
      </c>
      <c r="H1372" s="19">
        <v>0.898372</v>
      </c>
      <c r="I1372" s="20">
        <v>17.4396</v>
      </c>
      <c r="J1372" s="20">
        <v>1176.6</v>
      </c>
      <c r="K1372" s="19">
        <v>-0.992411</v>
      </c>
      <c r="L1372" s="20">
        <v>14.8167</v>
      </c>
      <c r="M1372" s="20">
        <v>609.754</v>
      </c>
      <c r="N1372" s="19">
        <v>0.932134</v>
      </c>
      <c r="O1372" s="20">
        <v>4.49147</v>
      </c>
      <c r="P1372" s="20">
        <v>1137.95</v>
      </c>
      <c r="Q1372" s="19">
        <v>0.633643</v>
      </c>
      <c r="R1372" s="20">
        <v>0.566212</v>
      </c>
      <c r="S1372" s="20">
        <v>62.0363</v>
      </c>
      <c r="T1372" s="19">
        <v>0.958374</v>
      </c>
      <c r="U1372" s="20">
        <v>0.51628</v>
      </c>
      <c r="V1372" s="20">
        <v>129.215</v>
      </c>
      <c r="W1372" s="19">
        <v>0.989627</v>
      </c>
      <c r="X1372" s="20">
        <v>0.627044</v>
      </c>
      <c r="Y1372" s="20">
        <v>51.7517</v>
      </c>
      <c r="Z1372" s="19">
        <v>0.811952</v>
      </c>
      <c r="AA1372" s="20">
        <v>3.28972</v>
      </c>
      <c r="AB1372" s="20">
        <v>264.927</v>
      </c>
      <c r="AC1372" s="19">
        <v>0</v>
      </c>
      <c r="AD1372" s="20">
        <v>0</v>
      </c>
      <c r="AE1372" s="20">
        <v>0</v>
      </c>
      <c r="AF1372" s="19">
        <v>0</v>
      </c>
      <c r="AG1372" s="20">
        <v>0</v>
      </c>
      <c r="AH1372" s="20">
        <v>124.395</v>
      </c>
      <c r="AI1372" s="19">
        <v>0</v>
      </c>
      <c r="AJ1372" s="20">
        <v>0</v>
      </c>
      <c r="AK1372" s="20">
        <v>0</v>
      </c>
      <c r="AL1372" s="19">
        <v>0</v>
      </c>
      <c r="AM1372" s="20">
        <v>0</v>
      </c>
      <c r="AN1372" s="20">
        <v>0</v>
      </c>
      <c r="AO1372" s="19">
        <v>0</v>
      </c>
      <c r="AP1372" s="20">
        <v>0</v>
      </c>
      <c r="AQ1372" s="20">
        <v>0</v>
      </c>
    </row>
    <row r="1373" spans="1:4" ht="17.25">
      <c r="A1373" s="10">
        <v>0.95</v>
      </c>
      <c r="B1373" s="19">
        <v>0.929561</v>
      </c>
      <c r="C1373" s="20">
        <v>4.49738</v>
      </c>
      <c r="D1373" s="20">
        <v>1135.43</v>
      </c>
      <c r="E1373" s="19">
        <v>0.606462</v>
      </c>
      <c r="F1373" s="20">
        <v>0.037809</v>
      </c>
      <c r="G1373" s="20">
        <v>1402.15</v>
      </c>
      <c r="H1373" s="19">
        <v>0.896511</v>
      </c>
      <c r="I1373" s="20">
        <v>17.2373</v>
      </c>
      <c r="J1373" s="20">
        <v>1176.89</v>
      </c>
      <c r="K1373" s="19">
        <v>-0.992463</v>
      </c>
      <c r="L1373" s="20">
        <v>14.8786</v>
      </c>
      <c r="M1373" s="20">
        <v>609.997</v>
      </c>
      <c r="N1373" s="19">
        <v>0.931735</v>
      </c>
      <c r="O1373" s="20">
        <v>4.49478</v>
      </c>
      <c r="P1373" s="20">
        <v>1138.03</v>
      </c>
      <c r="Q1373" s="19">
        <v>0.633955</v>
      </c>
      <c r="R1373" s="20">
        <v>0.565419</v>
      </c>
      <c r="S1373" s="20">
        <v>62.0457</v>
      </c>
      <c r="T1373" s="19">
        <v>-0.997387</v>
      </c>
      <c r="U1373" s="20">
        <v>14.9711</v>
      </c>
      <c r="V1373" s="20">
        <v>129.381</v>
      </c>
      <c r="W1373" s="19">
        <v>0.989636</v>
      </c>
      <c r="X1373" s="20">
        <v>0.627788</v>
      </c>
      <c r="Y1373" s="20">
        <v>51.7619</v>
      </c>
      <c r="Z1373" s="19">
        <v>0.810852</v>
      </c>
      <c r="AA1373" s="20">
        <v>3.28637</v>
      </c>
      <c r="AB1373" s="20">
        <v>264.984</v>
      </c>
      <c r="AC1373" s="19">
        <v>0</v>
      </c>
      <c r="AD1373" s="20">
        <v>0</v>
      </c>
      <c r="AE1373" s="20">
        <v>0</v>
      </c>
      <c r="AF1373" s="19">
        <v>0.825549</v>
      </c>
      <c r="AG1373" s="20">
        <v>0.00529012</v>
      </c>
      <c r="AH1373" s="20">
        <v>124.395</v>
      </c>
      <c r="AI1373" s="19">
        <v>0</v>
      </c>
      <c r="AJ1373" s="20">
        <v>0</v>
      </c>
      <c r="AK1373" s="20">
        <v>0</v>
      </c>
      <c r="AL1373" s="19">
        <v>0</v>
      </c>
      <c r="AM1373" s="20">
        <v>0</v>
      </c>
      <c r="AN1373" s="20">
        <v>0</v>
      </c>
      <c r="AO1373" s="19">
        <v>0</v>
      </c>
      <c r="AP1373" s="20">
        <v>0</v>
      </c>
      <c r="AQ1373" s="20">
        <v>0</v>
      </c>
    </row>
    <row r="1374" spans="1:4" ht="17.25">
      <c r="A1374" s="10">
        <v>0.95069444444444495</v>
      </c>
      <c r="B1374" s="19">
        <v>0.929842</v>
      </c>
      <c r="C1374" s="20">
        <v>4.50224</v>
      </c>
      <c r="D1374" s="20">
        <v>1135.5</v>
      </c>
      <c r="E1374" s="19">
        <v>0.605667</v>
      </c>
      <c r="F1374" s="20">
        <v>0.037795</v>
      </c>
      <c r="G1374" s="20">
        <v>1402.15</v>
      </c>
      <c r="H1374" s="19">
        <v>0.895428</v>
      </c>
      <c r="I1374" s="20">
        <v>17.033</v>
      </c>
      <c r="J1374" s="20">
        <v>1177.18</v>
      </c>
      <c r="K1374" s="19">
        <v>-0.992461</v>
      </c>
      <c r="L1374" s="20">
        <v>14.8833</v>
      </c>
      <c r="M1374" s="20">
        <v>610.249</v>
      </c>
      <c r="N1374" s="19">
        <v>0.931889</v>
      </c>
      <c r="O1374" s="20">
        <v>4.49908</v>
      </c>
      <c r="P1374" s="20">
        <v>1138.1</v>
      </c>
      <c r="Q1374" s="19">
        <v>0.635632</v>
      </c>
      <c r="R1374" s="20">
        <v>0.568307</v>
      </c>
      <c r="S1374" s="20">
        <v>62.055</v>
      </c>
      <c r="T1374" s="19">
        <v>-0.997373</v>
      </c>
      <c r="U1374" s="20">
        <v>14.9267</v>
      </c>
      <c r="V1374" s="20">
        <v>129.626</v>
      </c>
      <c r="W1374" s="19">
        <v>0.989701</v>
      </c>
      <c r="X1374" s="20">
        <v>0.627914</v>
      </c>
      <c r="Y1374" s="20">
        <v>51.7726</v>
      </c>
      <c r="Z1374" s="19">
        <v>0.810225</v>
      </c>
      <c r="AA1374" s="20">
        <v>3.29147</v>
      </c>
      <c r="AB1374" s="20">
        <v>265.038</v>
      </c>
      <c r="AC1374" s="19">
        <v>0</v>
      </c>
      <c r="AD1374" s="20">
        <v>0</v>
      </c>
      <c r="AE1374" s="20">
        <v>0</v>
      </c>
      <c r="AF1374" s="19">
        <v>0</v>
      </c>
      <c r="AG1374" s="20">
        <v>0</v>
      </c>
      <c r="AH1374" s="20">
        <v>124.395</v>
      </c>
      <c r="AI1374" s="19">
        <v>0</v>
      </c>
      <c r="AJ1374" s="20">
        <v>0</v>
      </c>
      <c r="AK1374" s="20">
        <v>0</v>
      </c>
      <c r="AL1374" s="19">
        <v>0</v>
      </c>
      <c r="AM1374" s="20">
        <v>0</v>
      </c>
      <c r="AN1374" s="20">
        <v>0</v>
      </c>
      <c r="AO1374" s="19">
        <v>0</v>
      </c>
      <c r="AP1374" s="20">
        <v>0</v>
      </c>
      <c r="AQ1374" s="20">
        <v>0</v>
      </c>
    </row>
    <row r="1375" spans="1:4" ht="17.25">
      <c r="A1375" s="10">
        <v>0.95138888888888895</v>
      </c>
      <c r="B1375" s="19">
        <v>0.92966</v>
      </c>
      <c r="C1375" s="20">
        <v>4.501</v>
      </c>
      <c r="D1375" s="20">
        <v>1135.58</v>
      </c>
      <c r="E1375" s="19">
        <v>0.605478</v>
      </c>
      <c r="F1375" s="20">
        <v>0.037792</v>
      </c>
      <c r="G1375" s="20">
        <v>1402.15</v>
      </c>
      <c r="H1375" s="19">
        <v>0.894603</v>
      </c>
      <c r="I1375" s="20">
        <v>16.8706</v>
      </c>
      <c r="J1375" s="20">
        <v>1177.46</v>
      </c>
      <c r="K1375" s="19">
        <v>-0.992435</v>
      </c>
      <c r="L1375" s="20">
        <v>14.8658</v>
      </c>
      <c r="M1375" s="20">
        <v>610.501</v>
      </c>
      <c r="N1375" s="19">
        <v>0.931947</v>
      </c>
      <c r="O1375" s="20">
        <v>4.49802</v>
      </c>
      <c r="P1375" s="20">
        <v>1138.18</v>
      </c>
      <c r="Q1375" s="19">
        <v>0.63561</v>
      </c>
      <c r="R1375" s="20">
        <v>0.569144</v>
      </c>
      <c r="S1375" s="20">
        <v>62.0645</v>
      </c>
      <c r="T1375" s="19">
        <v>-0.997377</v>
      </c>
      <c r="U1375" s="20">
        <v>14.9039</v>
      </c>
      <c r="V1375" s="20">
        <v>129.875</v>
      </c>
      <c r="W1375" s="19">
        <v>0.989725</v>
      </c>
      <c r="X1375" s="20">
        <v>0.627611</v>
      </c>
      <c r="Y1375" s="20">
        <v>51.7829</v>
      </c>
      <c r="Z1375" s="19">
        <v>0.809465</v>
      </c>
      <c r="AA1375" s="20">
        <v>3.28588</v>
      </c>
      <c r="AB1375" s="20">
        <v>265.092</v>
      </c>
      <c r="AC1375" s="19">
        <v>0</v>
      </c>
      <c r="AD1375" s="20">
        <v>0</v>
      </c>
      <c r="AE1375" s="20">
        <v>0</v>
      </c>
      <c r="AF1375" s="19">
        <v>0</v>
      </c>
      <c r="AG1375" s="20">
        <v>0</v>
      </c>
      <c r="AH1375" s="20">
        <v>124.395</v>
      </c>
      <c r="AI1375" s="19">
        <v>0</v>
      </c>
      <c r="AJ1375" s="20">
        <v>0</v>
      </c>
      <c r="AK1375" s="20">
        <v>0</v>
      </c>
      <c r="AL1375" s="19">
        <v>0</v>
      </c>
      <c r="AM1375" s="20">
        <v>0</v>
      </c>
      <c r="AN1375" s="20">
        <v>0</v>
      </c>
      <c r="AO1375" s="19">
        <v>0</v>
      </c>
      <c r="AP1375" s="20">
        <v>0</v>
      </c>
      <c r="AQ1375" s="20">
        <v>0</v>
      </c>
    </row>
    <row r="1376" spans="1:4" ht="17.25">
      <c r="A1376" s="10">
        <v>0.95208333333333295</v>
      </c>
      <c r="B1376" s="19">
        <v>0.92983</v>
      </c>
      <c r="C1376" s="20">
        <v>4.49917</v>
      </c>
      <c r="D1376" s="20">
        <v>1135.66</v>
      </c>
      <c r="E1376" s="19">
        <v>0.607052</v>
      </c>
      <c r="F1376" s="20">
        <v>0.0379177</v>
      </c>
      <c r="G1376" s="20">
        <v>1402.15</v>
      </c>
      <c r="H1376" s="19">
        <v>0.893371</v>
      </c>
      <c r="I1376" s="20">
        <v>16.7158</v>
      </c>
      <c r="J1376" s="20">
        <v>1177.74</v>
      </c>
      <c r="K1376" s="19">
        <v>-0.992437</v>
      </c>
      <c r="L1376" s="20">
        <v>14.8981</v>
      </c>
      <c r="M1376" s="20">
        <v>610.753</v>
      </c>
      <c r="N1376" s="19">
        <v>0.932004</v>
      </c>
      <c r="O1376" s="20">
        <v>4.49705</v>
      </c>
      <c r="P1376" s="20">
        <v>1138.25</v>
      </c>
      <c r="Q1376" s="19">
        <v>0.635801</v>
      </c>
      <c r="R1376" s="20">
        <v>0.570192</v>
      </c>
      <c r="S1376" s="20">
        <v>62.074</v>
      </c>
      <c r="T1376" s="19">
        <v>-0.997347</v>
      </c>
      <c r="U1376" s="20">
        <v>14.8881</v>
      </c>
      <c r="V1376" s="20">
        <v>130.123</v>
      </c>
      <c r="W1376" s="19">
        <v>0.989779</v>
      </c>
      <c r="X1376" s="20">
        <v>0.629003</v>
      </c>
      <c r="Y1376" s="20">
        <v>51.7933</v>
      </c>
      <c r="Z1376" s="19">
        <v>0.809495</v>
      </c>
      <c r="AA1376" s="20">
        <v>3.28582</v>
      </c>
      <c r="AB1376" s="20">
        <v>265.147</v>
      </c>
      <c r="AC1376" s="19">
        <v>0</v>
      </c>
      <c r="AD1376" s="20">
        <v>0</v>
      </c>
      <c r="AE1376" s="20">
        <v>0</v>
      </c>
      <c r="AF1376" s="19">
        <v>0</v>
      </c>
      <c r="AG1376" s="20">
        <v>0</v>
      </c>
      <c r="AH1376" s="20">
        <v>124.395</v>
      </c>
      <c r="AI1376" s="19">
        <v>0</v>
      </c>
      <c r="AJ1376" s="20">
        <v>0</v>
      </c>
      <c r="AK1376" s="20">
        <v>0</v>
      </c>
      <c r="AL1376" s="19">
        <v>0</v>
      </c>
      <c r="AM1376" s="20">
        <v>0</v>
      </c>
      <c r="AN1376" s="20">
        <v>0</v>
      </c>
      <c r="AO1376" s="19">
        <v>0</v>
      </c>
      <c r="AP1376" s="20">
        <v>0</v>
      </c>
      <c r="AQ1376" s="20">
        <v>0</v>
      </c>
    </row>
    <row r="1377" spans="1:4" ht="17.25">
      <c r="A1377" s="10">
        <v>0.95277777777777795</v>
      </c>
      <c r="B1377" s="19">
        <v>0.929753</v>
      </c>
      <c r="C1377" s="20">
        <v>4.50283</v>
      </c>
      <c r="D1377" s="20">
        <v>1135.73</v>
      </c>
      <c r="E1377" s="19">
        <v>0.608426</v>
      </c>
      <c r="F1377" s="20">
        <v>0.0381135</v>
      </c>
      <c r="G1377" s="20">
        <v>1402.15</v>
      </c>
      <c r="H1377" s="19">
        <v>0.892124</v>
      </c>
      <c r="I1377" s="20">
        <v>16.5957</v>
      </c>
      <c r="J1377" s="20">
        <v>1178.02</v>
      </c>
      <c r="K1377" s="19">
        <v>-0.992439</v>
      </c>
      <c r="L1377" s="20">
        <v>14.9444</v>
      </c>
      <c r="M1377" s="20">
        <v>610.998</v>
      </c>
      <c r="N1377" s="19">
        <v>0.931843</v>
      </c>
      <c r="O1377" s="20">
        <v>4.49979</v>
      </c>
      <c r="P1377" s="20">
        <v>1138.33</v>
      </c>
      <c r="Q1377" s="19">
        <v>0.63273</v>
      </c>
      <c r="R1377" s="20">
        <v>0.566499</v>
      </c>
      <c r="S1377" s="20">
        <v>62.0835</v>
      </c>
      <c r="T1377" s="19">
        <v>-0.997338</v>
      </c>
      <c r="U1377" s="20">
        <v>14.9156</v>
      </c>
      <c r="V1377" s="20">
        <v>130.371</v>
      </c>
      <c r="W1377" s="19">
        <v>0.989834</v>
      </c>
      <c r="X1377" s="20">
        <v>0.629499</v>
      </c>
      <c r="Y1377" s="20">
        <v>51.8042</v>
      </c>
      <c r="Z1377" s="19">
        <v>0.807917</v>
      </c>
      <c r="AA1377" s="20">
        <v>3.283</v>
      </c>
      <c r="AB1377" s="20">
        <v>265.201</v>
      </c>
      <c r="AC1377" s="19">
        <v>0</v>
      </c>
      <c r="AD1377" s="20">
        <v>0</v>
      </c>
      <c r="AE1377" s="20">
        <v>0</v>
      </c>
      <c r="AF1377" s="19">
        <v>0.819043</v>
      </c>
      <c r="AG1377" s="20">
        <v>0.00527433</v>
      </c>
      <c r="AH1377" s="20">
        <v>124.395</v>
      </c>
      <c r="AI1377" s="19">
        <v>0</v>
      </c>
      <c r="AJ1377" s="20">
        <v>0</v>
      </c>
      <c r="AK1377" s="20">
        <v>0</v>
      </c>
      <c r="AL1377" s="19">
        <v>0</v>
      </c>
      <c r="AM1377" s="20">
        <v>0</v>
      </c>
      <c r="AN1377" s="20">
        <v>0</v>
      </c>
      <c r="AO1377" s="19">
        <v>0</v>
      </c>
      <c r="AP1377" s="20">
        <v>0</v>
      </c>
      <c r="AQ1377" s="20">
        <v>0</v>
      </c>
    </row>
    <row r="1378" spans="1:4" ht="17.25">
      <c r="A1378" s="10">
        <v>0.95347222222222205</v>
      </c>
      <c r="B1378" s="19">
        <v>0.930084</v>
      </c>
      <c r="C1378" s="20">
        <v>4.49635</v>
      </c>
      <c r="D1378" s="20">
        <v>1135.81</v>
      </c>
      <c r="E1378" s="19">
        <v>0.606859</v>
      </c>
      <c r="F1378" s="20">
        <v>0.0377996</v>
      </c>
      <c r="G1378" s="20">
        <v>1402.15</v>
      </c>
      <c r="H1378" s="19">
        <v>0.893886</v>
      </c>
      <c r="I1378" s="20">
        <v>16.6657</v>
      </c>
      <c r="J1378" s="20">
        <v>1178.3</v>
      </c>
      <c r="K1378" s="19">
        <v>0.987344</v>
      </c>
      <c r="L1378" s="20">
        <v>20.3577</v>
      </c>
      <c r="M1378" s="20">
        <v>611.27</v>
      </c>
      <c r="N1378" s="19">
        <v>0.932278</v>
      </c>
      <c r="O1378" s="20">
        <v>4.4942</v>
      </c>
      <c r="P1378" s="20">
        <v>1138.4</v>
      </c>
      <c r="Q1378" s="19">
        <v>0.635311</v>
      </c>
      <c r="R1378" s="20">
        <v>0.566615</v>
      </c>
      <c r="S1378" s="20">
        <v>62.0931</v>
      </c>
      <c r="T1378" s="19">
        <v>-0.997335</v>
      </c>
      <c r="U1378" s="20">
        <v>14.7724</v>
      </c>
      <c r="V1378" s="20">
        <v>130.622</v>
      </c>
      <c r="W1378" s="19">
        <v>0.98969</v>
      </c>
      <c r="X1378" s="20">
        <v>0.626274</v>
      </c>
      <c r="Y1378" s="20">
        <v>51.8146</v>
      </c>
      <c r="Z1378" s="19">
        <v>0.809855</v>
      </c>
      <c r="AA1378" s="20">
        <v>3.28682</v>
      </c>
      <c r="AB1378" s="20">
        <v>265.258</v>
      </c>
      <c r="AC1378" s="19">
        <v>0</v>
      </c>
      <c r="AD1378" s="20">
        <v>0</v>
      </c>
      <c r="AE1378" s="20">
        <v>0</v>
      </c>
      <c r="AF1378" s="19">
        <v>0.807097</v>
      </c>
      <c r="AG1378" s="20">
        <v>0.00522128</v>
      </c>
      <c r="AH1378" s="20">
        <v>124.395</v>
      </c>
      <c r="AI1378" s="19">
        <v>0</v>
      </c>
      <c r="AJ1378" s="20">
        <v>0</v>
      </c>
      <c r="AK1378" s="20">
        <v>0</v>
      </c>
      <c r="AL1378" s="19">
        <v>0</v>
      </c>
      <c r="AM1378" s="20">
        <v>0</v>
      </c>
      <c r="AN1378" s="20">
        <v>0</v>
      </c>
      <c r="AO1378" s="19">
        <v>0</v>
      </c>
      <c r="AP1378" s="20">
        <v>0</v>
      </c>
      <c r="AQ1378" s="20">
        <v>0</v>
      </c>
    </row>
    <row r="1379" spans="1:4" ht="17.25">
      <c r="A1379" s="10">
        <v>0.95416666666666705</v>
      </c>
      <c r="B1379" s="19">
        <v>0.929797</v>
      </c>
      <c r="C1379" s="20">
        <v>4.50395</v>
      </c>
      <c r="D1379" s="20">
        <v>1135.88</v>
      </c>
      <c r="E1379" s="19">
        <v>0.608537</v>
      </c>
      <c r="F1379" s="20">
        <v>0.0380002</v>
      </c>
      <c r="G1379" s="20">
        <v>1402.15</v>
      </c>
      <c r="H1379" s="19">
        <v>0.893546</v>
      </c>
      <c r="I1379" s="20">
        <v>16.7371</v>
      </c>
      <c r="J1379" s="20">
        <v>1178.57</v>
      </c>
      <c r="K1379" s="19">
        <v>-0.992464</v>
      </c>
      <c r="L1379" s="20">
        <v>14.9004</v>
      </c>
      <c r="M1379" s="20">
        <v>611.513</v>
      </c>
      <c r="N1379" s="19">
        <v>0.931867</v>
      </c>
      <c r="O1379" s="20">
        <v>4.50141</v>
      </c>
      <c r="P1379" s="20">
        <v>1138.48</v>
      </c>
      <c r="Q1379" s="19">
        <v>0.637391</v>
      </c>
      <c r="R1379" s="20">
        <v>0.574092</v>
      </c>
      <c r="S1379" s="20">
        <v>62.1024</v>
      </c>
      <c r="T1379" s="19">
        <v>-0.997326</v>
      </c>
      <c r="U1379" s="20">
        <v>14.8462</v>
      </c>
      <c r="V1379" s="20">
        <v>130.865</v>
      </c>
      <c r="W1379" s="19">
        <v>0.989845</v>
      </c>
      <c r="X1379" s="20">
        <v>0.629133</v>
      </c>
      <c r="Y1379" s="20">
        <v>51.8251</v>
      </c>
      <c r="Z1379" s="19">
        <v>0.80962</v>
      </c>
      <c r="AA1379" s="20">
        <v>3.28826</v>
      </c>
      <c r="AB1379" s="20">
        <v>265.312</v>
      </c>
      <c r="AC1379" s="19">
        <v>0</v>
      </c>
      <c r="AD1379" s="20">
        <v>0</v>
      </c>
      <c r="AE1379" s="20">
        <v>0</v>
      </c>
      <c r="AF1379" s="19">
        <v>0</v>
      </c>
      <c r="AG1379" s="20">
        <v>0</v>
      </c>
      <c r="AH1379" s="20">
        <v>124.395</v>
      </c>
      <c r="AI1379" s="19">
        <v>0</v>
      </c>
      <c r="AJ1379" s="20">
        <v>0</v>
      </c>
      <c r="AK1379" s="20">
        <v>0</v>
      </c>
      <c r="AL1379" s="19">
        <v>0</v>
      </c>
      <c r="AM1379" s="20">
        <v>0</v>
      </c>
      <c r="AN1379" s="20">
        <v>0</v>
      </c>
      <c r="AO1379" s="19">
        <v>0</v>
      </c>
      <c r="AP1379" s="20">
        <v>0</v>
      </c>
      <c r="AQ1379" s="20">
        <v>0</v>
      </c>
    </row>
    <row r="1380" spans="1:4" ht="17.25">
      <c r="A1380" s="10">
        <v>0.95486111111111105</v>
      </c>
      <c r="B1380" s="19">
        <v>0.929773</v>
      </c>
      <c r="C1380" s="20">
        <v>4.50625</v>
      </c>
      <c r="D1380" s="20">
        <v>1135.96</v>
      </c>
      <c r="E1380" s="19">
        <v>0.605989</v>
      </c>
      <c r="F1380" s="20">
        <v>0.037862</v>
      </c>
      <c r="G1380" s="20">
        <v>1402.15</v>
      </c>
      <c r="H1380" s="19">
        <v>0.893555</v>
      </c>
      <c r="I1380" s="20">
        <v>16.7913</v>
      </c>
      <c r="J1380" s="20">
        <v>1178.85</v>
      </c>
      <c r="K1380" s="19">
        <v>0.798681</v>
      </c>
      <c r="L1380" s="20">
        <v>0.944101</v>
      </c>
      <c r="M1380" s="20">
        <v>611.714</v>
      </c>
      <c r="N1380" s="19">
        <v>0.931787</v>
      </c>
      <c r="O1380" s="20">
        <v>4.49995</v>
      </c>
      <c r="P1380" s="20">
        <v>1138.55</v>
      </c>
      <c r="Q1380" s="19">
        <v>0.634556</v>
      </c>
      <c r="R1380" s="20">
        <v>0.568958</v>
      </c>
      <c r="S1380" s="20">
        <v>62.1119</v>
      </c>
      <c r="T1380" s="19">
        <v>-0.997322</v>
      </c>
      <c r="U1380" s="20">
        <v>14.8477</v>
      </c>
      <c r="V1380" s="20">
        <v>131.113</v>
      </c>
      <c r="W1380" s="19">
        <v>0.989804</v>
      </c>
      <c r="X1380" s="20">
        <v>0.628873</v>
      </c>
      <c r="Y1380" s="20">
        <v>51.8354</v>
      </c>
      <c r="Z1380" s="19">
        <v>0.809433</v>
      </c>
      <c r="AA1380" s="20">
        <v>3.29421</v>
      </c>
      <c r="AB1380" s="20">
        <v>265.366</v>
      </c>
      <c r="AC1380" s="19">
        <v>0</v>
      </c>
      <c r="AD1380" s="20">
        <v>0</v>
      </c>
      <c r="AE1380" s="20">
        <v>0</v>
      </c>
      <c r="AF1380" s="19">
        <v>0</v>
      </c>
      <c r="AG1380" s="20">
        <v>0</v>
      </c>
      <c r="AH1380" s="20">
        <v>124.395</v>
      </c>
      <c r="AI1380" s="19">
        <v>0</v>
      </c>
      <c r="AJ1380" s="20">
        <v>0</v>
      </c>
      <c r="AK1380" s="20">
        <v>0</v>
      </c>
      <c r="AL1380" s="19">
        <v>0</v>
      </c>
      <c r="AM1380" s="20">
        <v>0</v>
      </c>
      <c r="AN1380" s="20">
        <v>0</v>
      </c>
      <c r="AO1380" s="19">
        <v>0</v>
      </c>
      <c r="AP1380" s="20">
        <v>0</v>
      </c>
      <c r="AQ1380" s="20">
        <v>0</v>
      </c>
    </row>
    <row r="1381" spans="1:4" ht="17.25">
      <c r="A1381" s="10">
        <v>0.95555555555555605</v>
      </c>
      <c r="B1381" s="19">
        <v>0.929713</v>
      </c>
      <c r="C1381" s="20">
        <v>4.50173</v>
      </c>
      <c r="D1381" s="20">
        <v>1136.03</v>
      </c>
      <c r="E1381" s="19">
        <v>0.606083</v>
      </c>
      <c r="F1381" s="20">
        <v>0.0380079</v>
      </c>
      <c r="G1381" s="20">
        <v>1402.15</v>
      </c>
      <c r="H1381" s="19">
        <v>0.893464</v>
      </c>
      <c r="I1381" s="20">
        <v>16.8676</v>
      </c>
      <c r="J1381" s="20">
        <v>1179.14</v>
      </c>
      <c r="K1381" s="19">
        <v>0.800481</v>
      </c>
      <c r="L1381" s="20">
        <v>0.963655</v>
      </c>
      <c r="M1381" s="20">
        <v>611.73</v>
      </c>
      <c r="N1381" s="19">
        <v>0.931735</v>
      </c>
      <c r="O1381" s="20">
        <v>4.50002</v>
      </c>
      <c r="P1381" s="20">
        <v>1138.63</v>
      </c>
      <c r="Q1381" s="19">
        <v>0.634087</v>
      </c>
      <c r="R1381" s="20">
        <v>0.570746</v>
      </c>
      <c r="S1381" s="20">
        <v>62.1215</v>
      </c>
      <c r="T1381" s="19">
        <v>-0.997308</v>
      </c>
      <c r="U1381" s="20">
        <v>14.9007</v>
      </c>
      <c r="V1381" s="20">
        <v>131.364</v>
      </c>
      <c r="W1381" s="19">
        <v>0.989934</v>
      </c>
      <c r="X1381" s="20">
        <v>0.630962</v>
      </c>
      <c r="Y1381" s="20">
        <v>51.8459</v>
      </c>
      <c r="Z1381" s="19">
        <v>0.80994</v>
      </c>
      <c r="AA1381" s="20">
        <v>3.28206</v>
      </c>
      <c r="AB1381" s="20">
        <v>265.42</v>
      </c>
      <c r="AC1381" s="19">
        <v>0</v>
      </c>
      <c r="AD1381" s="20">
        <v>0</v>
      </c>
      <c r="AE1381" s="20">
        <v>0</v>
      </c>
      <c r="AF1381" s="19">
        <v>0.843501</v>
      </c>
      <c r="AG1381" s="20">
        <v>0.00529288</v>
      </c>
      <c r="AH1381" s="20">
        <v>124.395</v>
      </c>
      <c r="AI1381" s="19">
        <v>0</v>
      </c>
      <c r="AJ1381" s="20">
        <v>0</v>
      </c>
      <c r="AK1381" s="20">
        <v>0</v>
      </c>
      <c r="AL1381" s="19">
        <v>0</v>
      </c>
      <c r="AM1381" s="20">
        <v>0</v>
      </c>
      <c r="AN1381" s="20">
        <v>0</v>
      </c>
      <c r="AO1381" s="19">
        <v>0</v>
      </c>
      <c r="AP1381" s="20">
        <v>0</v>
      </c>
      <c r="AQ1381" s="20">
        <v>0</v>
      </c>
    </row>
    <row r="1382" spans="1:4" ht="17.25">
      <c r="A1382" s="10">
        <v>0.95625000000000004</v>
      </c>
      <c r="B1382" s="19">
        <v>0.929333</v>
      </c>
      <c r="C1382" s="20">
        <v>4.50115</v>
      </c>
      <c r="D1382" s="20">
        <v>1136.11</v>
      </c>
      <c r="E1382" s="19">
        <v>0.605731</v>
      </c>
      <c r="F1382" s="20">
        <v>0.0377312</v>
      </c>
      <c r="G1382" s="20">
        <v>1402.16</v>
      </c>
      <c r="H1382" s="19">
        <v>0.895423</v>
      </c>
      <c r="I1382" s="20">
        <v>16.9896</v>
      </c>
      <c r="J1382" s="20">
        <v>1179.42</v>
      </c>
      <c r="K1382" s="19">
        <v>0.871318</v>
      </c>
      <c r="L1382" s="20">
        <v>8.20587</v>
      </c>
      <c r="M1382" s="20">
        <v>611.856</v>
      </c>
      <c r="N1382" s="19">
        <v>0.931475</v>
      </c>
      <c r="O1382" s="20">
        <v>4.50343</v>
      </c>
      <c r="P1382" s="20">
        <v>1138.7</v>
      </c>
      <c r="Q1382" s="19">
        <v>0.636219</v>
      </c>
      <c r="R1382" s="20">
        <v>0.569261</v>
      </c>
      <c r="S1382" s="20">
        <v>62.131</v>
      </c>
      <c r="T1382" s="19">
        <v>-0.997308</v>
      </c>
      <c r="U1382" s="20">
        <v>14.7632</v>
      </c>
      <c r="V1382" s="20">
        <v>131.611</v>
      </c>
      <c r="W1382" s="19">
        <v>0.989688</v>
      </c>
      <c r="X1382" s="20">
        <v>0.626812</v>
      </c>
      <c r="Y1382" s="20">
        <v>51.8564</v>
      </c>
      <c r="Z1382" s="19">
        <v>0.810863</v>
      </c>
      <c r="AA1382" s="20">
        <v>3.28958</v>
      </c>
      <c r="AB1382" s="20">
        <v>265.478</v>
      </c>
      <c r="AC1382" s="19">
        <v>0</v>
      </c>
      <c r="AD1382" s="20">
        <v>0</v>
      </c>
      <c r="AE1382" s="20">
        <v>0</v>
      </c>
      <c r="AF1382" s="19">
        <v>0</v>
      </c>
      <c r="AG1382" s="20">
        <v>0</v>
      </c>
      <c r="AH1382" s="20">
        <v>124.395</v>
      </c>
      <c r="AI1382" s="19">
        <v>0</v>
      </c>
      <c r="AJ1382" s="20">
        <v>0</v>
      </c>
      <c r="AK1382" s="20">
        <v>0</v>
      </c>
      <c r="AL1382" s="19">
        <v>0</v>
      </c>
      <c r="AM1382" s="20">
        <v>0</v>
      </c>
      <c r="AN1382" s="20">
        <v>0</v>
      </c>
      <c r="AO1382" s="19">
        <v>0</v>
      </c>
      <c r="AP1382" s="20">
        <v>0</v>
      </c>
      <c r="AQ1382" s="20">
        <v>0</v>
      </c>
    </row>
    <row r="1383" spans="1:4" ht="17.25">
      <c r="A1383" s="10">
        <v>0.95694444444444404</v>
      </c>
      <c r="B1383" s="19">
        <v>0.686706</v>
      </c>
      <c r="C1383" s="20">
        <v>17.8985</v>
      </c>
      <c r="D1383" s="20">
        <v>1136.33</v>
      </c>
      <c r="E1383" s="19">
        <v>0.588811</v>
      </c>
      <c r="F1383" s="20">
        <v>0.0364716</v>
      </c>
      <c r="G1383" s="20">
        <v>1402.16</v>
      </c>
      <c r="H1383" s="19">
        <v>0.896358</v>
      </c>
      <c r="I1383" s="20">
        <v>17.0336</v>
      </c>
      <c r="J1383" s="20">
        <v>1179.7</v>
      </c>
      <c r="K1383" s="19">
        <v>0.868689</v>
      </c>
      <c r="L1383" s="20">
        <v>8.01528</v>
      </c>
      <c r="M1383" s="20">
        <v>611.993</v>
      </c>
      <c r="N1383" s="19">
        <v>0.691315</v>
      </c>
      <c r="O1383" s="20">
        <v>17.9712</v>
      </c>
      <c r="P1383" s="20">
        <v>1138.93</v>
      </c>
      <c r="Q1383" s="19">
        <v>0.6361</v>
      </c>
      <c r="R1383" s="20">
        <v>0.567649</v>
      </c>
      <c r="S1383" s="20">
        <v>62.1404</v>
      </c>
      <c r="T1383" s="19">
        <v>-0.997324</v>
      </c>
      <c r="U1383" s="20">
        <v>14.7249</v>
      </c>
      <c r="V1383" s="20">
        <v>131.857</v>
      </c>
      <c r="W1383" s="19">
        <v>0.989677</v>
      </c>
      <c r="X1383" s="20">
        <v>0.625986</v>
      </c>
      <c r="Y1383" s="20">
        <v>51.867</v>
      </c>
      <c r="Z1383" s="19">
        <v>0.811644</v>
      </c>
      <c r="AA1383" s="20">
        <v>3.28751</v>
      </c>
      <c r="AB1383" s="20">
        <v>265.531</v>
      </c>
      <c r="AC1383" s="19">
        <v>0</v>
      </c>
      <c r="AD1383" s="20">
        <v>0</v>
      </c>
      <c r="AE1383" s="20">
        <v>0</v>
      </c>
      <c r="AF1383" s="19">
        <v>0</v>
      </c>
      <c r="AG1383" s="20">
        <v>0</v>
      </c>
      <c r="AH1383" s="20">
        <v>124.395</v>
      </c>
      <c r="AI1383" s="19">
        <v>0</v>
      </c>
      <c r="AJ1383" s="20">
        <v>0</v>
      </c>
      <c r="AK1383" s="20">
        <v>0</v>
      </c>
      <c r="AL1383" s="19">
        <v>0</v>
      </c>
      <c r="AM1383" s="20">
        <v>0</v>
      </c>
      <c r="AN1383" s="20">
        <v>0</v>
      </c>
      <c r="AO1383" s="19">
        <v>0</v>
      </c>
      <c r="AP1383" s="20">
        <v>0</v>
      </c>
      <c r="AQ1383" s="20">
        <v>0</v>
      </c>
    </row>
    <row r="1384" spans="1:4" ht="17.25">
      <c r="A1384" s="10">
        <v>0.95763888888888904</v>
      </c>
      <c r="B1384" s="19">
        <v>0.701326</v>
      </c>
      <c r="C1384" s="20">
        <v>18.6532</v>
      </c>
      <c r="D1384" s="20">
        <v>1136.64</v>
      </c>
      <c r="E1384" s="19">
        <v>0.5927</v>
      </c>
      <c r="F1384" s="20">
        <v>0.0365686</v>
      </c>
      <c r="G1384" s="20">
        <v>1402.16</v>
      </c>
      <c r="H1384" s="19">
        <v>0.897254</v>
      </c>
      <c r="I1384" s="20">
        <v>17.1477</v>
      </c>
      <c r="J1384" s="20">
        <v>1179.98</v>
      </c>
      <c r="K1384" s="19">
        <v>0.872306</v>
      </c>
      <c r="L1384" s="20">
        <v>13.7895</v>
      </c>
      <c r="M1384" s="20">
        <v>612.164</v>
      </c>
      <c r="N1384" s="19">
        <v>0.705674</v>
      </c>
      <c r="O1384" s="20">
        <v>18.7172</v>
      </c>
      <c r="P1384" s="20">
        <v>1139.24</v>
      </c>
      <c r="Q1384" s="19">
        <v>0.63354</v>
      </c>
      <c r="R1384" s="20">
        <v>0.562586</v>
      </c>
      <c r="S1384" s="20">
        <v>62.1499</v>
      </c>
      <c r="T1384" s="19">
        <v>-0.997313</v>
      </c>
      <c r="U1384" s="20">
        <v>14.6967</v>
      </c>
      <c r="V1384" s="20">
        <v>132.102</v>
      </c>
      <c r="W1384" s="19">
        <v>0.989663</v>
      </c>
      <c r="X1384" s="20">
        <v>0.625197</v>
      </c>
      <c r="Y1384" s="20">
        <v>51.8771</v>
      </c>
      <c r="Z1384" s="19">
        <v>0.812118</v>
      </c>
      <c r="AA1384" s="20">
        <v>3.28665</v>
      </c>
      <c r="AB1384" s="20">
        <v>265.585</v>
      </c>
      <c r="AC1384" s="19">
        <v>0</v>
      </c>
      <c r="AD1384" s="20">
        <v>0</v>
      </c>
      <c r="AE1384" s="20">
        <v>0</v>
      </c>
      <c r="AF1384" s="19">
        <v>0.822798</v>
      </c>
      <c r="AG1384" s="20">
        <v>0.00526831</v>
      </c>
      <c r="AH1384" s="20">
        <v>124.395</v>
      </c>
      <c r="AI1384" s="19">
        <v>0</v>
      </c>
      <c r="AJ1384" s="20">
        <v>0</v>
      </c>
      <c r="AK1384" s="20">
        <v>0</v>
      </c>
      <c r="AL1384" s="19">
        <v>0</v>
      </c>
      <c r="AM1384" s="20">
        <v>0</v>
      </c>
      <c r="AN1384" s="20">
        <v>0</v>
      </c>
      <c r="AO1384" s="19">
        <v>0</v>
      </c>
      <c r="AP1384" s="20">
        <v>0</v>
      </c>
      <c r="AQ1384" s="20">
        <v>0</v>
      </c>
    </row>
    <row r="1385" spans="1:4" ht="17.25">
      <c r="A1385" s="10">
        <v>0.95833333333333304</v>
      </c>
      <c r="B1385" s="19">
        <v>0.720612</v>
      </c>
      <c r="C1385" s="20">
        <v>19.8905</v>
      </c>
      <c r="D1385" s="20">
        <v>1136.95</v>
      </c>
      <c r="E1385" s="19">
        <v>0.587792</v>
      </c>
      <c r="F1385" s="20">
        <v>0.0364772</v>
      </c>
      <c r="G1385" s="20">
        <v>1402.16</v>
      </c>
      <c r="H1385" s="19">
        <v>0.89766</v>
      </c>
      <c r="I1385" s="20">
        <v>17.2785</v>
      </c>
      <c r="J1385" s="20">
        <v>1180.27</v>
      </c>
      <c r="K1385" s="19">
        <v>0.867941</v>
      </c>
      <c r="L1385" s="20">
        <v>13.4034</v>
      </c>
      <c r="M1385" s="20">
        <v>612.392</v>
      </c>
      <c r="N1385" s="19">
        <v>0.724706</v>
      </c>
      <c r="O1385" s="20">
        <v>19.9548</v>
      </c>
      <c r="P1385" s="20">
        <v>1139.55</v>
      </c>
      <c r="Q1385" s="19">
        <v>0.63602</v>
      </c>
      <c r="R1385" s="20">
        <v>0.567901</v>
      </c>
      <c r="S1385" s="20">
        <v>62.1592</v>
      </c>
      <c r="T1385" s="19">
        <v>-0.997319</v>
      </c>
      <c r="U1385" s="20">
        <v>14.7246</v>
      </c>
      <c r="V1385" s="20">
        <v>132.343</v>
      </c>
      <c r="W1385" s="19">
        <v>0.989692</v>
      </c>
      <c r="X1385" s="20">
        <v>0.62583</v>
      </c>
      <c r="Y1385" s="20">
        <v>51.8879</v>
      </c>
      <c r="Z1385" s="19">
        <v>0.811551</v>
      </c>
      <c r="AA1385" s="20">
        <v>3.28919</v>
      </c>
      <c r="AB1385" s="20">
        <v>265.64</v>
      </c>
      <c r="AC1385" s="19">
        <v>0</v>
      </c>
      <c r="AD1385" s="20">
        <v>0</v>
      </c>
      <c r="AE1385" s="20">
        <v>0</v>
      </c>
      <c r="AF1385" s="19">
        <v>0.836335</v>
      </c>
      <c r="AG1385" s="20">
        <v>0.00529961</v>
      </c>
      <c r="AH1385" s="20">
        <v>124.395</v>
      </c>
      <c r="AI1385" s="19">
        <v>0</v>
      </c>
      <c r="AJ1385" s="20">
        <v>0</v>
      </c>
      <c r="AK1385" s="20">
        <v>0</v>
      </c>
      <c r="AL1385" s="19">
        <v>0</v>
      </c>
      <c r="AM1385" s="20">
        <v>0</v>
      </c>
      <c r="AN1385" s="20">
        <v>0</v>
      </c>
      <c r="AO1385" s="19">
        <v>0</v>
      </c>
      <c r="AP1385" s="20">
        <v>0</v>
      </c>
      <c r="AQ1385" s="20">
        <v>0</v>
      </c>
    </row>
    <row r="1386" spans="1:4" ht="17.25">
      <c r="A1386" s="10">
        <v>0.95902777777777803</v>
      </c>
      <c r="B1386" s="19">
        <v>0.755922</v>
      </c>
      <c r="C1386" s="20">
        <v>22.1901</v>
      </c>
      <c r="D1386" s="20">
        <v>1137.3</v>
      </c>
      <c r="E1386" s="19">
        <v>0.585822</v>
      </c>
      <c r="F1386" s="20">
        <v>0.0362252</v>
      </c>
      <c r="G1386" s="20">
        <v>1402.16</v>
      </c>
      <c r="H1386" s="19">
        <v>0.899241</v>
      </c>
      <c r="I1386" s="20">
        <v>17.4061</v>
      </c>
      <c r="J1386" s="20">
        <v>1180.56</v>
      </c>
      <c r="K1386" s="19">
        <v>0.870465</v>
      </c>
      <c r="L1386" s="20">
        <v>13.5024</v>
      </c>
      <c r="M1386" s="20">
        <v>612.613</v>
      </c>
      <c r="N1386" s="19">
        <v>0.760485</v>
      </c>
      <c r="O1386" s="20">
        <v>22.2451</v>
      </c>
      <c r="P1386" s="20">
        <v>1139.91</v>
      </c>
      <c r="Q1386" s="19">
        <v>0.636417</v>
      </c>
      <c r="R1386" s="20">
        <v>0.565569</v>
      </c>
      <c r="S1386" s="20">
        <v>62.1687</v>
      </c>
      <c r="T1386" s="19">
        <v>-0.99732</v>
      </c>
      <c r="U1386" s="20">
        <v>14.6487</v>
      </c>
      <c r="V1386" s="20">
        <v>132.588</v>
      </c>
      <c r="W1386" s="19">
        <v>0.989561</v>
      </c>
      <c r="X1386" s="20">
        <v>0.623218</v>
      </c>
      <c r="Y1386" s="20">
        <v>51.8979</v>
      </c>
      <c r="Z1386" s="19">
        <v>0.813611</v>
      </c>
      <c r="AA1386" s="20">
        <v>3.28068</v>
      </c>
      <c r="AB1386" s="20">
        <v>265.694</v>
      </c>
      <c r="AC1386" s="19">
        <v>0</v>
      </c>
      <c r="AD1386" s="20">
        <v>0</v>
      </c>
      <c r="AE1386" s="20">
        <v>0</v>
      </c>
      <c r="AF1386" s="19">
        <v>0</v>
      </c>
      <c r="AG1386" s="20">
        <v>0</v>
      </c>
      <c r="AH1386" s="20">
        <v>124.395</v>
      </c>
      <c r="AI1386" s="19">
        <v>0</v>
      </c>
      <c r="AJ1386" s="20">
        <v>0</v>
      </c>
      <c r="AK1386" s="20">
        <v>0</v>
      </c>
      <c r="AL1386" s="19">
        <v>0</v>
      </c>
      <c r="AM1386" s="20">
        <v>0</v>
      </c>
      <c r="AN1386" s="20">
        <v>0</v>
      </c>
      <c r="AO1386" s="19">
        <v>0</v>
      </c>
      <c r="AP1386" s="20">
        <v>0</v>
      </c>
      <c r="AQ1386" s="20">
        <v>0</v>
      </c>
    </row>
    <row r="1387" spans="1:4" ht="17.25">
      <c r="A1387" s="10">
        <v>0.95972222222222203</v>
      </c>
      <c r="B1387" s="19">
        <v>0.760469</v>
      </c>
      <c r="C1387" s="20">
        <v>22.4851</v>
      </c>
      <c r="D1387" s="20">
        <v>1137.68</v>
      </c>
      <c r="E1387" s="19">
        <v>0.587831</v>
      </c>
      <c r="F1387" s="20">
        <v>0.0361882</v>
      </c>
      <c r="G1387" s="20">
        <v>1402.16</v>
      </c>
      <c r="H1387" s="19">
        <v>0.900132</v>
      </c>
      <c r="I1387" s="20">
        <v>17.5148</v>
      </c>
      <c r="J1387" s="20">
        <v>1180.85</v>
      </c>
      <c r="K1387" s="19">
        <v>0.871953</v>
      </c>
      <c r="L1387" s="20">
        <v>13.6311</v>
      </c>
      <c r="M1387" s="20">
        <v>612.831</v>
      </c>
      <c r="N1387" s="19">
        <v>0.764458</v>
      </c>
      <c r="O1387" s="20">
        <v>22.5374</v>
      </c>
      <c r="P1387" s="20">
        <v>1140.28</v>
      </c>
      <c r="Q1387" s="19">
        <v>0.635839</v>
      </c>
      <c r="R1387" s="20">
        <v>0.562575</v>
      </c>
      <c r="S1387" s="20">
        <v>62.1782</v>
      </c>
      <c r="T1387" s="19">
        <v>-0.997299</v>
      </c>
      <c r="U1387" s="20">
        <v>14.6079</v>
      </c>
      <c r="V1387" s="20">
        <v>132.836</v>
      </c>
      <c r="W1387" s="19">
        <v>0.989465</v>
      </c>
      <c r="X1387" s="20">
        <v>0.62158</v>
      </c>
      <c r="Y1387" s="20">
        <v>51.9085</v>
      </c>
      <c r="Z1387" s="19">
        <v>0.820718</v>
      </c>
      <c r="AA1387" s="20">
        <v>3.27122</v>
      </c>
      <c r="AB1387" s="20">
        <v>265.75</v>
      </c>
      <c r="AC1387" s="19">
        <v>0</v>
      </c>
      <c r="AD1387" s="20">
        <v>0</v>
      </c>
      <c r="AE1387" s="20">
        <v>0</v>
      </c>
      <c r="AF1387" s="19">
        <v>0.876424</v>
      </c>
      <c r="AG1387" s="20">
        <v>5.08558</v>
      </c>
      <c r="AH1387" s="20">
        <v>124.435</v>
      </c>
      <c r="AI1387" s="19">
        <v>0</v>
      </c>
      <c r="AJ1387" s="20">
        <v>0</v>
      </c>
      <c r="AK1387" s="20">
        <v>0</v>
      </c>
      <c r="AL1387" s="19">
        <v>0</v>
      </c>
      <c r="AM1387" s="20">
        <v>0</v>
      </c>
      <c r="AN1387" s="20">
        <v>0</v>
      </c>
      <c r="AO1387" s="19">
        <v>0</v>
      </c>
      <c r="AP1387" s="20">
        <v>0</v>
      </c>
      <c r="AQ1387" s="20">
        <v>0</v>
      </c>
    </row>
    <row r="1388" spans="1:4" ht="17.25">
      <c r="A1388" s="10">
        <v>0.96041666666666703</v>
      </c>
      <c r="B1388" s="19">
        <v>0.758194</v>
      </c>
      <c r="C1388" s="20">
        <v>22.3997</v>
      </c>
      <c r="D1388" s="20">
        <v>1138.05</v>
      </c>
      <c r="E1388" s="19">
        <v>0.588842</v>
      </c>
      <c r="F1388" s="20">
        <v>0.0364428</v>
      </c>
      <c r="G1388" s="20">
        <v>1402.16</v>
      </c>
      <c r="H1388" s="19">
        <v>0.899197</v>
      </c>
      <c r="I1388" s="20">
        <v>17.4174</v>
      </c>
      <c r="J1388" s="20">
        <v>1181.14</v>
      </c>
      <c r="K1388" s="19">
        <v>0.869496</v>
      </c>
      <c r="L1388" s="20">
        <v>13.4473</v>
      </c>
      <c r="M1388" s="20">
        <v>613.062</v>
      </c>
      <c r="N1388" s="19">
        <v>0.762377</v>
      </c>
      <c r="O1388" s="20">
        <v>22.4507</v>
      </c>
      <c r="P1388" s="20">
        <v>1140.65</v>
      </c>
      <c r="Q1388" s="19">
        <v>0.637856</v>
      </c>
      <c r="R1388" s="20">
        <v>0.56739</v>
      </c>
      <c r="S1388" s="20">
        <v>62.1877</v>
      </c>
      <c r="T1388" s="19">
        <v>-0.997298</v>
      </c>
      <c r="U1388" s="20">
        <v>14.6436</v>
      </c>
      <c r="V1388" s="20">
        <v>133.08</v>
      </c>
      <c r="W1388" s="19">
        <v>0.989447</v>
      </c>
      <c r="X1388" s="20">
        <v>0.623832</v>
      </c>
      <c r="Y1388" s="20">
        <v>51.9189</v>
      </c>
      <c r="Z1388" s="19">
        <v>0.820085</v>
      </c>
      <c r="AA1388" s="20">
        <v>3.28781</v>
      </c>
      <c r="AB1388" s="20">
        <v>265.805</v>
      </c>
      <c r="AC1388" s="19">
        <v>0</v>
      </c>
      <c r="AD1388" s="20">
        <v>0</v>
      </c>
      <c r="AE1388" s="20">
        <v>0</v>
      </c>
      <c r="AF1388" s="19">
        <v>0.87885</v>
      </c>
      <c r="AG1388" s="20">
        <v>5.18684</v>
      </c>
      <c r="AH1388" s="20">
        <v>124.521</v>
      </c>
      <c r="AI1388" s="19">
        <v>0</v>
      </c>
      <c r="AJ1388" s="20">
        <v>0</v>
      </c>
      <c r="AK1388" s="20">
        <v>0</v>
      </c>
      <c r="AL1388" s="19">
        <v>0</v>
      </c>
      <c r="AM1388" s="20">
        <v>0</v>
      </c>
      <c r="AN1388" s="20">
        <v>0</v>
      </c>
      <c r="AO1388" s="19">
        <v>0</v>
      </c>
      <c r="AP1388" s="20">
        <v>0</v>
      </c>
      <c r="AQ1388" s="20">
        <v>0</v>
      </c>
    </row>
    <row r="1389" spans="1:4" ht="17.25">
      <c r="A1389" s="10">
        <v>0.96111111111111103</v>
      </c>
      <c r="B1389" s="19">
        <v>0.756815</v>
      </c>
      <c r="C1389" s="20">
        <v>22.3878</v>
      </c>
      <c r="D1389" s="20">
        <v>1138.44</v>
      </c>
      <c r="E1389" s="19">
        <v>0.585358</v>
      </c>
      <c r="F1389" s="20">
        <v>0.0361423</v>
      </c>
      <c r="G1389" s="20">
        <v>1402.16</v>
      </c>
      <c r="H1389" s="19">
        <v>0.897444</v>
      </c>
      <c r="I1389" s="20">
        <v>17.1355</v>
      </c>
      <c r="J1389" s="20">
        <v>1181.43</v>
      </c>
      <c r="K1389" s="19">
        <v>0.813639</v>
      </c>
      <c r="L1389" s="20">
        <v>1.96204</v>
      </c>
      <c r="M1389" s="20">
        <v>613.145</v>
      </c>
      <c r="N1389" s="19">
        <v>0.760659</v>
      </c>
      <c r="O1389" s="20">
        <v>22.443</v>
      </c>
      <c r="P1389" s="20">
        <v>1141.03</v>
      </c>
      <c r="Q1389" s="19">
        <v>0.636222</v>
      </c>
      <c r="R1389" s="20">
        <v>0.567501</v>
      </c>
      <c r="S1389" s="20">
        <v>62.1971</v>
      </c>
      <c r="T1389" s="19">
        <v>-0.997301</v>
      </c>
      <c r="U1389" s="20">
        <v>14.6766</v>
      </c>
      <c r="V1389" s="20">
        <v>133.325</v>
      </c>
      <c r="W1389" s="19">
        <v>0.989568</v>
      </c>
      <c r="X1389" s="20">
        <v>0.624875</v>
      </c>
      <c r="Y1389" s="20">
        <v>51.9293</v>
      </c>
      <c r="Z1389" s="19">
        <v>0.820462</v>
      </c>
      <c r="AA1389" s="20">
        <v>3.28788</v>
      </c>
      <c r="AB1389" s="20">
        <v>265.859</v>
      </c>
      <c r="AC1389" s="19">
        <v>0</v>
      </c>
      <c r="AD1389" s="20">
        <v>0</v>
      </c>
      <c r="AE1389" s="20">
        <v>0</v>
      </c>
      <c r="AF1389" s="19">
        <v>0.880259</v>
      </c>
      <c r="AG1389" s="20">
        <v>5.22761</v>
      </c>
      <c r="AH1389" s="20">
        <v>124.605</v>
      </c>
      <c r="AI1389" s="19">
        <v>0</v>
      </c>
      <c r="AJ1389" s="20">
        <v>0</v>
      </c>
      <c r="AK1389" s="20">
        <v>0</v>
      </c>
      <c r="AL1389" s="19">
        <v>0</v>
      </c>
      <c r="AM1389" s="20">
        <v>0</v>
      </c>
      <c r="AN1389" s="20">
        <v>0</v>
      </c>
      <c r="AO1389" s="19">
        <v>0</v>
      </c>
      <c r="AP1389" s="20">
        <v>0</v>
      </c>
      <c r="AQ1389" s="20">
        <v>0</v>
      </c>
    </row>
    <row r="1390" spans="1:4" ht="17.25">
      <c r="A1390" s="10">
        <v>0.96180555555555602</v>
      </c>
      <c r="B1390" s="19">
        <v>0.756528</v>
      </c>
      <c r="C1390" s="20">
        <v>22.1557</v>
      </c>
      <c r="D1390" s="20">
        <v>1138.8</v>
      </c>
      <c r="E1390" s="19">
        <v>0.588232</v>
      </c>
      <c r="F1390" s="20">
        <v>0.0360511</v>
      </c>
      <c r="G1390" s="20">
        <v>1402.16</v>
      </c>
      <c r="H1390" s="19">
        <v>0.89451</v>
      </c>
      <c r="I1390" s="20">
        <v>16.544</v>
      </c>
      <c r="J1390" s="20">
        <v>1181.71</v>
      </c>
      <c r="K1390" s="19">
        <v>0.814062</v>
      </c>
      <c r="L1390" s="20">
        <v>1.95939</v>
      </c>
      <c r="M1390" s="20">
        <v>613.178</v>
      </c>
      <c r="N1390" s="19">
        <v>0.760416</v>
      </c>
      <c r="O1390" s="20">
        <v>22.2095</v>
      </c>
      <c r="P1390" s="20">
        <v>1141.4</v>
      </c>
      <c r="Q1390" s="19">
        <v>0.636695</v>
      </c>
      <c r="R1390" s="20">
        <v>0.565681</v>
      </c>
      <c r="S1390" s="20">
        <v>62.2064</v>
      </c>
      <c r="T1390" s="19">
        <v>-0.99756</v>
      </c>
      <c r="U1390" s="20">
        <v>7.61324</v>
      </c>
      <c r="V1390" s="20">
        <v>133.53</v>
      </c>
      <c r="W1390" s="19">
        <v>0.989464</v>
      </c>
      <c r="X1390" s="20">
        <v>0.622381</v>
      </c>
      <c r="Y1390" s="20">
        <v>51.9397</v>
      </c>
      <c r="Z1390" s="19">
        <v>0.812837</v>
      </c>
      <c r="AA1390" s="20">
        <v>3.28874</v>
      </c>
      <c r="AB1390" s="20">
        <v>265.914</v>
      </c>
      <c r="AC1390" s="19">
        <v>0</v>
      </c>
      <c r="AD1390" s="20">
        <v>0</v>
      </c>
      <c r="AE1390" s="20">
        <v>0</v>
      </c>
      <c r="AF1390" s="19">
        <v>0.825668</v>
      </c>
      <c r="AG1390" s="20">
        <v>0.00534109</v>
      </c>
      <c r="AH1390" s="20">
        <v>124.648</v>
      </c>
      <c r="AI1390" s="19">
        <v>0</v>
      </c>
      <c r="AJ1390" s="20">
        <v>0</v>
      </c>
      <c r="AK1390" s="20">
        <v>0</v>
      </c>
      <c r="AL1390" s="19">
        <v>0</v>
      </c>
      <c r="AM1390" s="20">
        <v>0</v>
      </c>
      <c r="AN1390" s="20">
        <v>0</v>
      </c>
      <c r="AO1390" s="19">
        <v>0</v>
      </c>
      <c r="AP1390" s="20">
        <v>0</v>
      </c>
      <c r="AQ1390" s="20">
        <v>0</v>
      </c>
    </row>
    <row r="1391" spans="1:4" ht="17.25">
      <c r="A1391" s="10">
        <v>0.96250000000000002</v>
      </c>
      <c r="B1391" s="19">
        <v>0.752026</v>
      </c>
      <c r="C1391" s="20">
        <v>22.1052</v>
      </c>
      <c r="D1391" s="20">
        <v>1139.17</v>
      </c>
      <c r="E1391" s="19">
        <v>0.588692</v>
      </c>
      <c r="F1391" s="20">
        <v>0.0362043</v>
      </c>
      <c r="G1391" s="20">
        <v>1402.16</v>
      </c>
      <c r="H1391" s="19">
        <v>0.889546</v>
      </c>
      <c r="I1391" s="20">
        <v>15.8761</v>
      </c>
      <c r="J1391" s="20">
        <v>1181.98</v>
      </c>
      <c r="K1391" s="19">
        <v>0.812907</v>
      </c>
      <c r="L1391" s="20">
        <v>1.95997</v>
      </c>
      <c r="M1391" s="20">
        <v>613.211</v>
      </c>
      <c r="N1391" s="19">
        <v>0.755949</v>
      </c>
      <c r="O1391" s="20">
        <v>22.1567</v>
      </c>
      <c r="P1391" s="20">
        <v>1141.78</v>
      </c>
      <c r="Q1391" s="19">
        <v>0.635702</v>
      </c>
      <c r="R1391" s="20">
        <v>0.567456</v>
      </c>
      <c r="S1391" s="20">
        <v>62.216</v>
      </c>
      <c r="T1391" s="19">
        <v>-0.997563</v>
      </c>
      <c r="U1391" s="20">
        <v>7.65755</v>
      </c>
      <c r="V1391" s="20">
        <v>133.657</v>
      </c>
      <c r="W1391" s="19">
        <v>0.989631</v>
      </c>
      <c r="X1391" s="20">
        <v>0.624695</v>
      </c>
      <c r="Y1391" s="20">
        <v>51.9499</v>
      </c>
      <c r="Z1391" s="19">
        <v>0.810588</v>
      </c>
      <c r="AA1391" s="20">
        <v>3.28276</v>
      </c>
      <c r="AB1391" s="20">
        <v>265.97</v>
      </c>
      <c r="AC1391" s="19">
        <v>0</v>
      </c>
      <c r="AD1391" s="20">
        <v>0</v>
      </c>
      <c r="AE1391" s="20">
        <v>0</v>
      </c>
      <c r="AF1391" s="19">
        <v>0.807627</v>
      </c>
      <c r="AG1391" s="20">
        <v>0.00515966</v>
      </c>
      <c r="AH1391" s="20">
        <v>124.648</v>
      </c>
      <c r="AI1391" s="19">
        <v>0</v>
      </c>
      <c r="AJ1391" s="20">
        <v>0</v>
      </c>
      <c r="AK1391" s="20">
        <v>0</v>
      </c>
      <c r="AL1391" s="19">
        <v>0</v>
      </c>
      <c r="AM1391" s="20">
        <v>0</v>
      </c>
      <c r="AN1391" s="20">
        <v>0</v>
      </c>
      <c r="AO1391" s="19">
        <v>0</v>
      </c>
      <c r="AP1391" s="20">
        <v>0</v>
      </c>
      <c r="AQ1391" s="20">
        <v>0</v>
      </c>
    </row>
    <row r="1392" spans="1:4" ht="17.25">
      <c r="A1392" s="10">
        <v>0.96319444444444402</v>
      </c>
      <c r="B1392" s="19">
        <v>0.752211</v>
      </c>
      <c r="C1392" s="20">
        <v>22.1809</v>
      </c>
      <c r="D1392" s="20">
        <v>1139.53</v>
      </c>
      <c r="E1392" s="19">
        <v>0.588019</v>
      </c>
      <c r="F1392" s="20">
        <v>0.0362562</v>
      </c>
      <c r="G1392" s="20">
        <v>1402.16</v>
      </c>
      <c r="H1392" s="19">
        <v>0.885385</v>
      </c>
      <c r="I1392" s="20">
        <v>15.359</v>
      </c>
      <c r="J1392" s="20">
        <v>1182.24</v>
      </c>
      <c r="K1392" s="19">
        <v>0.872679</v>
      </c>
      <c r="L1392" s="20">
        <v>8.22759</v>
      </c>
      <c r="M1392" s="20">
        <v>613.322</v>
      </c>
      <c r="N1392" s="19">
        <v>0.756103</v>
      </c>
      <c r="O1392" s="20">
        <v>22.2342</v>
      </c>
      <c r="P1392" s="20">
        <v>1142.14</v>
      </c>
      <c r="Q1392" s="19">
        <v>0.634971</v>
      </c>
      <c r="R1392" s="20">
        <v>0.567202</v>
      </c>
      <c r="S1392" s="20">
        <v>62.2254</v>
      </c>
      <c r="T1392" s="19">
        <v>-0.997557</v>
      </c>
      <c r="U1392" s="20">
        <v>7.66731</v>
      </c>
      <c r="V1392" s="20">
        <v>133.785</v>
      </c>
      <c r="W1392" s="19">
        <v>0.9896</v>
      </c>
      <c r="X1392" s="20">
        <v>0.62662</v>
      </c>
      <c r="Y1392" s="20">
        <v>51.9603</v>
      </c>
      <c r="Z1392" s="19">
        <v>0.811716</v>
      </c>
      <c r="AA1392" s="20">
        <v>3.28728</v>
      </c>
      <c r="AB1392" s="20">
        <v>266.024</v>
      </c>
      <c r="AC1392" s="19">
        <v>0</v>
      </c>
      <c r="AD1392" s="20">
        <v>0</v>
      </c>
      <c r="AE1392" s="20">
        <v>0</v>
      </c>
      <c r="AF1392" s="19">
        <v>0</v>
      </c>
      <c r="AG1392" s="20">
        <v>0</v>
      </c>
      <c r="AH1392" s="20">
        <v>124.648</v>
      </c>
      <c r="AI1392" s="19">
        <v>0</v>
      </c>
      <c r="AJ1392" s="20">
        <v>0</v>
      </c>
      <c r="AK1392" s="20">
        <v>0</v>
      </c>
      <c r="AL1392" s="19">
        <v>0</v>
      </c>
      <c r="AM1392" s="20">
        <v>0</v>
      </c>
      <c r="AN1392" s="20">
        <v>0</v>
      </c>
      <c r="AO1392" s="19">
        <v>0</v>
      </c>
      <c r="AP1392" s="20">
        <v>0</v>
      </c>
      <c r="AQ1392" s="20">
        <v>0</v>
      </c>
    </row>
    <row r="1393" spans="1:4" ht="17.25">
      <c r="A1393" s="10">
        <v>0.96388888888888902</v>
      </c>
      <c r="B1393" s="19">
        <v>0.752676</v>
      </c>
      <c r="C1393" s="20">
        <v>22.1281</v>
      </c>
      <c r="D1393" s="20">
        <v>1139.9</v>
      </c>
      <c r="E1393" s="19">
        <v>0.586924</v>
      </c>
      <c r="F1393" s="20">
        <v>0.0360273</v>
      </c>
      <c r="G1393" s="20">
        <v>1402.16</v>
      </c>
      <c r="H1393" s="19">
        <v>0.877847</v>
      </c>
      <c r="I1393" s="20">
        <v>14.3986</v>
      </c>
      <c r="J1393" s="20">
        <v>1182.49</v>
      </c>
      <c r="K1393" s="19">
        <v>0.872968</v>
      </c>
      <c r="L1393" s="20">
        <v>13.8193</v>
      </c>
      <c r="M1393" s="20">
        <v>613.54</v>
      </c>
      <c r="N1393" s="19">
        <v>0.756845</v>
      </c>
      <c r="O1393" s="20">
        <v>22.1841</v>
      </c>
      <c r="P1393" s="20">
        <v>1142.52</v>
      </c>
      <c r="Q1393" s="19">
        <v>0.634322</v>
      </c>
      <c r="R1393" s="20">
        <v>0.564416</v>
      </c>
      <c r="S1393" s="20">
        <v>62.2349</v>
      </c>
      <c r="T1393" s="19">
        <v>-0.997561</v>
      </c>
      <c r="U1393" s="20">
        <v>7.64792</v>
      </c>
      <c r="V1393" s="20">
        <v>133.913</v>
      </c>
      <c r="W1393" s="19">
        <v>0.989605</v>
      </c>
      <c r="X1393" s="20">
        <v>0.62518</v>
      </c>
      <c r="Y1393" s="20">
        <v>51.9709</v>
      </c>
      <c r="Z1393" s="19">
        <v>0.81156</v>
      </c>
      <c r="AA1393" s="20">
        <v>3.28112</v>
      </c>
      <c r="AB1393" s="20">
        <v>266.079</v>
      </c>
      <c r="AC1393" s="19">
        <v>0</v>
      </c>
      <c r="AD1393" s="20">
        <v>0</v>
      </c>
      <c r="AE1393" s="20">
        <v>0</v>
      </c>
      <c r="AF1393" s="19">
        <v>0.834197</v>
      </c>
      <c r="AG1393" s="20">
        <v>0.00527138</v>
      </c>
      <c r="AH1393" s="20">
        <v>124.648</v>
      </c>
      <c r="AI1393" s="19">
        <v>0</v>
      </c>
      <c r="AJ1393" s="20">
        <v>0</v>
      </c>
      <c r="AK1393" s="20">
        <v>0</v>
      </c>
      <c r="AL1393" s="19">
        <v>0</v>
      </c>
      <c r="AM1393" s="20">
        <v>0</v>
      </c>
      <c r="AN1393" s="20">
        <v>0</v>
      </c>
      <c r="AO1393" s="19">
        <v>0</v>
      </c>
      <c r="AP1393" s="20">
        <v>0</v>
      </c>
      <c r="AQ1393" s="20">
        <v>0</v>
      </c>
    </row>
    <row r="1394" spans="1:4" ht="17.25">
      <c r="A1394" s="10">
        <v>0.96458333333333302</v>
      </c>
      <c r="B1394" s="19">
        <v>0.746182</v>
      </c>
      <c r="C1394" s="20">
        <v>22.022</v>
      </c>
      <c r="D1394" s="20">
        <v>1140.27</v>
      </c>
      <c r="E1394" s="19">
        <v>0.607992</v>
      </c>
      <c r="F1394" s="20">
        <v>0.0361596</v>
      </c>
      <c r="G1394" s="20">
        <v>1402.16</v>
      </c>
      <c r="H1394" s="19">
        <v>0.632247</v>
      </c>
      <c r="I1394" s="20">
        <v>0.0410217</v>
      </c>
      <c r="J1394" s="20">
        <v>1182.69</v>
      </c>
      <c r="K1394" s="19">
        <v>0.813635</v>
      </c>
      <c r="L1394" s="20">
        <v>1.96339</v>
      </c>
      <c r="M1394" s="20">
        <v>613.612</v>
      </c>
      <c r="N1394" s="19">
        <v>0.749832</v>
      </c>
      <c r="O1394" s="20">
        <v>22.0748</v>
      </c>
      <c r="P1394" s="20">
        <v>1142.88</v>
      </c>
      <c r="Q1394" s="19">
        <v>0.632791</v>
      </c>
      <c r="R1394" s="20">
        <v>0.56795</v>
      </c>
      <c r="S1394" s="20">
        <v>62.2444</v>
      </c>
      <c r="T1394" s="19">
        <v>-0.870368</v>
      </c>
      <c r="U1394" s="20">
        <v>5.73542</v>
      </c>
      <c r="V1394" s="20">
        <v>133.939</v>
      </c>
      <c r="W1394" s="19">
        <v>0.98977</v>
      </c>
      <c r="X1394" s="20">
        <v>0.62848</v>
      </c>
      <c r="Y1394" s="20">
        <v>51.9816</v>
      </c>
      <c r="Z1394" s="19">
        <v>0.809732</v>
      </c>
      <c r="AA1394" s="20">
        <v>3.28966</v>
      </c>
      <c r="AB1394" s="20">
        <v>266.133</v>
      </c>
      <c r="AC1394" s="19">
        <v>0</v>
      </c>
      <c r="AD1394" s="20">
        <v>0</v>
      </c>
      <c r="AE1394" s="20">
        <v>0</v>
      </c>
      <c r="AF1394" s="19">
        <v>0</v>
      </c>
      <c r="AG1394" s="20">
        <v>0</v>
      </c>
      <c r="AH1394" s="20">
        <v>124.649</v>
      </c>
      <c r="AI1394" s="19">
        <v>0</v>
      </c>
      <c r="AJ1394" s="20">
        <v>0</v>
      </c>
      <c r="AK1394" s="20">
        <v>0</v>
      </c>
      <c r="AL1394" s="19">
        <v>0</v>
      </c>
      <c r="AM1394" s="20">
        <v>0</v>
      </c>
      <c r="AN1394" s="20">
        <v>0</v>
      </c>
      <c r="AO1394" s="19">
        <v>0</v>
      </c>
      <c r="AP1394" s="20">
        <v>0</v>
      </c>
      <c r="AQ1394" s="20">
        <v>0</v>
      </c>
    </row>
    <row r="1395" spans="1:4" ht="17.25">
      <c r="A1395" s="10">
        <v>0.96527777777777801</v>
      </c>
      <c r="B1395" s="19">
        <v>0.742985</v>
      </c>
      <c r="C1395" s="20">
        <v>21.8642</v>
      </c>
      <c r="D1395" s="20">
        <v>1140.64</v>
      </c>
      <c r="E1395" s="19">
        <v>0.606518</v>
      </c>
      <c r="F1395" s="20">
        <v>0.036256</v>
      </c>
      <c r="G1395" s="20">
        <v>1402.16</v>
      </c>
      <c r="H1395" s="19">
        <v>0.630471</v>
      </c>
      <c r="I1395" s="20">
        <v>0.0409204</v>
      </c>
      <c r="J1395" s="20">
        <v>1182.69</v>
      </c>
      <c r="K1395" s="19">
        <v>0.814134</v>
      </c>
      <c r="L1395" s="20">
        <v>1.9635</v>
      </c>
      <c r="M1395" s="20">
        <v>613.645</v>
      </c>
      <c r="N1395" s="19">
        <v>0.747724</v>
      </c>
      <c r="O1395" s="20">
        <v>21.9265</v>
      </c>
      <c r="P1395" s="20">
        <v>1143.25</v>
      </c>
      <c r="Q1395" s="19">
        <v>0.634042</v>
      </c>
      <c r="R1395" s="20">
        <v>0.571463</v>
      </c>
      <c r="S1395" s="20">
        <v>62.2537</v>
      </c>
      <c r="T1395" s="19">
        <v>-0.997347</v>
      </c>
      <c r="U1395" s="20">
        <v>7.71637</v>
      </c>
      <c r="V1395" s="20">
        <v>134.066</v>
      </c>
      <c r="W1395" s="19">
        <v>0.989789</v>
      </c>
      <c r="X1395" s="20">
        <v>0.629522</v>
      </c>
      <c r="Y1395" s="20">
        <v>51.9917</v>
      </c>
      <c r="Z1395" s="19">
        <v>0.807491</v>
      </c>
      <c r="AA1395" s="20">
        <v>3.28291</v>
      </c>
      <c r="AB1395" s="20">
        <v>266.188</v>
      </c>
      <c r="AC1395" s="19">
        <v>0</v>
      </c>
      <c r="AD1395" s="20">
        <v>0</v>
      </c>
      <c r="AE1395" s="20">
        <v>0</v>
      </c>
      <c r="AF1395" s="19">
        <v>0</v>
      </c>
      <c r="AG1395" s="20">
        <v>0</v>
      </c>
      <c r="AH1395" s="20">
        <v>124.649</v>
      </c>
      <c r="AI1395" s="19">
        <v>0</v>
      </c>
      <c r="AJ1395" s="20">
        <v>0</v>
      </c>
      <c r="AK1395" s="20">
        <v>0</v>
      </c>
      <c r="AL1395" s="19">
        <v>0</v>
      </c>
      <c r="AM1395" s="20">
        <v>0</v>
      </c>
      <c r="AN1395" s="20">
        <v>0</v>
      </c>
      <c r="AO1395" s="19">
        <v>0</v>
      </c>
      <c r="AP1395" s="20">
        <v>0</v>
      </c>
      <c r="AQ1395" s="20">
        <v>0</v>
      </c>
    </row>
    <row r="1396" spans="1:4" ht="17.25">
      <c r="A1396" s="10">
        <v>0.96597222222222201</v>
      </c>
      <c r="B1396" s="19">
        <v>0.748562</v>
      </c>
      <c r="C1396" s="20">
        <v>22.2186</v>
      </c>
      <c r="D1396" s="20">
        <v>1141.02</v>
      </c>
      <c r="E1396" s="19">
        <v>0.605822</v>
      </c>
      <c r="F1396" s="20">
        <v>0.0360946</v>
      </c>
      <c r="G1396" s="20">
        <v>1402.16</v>
      </c>
      <c r="H1396" s="19">
        <v>0.630275</v>
      </c>
      <c r="I1396" s="20">
        <v>0.0409049</v>
      </c>
      <c r="J1396" s="20">
        <v>1182.69</v>
      </c>
      <c r="K1396" s="19">
        <v>0.812928</v>
      </c>
      <c r="L1396" s="20">
        <v>1.96104</v>
      </c>
      <c r="M1396" s="20">
        <v>613.678</v>
      </c>
      <c r="N1396" s="19">
        <v>0.752328</v>
      </c>
      <c r="O1396" s="20">
        <v>22.2799</v>
      </c>
      <c r="P1396" s="20">
        <v>1143.62</v>
      </c>
      <c r="Q1396" s="19">
        <v>0.632318</v>
      </c>
      <c r="R1396" s="20">
        <v>0.566682</v>
      </c>
      <c r="S1396" s="20">
        <v>62.2633</v>
      </c>
      <c r="T1396" s="19">
        <v>-0.997325</v>
      </c>
      <c r="U1396" s="20">
        <v>7.68196</v>
      </c>
      <c r="V1396" s="20">
        <v>134.196</v>
      </c>
      <c r="W1396" s="19">
        <v>0.989757</v>
      </c>
      <c r="X1396" s="20">
        <v>0.62719</v>
      </c>
      <c r="Y1396" s="20">
        <v>52.0023</v>
      </c>
      <c r="Z1396" s="19">
        <v>0.808582</v>
      </c>
      <c r="AA1396" s="20">
        <v>3.27998</v>
      </c>
      <c r="AB1396" s="20">
        <v>266.241</v>
      </c>
      <c r="AC1396" s="19">
        <v>0</v>
      </c>
      <c r="AD1396" s="20">
        <v>0</v>
      </c>
      <c r="AE1396" s="20">
        <v>0</v>
      </c>
      <c r="AF1396" s="19">
        <v>0</v>
      </c>
      <c r="AG1396" s="20">
        <v>0</v>
      </c>
      <c r="AH1396" s="20">
        <v>124.649</v>
      </c>
      <c r="AI1396" s="19">
        <v>0</v>
      </c>
      <c r="AJ1396" s="20">
        <v>0</v>
      </c>
      <c r="AK1396" s="20">
        <v>0</v>
      </c>
      <c r="AL1396" s="19">
        <v>0</v>
      </c>
      <c r="AM1396" s="20">
        <v>0</v>
      </c>
      <c r="AN1396" s="20">
        <v>0</v>
      </c>
      <c r="AO1396" s="19">
        <v>0</v>
      </c>
      <c r="AP1396" s="20">
        <v>0</v>
      </c>
      <c r="AQ1396" s="20">
        <v>0</v>
      </c>
    </row>
    <row r="1397" spans="1:4" ht="17.25">
      <c r="A1397" s="10">
        <v>0.96666666666666701</v>
      </c>
      <c r="B1397" s="19">
        <v>0.750935</v>
      </c>
      <c r="C1397" s="20">
        <v>22.3281</v>
      </c>
      <c r="D1397" s="20">
        <v>1141.38</v>
      </c>
      <c r="E1397" s="19">
        <v>0.607434</v>
      </c>
      <c r="F1397" s="20">
        <v>0.0362526</v>
      </c>
      <c r="G1397" s="20">
        <v>1402.16</v>
      </c>
      <c r="H1397" s="19">
        <v>0.633068</v>
      </c>
      <c r="I1397" s="20">
        <v>0.0414536</v>
      </c>
      <c r="J1397" s="20">
        <v>1182.69</v>
      </c>
      <c r="K1397" s="19">
        <v>0.869909</v>
      </c>
      <c r="L1397" s="20">
        <v>8.11311</v>
      </c>
      <c r="M1397" s="20">
        <v>613.798</v>
      </c>
      <c r="N1397" s="19">
        <v>0.754909</v>
      </c>
      <c r="O1397" s="20">
        <v>22.3855</v>
      </c>
      <c r="P1397" s="20">
        <v>1143.99</v>
      </c>
      <c r="Q1397" s="19">
        <v>0.632481</v>
      </c>
      <c r="R1397" s="20">
        <v>0.56497</v>
      </c>
      <c r="S1397" s="20">
        <v>62.2726</v>
      </c>
      <c r="T1397" s="19">
        <v>-0.99759</v>
      </c>
      <c r="U1397" s="20">
        <v>7.79087</v>
      </c>
      <c r="V1397" s="20">
        <v>134.322</v>
      </c>
      <c r="W1397" s="19">
        <v>0.989738</v>
      </c>
      <c r="X1397" s="20">
        <v>0.626096</v>
      </c>
      <c r="Y1397" s="20">
        <v>52.0128</v>
      </c>
      <c r="Z1397" s="19">
        <v>0.809197</v>
      </c>
      <c r="AA1397" s="20">
        <v>3.28025</v>
      </c>
      <c r="AB1397" s="20">
        <v>266.298</v>
      </c>
      <c r="AC1397" s="19">
        <v>0</v>
      </c>
      <c r="AD1397" s="20">
        <v>0</v>
      </c>
      <c r="AE1397" s="20">
        <v>0</v>
      </c>
      <c r="AF1397" s="19">
        <v>0</v>
      </c>
      <c r="AG1397" s="20">
        <v>0</v>
      </c>
      <c r="AH1397" s="20">
        <v>124.649</v>
      </c>
      <c r="AI1397" s="19">
        <v>0</v>
      </c>
      <c r="AJ1397" s="20">
        <v>0</v>
      </c>
      <c r="AK1397" s="20">
        <v>0</v>
      </c>
      <c r="AL1397" s="19">
        <v>0</v>
      </c>
      <c r="AM1397" s="20">
        <v>0</v>
      </c>
      <c r="AN1397" s="20">
        <v>0</v>
      </c>
      <c r="AO1397" s="19">
        <v>0</v>
      </c>
      <c r="AP1397" s="20">
        <v>0</v>
      </c>
      <c r="AQ1397" s="20">
        <v>0</v>
      </c>
    </row>
    <row r="1398" spans="1:4" ht="17.25">
      <c r="A1398" s="10">
        <v>0.96736111111111101</v>
      </c>
      <c r="B1398" s="19">
        <v>0.752755</v>
      </c>
      <c r="C1398" s="20">
        <v>22.5944</v>
      </c>
      <c r="D1398" s="20">
        <v>1141.76</v>
      </c>
      <c r="E1398" s="19">
        <v>0.608303</v>
      </c>
      <c r="F1398" s="20">
        <v>0.0363031</v>
      </c>
      <c r="G1398" s="20">
        <v>1402.16</v>
      </c>
      <c r="H1398" s="19">
        <v>0.632532</v>
      </c>
      <c r="I1398" s="20">
        <v>0.0417453</v>
      </c>
      <c r="J1398" s="20">
        <v>1182.69</v>
      </c>
      <c r="K1398" s="19">
        <v>0.872952</v>
      </c>
      <c r="L1398" s="20">
        <v>13.992</v>
      </c>
      <c r="M1398" s="20">
        <v>614.013</v>
      </c>
      <c r="N1398" s="19">
        <v>0.756677</v>
      </c>
      <c r="O1398" s="20">
        <v>22.6515</v>
      </c>
      <c r="P1398" s="20">
        <v>1144.37</v>
      </c>
      <c r="Q1398" s="19">
        <v>0.632817</v>
      </c>
      <c r="R1398" s="20">
        <v>0.567477</v>
      </c>
      <c r="S1398" s="20">
        <v>62.282</v>
      </c>
      <c r="T1398" s="19">
        <v>-0.997555</v>
      </c>
      <c r="U1398" s="20">
        <v>7.78654</v>
      </c>
      <c r="V1398" s="20">
        <v>134.449</v>
      </c>
      <c r="W1398" s="19">
        <v>0.989792</v>
      </c>
      <c r="X1398" s="20">
        <v>0.62774</v>
      </c>
      <c r="Y1398" s="20">
        <v>52.0232</v>
      </c>
      <c r="Z1398" s="19">
        <v>0.808361</v>
      </c>
      <c r="AA1398" s="20">
        <v>3.27901</v>
      </c>
      <c r="AB1398" s="20">
        <v>266.353</v>
      </c>
      <c r="AC1398" s="19">
        <v>0</v>
      </c>
      <c r="AD1398" s="20">
        <v>0</v>
      </c>
      <c r="AE1398" s="20">
        <v>0</v>
      </c>
      <c r="AF1398" s="19">
        <v>0</v>
      </c>
      <c r="AG1398" s="20">
        <v>0</v>
      </c>
      <c r="AH1398" s="20">
        <v>124.649</v>
      </c>
      <c r="AI1398" s="19">
        <v>0</v>
      </c>
      <c r="AJ1398" s="20">
        <v>0</v>
      </c>
      <c r="AK1398" s="20">
        <v>0</v>
      </c>
      <c r="AL1398" s="19">
        <v>0</v>
      </c>
      <c r="AM1398" s="20">
        <v>0</v>
      </c>
      <c r="AN1398" s="20">
        <v>0</v>
      </c>
      <c r="AO1398" s="19">
        <v>0</v>
      </c>
      <c r="AP1398" s="20">
        <v>0</v>
      </c>
      <c r="AQ1398" s="20">
        <v>0</v>
      </c>
    </row>
    <row r="1399" spans="1:4" ht="17.25">
      <c r="A1399" s="10">
        <v>0.968055555555556</v>
      </c>
      <c r="B1399" s="19">
        <v>0.750618</v>
      </c>
      <c r="C1399" s="20">
        <v>22.7191</v>
      </c>
      <c r="D1399" s="20">
        <v>1142.13</v>
      </c>
      <c r="E1399" s="19">
        <v>0.606337</v>
      </c>
      <c r="F1399" s="20">
        <v>0.0364981</v>
      </c>
      <c r="G1399" s="20">
        <v>1402.17</v>
      </c>
      <c r="H1399" s="19">
        <v>0.610718</v>
      </c>
      <c r="I1399" s="20">
        <v>0.0402344</v>
      </c>
      <c r="J1399" s="20">
        <v>1182.69</v>
      </c>
      <c r="K1399" s="19">
        <v>0.813137</v>
      </c>
      <c r="L1399" s="20">
        <v>1.95965</v>
      </c>
      <c r="M1399" s="20">
        <v>614.086</v>
      </c>
      <c r="N1399" s="19">
        <v>0.7545</v>
      </c>
      <c r="O1399" s="20">
        <v>22.793</v>
      </c>
      <c r="P1399" s="20">
        <v>1144.75</v>
      </c>
      <c r="Q1399" s="19">
        <v>0.630527</v>
      </c>
      <c r="R1399" s="20">
        <v>0.567167</v>
      </c>
      <c r="S1399" s="20">
        <v>62.2916</v>
      </c>
      <c r="T1399" s="19">
        <v>0.956653</v>
      </c>
      <c r="U1399" s="20">
        <v>0.51873</v>
      </c>
      <c r="V1399" s="20">
        <v>134.534</v>
      </c>
      <c r="W1399" s="19">
        <v>0.990057</v>
      </c>
      <c r="X1399" s="20">
        <v>0.631463</v>
      </c>
      <c r="Y1399" s="20">
        <v>52.0337</v>
      </c>
      <c r="Z1399" s="19">
        <v>0.806362</v>
      </c>
      <c r="AA1399" s="20">
        <v>3.28458</v>
      </c>
      <c r="AB1399" s="20">
        <v>266.406</v>
      </c>
      <c r="AC1399" s="19">
        <v>0</v>
      </c>
      <c r="AD1399" s="20">
        <v>0</v>
      </c>
      <c r="AE1399" s="20">
        <v>0</v>
      </c>
      <c r="AF1399" s="19">
        <v>0</v>
      </c>
      <c r="AG1399" s="20">
        <v>0</v>
      </c>
      <c r="AH1399" s="20">
        <v>124.649</v>
      </c>
      <c r="AI1399" s="19">
        <v>0</v>
      </c>
      <c r="AJ1399" s="20">
        <v>0</v>
      </c>
      <c r="AK1399" s="20">
        <v>0</v>
      </c>
      <c r="AL1399" s="19">
        <v>0</v>
      </c>
      <c r="AM1399" s="20">
        <v>0</v>
      </c>
      <c r="AN1399" s="20">
        <v>0</v>
      </c>
      <c r="AO1399" s="19">
        <v>0</v>
      </c>
      <c r="AP1399" s="20">
        <v>0</v>
      </c>
      <c r="AQ1399" s="20">
        <v>0</v>
      </c>
    </row>
    <row r="1400" spans="1:4" ht="17.25">
      <c r="A1400" s="10">
        <v>0.96875</v>
      </c>
      <c r="B1400" s="19">
        <v>0.752178</v>
      </c>
      <c r="C1400" s="20">
        <v>22.9134</v>
      </c>
      <c r="D1400" s="20">
        <v>1142.5</v>
      </c>
      <c r="E1400" s="19">
        <v>0.606152</v>
      </c>
      <c r="F1400" s="20">
        <v>0.0365143</v>
      </c>
      <c r="G1400" s="20">
        <v>1402.17</v>
      </c>
      <c r="H1400" s="19">
        <v>0.60866</v>
      </c>
      <c r="I1400" s="20">
        <v>0.0400426</v>
      </c>
      <c r="J1400" s="20">
        <v>1182.69</v>
      </c>
      <c r="K1400" s="19">
        <v>0.813685</v>
      </c>
      <c r="L1400" s="20">
        <v>1.96362</v>
      </c>
      <c r="M1400" s="20">
        <v>614.118</v>
      </c>
      <c r="N1400" s="19">
        <v>0.756904</v>
      </c>
      <c r="O1400" s="20">
        <v>22.9704</v>
      </c>
      <c r="P1400" s="20">
        <v>1145.12</v>
      </c>
      <c r="Q1400" s="19">
        <v>0.630662</v>
      </c>
      <c r="R1400" s="20">
        <v>0.568308</v>
      </c>
      <c r="S1400" s="20">
        <v>62.3011</v>
      </c>
      <c r="T1400" s="19">
        <v>0.956271</v>
      </c>
      <c r="U1400" s="20">
        <v>0.518835</v>
      </c>
      <c r="V1400" s="20">
        <v>134.543</v>
      </c>
      <c r="W1400" s="19">
        <v>0.990086</v>
      </c>
      <c r="X1400" s="20">
        <v>0.63176</v>
      </c>
      <c r="Y1400" s="20">
        <v>52.0442</v>
      </c>
      <c r="Z1400" s="19">
        <v>0.80654</v>
      </c>
      <c r="AA1400" s="20">
        <v>3.29496</v>
      </c>
      <c r="AB1400" s="20">
        <v>266.46</v>
      </c>
      <c r="AC1400" s="19">
        <v>0</v>
      </c>
      <c r="AD1400" s="20">
        <v>0</v>
      </c>
      <c r="AE1400" s="20">
        <v>0</v>
      </c>
      <c r="AF1400" s="19">
        <v>0.838277</v>
      </c>
      <c r="AG1400" s="20">
        <v>0.00531563</v>
      </c>
      <c r="AH1400" s="20">
        <v>124.649</v>
      </c>
      <c r="AI1400" s="19">
        <v>0</v>
      </c>
      <c r="AJ1400" s="20">
        <v>0</v>
      </c>
      <c r="AK1400" s="20">
        <v>0</v>
      </c>
      <c r="AL1400" s="19">
        <v>0</v>
      </c>
      <c r="AM1400" s="20">
        <v>0</v>
      </c>
      <c r="AN1400" s="20">
        <v>0</v>
      </c>
      <c r="AO1400" s="19">
        <v>0</v>
      </c>
      <c r="AP1400" s="20">
        <v>0</v>
      </c>
      <c r="AQ1400" s="20">
        <v>0</v>
      </c>
    </row>
    <row r="1401" spans="1:4" ht="17.25">
      <c r="A1401" s="10">
        <v>0.969444444444444</v>
      </c>
      <c r="B1401" s="19">
        <v>0.759421</v>
      </c>
      <c r="C1401" s="20">
        <v>23.114</v>
      </c>
      <c r="D1401" s="20">
        <v>1142.89</v>
      </c>
      <c r="E1401" s="19">
        <v>0.609787</v>
      </c>
      <c r="F1401" s="20">
        <v>0.0364533</v>
      </c>
      <c r="G1401" s="20">
        <v>1402.17</v>
      </c>
      <c r="H1401" s="19">
        <v>0.61293</v>
      </c>
      <c r="I1401" s="20">
        <v>0.0402514</v>
      </c>
      <c r="J1401" s="20">
        <v>1182.69</v>
      </c>
      <c r="K1401" s="19">
        <v>0.813215</v>
      </c>
      <c r="L1401" s="20">
        <v>1.96076</v>
      </c>
      <c r="M1401" s="20">
        <v>614.15</v>
      </c>
      <c r="N1401" s="19">
        <v>0.762935</v>
      </c>
      <c r="O1401" s="20">
        <v>23.1681</v>
      </c>
      <c r="P1401" s="20">
        <v>1145.5</v>
      </c>
      <c r="Q1401" s="19">
        <v>0.632883</v>
      </c>
      <c r="R1401" s="20">
        <v>0.568757</v>
      </c>
      <c r="S1401" s="20">
        <v>62.3106</v>
      </c>
      <c r="T1401" s="19">
        <v>0.958067</v>
      </c>
      <c r="U1401" s="20">
        <v>0.516675</v>
      </c>
      <c r="V1401" s="20">
        <v>134.551</v>
      </c>
      <c r="W1401" s="19">
        <v>0.989913</v>
      </c>
      <c r="X1401" s="20">
        <v>0.628789</v>
      </c>
      <c r="Y1401" s="20">
        <v>52.0547</v>
      </c>
      <c r="Z1401" s="19">
        <v>0.808929</v>
      </c>
      <c r="AA1401" s="20">
        <v>3.28017</v>
      </c>
      <c r="AB1401" s="20">
        <v>266.518</v>
      </c>
      <c r="AC1401" s="19">
        <v>0</v>
      </c>
      <c r="AD1401" s="20">
        <v>0</v>
      </c>
      <c r="AE1401" s="20">
        <v>0</v>
      </c>
      <c r="AF1401" s="19">
        <v>0.830026</v>
      </c>
      <c r="AG1401" s="20">
        <v>0.00520555</v>
      </c>
      <c r="AH1401" s="20">
        <v>124.649</v>
      </c>
      <c r="AI1401" s="19">
        <v>0</v>
      </c>
      <c r="AJ1401" s="20">
        <v>0</v>
      </c>
      <c r="AK1401" s="20">
        <v>0</v>
      </c>
      <c r="AL1401" s="19">
        <v>0</v>
      </c>
      <c r="AM1401" s="20">
        <v>0</v>
      </c>
      <c r="AN1401" s="20">
        <v>0</v>
      </c>
      <c r="AO1401" s="19">
        <v>0</v>
      </c>
      <c r="AP1401" s="20">
        <v>0</v>
      </c>
      <c r="AQ1401" s="20">
        <v>0</v>
      </c>
    </row>
    <row r="1402" spans="1:4" ht="17.25">
      <c r="A1402" s="10">
        <v>0.97013888888888899</v>
      </c>
      <c r="B1402" s="19">
        <v>0.763323</v>
      </c>
      <c r="C1402" s="20">
        <v>23.2397</v>
      </c>
      <c r="D1402" s="20">
        <v>1143.28</v>
      </c>
      <c r="E1402" s="19">
        <v>0.607131</v>
      </c>
      <c r="F1402" s="20">
        <v>0.0362031</v>
      </c>
      <c r="G1402" s="20">
        <v>1402.17</v>
      </c>
      <c r="H1402" s="19">
        <v>0.612871</v>
      </c>
      <c r="I1402" s="20">
        <v>0.040421</v>
      </c>
      <c r="J1402" s="20">
        <v>1182.69</v>
      </c>
      <c r="K1402" s="19">
        <v>0.873598</v>
      </c>
      <c r="L1402" s="20">
        <v>8.31111</v>
      </c>
      <c r="M1402" s="20">
        <v>614.267</v>
      </c>
      <c r="N1402" s="19">
        <v>0.766757</v>
      </c>
      <c r="O1402" s="20">
        <v>23.2972</v>
      </c>
      <c r="P1402" s="20">
        <v>1145.89</v>
      </c>
      <c r="Q1402" s="19">
        <v>0.631736</v>
      </c>
      <c r="R1402" s="20">
        <v>0.564823</v>
      </c>
      <c r="S1402" s="20">
        <v>62.32</v>
      </c>
      <c r="T1402" s="19">
        <v>0.957954</v>
      </c>
      <c r="U1402" s="20">
        <v>0.515972</v>
      </c>
      <c r="V1402" s="20">
        <v>134.56</v>
      </c>
      <c r="W1402" s="19">
        <v>0.989738</v>
      </c>
      <c r="X1402" s="20">
        <v>0.626268</v>
      </c>
      <c r="Y1402" s="20">
        <v>52.0652</v>
      </c>
      <c r="Z1402" s="19">
        <v>0.811009</v>
      </c>
      <c r="AA1402" s="20">
        <v>3.28137</v>
      </c>
      <c r="AB1402" s="20">
        <v>266.572</v>
      </c>
      <c r="AC1402" s="19">
        <v>0</v>
      </c>
      <c r="AD1402" s="20">
        <v>0</v>
      </c>
      <c r="AE1402" s="20">
        <v>0</v>
      </c>
      <c r="AF1402" s="19">
        <v>0</v>
      </c>
      <c r="AG1402" s="20">
        <v>0</v>
      </c>
      <c r="AH1402" s="20">
        <v>124.649</v>
      </c>
      <c r="AI1402" s="19">
        <v>0</v>
      </c>
      <c r="AJ1402" s="20">
        <v>0</v>
      </c>
      <c r="AK1402" s="20">
        <v>0</v>
      </c>
      <c r="AL1402" s="19">
        <v>0</v>
      </c>
      <c r="AM1402" s="20">
        <v>0</v>
      </c>
      <c r="AN1402" s="20">
        <v>0</v>
      </c>
      <c r="AO1402" s="19">
        <v>0</v>
      </c>
      <c r="AP1402" s="20">
        <v>0</v>
      </c>
      <c r="AQ1402" s="20">
        <v>0</v>
      </c>
    </row>
    <row r="1403" spans="1:4" ht="17.25">
      <c r="A1403" s="10">
        <v>0.97083333333333299</v>
      </c>
      <c r="B1403" s="19">
        <v>0.768875</v>
      </c>
      <c r="C1403" s="20">
        <v>23.4486</v>
      </c>
      <c r="D1403" s="20">
        <v>1143.67</v>
      </c>
      <c r="E1403" s="19">
        <v>0.614192</v>
      </c>
      <c r="F1403" s="20">
        <v>0.0366542</v>
      </c>
      <c r="G1403" s="20">
        <v>1402.17</v>
      </c>
      <c r="H1403" s="19">
        <v>0.616252</v>
      </c>
      <c r="I1403" s="20">
        <v>0.040853</v>
      </c>
      <c r="J1403" s="20">
        <v>1182.69</v>
      </c>
      <c r="K1403" s="19">
        <v>0.878034</v>
      </c>
      <c r="L1403" s="20">
        <v>14.3076</v>
      </c>
      <c r="M1403" s="20">
        <v>614.491</v>
      </c>
      <c r="N1403" s="19">
        <v>0.77281</v>
      </c>
      <c r="O1403" s="20">
        <v>23.5042</v>
      </c>
      <c r="P1403" s="20">
        <v>1146.29</v>
      </c>
      <c r="Q1403" s="19">
        <v>0.633052</v>
      </c>
      <c r="R1403" s="20">
        <v>0.563521</v>
      </c>
      <c r="S1403" s="20">
        <v>62.3293</v>
      </c>
      <c r="T1403" s="19">
        <v>0.959819</v>
      </c>
      <c r="U1403" s="20">
        <v>0.515183</v>
      </c>
      <c r="V1403" s="20">
        <v>134.568</v>
      </c>
      <c r="W1403" s="19">
        <v>0.989683</v>
      </c>
      <c r="X1403" s="20">
        <v>0.624646</v>
      </c>
      <c r="Y1403" s="20">
        <v>52.0758</v>
      </c>
      <c r="Z1403" s="19">
        <v>0.8124</v>
      </c>
      <c r="AA1403" s="20">
        <v>3.27602</v>
      </c>
      <c r="AB1403" s="20">
        <v>266.625</v>
      </c>
      <c r="AC1403" s="19">
        <v>0</v>
      </c>
      <c r="AD1403" s="20">
        <v>0</v>
      </c>
      <c r="AE1403" s="20">
        <v>0</v>
      </c>
      <c r="AF1403" s="19">
        <v>0</v>
      </c>
      <c r="AG1403" s="20">
        <v>0</v>
      </c>
      <c r="AH1403" s="20">
        <v>124.649</v>
      </c>
      <c r="AI1403" s="19">
        <v>0</v>
      </c>
      <c r="AJ1403" s="20">
        <v>0</v>
      </c>
      <c r="AK1403" s="20">
        <v>0</v>
      </c>
      <c r="AL1403" s="19">
        <v>0</v>
      </c>
      <c r="AM1403" s="20">
        <v>0</v>
      </c>
      <c r="AN1403" s="20">
        <v>0</v>
      </c>
      <c r="AO1403" s="19">
        <v>0</v>
      </c>
      <c r="AP1403" s="20">
        <v>0</v>
      </c>
      <c r="AQ1403" s="20">
        <v>0</v>
      </c>
    </row>
    <row r="1404" spans="1:4" ht="17.25">
      <c r="A1404" s="10">
        <v>0.97152777777777799</v>
      </c>
      <c r="B1404" s="19">
        <v>0.775532</v>
      </c>
      <c r="C1404" s="20">
        <v>23.6622</v>
      </c>
      <c r="D1404" s="20">
        <v>1144.06</v>
      </c>
      <c r="E1404" s="19">
        <v>0.614052</v>
      </c>
      <c r="F1404" s="20">
        <v>0.0362768</v>
      </c>
      <c r="G1404" s="20">
        <v>1402.17</v>
      </c>
      <c r="H1404" s="19">
        <v>0.618729</v>
      </c>
      <c r="I1404" s="20">
        <v>0.0403567</v>
      </c>
      <c r="J1404" s="20">
        <v>1182.7</v>
      </c>
      <c r="K1404" s="19">
        <v>0.815768</v>
      </c>
      <c r="L1404" s="20">
        <v>1.94551</v>
      </c>
      <c r="M1404" s="20">
        <v>614.557</v>
      </c>
      <c r="N1404" s="19">
        <v>0.779461</v>
      </c>
      <c r="O1404" s="20">
        <v>23.7329</v>
      </c>
      <c r="P1404" s="20">
        <v>1146.69</v>
      </c>
      <c r="Q1404" s="19">
        <v>0.63532</v>
      </c>
      <c r="R1404" s="20">
        <v>0.562911</v>
      </c>
      <c r="S1404" s="20">
        <v>62.3387</v>
      </c>
      <c r="T1404" s="19">
        <v>0.960572</v>
      </c>
      <c r="U1404" s="20">
        <v>0.513845</v>
      </c>
      <c r="V1404" s="20">
        <v>134.577</v>
      </c>
      <c r="W1404" s="19">
        <v>0.98946</v>
      </c>
      <c r="X1404" s="20">
        <v>0.621717</v>
      </c>
      <c r="Y1404" s="20">
        <v>52.0861</v>
      </c>
      <c r="Z1404" s="19">
        <v>0.820436</v>
      </c>
      <c r="AA1404" s="20">
        <v>3.25969</v>
      </c>
      <c r="AB1404" s="20">
        <v>266.68</v>
      </c>
      <c r="AC1404" s="19">
        <v>0</v>
      </c>
      <c r="AD1404" s="20">
        <v>0</v>
      </c>
      <c r="AE1404" s="20">
        <v>0</v>
      </c>
      <c r="AF1404" s="19">
        <v>0.876316</v>
      </c>
      <c r="AG1404" s="20">
        <v>5.07752</v>
      </c>
      <c r="AH1404" s="20">
        <v>124.687</v>
      </c>
      <c r="AI1404" s="19">
        <v>0</v>
      </c>
      <c r="AJ1404" s="20">
        <v>0</v>
      </c>
      <c r="AK1404" s="20">
        <v>0</v>
      </c>
      <c r="AL1404" s="19">
        <v>0</v>
      </c>
      <c r="AM1404" s="20">
        <v>0</v>
      </c>
      <c r="AN1404" s="20">
        <v>0</v>
      </c>
      <c r="AO1404" s="19">
        <v>0</v>
      </c>
      <c r="AP1404" s="20">
        <v>0</v>
      </c>
      <c r="AQ1404" s="20">
        <v>0</v>
      </c>
    </row>
    <row r="1405" spans="1:4" ht="17.25">
      <c r="A1405" s="10">
        <v>0.97222222222222199</v>
      </c>
      <c r="B1405" s="19">
        <v>0.773468</v>
      </c>
      <c r="C1405" s="20">
        <v>23.4459</v>
      </c>
      <c r="D1405" s="20">
        <v>1144.45</v>
      </c>
      <c r="E1405" s="19">
        <v>0.613132</v>
      </c>
      <c r="F1405" s="20">
        <v>0.0362029</v>
      </c>
      <c r="G1405" s="20">
        <v>1402.17</v>
      </c>
      <c r="H1405" s="19">
        <v>0.618263</v>
      </c>
      <c r="I1405" s="20">
        <v>0.040485</v>
      </c>
      <c r="J1405" s="20">
        <v>1182.7</v>
      </c>
      <c r="K1405" s="19">
        <v>0.81602</v>
      </c>
      <c r="L1405" s="20">
        <v>1.9469</v>
      </c>
      <c r="M1405" s="20">
        <v>614.59</v>
      </c>
      <c r="N1405" s="19">
        <v>0.77643</v>
      </c>
      <c r="O1405" s="20">
        <v>23.476</v>
      </c>
      <c r="P1405" s="20">
        <v>1147.08</v>
      </c>
      <c r="Q1405" s="19">
        <v>0.6363</v>
      </c>
      <c r="R1405" s="20">
        <v>0.564944</v>
      </c>
      <c r="S1405" s="20">
        <v>62.3482</v>
      </c>
      <c r="T1405" s="19">
        <v>0.960058</v>
      </c>
      <c r="U1405" s="20">
        <v>0.513544</v>
      </c>
      <c r="V1405" s="20">
        <v>134.586</v>
      </c>
      <c r="W1405" s="19">
        <v>0.989416</v>
      </c>
      <c r="X1405" s="20">
        <v>0.621528</v>
      </c>
      <c r="Y1405" s="20">
        <v>52.0964</v>
      </c>
      <c r="Z1405" s="19">
        <v>0.820588</v>
      </c>
      <c r="AA1405" s="20">
        <v>3.27128</v>
      </c>
      <c r="AB1405" s="20">
        <v>266.733</v>
      </c>
      <c r="AC1405" s="19">
        <v>0</v>
      </c>
      <c r="AD1405" s="20">
        <v>0</v>
      </c>
      <c r="AE1405" s="20">
        <v>0</v>
      </c>
      <c r="AF1405" s="19">
        <v>0.879642</v>
      </c>
      <c r="AG1405" s="20">
        <v>5.18604</v>
      </c>
      <c r="AH1405" s="20">
        <v>124.771</v>
      </c>
      <c r="AI1405" s="19">
        <v>0</v>
      </c>
      <c r="AJ1405" s="20">
        <v>0</v>
      </c>
      <c r="AK1405" s="20">
        <v>0</v>
      </c>
      <c r="AL1405" s="19">
        <v>0</v>
      </c>
      <c r="AM1405" s="20">
        <v>0</v>
      </c>
      <c r="AN1405" s="20">
        <v>0</v>
      </c>
      <c r="AO1405" s="19">
        <v>0</v>
      </c>
      <c r="AP1405" s="20">
        <v>0</v>
      </c>
      <c r="AQ1405" s="20">
        <v>0</v>
      </c>
    </row>
    <row r="1406" spans="1:4" ht="17.25">
      <c r="A1406" s="10">
        <v>0.97291666666666698</v>
      </c>
      <c r="B1406" s="19">
        <v>0.772727</v>
      </c>
      <c r="C1406" s="20">
        <v>23.3698</v>
      </c>
      <c r="D1406" s="20">
        <v>1144.84</v>
      </c>
      <c r="E1406" s="19">
        <v>0.614324</v>
      </c>
      <c r="F1406" s="20">
        <v>0.0361558</v>
      </c>
      <c r="G1406" s="20">
        <v>1402.17</v>
      </c>
      <c r="H1406" s="19">
        <v>0.615815</v>
      </c>
      <c r="I1406" s="20">
        <v>0.0399534</v>
      </c>
      <c r="J1406" s="20">
        <v>1182.7</v>
      </c>
      <c r="K1406" s="19">
        <v>0.814877</v>
      </c>
      <c r="L1406" s="20">
        <v>1.94467</v>
      </c>
      <c r="M1406" s="20">
        <v>614.622</v>
      </c>
      <c r="N1406" s="19">
        <v>0.776435</v>
      </c>
      <c r="O1406" s="20">
        <v>23.424</v>
      </c>
      <c r="P1406" s="20">
        <v>1147.47</v>
      </c>
      <c r="Q1406" s="19">
        <v>0.635816</v>
      </c>
      <c r="R1406" s="20">
        <v>0.56386</v>
      </c>
      <c r="S1406" s="20">
        <v>62.3575</v>
      </c>
      <c r="T1406" s="19">
        <v>0.960385</v>
      </c>
      <c r="U1406" s="20">
        <v>0.513518</v>
      </c>
      <c r="V1406" s="20">
        <v>134.594</v>
      </c>
      <c r="W1406" s="19">
        <v>0.989419</v>
      </c>
      <c r="X1406" s="20">
        <v>0.620953</v>
      </c>
      <c r="Y1406" s="20">
        <v>52.107</v>
      </c>
      <c r="Z1406" s="19">
        <v>0.821608</v>
      </c>
      <c r="AA1406" s="20">
        <v>3.28868</v>
      </c>
      <c r="AB1406" s="20">
        <v>266.791</v>
      </c>
      <c r="AC1406" s="19">
        <v>0</v>
      </c>
      <c r="AD1406" s="20">
        <v>0</v>
      </c>
      <c r="AE1406" s="20">
        <v>0</v>
      </c>
      <c r="AF1406" s="19">
        <v>0.879584</v>
      </c>
      <c r="AG1406" s="20">
        <v>5.17982</v>
      </c>
      <c r="AH1406" s="20">
        <v>124.862</v>
      </c>
      <c r="AI1406" s="19">
        <v>0</v>
      </c>
      <c r="AJ1406" s="20">
        <v>0</v>
      </c>
      <c r="AK1406" s="20">
        <v>0</v>
      </c>
      <c r="AL1406" s="19">
        <v>0</v>
      </c>
      <c r="AM1406" s="20">
        <v>0</v>
      </c>
      <c r="AN1406" s="20">
        <v>0</v>
      </c>
      <c r="AO1406" s="19">
        <v>0</v>
      </c>
      <c r="AP1406" s="20">
        <v>0</v>
      </c>
      <c r="AQ1406" s="20">
        <v>0</v>
      </c>
    </row>
    <row r="1407" spans="1:4" ht="17.25">
      <c r="A1407" s="10">
        <v>0.97361111111111098</v>
      </c>
      <c r="B1407" s="19">
        <v>0.770677</v>
      </c>
      <c r="C1407" s="20">
        <v>23.2606</v>
      </c>
      <c r="D1407" s="20">
        <v>1145.24</v>
      </c>
      <c r="E1407" s="19">
        <v>0.615363</v>
      </c>
      <c r="F1407" s="20">
        <v>0.0364264</v>
      </c>
      <c r="G1407" s="20">
        <v>1402.17</v>
      </c>
      <c r="H1407" s="19">
        <v>0.620637</v>
      </c>
      <c r="I1407" s="20">
        <v>0.0406815</v>
      </c>
      <c r="J1407" s="20">
        <v>1182.7</v>
      </c>
      <c r="K1407" s="19">
        <v>0.87422</v>
      </c>
      <c r="L1407" s="20">
        <v>8.17611</v>
      </c>
      <c r="M1407" s="20">
        <v>614.741</v>
      </c>
      <c r="N1407" s="19">
        <v>0.774504</v>
      </c>
      <c r="O1407" s="20">
        <v>23.3115</v>
      </c>
      <c r="P1407" s="20">
        <v>1147.86</v>
      </c>
      <c r="Q1407" s="19">
        <v>0.636714</v>
      </c>
      <c r="R1407" s="20">
        <v>0.566208</v>
      </c>
      <c r="S1407" s="20">
        <v>62.3671</v>
      </c>
      <c r="T1407" s="19">
        <v>0.960671</v>
      </c>
      <c r="U1407" s="20">
        <v>0.514092</v>
      </c>
      <c r="V1407" s="20">
        <v>134.603</v>
      </c>
      <c r="W1407" s="19">
        <v>0.989453</v>
      </c>
      <c r="X1407" s="20">
        <v>0.623198</v>
      </c>
      <c r="Y1407" s="20">
        <v>52.1173</v>
      </c>
      <c r="Z1407" s="19">
        <v>0.815107</v>
      </c>
      <c r="AA1407" s="20">
        <v>3.28638</v>
      </c>
      <c r="AB1407" s="20">
        <v>266.845</v>
      </c>
      <c r="AC1407" s="19">
        <v>0</v>
      </c>
      <c r="AD1407" s="20">
        <v>0</v>
      </c>
      <c r="AE1407" s="20">
        <v>0</v>
      </c>
      <c r="AF1407" s="19">
        <v>0.837004</v>
      </c>
      <c r="AG1407" s="20">
        <v>0.00526293</v>
      </c>
      <c r="AH1407" s="20">
        <v>124.889</v>
      </c>
      <c r="AI1407" s="19">
        <v>0</v>
      </c>
      <c r="AJ1407" s="20">
        <v>0</v>
      </c>
      <c r="AK1407" s="20">
        <v>0</v>
      </c>
      <c r="AL1407" s="19">
        <v>0</v>
      </c>
      <c r="AM1407" s="20">
        <v>0</v>
      </c>
      <c r="AN1407" s="20">
        <v>0</v>
      </c>
      <c r="AO1407" s="19">
        <v>0</v>
      </c>
      <c r="AP1407" s="20">
        <v>0</v>
      </c>
      <c r="AQ1407" s="20">
        <v>0</v>
      </c>
    </row>
    <row r="1408" spans="1:4" ht="17.25">
      <c r="A1408" s="10">
        <v>0.97430555555555598</v>
      </c>
      <c r="B1408" s="19">
        <v>0.771606</v>
      </c>
      <c r="C1408" s="20">
        <v>23.178</v>
      </c>
      <c r="D1408" s="20">
        <v>1145.62</v>
      </c>
      <c r="E1408" s="19">
        <v>0.617033</v>
      </c>
      <c r="F1408" s="20">
        <v>0.036287</v>
      </c>
      <c r="G1408" s="20">
        <v>1402.17</v>
      </c>
      <c r="H1408" s="19">
        <v>0.616468</v>
      </c>
      <c r="I1408" s="20">
        <v>0.0405696</v>
      </c>
      <c r="J1408" s="20">
        <v>1182.7</v>
      </c>
      <c r="K1408" s="19">
        <v>0.875038</v>
      </c>
      <c r="L1408" s="20">
        <v>13.7483</v>
      </c>
      <c r="M1408" s="20">
        <v>614.95</v>
      </c>
      <c r="N1408" s="19">
        <v>0.775988</v>
      </c>
      <c r="O1408" s="20">
        <v>23.2221</v>
      </c>
      <c r="P1408" s="20">
        <v>1148.23</v>
      </c>
      <c r="Q1408" s="19">
        <v>0.635551</v>
      </c>
      <c r="R1408" s="20">
        <v>0.561901</v>
      </c>
      <c r="S1408" s="20">
        <v>62.3765</v>
      </c>
      <c r="T1408" s="19">
        <v>0.961124</v>
      </c>
      <c r="U1408" s="20">
        <v>0.51326</v>
      </c>
      <c r="V1408" s="20">
        <v>134.611</v>
      </c>
      <c r="W1408" s="19">
        <v>0.989379</v>
      </c>
      <c r="X1408" s="20">
        <v>0.621288</v>
      </c>
      <c r="Y1408" s="20">
        <v>52.1275</v>
      </c>
      <c r="Z1408" s="19">
        <v>0.814743</v>
      </c>
      <c r="AA1408" s="20">
        <v>3.27397</v>
      </c>
      <c r="AB1408" s="20">
        <v>266.898</v>
      </c>
      <c r="AC1408" s="19">
        <v>0</v>
      </c>
      <c r="AD1408" s="20">
        <v>0</v>
      </c>
      <c r="AE1408" s="20">
        <v>0</v>
      </c>
      <c r="AF1408" s="19">
        <v>0.800229</v>
      </c>
      <c r="AG1408" s="20">
        <v>0.00515601</v>
      </c>
      <c r="AH1408" s="20">
        <v>124.889</v>
      </c>
      <c r="AI1408" s="19">
        <v>0</v>
      </c>
      <c r="AJ1408" s="20">
        <v>0</v>
      </c>
      <c r="AK1408" s="20">
        <v>0</v>
      </c>
      <c r="AL1408" s="19">
        <v>0</v>
      </c>
      <c r="AM1408" s="20">
        <v>0</v>
      </c>
      <c r="AN1408" s="20">
        <v>0</v>
      </c>
      <c r="AO1408" s="19">
        <v>0</v>
      </c>
      <c r="AP1408" s="20">
        <v>0</v>
      </c>
      <c r="AQ1408" s="20">
        <v>0</v>
      </c>
    </row>
    <row r="1409" spans="1:4" ht="17.25">
      <c r="A1409" s="10">
        <v>0.97499999999999998</v>
      </c>
      <c r="B1409" s="19">
        <v>0.769134</v>
      </c>
      <c r="C1409" s="20">
        <v>23.1384</v>
      </c>
      <c r="D1409" s="20">
        <v>1146.01</v>
      </c>
      <c r="E1409" s="19">
        <v>0.61092</v>
      </c>
      <c r="F1409" s="20">
        <v>0.036028</v>
      </c>
      <c r="G1409" s="20">
        <v>1402.17</v>
      </c>
      <c r="H1409" s="19">
        <v>0.615657</v>
      </c>
      <c r="I1409" s="20">
        <v>0.0402385</v>
      </c>
      <c r="J1409" s="20">
        <v>1182.7</v>
      </c>
      <c r="K1409" s="19">
        <v>0.815681</v>
      </c>
      <c r="L1409" s="20">
        <v>1.94378</v>
      </c>
      <c r="M1409" s="20">
        <v>615.01</v>
      </c>
      <c r="N1409" s="19">
        <v>0.772804</v>
      </c>
      <c r="O1409" s="20">
        <v>23.1989</v>
      </c>
      <c r="P1409" s="20">
        <v>1148.63</v>
      </c>
      <c r="Q1409" s="19">
        <v>0.634298</v>
      </c>
      <c r="R1409" s="20">
        <v>0.562239</v>
      </c>
      <c r="S1409" s="20">
        <v>62.3859</v>
      </c>
      <c r="T1409" s="19">
        <v>0.959625</v>
      </c>
      <c r="U1409" s="20">
        <v>0.513797</v>
      </c>
      <c r="V1409" s="20">
        <v>134.62</v>
      </c>
      <c r="W1409" s="19">
        <v>0.989372</v>
      </c>
      <c r="X1409" s="20">
        <v>0.622755</v>
      </c>
      <c r="Y1409" s="20">
        <v>52.1379</v>
      </c>
      <c r="Z1409" s="19">
        <v>0.813175</v>
      </c>
      <c r="AA1409" s="20">
        <v>3.27335</v>
      </c>
      <c r="AB1409" s="20">
        <v>266.956</v>
      </c>
      <c r="AC1409" s="19">
        <v>0</v>
      </c>
      <c r="AD1409" s="20">
        <v>0</v>
      </c>
      <c r="AE1409" s="20">
        <v>0</v>
      </c>
      <c r="AF1409" s="19">
        <v>0</v>
      </c>
      <c r="AG1409" s="20">
        <v>0</v>
      </c>
      <c r="AH1409" s="20">
        <v>124.889</v>
      </c>
      <c r="AI1409" s="19">
        <v>0</v>
      </c>
      <c r="AJ1409" s="20">
        <v>0</v>
      </c>
      <c r="AK1409" s="20">
        <v>0</v>
      </c>
      <c r="AL1409" s="19">
        <v>0</v>
      </c>
      <c r="AM1409" s="20">
        <v>0</v>
      </c>
      <c r="AN1409" s="20">
        <v>0</v>
      </c>
      <c r="AO1409" s="19">
        <v>0</v>
      </c>
      <c r="AP1409" s="20">
        <v>0</v>
      </c>
      <c r="AQ1409" s="20">
        <v>0</v>
      </c>
    </row>
    <row r="1410" spans="1:4" ht="17.25">
      <c r="A1410" s="10">
        <v>0.97569444444444497</v>
      </c>
      <c r="B1410" s="19">
        <v>0.768081</v>
      </c>
      <c r="C1410" s="20">
        <v>23.1174</v>
      </c>
      <c r="D1410" s="20">
        <v>1146.39</v>
      </c>
      <c r="E1410" s="19">
        <v>0.612189</v>
      </c>
      <c r="F1410" s="20">
        <v>0.0361845</v>
      </c>
      <c r="G1410" s="20">
        <v>1402.17</v>
      </c>
      <c r="H1410" s="19">
        <v>0.614775</v>
      </c>
      <c r="I1410" s="20">
        <v>0.040076</v>
      </c>
      <c r="J1410" s="20">
        <v>1182.7</v>
      </c>
      <c r="K1410" s="19">
        <v>0.815784</v>
      </c>
      <c r="L1410" s="20">
        <v>1.94503</v>
      </c>
      <c r="M1410" s="20">
        <v>615.042</v>
      </c>
      <c r="N1410" s="19">
        <v>0.771769</v>
      </c>
      <c r="O1410" s="20">
        <v>23.176</v>
      </c>
      <c r="P1410" s="20">
        <v>1149.01</v>
      </c>
      <c r="Q1410" s="19">
        <v>0.63521</v>
      </c>
      <c r="R1410" s="20">
        <v>0.564262</v>
      </c>
      <c r="S1410" s="20">
        <v>62.3953</v>
      </c>
      <c r="T1410" s="19">
        <v>0.959929</v>
      </c>
      <c r="U1410" s="20">
        <v>0.513782</v>
      </c>
      <c r="V1410" s="20">
        <v>134.628</v>
      </c>
      <c r="W1410" s="19">
        <v>0.989466</v>
      </c>
      <c r="X1410" s="20">
        <v>0.622817</v>
      </c>
      <c r="Y1410" s="20">
        <v>52.1483</v>
      </c>
      <c r="Z1410" s="19">
        <v>0.813716</v>
      </c>
      <c r="AA1410" s="20">
        <v>3.27195</v>
      </c>
      <c r="AB1410" s="20">
        <v>267.009</v>
      </c>
      <c r="AC1410" s="19">
        <v>0</v>
      </c>
      <c r="AD1410" s="20">
        <v>0</v>
      </c>
      <c r="AE1410" s="20">
        <v>0</v>
      </c>
      <c r="AF1410" s="19">
        <v>0</v>
      </c>
      <c r="AG1410" s="20">
        <v>0</v>
      </c>
      <c r="AH1410" s="20">
        <v>124.889</v>
      </c>
      <c r="AI1410" s="19">
        <v>0</v>
      </c>
      <c r="AJ1410" s="20">
        <v>0</v>
      </c>
      <c r="AK1410" s="20">
        <v>0</v>
      </c>
      <c r="AL1410" s="19">
        <v>0</v>
      </c>
      <c r="AM1410" s="20">
        <v>0</v>
      </c>
      <c r="AN1410" s="20">
        <v>0</v>
      </c>
      <c r="AO1410" s="19">
        <v>0</v>
      </c>
      <c r="AP1410" s="20">
        <v>0</v>
      </c>
      <c r="AQ1410" s="20">
        <v>0</v>
      </c>
    </row>
    <row r="1411" spans="1:4" ht="17.25">
      <c r="A1411" s="10">
        <v>0.97638888888888897</v>
      </c>
      <c r="B1411" s="19">
        <v>0.767747</v>
      </c>
      <c r="C1411" s="20">
        <v>23.1345</v>
      </c>
      <c r="D1411" s="20">
        <v>1146.78</v>
      </c>
      <c r="E1411" s="19">
        <v>0.612335</v>
      </c>
      <c r="F1411" s="20">
        <v>0.0362987</v>
      </c>
      <c r="G1411" s="20">
        <v>1402.17</v>
      </c>
      <c r="H1411" s="19">
        <v>0.614565</v>
      </c>
      <c r="I1411" s="20">
        <v>0.0400985</v>
      </c>
      <c r="J1411" s="20">
        <v>1182.7</v>
      </c>
      <c r="K1411" s="19">
        <v>0.814965</v>
      </c>
      <c r="L1411" s="20">
        <v>1.94878</v>
      </c>
      <c r="M1411" s="20">
        <v>615.075</v>
      </c>
      <c r="N1411" s="19">
        <v>0.770715</v>
      </c>
      <c r="O1411" s="20">
        <v>23.1935</v>
      </c>
      <c r="P1411" s="20">
        <v>1149.41</v>
      </c>
      <c r="Q1411" s="19">
        <v>0.635784</v>
      </c>
      <c r="R1411" s="20">
        <v>0.565536</v>
      </c>
      <c r="S1411" s="20">
        <v>62.4045</v>
      </c>
      <c r="T1411" s="19">
        <v>0.960129</v>
      </c>
      <c r="U1411" s="20">
        <v>0.513549</v>
      </c>
      <c r="V1411" s="20">
        <v>134.637</v>
      </c>
      <c r="W1411" s="19">
        <v>0.989484</v>
      </c>
      <c r="X1411" s="20">
        <v>0.623351</v>
      </c>
      <c r="Y1411" s="20">
        <v>52.1586</v>
      </c>
      <c r="Z1411" s="19">
        <v>0.812641</v>
      </c>
      <c r="AA1411" s="20">
        <v>3.27222</v>
      </c>
      <c r="AB1411" s="20">
        <v>267.063</v>
      </c>
      <c r="AC1411" s="19">
        <v>0</v>
      </c>
      <c r="AD1411" s="20">
        <v>0</v>
      </c>
      <c r="AE1411" s="20">
        <v>0</v>
      </c>
      <c r="AF1411" s="19">
        <v>0</v>
      </c>
      <c r="AG1411" s="20">
        <v>0</v>
      </c>
      <c r="AH1411" s="20">
        <v>124.889</v>
      </c>
      <c r="AI1411" s="19">
        <v>0</v>
      </c>
      <c r="AJ1411" s="20">
        <v>0</v>
      </c>
      <c r="AK1411" s="20">
        <v>0</v>
      </c>
      <c r="AL1411" s="19">
        <v>0</v>
      </c>
      <c r="AM1411" s="20">
        <v>0</v>
      </c>
      <c r="AN1411" s="20">
        <v>0</v>
      </c>
      <c r="AO1411" s="19">
        <v>0</v>
      </c>
      <c r="AP1411" s="20">
        <v>0</v>
      </c>
      <c r="AQ1411" s="20">
        <v>0</v>
      </c>
    </row>
    <row r="1412" spans="1:4" ht="17.25">
      <c r="A1412" s="10">
        <v>0.97708333333333297</v>
      </c>
      <c r="B1412" s="19">
        <v>0.76938</v>
      </c>
      <c r="C1412" s="20">
        <v>23.285</v>
      </c>
      <c r="D1412" s="20">
        <v>1147.17</v>
      </c>
      <c r="E1412" s="19">
        <v>0.611072</v>
      </c>
      <c r="F1412" s="20">
        <v>0.0362312</v>
      </c>
      <c r="G1412" s="20">
        <v>1402.17</v>
      </c>
      <c r="H1412" s="19">
        <v>0.614129</v>
      </c>
      <c r="I1412" s="20">
        <v>0.0403082</v>
      </c>
      <c r="J1412" s="20">
        <v>1182.7</v>
      </c>
      <c r="K1412" s="19">
        <v>0.870606</v>
      </c>
      <c r="L1412" s="20">
        <v>8.01231</v>
      </c>
      <c r="M1412" s="20">
        <v>615.199</v>
      </c>
      <c r="N1412" s="19">
        <v>0.773292</v>
      </c>
      <c r="O1412" s="20">
        <v>23.335</v>
      </c>
      <c r="P1412" s="20">
        <v>1149.79</v>
      </c>
      <c r="Q1412" s="19">
        <v>0.763767</v>
      </c>
      <c r="R1412" s="20">
        <v>1.62381</v>
      </c>
      <c r="S1412" s="20">
        <v>62.4246</v>
      </c>
      <c r="T1412" s="19">
        <v>0.959835</v>
      </c>
      <c r="U1412" s="20">
        <v>0.513922</v>
      </c>
      <c r="V1412" s="20">
        <v>134.646</v>
      </c>
      <c r="W1412" s="19">
        <v>0.989545</v>
      </c>
      <c r="X1412" s="20">
        <v>0.623002</v>
      </c>
      <c r="Y1412" s="20">
        <v>52.1692</v>
      </c>
      <c r="Z1412" s="19">
        <v>0.813412</v>
      </c>
      <c r="AA1412" s="20">
        <v>3.26684</v>
      </c>
      <c r="AB1412" s="20">
        <v>267.117</v>
      </c>
      <c r="AC1412" s="19">
        <v>0</v>
      </c>
      <c r="AD1412" s="20">
        <v>0</v>
      </c>
      <c r="AE1412" s="20">
        <v>0</v>
      </c>
      <c r="AF1412" s="19">
        <v>0</v>
      </c>
      <c r="AG1412" s="20">
        <v>0</v>
      </c>
      <c r="AH1412" s="20">
        <v>124.89</v>
      </c>
      <c r="AI1412" s="19">
        <v>0</v>
      </c>
      <c r="AJ1412" s="20">
        <v>0</v>
      </c>
      <c r="AK1412" s="20">
        <v>0</v>
      </c>
      <c r="AL1412" s="19">
        <v>0</v>
      </c>
      <c r="AM1412" s="20">
        <v>0</v>
      </c>
      <c r="AN1412" s="20">
        <v>0</v>
      </c>
      <c r="AO1412" s="19">
        <v>0</v>
      </c>
      <c r="AP1412" s="20">
        <v>0</v>
      </c>
      <c r="AQ1412" s="20">
        <v>0</v>
      </c>
    </row>
    <row r="1413" spans="1:4" ht="17.25">
      <c r="A1413" s="10">
        <v>0.97777777777777797</v>
      </c>
      <c r="B1413" s="19">
        <v>0.773051</v>
      </c>
      <c r="C1413" s="20">
        <v>23.5801</v>
      </c>
      <c r="D1413" s="20">
        <v>1147.55</v>
      </c>
      <c r="E1413" s="19">
        <v>0.614051</v>
      </c>
      <c r="F1413" s="20">
        <v>0.0363988</v>
      </c>
      <c r="G1413" s="20">
        <v>1402.17</v>
      </c>
      <c r="H1413" s="19">
        <v>0.615368</v>
      </c>
      <c r="I1413" s="20">
        <v>0.0405725</v>
      </c>
      <c r="J1413" s="20">
        <v>1182.7</v>
      </c>
      <c r="K1413" s="19">
        <v>0.872977</v>
      </c>
      <c r="L1413" s="20">
        <v>13.6984</v>
      </c>
      <c r="M1413" s="20">
        <v>615.409</v>
      </c>
      <c r="N1413" s="19">
        <v>0.777053</v>
      </c>
      <c r="O1413" s="20">
        <v>23.6352</v>
      </c>
      <c r="P1413" s="20">
        <v>1150.18</v>
      </c>
      <c r="Q1413" s="19">
        <v>0.764424</v>
      </c>
      <c r="R1413" s="20">
        <v>1.62377</v>
      </c>
      <c r="S1413" s="20">
        <v>62.4517</v>
      </c>
      <c r="T1413" s="19">
        <v>0.960522</v>
      </c>
      <c r="U1413" s="20">
        <v>0.513308</v>
      </c>
      <c r="V1413" s="20">
        <v>134.654</v>
      </c>
      <c r="W1413" s="19">
        <v>0.98951</v>
      </c>
      <c r="X1413" s="20">
        <v>0.62251</v>
      </c>
      <c r="Y1413" s="20">
        <v>52.1794</v>
      </c>
      <c r="Z1413" s="19">
        <v>0.813024</v>
      </c>
      <c r="AA1413" s="20">
        <v>3.26408</v>
      </c>
      <c r="AB1413" s="20">
        <v>267.171</v>
      </c>
      <c r="AC1413" s="19">
        <v>0</v>
      </c>
      <c r="AD1413" s="20">
        <v>0</v>
      </c>
      <c r="AE1413" s="20">
        <v>0</v>
      </c>
      <c r="AF1413" s="19">
        <v>0.828633</v>
      </c>
      <c r="AG1413" s="20">
        <v>0.00518885</v>
      </c>
      <c r="AH1413" s="20">
        <v>124.89</v>
      </c>
      <c r="AI1413" s="19">
        <v>0</v>
      </c>
      <c r="AJ1413" s="20">
        <v>0</v>
      </c>
      <c r="AK1413" s="20">
        <v>0</v>
      </c>
      <c r="AL1413" s="19">
        <v>0</v>
      </c>
      <c r="AM1413" s="20">
        <v>0</v>
      </c>
      <c r="AN1413" s="20">
        <v>0</v>
      </c>
      <c r="AO1413" s="19">
        <v>0</v>
      </c>
      <c r="AP1413" s="20">
        <v>0</v>
      </c>
      <c r="AQ1413" s="20">
        <v>0</v>
      </c>
    </row>
    <row r="1414" spans="1:4" ht="17.25">
      <c r="A1414" s="10">
        <v>0.97847222222222197</v>
      </c>
      <c r="B1414" s="19">
        <v>0.7748</v>
      </c>
      <c r="C1414" s="20">
        <v>23.8002</v>
      </c>
      <c r="D1414" s="20">
        <v>1147.94</v>
      </c>
      <c r="E1414" s="19">
        <v>0.609961</v>
      </c>
      <c r="F1414" s="20">
        <v>0.0359766</v>
      </c>
      <c r="G1414" s="20">
        <v>1402.17</v>
      </c>
      <c r="H1414" s="19">
        <v>0.616333</v>
      </c>
      <c r="I1414" s="20">
        <v>0.0403197</v>
      </c>
      <c r="J1414" s="20">
        <v>1182.7</v>
      </c>
      <c r="K1414" s="19">
        <v>0.815657</v>
      </c>
      <c r="L1414" s="20">
        <v>1.94623</v>
      </c>
      <c r="M1414" s="20">
        <v>615.473</v>
      </c>
      <c r="N1414" s="19">
        <v>0.778356</v>
      </c>
      <c r="O1414" s="20">
        <v>23.8638</v>
      </c>
      <c r="P1414" s="20">
        <v>1150.58</v>
      </c>
      <c r="Q1414" s="19">
        <v>0.764839</v>
      </c>
      <c r="R1414" s="20">
        <v>1.62672</v>
      </c>
      <c r="S1414" s="20">
        <v>62.4788</v>
      </c>
      <c r="T1414" s="19">
        <v>0.959367</v>
      </c>
      <c r="U1414" s="20">
        <v>0.512877</v>
      </c>
      <c r="V1414" s="20">
        <v>134.663</v>
      </c>
      <c r="W1414" s="19">
        <v>0.989573</v>
      </c>
      <c r="X1414" s="20">
        <v>0.623386</v>
      </c>
      <c r="Y1414" s="20">
        <v>52.19</v>
      </c>
      <c r="Z1414" s="19">
        <v>0.813218</v>
      </c>
      <c r="AA1414" s="20">
        <v>3.27237</v>
      </c>
      <c r="AB1414" s="20">
        <v>267.226</v>
      </c>
      <c r="AC1414" s="19">
        <v>0</v>
      </c>
      <c r="AD1414" s="20">
        <v>0</v>
      </c>
      <c r="AE1414" s="20">
        <v>0</v>
      </c>
      <c r="AF1414" s="19">
        <v>0.819126</v>
      </c>
      <c r="AG1414" s="20">
        <v>0.00516998</v>
      </c>
      <c r="AH1414" s="20">
        <v>124.89</v>
      </c>
      <c r="AI1414" s="19">
        <v>0</v>
      </c>
      <c r="AJ1414" s="20">
        <v>0</v>
      </c>
      <c r="AK1414" s="20">
        <v>0</v>
      </c>
      <c r="AL1414" s="19">
        <v>0</v>
      </c>
      <c r="AM1414" s="20">
        <v>0</v>
      </c>
      <c r="AN1414" s="20">
        <v>0</v>
      </c>
      <c r="AO1414" s="19">
        <v>0</v>
      </c>
      <c r="AP1414" s="20">
        <v>0</v>
      </c>
      <c r="AQ1414" s="20">
        <v>0</v>
      </c>
    </row>
    <row r="1415" spans="1:4" ht="17.25">
      <c r="A1415" s="10">
        <v>0.97916666666666696</v>
      </c>
      <c r="B1415" s="19">
        <v>0.775753</v>
      </c>
      <c r="C1415" s="20">
        <v>23.9637</v>
      </c>
      <c r="D1415" s="20">
        <v>1148.35</v>
      </c>
      <c r="E1415" s="19">
        <v>0.608633</v>
      </c>
      <c r="F1415" s="20">
        <v>0.0362245</v>
      </c>
      <c r="G1415" s="20">
        <v>1402.17</v>
      </c>
      <c r="H1415" s="19">
        <v>0.616752</v>
      </c>
      <c r="I1415" s="20">
        <v>0.0404334</v>
      </c>
      <c r="J1415" s="20">
        <v>1182.7</v>
      </c>
      <c r="K1415" s="19">
        <v>0.81612</v>
      </c>
      <c r="L1415" s="20">
        <v>1.9509</v>
      </c>
      <c r="M1415" s="20">
        <v>615.505</v>
      </c>
      <c r="N1415" s="19">
        <v>0.779341</v>
      </c>
      <c r="O1415" s="20">
        <v>24.0146</v>
      </c>
      <c r="P1415" s="20">
        <v>1150.98</v>
      </c>
      <c r="Q1415" s="19">
        <v>0.76423</v>
      </c>
      <c r="R1415" s="20">
        <v>1.6252</v>
      </c>
      <c r="S1415" s="20">
        <v>62.5068</v>
      </c>
      <c r="T1415" s="19">
        <v>0.959855</v>
      </c>
      <c r="U1415" s="20">
        <v>0.514258</v>
      </c>
      <c r="V1415" s="20">
        <v>134.671</v>
      </c>
      <c r="W1415" s="19">
        <v>0.989687</v>
      </c>
      <c r="X1415" s="20">
        <v>0.62432</v>
      </c>
      <c r="Y1415" s="20">
        <v>52.2002</v>
      </c>
      <c r="Z1415" s="19">
        <v>0.817612</v>
      </c>
      <c r="AA1415" s="20">
        <v>3.25516</v>
      </c>
      <c r="AB1415" s="20">
        <v>267.279</v>
      </c>
      <c r="AC1415" s="19">
        <v>0</v>
      </c>
      <c r="AD1415" s="20">
        <v>0</v>
      </c>
      <c r="AE1415" s="20">
        <v>0</v>
      </c>
      <c r="AF1415" s="19">
        <v>0</v>
      </c>
      <c r="AG1415" s="20">
        <v>0</v>
      </c>
      <c r="AH1415" s="20">
        <v>124.89</v>
      </c>
      <c r="AI1415" s="19">
        <v>0</v>
      </c>
      <c r="AJ1415" s="20">
        <v>0</v>
      </c>
      <c r="AK1415" s="20">
        <v>0</v>
      </c>
      <c r="AL1415" s="19">
        <v>0</v>
      </c>
      <c r="AM1415" s="20">
        <v>0</v>
      </c>
      <c r="AN1415" s="20">
        <v>0</v>
      </c>
      <c r="AO1415" s="19">
        <v>0</v>
      </c>
      <c r="AP1415" s="20">
        <v>0</v>
      </c>
      <c r="AQ1415" s="20">
        <v>0</v>
      </c>
    </row>
    <row r="1416" spans="1:4" ht="17.25">
      <c r="A1416" s="10">
        <v>0.97986111111111096</v>
      </c>
      <c r="B1416" s="19">
        <v>0.779149</v>
      </c>
      <c r="C1416" s="20">
        <v>24.189</v>
      </c>
      <c r="D1416" s="20">
        <v>1148.75</v>
      </c>
      <c r="E1416" s="19">
        <v>0.610805</v>
      </c>
      <c r="F1416" s="20">
        <v>0.0360133</v>
      </c>
      <c r="G1416" s="20">
        <v>1402.18</v>
      </c>
      <c r="H1416" s="19">
        <v>0.616816</v>
      </c>
      <c r="I1416" s="20">
        <v>0.0404029</v>
      </c>
      <c r="J1416" s="20">
        <v>1182.7</v>
      </c>
      <c r="K1416" s="19">
        <v>0.81497</v>
      </c>
      <c r="L1416" s="20">
        <v>1.94737</v>
      </c>
      <c r="M1416" s="20">
        <v>615.538</v>
      </c>
      <c r="N1416" s="19">
        <v>0.783261</v>
      </c>
      <c r="O1416" s="20">
        <v>24.2351</v>
      </c>
      <c r="P1416" s="20">
        <v>1151.37</v>
      </c>
      <c r="Q1416" s="19">
        <v>0.764643</v>
      </c>
      <c r="R1416" s="20">
        <v>1.62434</v>
      </c>
      <c r="S1416" s="20">
        <v>62.533</v>
      </c>
      <c r="T1416" s="19">
        <v>0.960228</v>
      </c>
      <c r="U1416" s="20">
        <v>0.513387</v>
      </c>
      <c r="V1416" s="20">
        <v>134.68</v>
      </c>
      <c r="W1416" s="19">
        <v>0.98955</v>
      </c>
      <c r="X1416" s="20">
        <v>0.622801</v>
      </c>
      <c r="Y1416" s="20">
        <v>52.2106</v>
      </c>
      <c r="Z1416" s="19">
        <v>0.813869</v>
      </c>
      <c r="AA1416" s="20">
        <v>3.27652</v>
      </c>
      <c r="AB1416" s="20">
        <v>267.336</v>
      </c>
      <c r="AC1416" s="19">
        <v>0</v>
      </c>
      <c r="AD1416" s="20">
        <v>0</v>
      </c>
      <c r="AE1416" s="20">
        <v>0</v>
      </c>
      <c r="AF1416" s="19">
        <v>0</v>
      </c>
      <c r="AG1416" s="20">
        <v>0</v>
      </c>
      <c r="AH1416" s="20">
        <v>124.89</v>
      </c>
      <c r="AI1416" s="19">
        <v>0</v>
      </c>
      <c r="AJ1416" s="20">
        <v>0</v>
      </c>
      <c r="AK1416" s="20">
        <v>0</v>
      </c>
      <c r="AL1416" s="19">
        <v>0</v>
      </c>
      <c r="AM1416" s="20">
        <v>0</v>
      </c>
      <c r="AN1416" s="20">
        <v>0</v>
      </c>
      <c r="AO1416" s="19">
        <v>0</v>
      </c>
      <c r="AP1416" s="20">
        <v>0</v>
      </c>
      <c r="AQ1416" s="20">
        <v>0</v>
      </c>
    </row>
    <row r="1417" spans="1:4" ht="17.25">
      <c r="A1417" s="10">
        <v>0.98055555555555596</v>
      </c>
      <c r="B1417" s="19">
        <v>0.781493</v>
      </c>
      <c r="C1417" s="20">
        <v>24.4124</v>
      </c>
      <c r="D1417" s="20">
        <v>1149.15</v>
      </c>
      <c r="E1417" s="19">
        <v>0.614032</v>
      </c>
      <c r="F1417" s="20">
        <v>0.0362663</v>
      </c>
      <c r="G1417" s="20">
        <v>1402.18</v>
      </c>
      <c r="H1417" s="19">
        <v>0.614311</v>
      </c>
      <c r="I1417" s="20">
        <v>0.040364</v>
      </c>
      <c r="J1417" s="20">
        <v>1182.7</v>
      </c>
      <c r="K1417" s="19">
        <v>0.875817</v>
      </c>
      <c r="L1417" s="20">
        <v>8.30155</v>
      </c>
      <c r="M1417" s="20">
        <v>615.661</v>
      </c>
      <c r="N1417" s="19">
        <v>0.785145</v>
      </c>
      <c r="O1417" s="20">
        <v>24.4688</v>
      </c>
      <c r="P1417" s="20">
        <v>1151.77</v>
      </c>
      <c r="Q1417" s="19">
        <v>0.764511</v>
      </c>
      <c r="R1417" s="20">
        <v>1.62448</v>
      </c>
      <c r="S1417" s="20">
        <v>62.5601</v>
      </c>
      <c r="T1417" s="19">
        <v>0.960218</v>
      </c>
      <c r="U1417" s="20">
        <v>0.513457</v>
      </c>
      <c r="V1417" s="20">
        <v>134.688</v>
      </c>
      <c r="W1417" s="19">
        <v>0.989562</v>
      </c>
      <c r="X1417" s="20">
        <v>0.623527</v>
      </c>
      <c r="Y1417" s="20">
        <v>52.221</v>
      </c>
      <c r="Z1417" s="19">
        <v>0.813043</v>
      </c>
      <c r="AA1417" s="20">
        <v>3.28558</v>
      </c>
      <c r="AB1417" s="20">
        <v>267.39</v>
      </c>
      <c r="AC1417" s="19">
        <v>0</v>
      </c>
      <c r="AD1417" s="20">
        <v>0</v>
      </c>
      <c r="AE1417" s="20">
        <v>0</v>
      </c>
      <c r="AF1417" s="19">
        <v>0.830877</v>
      </c>
      <c r="AG1417" s="20">
        <v>0.00524182</v>
      </c>
      <c r="AH1417" s="20">
        <v>124.89</v>
      </c>
      <c r="AI1417" s="19">
        <v>0</v>
      </c>
      <c r="AJ1417" s="20">
        <v>0</v>
      </c>
      <c r="AK1417" s="20">
        <v>0</v>
      </c>
      <c r="AL1417" s="19">
        <v>0</v>
      </c>
      <c r="AM1417" s="20">
        <v>0</v>
      </c>
      <c r="AN1417" s="20">
        <v>0</v>
      </c>
      <c r="AO1417" s="19">
        <v>0</v>
      </c>
      <c r="AP1417" s="20">
        <v>0</v>
      </c>
      <c r="AQ1417" s="20">
        <v>0</v>
      </c>
    </row>
    <row r="1418" spans="1:4" ht="17.25">
      <c r="A1418" s="10">
        <v>0.98124999999999996</v>
      </c>
      <c r="B1418" s="19">
        <v>0.784095</v>
      </c>
      <c r="C1418" s="20">
        <v>24.6471</v>
      </c>
      <c r="D1418" s="20">
        <v>1149.56</v>
      </c>
      <c r="E1418" s="19">
        <v>0.610567</v>
      </c>
      <c r="F1418" s="20">
        <v>0.0362463</v>
      </c>
      <c r="G1418" s="20">
        <v>1402.18</v>
      </c>
      <c r="H1418" s="19">
        <v>0.615562</v>
      </c>
      <c r="I1418" s="20">
        <v>0.0406702</v>
      </c>
      <c r="J1418" s="20">
        <v>1182.7</v>
      </c>
      <c r="K1418" s="19">
        <v>0.876425</v>
      </c>
      <c r="L1418" s="20">
        <v>14.0131</v>
      </c>
      <c r="M1418" s="20">
        <v>615.885</v>
      </c>
      <c r="N1418" s="19">
        <v>0.78795</v>
      </c>
      <c r="O1418" s="20">
        <v>24.6936</v>
      </c>
      <c r="P1418" s="20">
        <v>1152.19</v>
      </c>
      <c r="Q1418" s="19">
        <v>0.765373</v>
      </c>
      <c r="R1418" s="20">
        <v>1.62811</v>
      </c>
      <c r="S1418" s="20">
        <v>62.5881</v>
      </c>
      <c r="T1418" s="19">
        <v>0.960765</v>
      </c>
      <c r="U1418" s="20">
        <v>0.51431</v>
      </c>
      <c r="V1418" s="20">
        <v>134.697</v>
      </c>
      <c r="W1418" s="19">
        <v>0.989552</v>
      </c>
      <c r="X1418" s="20">
        <v>0.624402</v>
      </c>
      <c r="Y1418" s="20">
        <v>52.2313</v>
      </c>
      <c r="Z1418" s="19">
        <v>0.812613</v>
      </c>
      <c r="AA1418" s="20">
        <v>3.27805</v>
      </c>
      <c r="AB1418" s="20">
        <v>267.444</v>
      </c>
      <c r="AC1418" s="19">
        <v>0</v>
      </c>
      <c r="AD1418" s="20">
        <v>0</v>
      </c>
      <c r="AE1418" s="20">
        <v>0</v>
      </c>
      <c r="AF1418" s="19">
        <v>0</v>
      </c>
      <c r="AG1418" s="20">
        <v>0</v>
      </c>
      <c r="AH1418" s="20">
        <v>124.89</v>
      </c>
      <c r="AI1418" s="19">
        <v>0</v>
      </c>
      <c r="AJ1418" s="20">
        <v>0</v>
      </c>
      <c r="AK1418" s="20">
        <v>0</v>
      </c>
      <c r="AL1418" s="19">
        <v>0</v>
      </c>
      <c r="AM1418" s="20">
        <v>0</v>
      </c>
      <c r="AN1418" s="20">
        <v>0</v>
      </c>
      <c r="AO1418" s="19">
        <v>0</v>
      </c>
      <c r="AP1418" s="20">
        <v>0</v>
      </c>
      <c r="AQ1418" s="20">
        <v>0</v>
      </c>
    </row>
    <row r="1419" spans="1:4" ht="17.25">
      <c r="A1419" s="10">
        <v>0.98194444444444495</v>
      </c>
      <c r="B1419" s="19">
        <v>0.787286</v>
      </c>
      <c r="C1419" s="20">
        <v>24.88</v>
      </c>
      <c r="D1419" s="20">
        <v>1149.98</v>
      </c>
      <c r="E1419" s="19">
        <v>0.611038</v>
      </c>
      <c r="F1419" s="20">
        <v>0.0359838</v>
      </c>
      <c r="G1419" s="20">
        <v>1402.18</v>
      </c>
      <c r="H1419" s="19">
        <v>0.617338</v>
      </c>
      <c r="I1419" s="20">
        <v>0.0402711</v>
      </c>
      <c r="J1419" s="20">
        <v>1182.71</v>
      </c>
      <c r="K1419" s="19">
        <v>0.816228</v>
      </c>
      <c r="L1419" s="20">
        <v>1.9465</v>
      </c>
      <c r="M1419" s="20">
        <v>615.936</v>
      </c>
      <c r="N1419" s="19">
        <v>0.79121</v>
      </c>
      <c r="O1419" s="20">
        <v>24.9308</v>
      </c>
      <c r="P1419" s="20">
        <v>1152.61</v>
      </c>
      <c r="Q1419" s="19">
        <v>0.765373</v>
      </c>
      <c r="R1419" s="20">
        <v>1.62554</v>
      </c>
      <c r="S1419" s="20">
        <v>62.6152</v>
      </c>
      <c r="T1419" s="19">
        <v>0.961101</v>
      </c>
      <c r="U1419" s="20">
        <v>0.513056</v>
      </c>
      <c r="V1419" s="20">
        <v>134.705</v>
      </c>
      <c r="W1419" s="19">
        <v>0.989454</v>
      </c>
      <c r="X1419" s="20">
        <v>0.622968</v>
      </c>
      <c r="Y1419" s="20">
        <v>52.2417</v>
      </c>
      <c r="Z1419" s="19">
        <v>0.813655</v>
      </c>
      <c r="AA1419" s="20">
        <v>3.27649</v>
      </c>
      <c r="AB1419" s="20">
        <v>267.498</v>
      </c>
      <c r="AC1419" s="19">
        <v>0</v>
      </c>
      <c r="AD1419" s="20">
        <v>0</v>
      </c>
      <c r="AE1419" s="20">
        <v>0</v>
      </c>
      <c r="AF1419" s="19">
        <v>0.832056</v>
      </c>
      <c r="AG1419" s="20">
        <v>0.0052839</v>
      </c>
      <c r="AH1419" s="20">
        <v>124.89</v>
      </c>
      <c r="AI1419" s="19">
        <v>0</v>
      </c>
      <c r="AJ1419" s="20">
        <v>0</v>
      </c>
      <c r="AK1419" s="20">
        <v>0</v>
      </c>
      <c r="AL1419" s="19">
        <v>0</v>
      </c>
      <c r="AM1419" s="20">
        <v>0</v>
      </c>
      <c r="AN1419" s="20">
        <v>0</v>
      </c>
      <c r="AO1419" s="19">
        <v>0</v>
      </c>
      <c r="AP1419" s="20">
        <v>0</v>
      </c>
      <c r="AQ1419" s="20">
        <v>0</v>
      </c>
    </row>
    <row r="1420" spans="1:4" ht="17.25">
      <c r="A1420" s="10">
        <v>0.98263888888888895</v>
      </c>
      <c r="B1420" s="19">
        <v>0.781768</v>
      </c>
      <c r="C1420" s="20">
        <v>24.5175</v>
      </c>
      <c r="D1420" s="20">
        <v>1150.4</v>
      </c>
      <c r="E1420" s="19">
        <v>0.609461</v>
      </c>
      <c r="F1420" s="20">
        <v>0.0359542</v>
      </c>
      <c r="G1420" s="20">
        <v>1402.18</v>
      </c>
      <c r="H1420" s="19">
        <v>0.615178</v>
      </c>
      <c r="I1420" s="20">
        <v>0.0403098</v>
      </c>
      <c r="J1420" s="20">
        <v>1182.71</v>
      </c>
      <c r="K1420" s="19">
        <v>0.816139</v>
      </c>
      <c r="L1420" s="20">
        <v>1.94934</v>
      </c>
      <c r="M1420" s="20">
        <v>615.968</v>
      </c>
      <c r="N1420" s="19">
        <v>0.785823</v>
      </c>
      <c r="O1420" s="20">
        <v>24.5714</v>
      </c>
      <c r="P1420" s="20">
        <v>1153.02</v>
      </c>
      <c r="Q1420" s="19">
        <v>0.764906</v>
      </c>
      <c r="R1420" s="20">
        <v>1.62572</v>
      </c>
      <c r="S1420" s="20">
        <v>62.6414</v>
      </c>
      <c r="T1420" s="19">
        <v>0.959243</v>
      </c>
      <c r="U1420" s="20">
        <v>0.513263</v>
      </c>
      <c r="V1420" s="20">
        <v>134.714</v>
      </c>
      <c r="W1420" s="19">
        <v>0.989497</v>
      </c>
      <c r="X1420" s="20">
        <v>0.62465</v>
      </c>
      <c r="Y1420" s="20">
        <v>52.2521</v>
      </c>
      <c r="Z1420" s="19">
        <v>0.814444</v>
      </c>
      <c r="AA1420" s="20">
        <v>3.28822</v>
      </c>
      <c r="AB1420" s="20">
        <v>267.555</v>
      </c>
      <c r="AC1420" s="19">
        <v>0</v>
      </c>
      <c r="AD1420" s="20">
        <v>0</v>
      </c>
      <c r="AE1420" s="20">
        <v>0</v>
      </c>
      <c r="AF1420" s="19">
        <v>0.865266</v>
      </c>
      <c r="AG1420" s="20">
        <v>0.0142229</v>
      </c>
      <c r="AH1420" s="20">
        <v>124.89</v>
      </c>
      <c r="AI1420" s="19">
        <v>0</v>
      </c>
      <c r="AJ1420" s="20">
        <v>0</v>
      </c>
      <c r="AK1420" s="20">
        <v>0</v>
      </c>
      <c r="AL1420" s="19">
        <v>0</v>
      </c>
      <c r="AM1420" s="20">
        <v>0</v>
      </c>
      <c r="AN1420" s="20">
        <v>0</v>
      </c>
      <c r="AO1420" s="19">
        <v>0</v>
      </c>
      <c r="AP1420" s="20">
        <v>0</v>
      </c>
      <c r="AQ1420" s="20">
        <v>0</v>
      </c>
    </row>
    <row r="1421" spans="1:4" ht="17.25">
      <c r="A1421" s="10">
        <v>0.98333333333333295</v>
      </c>
      <c r="B1421" s="19">
        <v>0.784282</v>
      </c>
      <c r="C1421" s="20">
        <v>24.5224</v>
      </c>
      <c r="D1421" s="20">
        <v>1150.8</v>
      </c>
      <c r="E1421" s="19">
        <v>0.609549</v>
      </c>
      <c r="F1421" s="20">
        <v>0.0357985</v>
      </c>
      <c r="G1421" s="20">
        <v>1402.18</v>
      </c>
      <c r="H1421" s="19">
        <v>0.617961</v>
      </c>
      <c r="I1421" s="20">
        <v>0.04033</v>
      </c>
      <c r="J1421" s="20">
        <v>1182.71</v>
      </c>
      <c r="K1421" s="19">
        <v>0.816091</v>
      </c>
      <c r="L1421" s="20">
        <v>1.95294</v>
      </c>
      <c r="M1421" s="20">
        <v>616</v>
      </c>
      <c r="N1421" s="19">
        <v>0.787487</v>
      </c>
      <c r="O1421" s="20">
        <v>24.5776</v>
      </c>
      <c r="P1421" s="20">
        <v>1153.42</v>
      </c>
      <c r="Q1421" s="19">
        <v>0.766476</v>
      </c>
      <c r="R1421" s="20">
        <v>1.63031</v>
      </c>
      <c r="S1421" s="20">
        <v>62.6685</v>
      </c>
      <c r="T1421" s="19">
        <v>0.961017</v>
      </c>
      <c r="U1421" s="20">
        <v>0.513545</v>
      </c>
      <c r="V1421" s="20">
        <v>134.722</v>
      </c>
      <c r="W1421" s="19">
        <v>0.989369</v>
      </c>
      <c r="X1421" s="20">
        <v>0.623326</v>
      </c>
      <c r="Y1421" s="20">
        <v>52.2625</v>
      </c>
      <c r="Z1421" s="19">
        <v>0.821709</v>
      </c>
      <c r="AA1421" s="20">
        <v>3.28804</v>
      </c>
      <c r="AB1421" s="20">
        <v>267.609</v>
      </c>
      <c r="AC1421" s="19">
        <v>0</v>
      </c>
      <c r="AD1421" s="20">
        <v>0</v>
      </c>
      <c r="AE1421" s="20">
        <v>0</v>
      </c>
      <c r="AF1421" s="19">
        <v>0.878242</v>
      </c>
      <c r="AG1421" s="20">
        <v>5.15508</v>
      </c>
      <c r="AH1421" s="20">
        <v>124.932</v>
      </c>
      <c r="AI1421" s="19">
        <v>0</v>
      </c>
      <c r="AJ1421" s="20">
        <v>0</v>
      </c>
      <c r="AK1421" s="20">
        <v>0</v>
      </c>
      <c r="AL1421" s="19">
        <v>0</v>
      </c>
      <c r="AM1421" s="20">
        <v>0</v>
      </c>
      <c r="AN1421" s="20">
        <v>0</v>
      </c>
      <c r="AO1421" s="19">
        <v>0</v>
      </c>
      <c r="AP1421" s="20">
        <v>0</v>
      </c>
      <c r="AQ1421" s="20">
        <v>0</v>
      </c>
    </row>
    <row r="1422" spans="1:4" ht="17.25">
      <c r="A1422" s="10">
        <v>0.98402777777777795</v>
      </c>
      <c r="B1422" s="19">
        <v>0.783216</v>
      </c>
      <c r="C1422" s="20">
        <v>24.5017</v>
      </c>
      <c r="D1422" s="20">
        <v>1151.2</v>
      </c>
      <c r="E1422" s="19">
        <v>0.609813</v>
      </c>
      <c r="F1422" s="20">
        <v>0.0359886</v>
      </c>
      <c r="G1422" s="20">
        <v>1402.18</v>
      </c>
      <c r="H1422" s="19">
        <v>0.614951</v>
      </c>
      <c r="I1422" s="20">
        <v>0.0403073</v>
      </c>
      <c r="J1422" s="20">
        <v>1182.71</v>
      </c>
      <c r="K1422" s="19">
        <v>0.87334</v>
      </c>
      <c r="L1422" s="20">
        <v>8.14116</v>
      </c>
      <c r="M1422" s="20">
        <v>616.127</v>
      </c>
      <c r="N1422" s="19">
        <v>0.787007</v>
      </c>
      <c r="O1422" s="20">
        <v>24.5421</v>
      </c>
      <c r="P1422" s="20">
        <v>1153.83</v>
      </c>
      <c r="Q1422" s="19">
        <v>0.765655</v>
      </c>
      <c r="R1422" s="20">
        <v>1.62539</v>
      </c>
      <c r="S1422" s="20">
        <v>62.6956</v>
      </c>
      <c r="T1422" s="19">
        <v>0.960476</v>
      </c>
      <c r="U1422" s="20">
        <v>0.513158</v>
      </c>
      <c r="V1422" s="20">
        <v>134.731</v>
      </c>
      <c r="W1422" s="19">
        <v>0.989495</v>
      </c>
      <c r="X1422" s="20">
        <v>0.622727</v>
      </c>
      <c r="Y1422" s="20">
        <v>52.2729</v>
      </c>
      <c r="Z1422" s="19">
        <v>0.823772</v>
      </c>
      <c r="AA1422" s="20">
        <v>3.31307</v>
      </c>
      <c r="AB1422" s="20">
        <v>267.663</v>
      </c>
      <c r="AC1422" s="19">
        <v>0</v>
      </c>
      <c r="AD1422" s="20">
        <v>0</v>
      </c>
      <c r="AE1422" s="20">
        <v>0</v>
      </c>
      <c r="AF1422" s="19">
        <v>0.881001</v>
      </c>
      <c r="AG1422" s="20">
        <v>5.22796</v>
      </c>
      <c r="AH1422" s="20">
        <v>125.017</v>
      </c>
      <c r="AI1422" s="19">
        <v>0</v>
      </c>
      <c r="AJ1422" s="20">
        <v>0</v>
      </c>
      <c r="AK1422" s="20">
        <v>0</v>
      </c>
      <c r="AL1422" s="19">
        <v>0</v>
      </c>
      <c r="AM1422" s="20">
        <v>0</v>
      </c>
      <c r="AN1422" s="20">
        <v>0</v>
      </c>
      <c r="AO1422" s="19">
        <v>0</v>
      </c>
      <c r="AP1422" s="20">
        <v>0</v>
      </c>
      <c r="AQ1422" s="20">
        <v>0</v>
      </c>
    </row>
    <row r="1423" spans="1:4" ht="17.25">
      <c r="A1423" s="10">
        <v>0.98472222222222205</v>
      </c>
      <c r="B1423" s="19">
        <v>0.785601</v>
      </c>
      <c r="C1423" s="20">
        <v>24.4989</v>
      </c>
      <c r="D1423" s="20">
        <v>1151.62</v>
      </c>
      <c r="E1423" s="19">
        <v>0.610503</v>
      </c>
      <c r="F1423" s="20">
        <v>0.0358258</v>
      </c>
      <c r="G1423" s="20">
        <v>1402.18</v>
      </c>
      <c r="H1423" s="19">
        <v>0.615563</v>
      </c>
      <c r="I1423" s="20">
        <v>0.040237</v>
      </c>
      <c r="J1423" s="20">
        <v>1182.71</v>
      </c>
      <c r="K1423" s="19">
        <v>0.870302</v>
      </c>
      <c r="L1423" s="20">
        <v>13.3798</v>
      </c>
      <c r="M1423" s="20">
        <v>616.342</v>
      </c>
      <c r="N1423" s="19">
        <v>0.790405</v>
      </c>
      <c r="O1423" s="20">
        <v>24.5389</v>
      </c>
      <c r="P1423" s="20">
        <v>1154.24</v>
      </c>
      <c r="Q1423" s="19">
        <v>0.766292</v>
      </c>
      <c r="R1423" s="20">
        <v>1.62129</v>
      </c>
      <c r="S1423" s="20">
        <v>62.7236</v>
      </c>
      <c r="T1423" s="19">
        <v>0.960915</v>
      </c>
      <c r="U1423" s="20">
        <v>0.511851</v>
      </c>
      <c r="V1423" s="20">
        <v>134.74</v>
      </c>
      <c r="W1423" s="19">
        <v>0.989261</v>
      </c>
      <c r="X1423" s="20">
        <v>0.619947</v>
      </c>
      <c r="Y1423" s="20">
        <v>52.2833</v>
      </c>
      <c r="Z1423" s="19">
        <v>0.821926</v>
      </c>
      <c r="AA1423" s="20">
        <v>3.295</v>
      </c>
      <c r="AB1423" s="20">
        <v>267.718</v>
      </c>
      <c r="AC1423" s="19">
        <v>0</v>
      </c>
      <c r="AD1423" s="20">
        <v>0</v>
      </c>
      <c r="AE1423" s="20">
        <v>0</v>
      </c>
      <c r="AF1423" s="19">
        <v>0.879972</v>
      </c>
      <c r="AG1423" s="20">
        <v>5.20158</v>
      </c>
      <c r="AH1423" s="20">
        <v>125.109</v>
      </c>
      <c r="AI1423" s="19">
        <v>0</v>
      </c>
      <c r="AJ1423" s="20">
        <v>0</v>
      </c>
      <c r="AK1423" s="20">
        <v>0</v>
      </c>
      <c r="AL1423" s="19">
        <v>0</v>
      </c>
      <c r="AM1423" s="20">
        <v>0</v>
      </c>
      <c r="AN1423" s="20">
        <v>0</v>
      </c>
      <c r="AO1423" s="19">
        <v>0</v>
      </c>
      <c r="AP1423" s="20">
        <v>0</v>
      </c>
      <c r="AQ1423" s="20">
        <v>0</v>
      </c>
    </row>
    <row r="1424" spans="1:4" ht="17.25">
      <c r="A1424" s="10">
        <v>0.98541666666666705</v>
      </c>
      <c r="B1424" s="19">
        <v>0.783807</v>
      </c>
      <c r="C1424" s="20">
        <v>24.6372</v>
      </c>
      <c r="D1424" s="20">
        <v>1152.02</v>
      </c>
      <c r="E1424" s="19">
        <v>0.608949</v>
      </c>
      <c r="F1424" s="20">
        <v>0.0359615</v>
      </c>
      <c r="G1424" s="20">
        <v>1402.18</v>
      </c>
      <c r="H1424" s="19">
        <v>0.616062</v>
      </c>
      <c r="I1424" s="20">
        <v>0.0402669</v>
      </c>
      <c r="J1424" s="20">
        <v>1182.71</v>
      </c>
      <c r="K1424" s="19">
        <v>0.816296</v>
      </c>
      <c r="L1424" s="20">
        <v>1.95045</v>
      </c>
      <c r="M1424" s="20">
        <v>616.388</v>
      </c>
      <c r="N1424" s="19">
        <v>0.787978</v>
      </c>
      <c r="O1424" s="20">
        <v>24.6872</v>
      </c>
      <c r="P1424" s="20">
        <v>1154.65</v>
      </c>
      <c r="Q1424" s="19">
        <v>0.765802</v>
      </c>
      <c r="R1424" s="20">
        <v>1.62979</v>
      </c>
      <c r="S1424" s="20">
        <v>62.7507</v>
      </c>
      <c r="T1424" s="19">
        <v>0.960779</v>
      </c>
      <c r="U1424" s="20">
        <v>0.514482</v>
      </c>
      <c r="V1424" s="20">
        <v>134.748</v>
      </c>
      <c r="W1424" s="19">
        <v>0.989507</v>
      </c>
      <c r="X1424" s="20">
        <v>0.624927</v>
      </c>
      <c r="Y1424" s="20">
        <v>52.2936</v>
      </c>
      <c r="Z1424" s="19">
        <v>0.815236</v>
      </c>
      <c r="AA1424" s="20">
        <v>3.29899</v>
      </c>
      <c r="AB1424" s="20">
        <v>267.772</v>
      </c>
      <c r="AC1424" s="19">
        <v>0</v>
      </c>
      <c r="AD1424" s="20">
        <v>0</v>
      </c>
      <c r="AE1424" s="20">
        <v>0</v>
      </c>
      <c r="AF1424" s="19">
        <v>0</v>
      </c>
      <c r="AG1424" s="20">
        <v>0</v>
      </c>
      <c r="AH1424" s="20">
        <v>125.13</v>
      </c>
      <c r="AI1424" s="19">
        <v>0</v>
      </c>
      <c r="AJ1424" s="20">
        <v>0</v>
      </c>
      <c r="AK1424" s="20">
        <v>0</v>
      </c>
      <c r="AL1424" s="19">
        <v>0</v>
      </c>
      <c r="AM1424" s="20">
        <v>0</v>
      </c>
      <c r="AN1424" s="20">
        <v>0</v>
      </c>
      <c r="AO1424" s="19">
        <v>0</v>
      </c>
      <c r="AP1424" s="20">
        <v>0</v>
      </c>
      <c r="AQ1424" s="20">
        <v>0</v>
      </c>
    </row>
    <row r="1425" spans="1:7" ht="17.25">
      <c r="A1425" s="10">
        <v>0.98611111111111105</v>
      </c>
      <c r="B1425" s="19">
        <v>0.818115</v>
      </c>
      <c r="C1425" s="20">
        <v>28.5879</v>
      </c>
      <c r="D1425" s="20">
        <v>1152.46</v>
      </c>
      <c r="E1425" s="19">
        <v>0.607126</v>
      </c>
      <c r="F1425" s="20">
        <v>0.0358702</v>
      </c>
      <c r="G1425" s="20">
        <v>1402.18</v>
      </c>
      <c r="H1425" s="19">
        <v>0.615612</v>
      </c>
      <c r="I1425" s="20">
        <v>0.0401985</v>
      </c>
      <c r="J1425" s="20">
        <v>1182.71</v>
      </c>
      <c r="K1425" s="19">
        <v>0.816854</v>
      </c>
      <c r="L1425" s="20">
        <v>1.95094</v>
      </c>
      <c r="M1425" s="20">
        <v>616.42</v>
      </c>
      <c r="N1425" s="19">
        <v>0.821528</v>
      </c>
      <c r="O1425" s="20">
        <v>28.6303</v>
      </c>
      <c r="P1425" s="20">
        <v>1155.1</v>
      </c>
      <c r="Q1425" s="19">
        <v>0.766042</v>
      </c>
      <c r="R1425" s="20">
        <v>1.62727</v>
      </c>
      <c r="S1425" s="20">
        <v>62.7769</v>
      </c>
      <c r="T1425" s="19">
        <v>0.960965</v>
      </c>
      <c r="U1425" s="20">
        <v>0.51391</v>
      </c>
      <c r="V1425" s="20">
        <v>134.757</v>
      </c>
      <c r="W1425" s="19">
        <v>0.989442</v>
      </c>
      <c r="X1425" s="20">
        <v>0.623594</v>
      </c>
      <c r="Y1425" s="20">
        <v>52.3041</v>
      </c>
      <c r="Z1425" s="19">
        <v>0.814492</v>
      </c>
      <c r="AA1425" s="20">
        <v>3.28892</v>
      </c>
      <c r="AB1425" s="20">
        <v>267.829</v>
      </c>
      <c r="AC1425" s="19">
        <v>0</v>
      </c>
      <c r="AD1425" s="20">
        <v>0</v>
      </c>
      <c r="AE1425" s="20">
        <v>0</v>
      </c>
      <c r="AF1425" s="19">
        <v>0</v>
      </c>
      <c r="AG1425" s="20">
        <v>0</v>
      </c>
      <c r="AH1425" s="20">
        <v>125.13</v>
      </c>
      <c r="AI1425" s="19">
        <v>0</v>
      </c>
      <c r="AJ1425" s="20">
        <v>0</v>
      </c>
      <c r="AK1425" s="20">
        <v>0</v>
      </c>
      <c r="AL1425" s="19">
        <v>0</v>
      </c>
      <c r="AM1425" s="20">
        <v>0</v>
      </c>
      <c r="AN1425" s="20">
        <v>0</v>
      </c>
      <c r="AO1425" s="19">
        <v>0</v>
      </c>
      <c r="AP1425" s="20">
        <v>0</v>
      </c>
      <c r="AQ1425" s="20">
        <v>0</v>
      </c>
    </row>
    <row r="1426" spans="1:7" ht="17.25">
      <c r="A1426" s="10">
        <v>0.98680555555555605</v>
      </c>
      <c r="B1426" s="19">
        <v>0.821652</v>
      </c>
      <c r="C1426" s="20">
        <v>29.2608</v>
      </c>
      <c r="D1426" s="20">
        <v>1152.94</v>
      </c>
      <c r="E1426" s="19">
        <v>0.604925</v>
      </c>
      <c r="F1426" s="20">
        <v>0.035786</v>
      </c>
      <c r="G1426" s="20">
        <v>1402.18</v>
      </c>
      <c r="H1426" s="19">
        <v>0.617181</v>
      </c>
      <c r="I1426" s="20">
        <v>0.0405492</v>
      </c>
      <c r="J1426" s="20">
        <v>1182.71</v>
      </c>
      <c r="K1426" s="19">
        <v>0.815663</v>
      </c>
      <c r="L1426" s="20">
        <v>1.95683</v>
      </c>
      <c r="M1426" s="20">
        <v>616.453</v>
      </c>
      <c r="N1426" s="19">
        <v>0.82507</v>
      </c>
      <c r="O1426" s="20">
        <v>29.3231</v>
      </c>
      <c r="P1426" s="20">
        <v>1155.59</v>
      </c>
      <c r="Q1426" s="19">
        <v>0.766029</v>
      </c>
      <c r="R1426" s="20">
        <v>1.63349</v>
      </c>
      <c r="S1426" s="20">
        <v>62.8041</v>
      </c>
      <c r="T1426" s="19">
        <v>0.960486</v>
      </c>
      <c r="U1426" s="20">
        <v>0.514508</v>
      </c>
      <c r="V1426" s="20">
        <v>134.765</v>
      </c>
      <c r="W1426" s="19">
        <v>0.989523</v>
      </c>
      <c r="X1426" s="20">
        <v>0.626979</v>
      </c>
      <c r="Y1426" s="20">
        <v>52.3145</v>
      </c>
      <c r="Z1426" s="19">
        <v>0.815234</v>
      </c>
      <c r="AA1426" s="20">
        <v>3.30912</v>
      </c>
      <c r="AB1426" s="20">
        <v>267.884</v>
      </c>
      <c r="AC1426" s="19">
        <v>0</v>
      </c>
      <c r="AD1426" s="20">
        <v>0</v>
      </c>
      <c r="AE1426" s="20">
        <v>0</v>
      </c>
      <c r="AF1426" s="19">
        <v>0.83635</v>
      </c>
      <c r="AG1426" s="20">
        <v>0.00532933</v>
      </c>
      <c r="AH1426" s="20">
        <v>125.13</v>
      </c>
      <c r="AI1426" s="19">
        <v>0</v>
      </c>
      <c r="AJ1426" s="20">
        <v>0</v>
      </c>
      <c r="AK1426" s="20">
        <v>0</v>
      </c>
      <c r="AL1426" s="19">
        <v>0</v>
      </c>
      <c r="AM1426" s="20">
        <v>0</v>
      </c>
      <c r="AN1426" s="20">
        <v>0</v>
      </c>
      <c r="AO1426" s="19">
        <v>0</v>
      </c>
      <c r="AP1426" s="20">
        <v>0</v>
      </c>
      <c r="AQ1426" s="20">
        <v>0</v>
      </c>
    </row>
    <row r="1427" spans="1:7" ht="17.25">
      <c r="A1427" s="10">
        <v>0.98750000000000004</v>
      </c>
      <c r="B1427" s="19">
        <v>0.805928</v>
      </c>
      <c r="C1427" s="20">
        <v>27.092</v>
      </c>
      <c r="D1427" s="20">
        <v>1153.42</v>
      </c>
      <c r="E1427" s="19">
        <v>0.607333</v>
      </c>
      <c r="F1427" s="20">
        <v>0.0359278</v>
      </c>
      <c r="G1427" s="20">
        <v>1402.18</v>
      </c>
      <c r="H1427" s="19">
        <v>0.614088</v>
      </c>
      <c r="I1427" s="20">
        <v>0.0405157</v>
      </c>
      <c r="J1427" s="20">
        <v>1182.71</v>
      </c>
      <c r="K1427" s="19">
        <v>0.871535</v>
      </c>
      <c r="L1427" s="20">
        <v>8.06362</v>
      </c>
      <c r="M1427" s="20">
        <v>616.581</v>
      </c>
      <c r="N1427" s="19">
        <v>0.81005</v>
      </c>
      <c r="O1427" s="20">
        <v>27.1615</v>
      </c>
      <c r="P1427" s="20">
        <v>1156.07</v>
      </c>
      <c r="Q1427" s="19">
        <v>0.765439</v>
      </c>
      <c r="R1427" s="20">
        <v>1.62999</v>
      </c>
      <c r="S1427" s="20">
        <v>62.8312</v>
      </c>
      <c r="T1427" s="19">
        <v>0.960857</v>
      </c>
      <c r="U1427" s="20">
        <v>0.514915</v>
      </c>
      <c r="V1427" s="20">
        <v>134.774</v>
      </c>
      <c r="W1427" s="19">
        <v>0.989631</v>
      </c>
      <c r="X1427" s="20">
        <v>0.624529</v>
      </c>
      <c r="Y1427" s="20">
        <v>52.3251</v>
      </c>
      <c r="Z1427" s="19">
        <v>0.813596</v>
      </c>
      <c r="AA1427" s="20">
        <v>3.28252</v>
      </c>
      <c r="AB1427" s="20">
        <v>267.938</v>
      </c>
      <c r="AC1427" s="19">
        <v>0</v>
      </c>
      <c r="AD1427" s="20">
        <v>0</v>
      </c>
      <c r="AE1427" s="20">
        <v>0</v>
      </c>
      <c r="AF1427" s="19">
        <v>0</v>
      </c>
      <c r="AG1427" s="20">
        <v>0</v>
      </c>
      <c r="AH1427" s="20">
        <v>125.13</v>
      </c>
      <c r="AI1427" s="19">
        <v>0</v>
      </c>
      <c r="AJ1427" s="20">
        <v>0</v>
      </c>
      <c r="AK1427" s="20">
        <v>0</v>
      </c>
      <c r="AL1427" s="19">
        <v>0</v>
      </c>
      <c r="AM1427" s="20">
        <v>0</v>
      </c>
      <c r="AN1427" s="20">
        <v>0</v>
      </c>
      <c r="AO1427" s="19">
        <v>0</v>
      </c>
      <c r="AP1427" s="20">
        <v>0</v>
      </c>
      <c r="AQ1427" s="20">
        <v>0</v>
      </c>
    </row>
    <row r="1428" spans="1:7" ht="17.25">
      <c r="A1428" s="10">
        <v>0.98819444444444404</v>
      </c>
      <c r="B1428" s="19">
        <v>0.808533</v>
      </c>
      <c r="C1428" s="20">
        <v>27.3037</v>
      </c>
      <c r="D1428" s="20">
        <v>1153.88</v>
      </c>
      <c r="E1428" s="19">
        <v>0.610071</v>
      </c>
      <c r="F1428" s="20">
        <v>0.0359856</v>
      </c>
      <c r="G1428" s="20">
        <v>1402.18</v>
      </c>
      <c r="H1428" s="19">
        <v>0.615785</v>
      </c>
      <c r="I1428" s="20">
        <v>0.0406563</v>
      </c>
      <c r="J1428" s="20">
        <v>1182.71</v>
      </c>
      <c r="K1428" s="19">
        <v>0.872703</v>
      </c>
      <c r="L1428" s="20">
        <v>13.6735</v>
      </c>
      <c r="M1428" s="20">
        <v>616.786</v>
      </c>
      <c r="N1428" s="19">
        <v>0.812123</v>
      </c>
      <c r="O1428" s="20">
        <v>27.3487</v>
      </c>
      <c r="P1428" s="20">
        <v>1156.52</v>
      </c>
      <c r="Q1428" s="19">
        <v>0.766254</v>
      </c>
      <c r="R1428" s="20">
        <v>1.62853</v>
      </c>
      <c r="S1428" s="20">
        <v>62.8584</v>
      </c>
      <c r="T1428" s="19">
        <v>0.961374</v>
      </c>
      <c r="U1428" s="20">
        <v>0.514055</v>
      </c>
      <c r="V1428" s="20">
        <v>134.782</v>
      </c>
      <c r="W1428" s="19">
        <v>0.989523</v>
      </c>
      <c r="X1428" s="20">
        <v>0.623982</v>
      </c>
      <c r="Y1428" s="20">
        <v>52.3353</v>
      </c>
      <c r="Z1428" s="19">
        <v>0.812457</v>
      </c>
      <c r="AA1428" s="20">
        <v>3.27681</v>
      </c>
      <c r="AB1428" s="20">
        <v>267.991</v>
      </c>
      <c r="AC1428" s="19">
        <v>0</v>
      </c>
      <c r="AD1428" s="20">
        <v>0</v>
      </c>
      <c r="AE1428" s="20">
        <v>0</v>
      </c>
      <c r="AF1428" s="19">
        <v>0.819967</v>
      </c>
      <c r="AG1428" s="20">
        <v>0.0051427</v>
      </c>
      <c r="AH1428" s="20">
        <v>125.13</v>
      </c>
      <c r="AI1428" s="19">
        <v>0</v>
      </c>
      <c r="AJ1428" s="20">
        <v>0</v>
      </c>
      <c r="AK1428" s="20">
        <v>0</v>
      </c>
      <c r="AL1428" s="19">
        <v>0</v>
      </c>
      <c r="AM1428" s="20">
        <v>0</v>
      </c>
      <c r="AN1428" s="20">
        <v>0</v>
      </c>
      <c r="AO1428" s="19">
        <v>0</v>
      </c>
      <c r="AP1428" s="20">
        <v>0</v>
      </c>
      <c r="AQ1428" s="20">
        <v>0</v>
      </c>
    </row>
    <row r="1429" spans="1:7" ht="17.25">
      <c r="A1429" s="10">
        <v>0.98888888888888904</v>
      </c>
      <c r="B1429" s="19">
        <v>0.809862</v>
      </c>
      <c r="C1429" s="20">
        <v>27.5929</v>
      </c>
      <c r="D1429" s="20">
        <v>1154.33</v>
      </c>
      <c r="E1429" s="19">
        <v>0.6049</v>
      </c>
      <c r="F1429" s="20">
        <v>0.0358924</v>
      </c>
      <c r="G1429" s="20">
        <v>1402.18</v>
      </c>
      <c r="H1429" s="19">
        <v>0.614547</v>
      </c>
      <c r="I1429" s="20">
        <v>0.0405013</v>
      </c>
      <c r="J1429" s="20">
        <v>1182.71</v>
      </c>
      <c r="K1429" s="19">
        <v>0.816562</v>
      </c>
      <c r="L1429" s="20">
        <v>1.95252</v>
      </c>
      <c r="M1429" s="20">
        <v>616.849</v>
      </c>
      <c r="N1429" s="19">
        <v>0.813052</v>
      </c>
      <c r="O1429" s="20">
        <v>27.643</v>
      </c>
      <c r="P1429" s="20">
        <v>1156.96</v>
      </c>
      <c r="Q1429" s="19">
        <v>0.765732</v>
      </c>
      <c r="R1429" s="20">
        <v>1.63023</v>
      </c>
      <c r="S1429" s="20">
        <v>62.8864</v>
      </c>
      <c r="T1429" s="19">
        <v>0.961125</v>
      </c>
      <c r="U1429" s="20">
        <v>0.513936</v>
      </c>
      <c r="V1429" s="20">
        <v>134.791</v>
      </c>
      <c r="W1429" s="19">
        <v>0.989602</v>
      </c>
      <c r="X1429" s="20">
        <v>0.624952</v>
      </c>
      <c r="Y1429" s="20">
        <v>52.3457</v>
      </c>
      <c r="Z1429" s="19">
        <v>0.812472</v>
      </c>
      <c r="AA1429" s="20">
        <v>3.27438</v>
      </c>
      <c r="AB1429" s="20">
        <v>268.049</v>
      </c>
      <c r="AC1429" s="19">
        <v>0</v>
      </c>
      <c r="AD1429" s="20">
        <v>0</v>
      </c>
      <c r="AE1429" s="20">
        <v>0</v>
      </c>
      <c r="AF1429" s="19">
        <v>0</v>
      </c>
      <c r="AG1429" s="20">
        <v>0</v>
      </c>
      <c r="AH1429" s="20">
        <v>125.13</v>
      </c>
      <c r="AI1429" s="19">
        <v>0</v>
      </c>
      <c r="AJ1429" s="20">
        <v>0</v>
      </c>
      <c r="AK1429" s="20">
        <v>0</v>
      </c>
      <c r="AL1429" s="19">
        <v>0</v>
      </c>
      <c r="AM1429" s="20">
        <v>0</v>
      </c>
      <c r="AN1429" s="20">
        <v>0</v>
      </c>
      <c r="AO1429" s="19">
        <v>0</v>
      </c>
      <c r="AP1429" s="20">
        <v>0</v>
      </c>
      <c r="AQ1429" s="20">
        <v>0</v>
      </c>
    </row>
    <row r="1430" spans="1:7" ht="17.25">
      <c r="A1430" s="10">
        <v>0.98958333333333304</v>
      </c>
      <c r="B1430" s="19">
        <v>0.808781</v>
      </c>
      <c r="C1430" s="20">
        <v>27.7869</v>
      </c>
      <c r="D1430" s="20">
        <v>1154.8</v>
      </c>
      <c r="E1430" s="19">
        <v>0.607826</v>
      </c>
      <c r="F1430" s="20">
        <v>0.0361305</v>
      </c>
      <c r="G1430" s="20">
        <v>1402.18</v>
      </c>
      <c r="H1430" s="19">
        <v>0.615897</v>
      </c>
      <c r="I1430" s="20">
        <v>0.0408354</v>
      </c>
      <c r="J1430" s="20">
        <v>1182.71</v>
      </c>
      <c r="K1430" s="19">
        <v>0.816459</v>
      </c>
      <c r="L1430" s="20">
        <v>1.95719</v>
      </c>
      <c r="M1430" s="20">
        <v>616.882</v>
      </c>
      <c r="N1430" s="19">
        <v>0.812187</v>
      </c>
      <c r="O1430" s="20">
        <v>27.8319</v>
      </c>
      <c r="P1430" s="20">
        <v>1157.43</v>
      </c>
      <c r="Q1430" s="19">
        <v>0.764538</v>
      </c>
      <c r="R1430" s="20">
        <v>1.62819</v>
      </c>
      <c r="S1430" s="20">
        <v>62.9136</v>
      </c>
      <c r="T1430" s="19">
        <v>0.960111</v>
      </c>
      <c r="U1430" s="20">
        <v>0.515065</v>
      </c>
      <c r="V1430" s="20">
        <v>134.8</v>
      </c>
      <c r="W1430" s="19">
        <v>0.989705</v>
      </c>
      <c r="X1430" s="20">
        <v>0.626836</v>
      </c>
      <c r="Y1430" s="20">
        <v>52.3562</v>
      </c>
      <c r="Z1430" s="19">
        <v>0.811175</v>
      </c>
      <c r="AA1430" s="20">
        <v>3.27028</v>
      </c>
      <c r="AB1430" s="20">
        <v>268.103</v>
      </c>
      <c r="AC1430" s="19">
        <v>0</v>
      </c>
      <c r="AD1430" s="20">
        <v>0</v>
      </c>
      <c r="AE1430" s="20">
        <v>0</v>
      </c>
      <c r="AF1430" s="19">
        <v>0</v>
      </c>
      <c r="AG1430" s="20">
        <v>0</v>
      </c>
      <c r="AH1430" s="20">
        <v>125.13</v>
      </c>
      <c r="AI1430" s="19">
        <v>0</v>
      </c>
      <c r="AJ1430" s="20">
        <v>0</v>
      </c>
      <c r="AK1430" s="20">
        <v>0</v>
      </c>
      <c r="AL1430" s="19">
        <v>0</v>
      </c>
      <c r="AM1430" s="20">
        <v>0</v>
      </c>
      <c r="AN1430" s="20">
        <v>0</v>
      </c>
      <c r="AO1430" s="19">
        <v>0</v>
      </c>
      <c r="AP1430" s="20">
        <v>0</v>
      </c>
      <c r="AQ1430" s="20">
        <v>0</v>
      </c>
    </row>
    <row r="1431" spans="1:7" ht="17.25">
      <c r="A1431" s="10">
        <v>0.99027777777777803</v>
      </c>
      <c r="B1431" s="19">
        <v>0.810947</v>
      </c>
      <c r="C1431" s="20">
        <v>28.0096</v>
      </c>
      <c r="D1431" s="20">
        <v>1155.28</v>
      </c>
      <c r="E1431" s="19">
        <v>0.605466</v>
      </c>
      <c r="F1431" s="20">
        <v>0.0359768</v>
      </c>
      <c r="G1431" s="20">
        <v>1402.18</v>
      </c>
      <c r="H1431" s="19">
        <v>0.615075</v>
      </c>
      <c r="I1431" s="20">
        <v>0.0406826</v>
      </c>
      <c r="J1431" s="20">
        <v>1182.71</v>
      </c>
      <c r="K1431" s="19">
        <v>0.815315</v>
      </c>
      <c r="L1431" s="20">
        <v>1.95697</v>
      </c>
      <c r="M1431" s="20">
        <v>616.914</v>
      </c>
      <c r="N1431" s="19">
        <v>0.814688</v>
      </c>
      <c r="O1431" s="20">
        <v>28.0492</v>
      </c>
      <c r="P1431" s="20">
        <v>1157.91</v>
      </c>
      <c r="Q1431" s="19">
        <v>0.764916</v>
      </c>
      <c r="R1431" s="20">
        <v>1.62822</v>
      </c>
      <c r="S1431" s="20">
        <v>62.9399</v>
      </c>
      <c r="T1431" s="19">
        <v>0.960191</v>
      </c>
      <c r="U1431" s="20">
        <v>0.515145</v>
      </c>
      <c r="V1431" s="20">
        <v>134.808</v>
      </c>
      <c r="W1431" s="19">
        <v>0.989749</v>
      </c>
      <c r="X1431" s="20">
        <v>0.627421</v>
      </c>
      <c r="Y1431" s="20">
        <v>52.3666</v>
      </c>
      <c r="Z1431" s="19">
        <v>0.811824</v>
      </c>
      <c r="AA1431" s="20">
        <v>3.28225</v>
      </c>
      <c r="AB1431" s="20">
        <v>268.156</v>
      </c>
      <c r="AC1431" s="19">
        <v>0</v>
      </c>
      <c r="AD1431" s="20">
        <v>0</v>
      </c>
      <c r="AE1431" s="20">
        <v>0</v>
      </c>
      <c r="AF1431" s="19">
        <v>0.840276</v>
      </c>
      <c r="AG1431" s="20">
        <v>0.00530967</v>
      </c>
      <c r="AH1431" s="20">
        <v>125.13</v>
      </c>
      <c r="AI1431" s="19">
        <v>0</v>
      </c>
      <c r="AJ1431" s="20">
        <v>0</v>
      </c>
      <c r="AK1431" s="20">
        <v>0</v>
      </c>
      <c r="AL1431" s="19">
        <v>0</v>
      </c>
      <c r="AM1431" s="20">
        <v>0</v>
      </c>
      <c r="AN1431" s="20">
        <v>0</v>
      </c>
      <c r="AO1431" s="19">
        <v>0</v>
      </c>
      <c r="AP1431" s="20">
        <v>0</v>
      </c>
      <c r="AQ1431" s="20">
        <v>0</v>
      </c>
    </row>
    <row r="1432" spans="1:7" ht="17.25">
      <c r="A1432" s="10">
        <v>0.99097222222222203</v>
      </c>
      <c r="B1432" s="19">
        <v>0.813142</v>
      </c>
      <c r="C1432" s="20">
        <v>28.2249</v>
      </c>
      <c r="D1432" s="20">
        <v>1155.73</v>
      </c>
      <c r="E1432" s="19">
        <v>0.608799</v>
      </c>
      <c r="F1432" s="20">
        <v>0.0361705</v>
      </c>
      <c r="G1432" s="20">
        <v>1402.19</v>
      </c>
      <c r="H1432" s="19">
        <v>0.615854</v>
      </c>
      <c r="I1432" s="20">
        <v>0.0408552</v>
      </c>
      <c r="J1432" s="20">
        <v>1182.71</v>
      </c>
      <c r="K1432" s="19">
        <v>0.876034</v>
      </c>
      <c r="L1432" s="20">
        <v>8.35147</v>
      </c>
      <c r="M1432" s="20">
        <v>617.037</v>
      </c>
      <c r="N1432" s="19">
        <v>0.816565</v>
      </c>
      <c r="O1432" s="20">
        <v>28.2642</v>
      </c>
      <c r="P1432" s="20">
        <v>1158.37</v>
      </c>
      <c r="Q1432" s="19">
        <v>0.764464</v>
      </c>
      <c r="R1432" s="20">
        <v>1.626</v>
      </c>
      <c r="S1432" s="20">
        <v>62.968</v>
      </c>
      <c r="T1432" s="19">
        <v>0.960445</v>
      </c>
      <c r="U1432" s="20">
        <v>0.51438</v>
      </c>
      <c r="V1432" s="20">
        <v>134.817</v>
      </c>
      <c r="W1432" s="19">
        <v>0.989624</v>
      </c>
      <c r="X1432" s="20">
        <v>0.626726</v>
      </c>
      <c r="Y1432" s="20">
        <v>52.3771</v>
      </c>
      <c r="Z1432" s="19">
        <v>0.811818</v>
      </c>
      <c r="AA1432" s="20">
        <v>3.27333</v>
      </c>
      <c r="AB1432" s="20">
        <v>268.211</v>
      </c>
      <c r="AC1432" s="19">
        <v>0</v>
      </c>
      <c r="AD1432" s="20">
        <v>0</v>
      </c>
      <c r="AE1432" s="20">
        <v>0</v>
      </c>
      <c r="AF1432" s="19">
        <v>0.801115</v>
      </c>
      <c r="AG1432" s="20">
        <v>0.00524298</v>
      </c>
      <c r="AH1432" s="20">
        <v>125.13</v>
      </c>
      <c r="AI1432" s="19">
        <v>0</v>
      </c>
      <c r="AJ1432" s="20">
        <v>0</v>
      </c>
      <c r="AK1432" s="20">
        <v>0</v>
      </c>
      <c r="AL1432" s="19">
        <v>0</v>
      </c>
      <c r="AM1432" s="20">
        <v>0</v>
      </c>
      <c r="AN1432" s="20">
        <v>0</v>
      </c>
      <c r="AO1432" s="19">
        <v>0</v>
      </c>
      <c r="AP1432" s="20">
        <v>0</v>
      </c>
      <c r="AQ1432" s="20">
        <v>0</v>
      </c>
    </row>
    <row r="1433" spans="1:7" ht="17.25">
      <c r="A1433" s="10">
        <v>0.99166666666666703</v>
      </c>
      <c r="B1433" s="19">
        <v>0.817136</v>
      </c>
      <c r="C1433" s="20">
        <v>28.4405</v>
      </c>
      <c r="D1433" s="20">
        <v>1156.19</v>
      </c>
      <c r="E1433" s="19">
        <v>0.608667</v>
      </c>
      <c r="F1433" s="20">
        <v>0.0359686</v>
      </c>
      <c r="G1433" s="20">
        <v>1402.19</v>
      </c>
      <c r="H1433" s="19">
        <v>0.615596</v>
      </c>
      <c r="I1433" s="20">
        <v>0.0408693</v>
      </c>
      <c r="J1433" s="20">
        <v>1182.71</v>
      </c>
      <c r="K1433" s="19">
        <v>0.877422</v>
      </c>
      <c r="L1433" s="20">
        <v>14.1537</v>
      </c>
      <c r="M1433" s="20">
        <v>617.261</v>
      </c>
      <c r="N1433" s="19">
        <v>0.820694</v>
      </c>
      <c r="O1433" s="20">
        <v>28.4887</v>
      </c>
      <c r="P1433" s="20">
        <v>1158.85</v>
      </c>
      <c r="Q1433" s="19">
        <v>0.765732</v>
      </c>
      <c r="R1433" s="20">
        <v>1.62755</v>
      </c>
      <c r="S1433" s="20">
        <v>62.9951</v>
      </c>
      <c r="T1433" s="19">
        <v>0.961285</v>
      </c>
      <c r="U1433" s="20">
        <v>0.51299</v>
      </c>
      <c r="V1433" s="20">
        <v>134.825</v>
      </c>
      <c r="W1433" s="19">
        <v>0.989588</v>
      </c>
      <c r="X1433" s="20">
        <v>0.625413</v>
      </c>
      <c r="Y1433" s="20">
        <v>52.3876</v>
      </c>
      <c r="Z1433" s="19">
        <v>0.810954</v>
      </c>
      <c r="AA1433" s="20">
        <v>3.27775</v>
      </c>
      <c r="AB1433" s="20">
        <v>268.267</v>
      </c>
      <c r="AC1433" s="19">
        <v>0</v>
      </c>
      <c r="AD1433" s="20">
        <v>0</v>
      </c>
      <c r="AE1433" s="20">
        <v>0</v>
      </c>
      <c r="AF1433" s="19">
        <v>0.820542</v>
      </c>
      <c r="AG1433" s="20">
        <v>0.00521321</v>
      </c>
      <c r="AH1433" s="20">
        <v>125.13</v>
      </c>
      <c r="AI1433" s="19">
        <v>0</v>
      </c>
      <c r="AJ1433" s="20">
        <v>0</v>
      </c>
      <c r="AK1433" s="20">
        <v>0</v>
      </c>
      <c r="AL1433" s="19">
        <v>0</v>
      </c>
      <c r="AM1433" s="20">
        <v>0</v>
      </c>
      <c r="AN1433" s="20">
        <v>0</v>
      </c>
      <c r="AO1433" s="19">
        <v>0</v>
      </c>
      <c r="AP1433" s="20">
        <v>0</v>
      </c>
      <c r="AQ1433" s="20">
        <v>0</v>
      </c>
    </row>
    <row r="1434" spans="1:7" ht="17.25">
      <c r="A1434" s="10">
        <v>0.99236111111111103</v>
      </c>
      <c r="B1434" s="19">
        <v>0.810961</v>
      </c>
      <c r="C1434" s="20">
        <v>28.1002</v>
      </c>
      <c r="D1434" s="20">
        <v>1156.67</v>
      </c>
      <c r="E1434" s="19">
        <v>0.606652</v>
      </c>
      <c r="F1434" s="20">
        <v>0.0361113</v>
      </c>
      <c r="G1434" s="20">
        <v>1402.19</v>
      </c>
      <c r="H1434" s="19">
        <v>0.616221</v>
      </c>
      <c r="I1434" s="20">
        <v>0.0408204</v>
      </c>
      <c r="J1434" s="20">
        <v>1182.72</v>
      </c>
      <c r="K1434" s="19">
        <v>0.816023</v>
      </c>
      <c r="L1434" s="20">
        <v>1.95647</v>
      </c>
      <c r="M1434" s="20">
        <v>617.303</v>
      </c>
      <c r="N1434" s="19">
        <v>0.814502</v>
      </c>
      <c r="O1434" s="20">
        <v>28.1461</v>
      </c>
      <c r="P1434" s="20">
        <v>1159.31</v>
      </c>
      <c r="Q1434" s="19">
        <v>0.765123</v>
      </c>
      <c r="R1434" s="20">
        <v>1.63413</v>
      </c>
      <c r="S1434" s="20">
        <v>63.0219</v>
      </c>
      <c r="T1434" s="19">
        <v>0.959883</v>
      </c>
      <c r="U1434" s="20">
        <v>0.515961</v>
      </c>
      <c r="V1434" s="20">
        <v>134.834</v>
      </c>
      <c r="W1434" s="19">
        <v>0.989808</v>
      </c>
      <c r="X1434" s="20">
        <v>0.627943</v>
      </c>
      <c r="Y1434" s="20">
        <v>52.3979</v>
      </c>
      <c r="Z1434" s="19">
        <v>0.810169</v>
      </c>
      <c r="AA1434" s="20">
        <v>3.27905</v>
      </c>
      <c r="AB1434" s="20">
        <v>268.321</v>
      </c>
      <c r="AC1434" s="19">
        <v>0</v>
      </c>
      <c r="AD1434" s="20">
        <v>0</v>
      </c>
      <c r="AE1434" s="20">
        <v>0</v>
      </c>
      <c r="AF1434" s="19">
        <v>0</v>
      </c>
      <c r="AG1434" s="20">
        <v>0</v>
      </c>
      <c r="AH1434" s="20">
        <v>125.13</v>
      </c>
      <c r="AI1434" s="19">
        <v>0</v>
      </c>
      <c r="AJ1434" s="20">
        <v>0</v>
      </c>
      <c r="AK1434" s="20">
        <v>0</v>
      </c>
      <c r="AL1434" s="19">
        <v>0</v>
      </c>
      <c r="AM1434" s="20">
        <v>0</v>
      </c>
      <c r="AN1434" s="20">
        <v>0</v>
      </c>
      <c r="AO1434" s="19">
        <v>0</v>
      </c>
      <c r="AP1434" s="20">
        <v>0</v>
      </c>
      <c r="AQ1434" s="20">
        <v>0</v>
      </c>
    </row>
    <row r="1435" spans="1:7" ht="17.25">
      <c r="A1435" s="10">
        <v>0.99305555555555602</v>
      </c>
      <c r="B1435" s="19">
        <v>0.810953</v>
      </c>
      <c r="C1435" s="20">
        <v>28.1306</v>
      </c>
      <c r="D1435" s="20">
        <v>1157.13</v>
      </c>
      <c r="E1435" s="19">
        <v>0.605381</v>
      </c>
      <c r="F1435" s="20">
        <v>0.0361908</v>
      </c>
      <c r="G1435" s="20">
        <v>1402.19</v>
      </c>
      <c r="H1435" s="19">
        <v>0.612925</v>
      </c>
      <c r="I1435" s="20">
        <v>0.040654</v>
      </c>
      <c r="J1435" s="20">
        <v>1182.72</v>
      </c>
      <c r="K1435" s="19">
        <v>0.816199</v>
      </c>
      <c r="L1435" s="20">
        <v>1.95718</v>
      </c>
      <c r="M1435" s="20">
        <v>617.337</v>
      </c>
      <c r="N1435" s="19">
        <v>0.814642</v>
      </c>
      <c r="O1435" s="20">
        <v>28.1689</v>
      </c>
      <c r="P1435" s="20">
        <v>1159.79</v>
      </c>
      <c r="Q1435" s="19">
        <v>0.764956</v>
      </c>
      <c r="R1435" s="20">
        <v>1.62994</v>
      </c>
      <c r="S1435" s="20">
        <v>63.0491</v>
      </c>
      <c r="T1435" s="19">
        <v>0.959841</v>
      </c>
      <c r="U1435" s="20">
        <v>0.515132</v>
      </c>
      <c r="V1435" s="20">
        <v>134.843</v>
      </c>
      <c r="W1435" s="19">
        <v>0.98977</v>
      </c>
      <c r="X1435" s="20">
        <v>0.628085</v>
      </c>
      <c r="Y1435" s="20">
        <v>52.4084</v>
      </c>
      <c r="Z1435" s="19">
        <v>0.810156</v>
      </c>
      <c r="AA1435" s="20">
        <v>3.27478</v>
      </c>
      <c r="AB1435" s="20">
        <v>268.376</v>
      </c>
      <c r="AC1435" s="19">
        <v>0</v>
      </c>
      <c r="AD1435" s="20">
        <v>0</v>
      </c>
      <c r="AE1435" s="20">
        <v>0</v>
      </c>
      <c r="AF1435" s="19">
        <v>0</v>
      </c>
      <c r="AG1435" s="20">
        <v>0</v>
      </c>
      <c r="AH1435" s="20">
        <v>125.13</v>
      </c>
      <c r="AI1435" s="19">
        <v>0</v>
      </c>
      <c r="AJ1435" s="20">
        <v>0</v>
      </c>
      <c r="AK1435" s="20">
        <v>0</v>
      </c>
      <c r="AL1435" s="19">
        <v>0</v>
      </c>
      <c r="AM1435" s="20">
        <v>0</v>
      </c>
      <c r="AN1435" s="20">
        <v>0</v>
      </c>
      <c r="AO1435" s="19">
        <v>0</v>
      </c>
      <c r="AP1435" s="20">
        <v>0</v>
      </c>
      <c r="AQ1435" s="20">
        <v>0</v>
      </c>
    </row>
    <row r="1436" spans="1:7" ht="17.25">
      <c r="A1436" s="10">
        <v>0.99375000000000002</v>
      </c>
      <c r="B1436" s="19">
        <v>0.810729</v>
      </c>
      <c r="C1436" s="20">
        <v>28.1065</v>
      </c>
      <c r="D1436" s="20">
        <v>1157.62</v>
      </c>
      <c r="E1436" s="19">
        <v>0.606209</v>
      </c>
      <c r="F1436" s="20">
        <v>0.0360202</v>
      </c>
      <c r="G1436" s="20">
        <v>1402.19</v>
      </c>
      <c r="H1436" s="19">
        <v>0.615801</v>
      </c>
      <c r="I1436" s="20">
        <v>0.0407762</v>
      </c>
      <c r="J1436" s="20">
        <v>1182.72</v>
      </c>
      <c r="K1436" s="19">
        <v>0.815295</v>
      </c>
      <c r="L1436" s="20">
        <v>1.95706</v>
      </c>
      <c r="M1436" s="20">
        <v>617.369</v>
      </c>
      <c r="N1436" s="19">
        <v>0.814262</v>
      </c>
      <c r="O1436" s="20">
        <v>28.1497</v>
      </c>
      <c r="P1436" s="20">
        <v>1160.27</v>
      </c>
      <c r="Q1436" s="19">
        <v>0.764698</v>
      </c>
      <c r="R1436" s="20">
        <v>1.62881</v>
      </c>
      <c r="S1436" s="20">
        <v>63.0763</v>
      </c>
      <c r="T1436" s="19">
        <v>0.959483</v>
      </c>
      <c r="U1436" s="20">
        <v>0.514685</v>
      </c>
      <c r="V1436" s="20">
        <v>134.851</v>
      </c>
      <c r="W1436" s="19">
        <v>0.98975</v>
      </c>
      <c r="X1436" s="20">
        <v>0.627738</v>
      </c>
      <c r="Y1436" s="20">
        <v>52.4191</v>
      </c>
      <c r="Z1436" s="19">
        <v>0.810186</v>
      </c>
      <c r="AA1436" s="20">
        <v>3.26731</v>
      </c>
      <c r="AB1436" s="20">
        <v>268.429</v>
      </c>
      <c r="AC1436" s="19">
        <v>0</v>
      </c>
      <c r="AD1436" s="20">
        <v>0</v>
      </c>
      <c r="AE1436" s="20">
        <v>0</v>
      </c>
      <c r="AF1436" s="19">
        <v>0.828335</v>
      </c>
      <c r="AG1436" s="20">
        <v>0.00528507</v>
      </c>
      <c r="AH1436" s="20">
        <v>125.13</v>
      </c>
      <c r="AI1436" s="19">
        <v>0</v>
      </c>
      <c r="AJ1436" s="20">
        <v>0</v>
      </c>
      <c r="AK1436" s="20">
        <v>0</v>
      </c>
      <c r="AL1436" s="19">
        <v>0</v>
      </c>
      <c r="AM1436" s="20">
        <v>0</v>
      </c>
      <c r="AN1436" s="20">
        <v>0</v>
      </c>
      <c r="AO1436" s="19">
        <v>0</v>
      </c>
      <c r="AP1436" s="20">
        <v>0</v>
      </c>
      <c r="AQ1436" s="20">
        <v>0</v>
      </c>
    </row>
    <row r="1437" spans="1:7" ht="17.25">
      <c r="A1437" s="10">
        <v>0.99444444444444402</v>
      </c>
      <c r="B1437" s="19">
        <v>0.81201</v>
      </c>
      <c r="C1437" s="20">
        <v>28.1324</v>
      </c>
      <c r="D1437" s="20">
        <v>1158.08</v>
      </c>
      <c r="E1437" s="19">
        <v>0.608735</v>
      </c>
      <c r="F1437" s="20">
        <v>0.036219</v>
      </c>
      <c r="G1437" s="20">
        <v>1402.19</v>
      </c>
      <c r="H1437" s="19">
        <v>0.613747</v>
      </c>
      <c r="I1437" s="20">
        <v>0.040963</v>
      </c>
      <c r="J1437" s="20">
        <v>1182.72</v>
      </c>
      <c r="K1437" s="19">
        <v>0.871003</v>
      </c>
      <c r="L1437" s="20">
        <v>8.09972</v>
      </c>
      <c r="M1437" s="20">
        <v>617.499</v>
      </c>
      <c r="N1437" s="19">
        <v>0.815746</v>
      </c>
      <c r="O1437" s="20">
        <v>28.1754</v>
      </c>
      <c r="P1437" s="20">
        <v>1160.73</v>
      </c>
      <c r="Q1437" s="19">
        <v>0.7648</v>
      </c>
      <c r="R1437" s="20">
        <v>1.62765</v>
      </c>
      <c r="S1437" s="20">
        <v>63.1034</v>
      </c>
      <c r="T1437" s="19">
        <v>0.959906</v>
      </c>
      <c r="U1437" s="20">
        <v>0.515471</v>
      </c>
      <c r="V1437" s="20">
        <v>134.86</v>
      </c>
      <c r="W1437" s="19">
        <v>0.989734</v>
      </c>
      <c r="X1437" s="20">
        <v>0.626396</v>
      </c>
      <c r="Y1437" s="20">
        <v>52.4293</v>
      </c>
      <c r="Z1437" s="19">
        <v>0.810798</v>
      </c>
      <c r="AA1437" s="20">
        <v>3.27111</v>
      </c>
      <c r="AB1437" s="20">
        <v>268.483</v>
      </c>
      <c r="AC1437" s="19">
        <v>0</v>
      </c>
      <c r="AD1437" s="20">
        <v>0</v>
      </c>
      <c r="AE1437" s="20">
        <v>0</v>
      </c>
      <c r="AF1437" s="19">
        <v>0</v>
      </c>
      <c r="AG1437" s="20">
        <v>0</v>
      </c>
      <c r="AH1437" s="20">
        <v>125.13</v>
      </c>
      <c r="AI1437" s="19">
        <v>0</v>
      </c>
      <c r="AJ1437" s="20">
        <v>0</v>
      </c>
      <c r="AK1437" s="20">
        <v>0</v>
      </c>
      <c r="AL1437" s="19">
        <v>0</v>
      </c>
      <c r="AM1437" s="20">
        <v>0</v>
      </c>
      <c r="AN1437" s="20">
        <v>0</v>
      </c>
      <c r="AO1437" s="19">
        <v>0</v>
      </c>
      <c r="AP1437" s="20">
        <v>0</v>
      </c>
      <c r="AQ1437" s="20">
        <v>0</v>
      </c>
    </row>
    <row r="1438" spans="1:7" ht="17.25">
      <c r="A1438" s="10">
        <v>0.99513888888888902</v>
      </c>
      <c r="B1438" s="19">
        <v>0.812566</v>
      </c>
      <c r="C1438" s="20">
        <v>28.2001</v>
      </c>
      <c r="D1438" s="20">
        <v>1158.55</v>
      </c>
      <c r="E1438" s="19">
        <v>0.60937</v>
      </c>
      <c r="F1438" s="20">
        <v>0.0361261</v>
      </c>
      <c r="G1438" s="20">
        <v>1402.19</v>
      </c>
      <c r="H1438" s="19">
        <v>0.615764</v>
      </c>
      <c r="I1438" s="20">
        <v>0.0411788</v>
      </c>
      <c r="J1438" s="20">
        <v>1182.72</v>
      </c>
      <c r="K1438" s="19">
        <v>0.866689</v>
      </c>
      <c r="L1438" s="20">
        <v>13.23</v>
      </c>
      <c r="M1438" s="20">
        <v>617.715</v>
      </c>
      <c r="N1438" s="19">
        <v>0.816549</v>
      </c>
      <c r="O1438" s="20">
        <v>28.2225</v>
      </c>
      <c r="P1438" s="20">
        <v>1161.18</v>
      </c>
      <c r="Q1438" s="19">
        <v>0.765259</v>
      </c>
      <c r="R1438" s="20">
        <v>1.62868</v>
      </c>
      <c r="S1438" s="20">
        <v>63.1306</v>
      </c>
      <c r="T1438" s="19">
        <v>0.960388</v>
      </c>
      <c r="U1438" s="20">
        <v>0.514518</v>
      </c>
      <c r="V1438" s="20">
        <v>134.868</v>
      </c>
      <c r="W1438" s="19">
        <v>0.989656</v>
      </c>
      <c r="X1438" s="20">
        <v>0.626098</v>
      </c>
      <c r="Y1438" s="20">
        <v>52.4398</v>
      </c>
      <c r="Z1438" s="19">
        <v>0.815686</v>
      </c>
      <c r="AA1438" s="20">
        <v>3.25646</v>
      </c>
      <c r="AB1438" s="20">
        <v>268.54</v>
      </c>
      <c r="AC1438" s="19">
        <v>0</v>
      </c>
      <c r="AD1438" s="20">
        <v>0</v>
      </c>
      <c r="AE1438" s="20">
        <v>0</v>
      </c>
      <c r="AF1438" s="19">
        <v>0.873901</v>
      </c>
      <c r="AG1438" s="20">
        <v>5.09402</v>
      </c>
      <c r="AH1438" s="20">
        <v>125.163</v>
      </c>
      <c r="AI1438" s="19">
        <v>0</v>
      </c>
      <c r="AJ1438" s="20">
        <v>0</v>
      </c>
      <c r="AK1438" s="20">
        <v>0</v>
      </c>
      <c r="AL1438" s="19">
        <v>0</v>
      </c>
      <c r="AM1438" s="20">
        <v>0</v>
      </c>
      <c r="AN1438" s="20">
        <v>0</v>
      </c>
      <c r="AO1438" s="19">
        <v>0</v>
      </c>
      <c r="AP1438" s="20">
        <v>0</v>
      </c>
      <c r="AQ1438" s="20">
        <v>0</v>
      </c>
    </row>
    <row r="1439" spans="1:7" ht="17.25">
      <c r="A1439" s="10">
        <v>0.99583333333333302</v>
      </c>
      <c r="B1439" s="19">
        <v>0.794253</v>
      </c>
      <c r="C1439" s="20">
        <v>25.9087</v>
      </c>
      <c r="D1439" s="20">
        <v>1158.99</v>
      </c>
      <c r="E1439" s="19">
        <v>0.606525</v>
      </c>
      <c r="F1439" s="20">
        <v>0.0359105</v>
      </c>
      <c r="G1439" s="20">
        <v>1402.19</v>
      </c>
      <c r="H1439" s="19">
        <v>0.614214</v>
      </c>
      <c r="I1439" s="20">
        <v>0.0405542</v>
      </c>
      <c r="J1439" s="20">
        <v>1182.72</v>
      </c>
      <c r="K1439" s="19">
        <v>0.816003</v>
      </c>
      <c r="L1439" s="20">
        <v>1.95317</v>
      </c>
      <c r="M1439" s="20">
        <v>617.751</v>
      </c>
      <c r="N1439" s="19">
        <v>0.798476</v>
      </c>
      <c r="O1439" s="20">
        <v>25.9488</v>
      </c>
      <c r="P1439" s="20">
        <v>1161.63</v>
      </c>
      <c r="Q1439" s="19">
        <v>0.765708</v>
      </c>
      <c r="R1439" s="20">
        <v>1.62519</v>
      </c>
      <c r="S1439" s="20">
        <v>63.1572</v>
      </c>
      <c r="T1439" s="19">
        <v>0.960293</v>
      </c>
      <c r="U1439" s="20">
        <v>0.513231</v>
      </c>
      <c r="V1439" s="20">
        <v>134.877</v>
      </c>
      <c r="W1439" s="19">
        <v>0.989597</v>
      </c>
      <c r="X1439" s="20">
        <v>0.624122</v>
      </c>
      <c r="Y1439" s="20">
        <v>52.4502</v>
      </c>
      <c r="Z1439" s="19">
        <v>0.816077</v>
      </c>
      <c r="AA1439" s="20">
        <v>3.25918</v>
      </c>
      <c r="AB1439" s="20">
        <v>268.593</v>
      </c>
      <c r="AC1439" s="19">
        <v>0</v>
      </c>
      <c r="AD1439" s="20">
        <v>0</v>
      </c>
      <c r="AE1439" s="20">
        <v>0</v>
      </c>
      <c r="AF1439" s="19">
        <v>0.875804</v>
      </c>
      <c r="AG1439" s="20">
        <v>5.14522</v>
      </c>
      <c r="AH1439" s="20">
        <v>125.247</v>
      </c>
      <c r="AI1439" s="19">
        <v>0</v>
      </c>
      <c r="AJ1439" s="20">
        <v>0</v>
      </c>
      <c r="AK1439" s="20">
        <v>0</v>
      </c>
      <c r="AL1439" s="19">
        <v>0</v>
      </c>
      <c r="AM1439" s="20">
        <v>0</v>
      </c>
      <c r="AN1439" s="20">
        <v>0</v>
      </c>
      <c r="AO1439" s="19">
        <v>0</v>
      </c>
      <c r="AP1439" s="20">
        <v>0</v>
      </c>
      <c r="AQ1439" s="20">
        <v>0</v>
      </c>
    </row>
    <row r="1440" spans="1:7" ht="17.25">
      <c r="A1440" s="10">
        <v>0.99652777777777801</v>
      </c>
      <c r="B1440" s="19">
        <v>0.792916</v>
      </c>
      <c r="C1440" s="20">
        <v>25.7183</v>
      </c>
      <c r="D1440" s="20">
        <v>1159.41</v>
      </c>
      <c r="E1440" s="19">
        <v>0.610266</v>
      </c>
      <c r="F1440" s="20">
        <v>0.0361395</v>
      </c>
      <c r="G1440" s="20">
        <v>1402.19</v>
      </c>
      <c r="H1440" s="19">
        <v>0.617928</v>
      </c>
      <c r="I1440" s="20">
        <v>0.0405682</v>
      </c>
      <c r="J1440" s="20">
        <v>1182.72</v>
      </c>
      <c r="K1440" s="19">
        <v>0.816098</v>
      </c>
      <c r="L1440" s="20">
        <v>1.94921</v>
      </c>
      <c r="M1440" s="20">
        <v>617.783</v>
      </c>
      <c r="N1440" s="19">
        <v>0.795792</v>
      </c>
      <c r="O1440" s="20">
        <v>25.7525</v>
      </c>
      <c r="P1440" s="20">
        <v>1162.06</v>
      </c>
      <c r="Q1440" s="19">
        <v>0.765551</v>
      </c>
      <c r="R1440" s="20">
        <v>1.62771</v>
      </c>
      <c r="S1440" s="20">
        <v>63.1843</v>
      </c>
      <c r="T1440" s="19">
        <v>0.960197</v>
      </c>
      <c r="U1440" s="20">
        <v>0.513826</v>
      </c>
      <c r="V1440" s="20">
        <v>134.885</v>
      </c>
      <c r="W1440" s="19">
        <v>0.989673</v>
      </c>
      <c r="X1440" s="20">
        <v>0.625446</v>
      </c>
      <c r="Y1440" s="20">
        <v>52.4608</v>
      </c>
      <c r="Z1440" s="19">
        <v>0.816995</v>
      </c>
      <c r="AA1440" s="20">
        <v>3.26636</v>
      </c>
      <c r="AB1440" s="20">
        <v>268.648</v>
      </c>
      <c r="AC1440" s="19">
        <v>0</v>
      </c>
      <c r="AD1440" s="20">
        <v>0</v>
      </c>
      <c r="AE1440" s="20">
        <v>0</v>
      </c>
      <c r="AF1440" s="19">
        <v>0.877</v>
      </c>
      <c r="AG1440" s="20">
        <v>5.15816</v>
      </c>
      <c r="AH1440" s="20">
        <v>125.331</v>
      </c>
      <c r="AI1440" s="19">
        <v>0</v>
      </c>
      <c r="AJ1440" s="20">
        <v>0</v>
      </c>
      <c r="AK1440" s="20">
        <v>0</v>
      </c>
      <c r="AL1440" s="19">
        <v>0</v>
      </c>
      <c r="AM1440" s="20">
        <v>0</v>
      </c>
      <c r="AN1440" s="20">
        <v>0</v>
      </c>
      <c r="AO1440" s="19">
        <v>0</v>
      </c>
      <c r="AP1440" s="20">
        <v>0</v>
      </c>
      <c r="AQ1440" s="20">
        <v>0</v>
      </c>
    </row>
    <row r="1441" spans="1:4" ht="17.25">
      <c r="A1441" s="10">
        <v>0.99722222222222201</v>
      </c>
      <c r="B1441" s="19">
        <v>0.790015</v>
      </c>
      <c r="C1441" s="20">
        <v>25.6647</v>
      </c>
      <c r="D1441" s="20">
        <v>1159.84</v>
      </c>
      <c r="E1441" s="19">
        <v>0.607504</v>
      </c>
      <c r="F1441" s="20">
        <v>0.0360508</v>
      </c>
      <c r="G1441" s="20">
        <v>1402.19</v>
      </c>
      <c r="H1441" s="19">
        <v>0.615214</v>
      </c>
      <c r="I1441" s="20">
        <v>0.0406955</v>
      </c>
      <c r="J1441" s="20">
        <v>1182.72</v>
      </c>
      <c r="K1441" s="19">
        <v>0.814597</v>
      </c>
      <c r="L1441" s="20">
        <v>1.94946</v>
      </c>
      <c r="M1441" s="20">
        <v>617.815</v>
      </c>
      <c r="N1441" s="19">
        <v>0.793749</v>
      </c>
      <c r="O1441" s="20">
        <v>25.7103</v>
      </c>
      <c r="P1441" s="20">
        <v>1162.5</v>
      </c>
      <c r="Q1441" s="19">
        <v>0.764084</v>
      </c>
      <c r="R1441" s="20">
        <v>1.62125</v>
      </c>
      <c r="S1441" s="20">
        <v>63.2114</v>
      </c>
      <c r="T1441" s="19">
        <v>0.958646</v>
      </c>
      <c r="U1441" s="20">
        <v>0.512984</v>
      </c>
      <c r="V1441" s="20">
        <v>134.894</v>
      </c>
      <c r="W1441" s="19">
        <v>0.989671</v>
      </c>
      <c r="X1441" s="20">
        <v>0.62542</v>
      </c>
      <c r="Y1441" s="20">
        <v>52.471</v>
      </c>
      <c r="Z1441" s="19">
        <v>0.809622</v>
      </c>
      <c r="AA1441" s="20">
        <v>3.26886</v>
      </c>
      <c r="AB1441" s="20">
        <v>268.701</v>
      </c>
      <c r="AC1441" s="19">
        <v>0</v>
      </c>
      <c r="AD1441" s="20">
        <v>0</v>
      </c>
      <c r="AE1441" s="20">
        <v>0</v>
      </c>
      <c r="AF1441" s="19">
        <v>0</v>
      </c>
      <c r="AG1441" s="20">
        <v>0</v>
      </c>
      <c r="AH1441" s="20">
        <v>125.359</v>
      </c>
      <c r="AI1441" s="19">
        <v>0</v>
      </c>
      <c r="AJ1441" s="20">
        <v>0</v>
      </c>
      <c r="AK1441" s="20">
        <v>0</v>
      </c>
      <c r="AL1441" s="19">
        <v>0</v>
      </c>
      <c r="AM1441" s="20">
        <v>0</v>
      </c>
      <c r="AN1441" s="20">
        <v>0</v>
      </c>
      <c r="AO1441" s="19">
        <v>0</v>
      </c>
      <c r="AP1441" s="20">
        <v>0</v>
      </c>
      <c r="AQ1441" s="20">
        <v>0</v>
      </c>
    </row>
    <row r="1442" spans="1:4" ht="17.25">
      <c r="A1442" s="10">
        <v>0.99791666666666701</v>
      </c>
      <c r="B1442" s="19">
        <v>0.796271</v>
      </c>
      <c r="C1442" s="20">
        <v>26.1188</v>
      </c>
      <c r="D1442" s="20">
        <v>1160.27</v>
      </c>
      <c r="E1442" s="19">
        <v>0.607354</v>
      </c>
      <c r="F1442" s="20">
        <v>0.0359668</v>
      </c>
      <c r="G1442" s="20">
        <v>1402.19</v>
      </c>
      <c r="H1442" s="19">
        <v>0.615054</v>
      </c>
      <c r="I1442" s="20">
        <v>0.0405856</v>
      </c>
      <c r="J1442" s="20">
        <v>1182.72</v>
      </c>
      <c r="K1442" s="19">
        <v>0.871239</v>
      </c>
      <c r="L1442" s="20">
        <v>8.08008</v>
      </c>
      <c r="M1442" s="20">
        <v>617.949</v>
      </c>
      <c r="N1442" s="19">
        <v>0.799769</v>
      </c>
      <c r="O1442" s="20">
        <v>26.1718</v>
      </c>
      <c r="P1442" s="20">
        <v>1162.93</v>
      </c>
      <c r="Q1442" s="19">
        <v>0.765627</v>
      </c>
      <c r="R1442" s="20">
        <v>1.63069</v>
      </c>
      <c r="S1442" s="20">
        <v>63.2385</v>
      </c>
      <c r="T1442" s="19">
        <v>0.960624</v>
      </c>
      <c r="U1442" s="20">
        <v>0.513277</v>
      </c>
      <c r="V1442" s="20">
        <v>134.903</v>
      </c>
      <c r="W1442" s="19">
        <v>0.989627</v>
      </c>
      <c r="X1442" s="20">
        <v>0.62554</v>
      </c>
      <c r="Y1442" s="20">
        <v>52.4817</v>
      </c>
      <c r="Z1442" s="19">
        <v>0.81086</v>
      </c>
      <c r="AA1442" s="20">
        <v>3.27104</v>
      </c>
      <c r="AB1442" s="20">
        <v>268.755</v>
      </c>
      <c r="AC1442" s="19">
        <v>0</v>
      </c>
      <c r="AD1442" s="20">
        <v>0</v>
      </c>
      <c r="AE1442" s="20">
        <v>0</v>
      </c>
      <c r="AF1442" s="19">
        <v>0.835856</v>
      </c>
      <c r="AG1442" s="20">
        <v>0.00526251</v>
      </c>
      <c r="AH1442" s="20">
        <v>125.359</v>
      </c>
      <c r="AI1442" s="19">
        <v>0</v>
      </c>
      <c r="AJ1442" s="20">
        <v>0</v>
      </c>
      <c r="AK1442" s="20">
        <v>0</v>
      </c>
      <c r="AL1442" s="19">
        <v>0</v>
      </c>
      <c r="AM1442" s="20">
        <v>0</v>
      </c>
      <c r="AN1442" s="20">
        <v>0</v>
      </c>
      <c r="AO1442" s="19">
        <v>0</v>
      </c>
      <c r="AP1442" s="20">
        <v>0</v>
      </c>
      <c r="AQ1442" s="20">
        <v>0</v>
      </c>
    </row>
    <row r="1443" spans="1:4" ht="17.25">
      <c r="A1443" s="10">
        <v>0.99861111111111101</v>
      </c>
      <c r="B1443" s="19">
        <v>0.799353</v>
      </c>
      <c r="C1443" s="20">
        <v>26.3638</v>
      </c>
      <c r="D1443" s="20">
        <v>1160.71</v>
      </c>
      <c r="E1443" s="19">
        <v>0.608017</v>
      </c>
      <c r="F1443" s="20">
        <v>0.0359697</v>
      </c>
      <c r="G1443" s="20">
        <v>1402.19</v>
      </c>
      <c r="H1443" s="19">
        <v>0.61296</v>
      </c>
      <c r="I1443" s="20">
        <v>0.0405679</v>
      </c>
      <c r="J1443" s="20">
        <v>1182.72</v>
      </c>
      <c r="K1443" s="19">
        <v>0.870677</v>
      </c>
      <c r="L1443" s="20">
        <v>13.5243</v>
      </c>
      <c r="M1443" s="20">
        <v>618.171</v>
      </c>
      <c r="N1443" s="19">
        <v>0.802073</v>
      </c>
      <c r="O1443" s="20">
        <v>26.4259</v>
      </c>
      <c r="P1443" s="20">
        <v>1163.37</v>
      </c>
      <c r="Q1443" s="19">
        <v>0.765964</v>
      </c>
      <c r="R1443" s="20">
        <v>1.62954</v>
      </c>
      <c r="S1443" s="20">
        <v>63.2666</v>
      </c>
      <c r="T1443" s="19">
        <v>0.961013</v>
      </c>
      <c r="U1443" s="20">
        <v>0.513252</v>
      </c>
      <c r="V1443" s="20">
        <v>134.911</v>
      </c>
      <c r="W1443" s="19">
        <v>0.989641</v>
      </c>
      <c r="X1443" s="20">
        <v>0.625114</v>
      </c>
      <c r="Y1443" s="20">
        <v>52.4921</v>
      </c>
      <c r="Z1443" s="19">
        <v>0.810264</v>
      </c>
      <c r="AA1443" s="20">
        <v>3.27406</v>
      </c>
      <c r="AB1443" s="20">
        <v>268.812</v>
      </c>
      <c r="AC1443" s="19">
        <v>0</v>
      </c>
      <c r="AD1443" s="20">
        <v>0</v>
      </c>
      <c r="AE1443" s="20">
        <v>0</v>
      </c>
      <c r="AF1443" s="19">
        <v>0</v>
      </c>
      <c r="AG1443" s="20">
        <v>0</v>
      </c>
      <c r="AH1443" s="20">
        <v>125.359</v>
      </c>
      <c r="AI1443" s="19">
        <v>0</v>
      </c>
      <c r="AJ1443" s="20">
        <v>0</v>
      </c>
      <c r="AK1443" s="20">
        <v>0</v>
      </c>
      <c r="AL1443" s="19">
        <v>0</v>
      </c>
      <c r="AM1443" s="20">
        <v>0</v>
      </c>
      <c r="AN1443" s="20">
        <v>0</v>
      </c>
      <c r="AO1443" s="19">
        <v>0</v>
      </c>
      <c r="AP1443" s="20">
        <v>0</v>
      </c>
      <c r="AQ1443" s="20">
        <v>0</v>
      </c>
    </row>
    <row r="1444" spans="1:4" ht="17.25">
      <c r="A1444" s="10">
        <v>0.999305555555556</v>
      </c>
      <c r="B1444" s="19">
        <v>0.799693</v>
      </c>
      <c r="C1444" s="20">
        <v>26.5962</v>
      </c>
      <c r="D1444" s="20">
        <v>1161.14</v>
      </c>
      <c r="E1444" s="19">
        <v>0.607317</v>
      </c>
      <c r="F1444" s="20">
        <v>0.0360323</v>
      </c>
      <c r="G1444" s="20">
        <v>1402.19</v>
      </c>
      <c r="H1444" s="19">
        <v>0.614022</v>
      </c>
      <c r="I1444" s="20">
        <v>0.0404643</v>
      </c>
      <c r="J1444" s="20">
        <v>1182.72</v>
      </c>
      <c r="K1444" s="19">
        <v>0.816425</v>
      </c>
      <c r="L1444" s="20">
        <v>1.95788</v>
      </c>
      <c r="M1444" s="20">
        <v>618.203</v>
      </c>
      <c r="N1444" s="19">
        <v>0.803025</v>
      </c>
      <c r="O1444" s="20">
        <v>26.6571</v>
      </c>
      <c r="P1444" s="20">
        <v>1163.81</v>
      </c>
      <c r="Q1444" s="19">
        <v>0.765477</v>
      </c>
      <c r="R1444" s="20">
        <v>1.63017</v>
      </c>
      <c r="S1444" s="20">
        <v>63.2933</v>
      </c>
      <c r="T1444" s="19">
        <v>0.959632</v>
      </c>
      <c r="U1444" s="20">
        <v>0.513728</v>
      </c>
      <c r="V1444" s="20">
        <v>134.92</v>
      </c>
      <c r="W1444" s="19">
        <v>0.989649</v>
      </c>
      <c r="X1444" s="20">
        <v>0.626571</v>
      </c>
      <c r="Y1444" s="20">
        <v>52.5024</v>
      </c>
      <c r="Z1444" s="19">
        <v>0.809656</v>
      </c>
      <c r="AA1444" s="20">
        <v>3.26463</v>
      </c>
      <c r="AB1444" s="20">
        <v>268.865</v>
      </c>
      <c r="AC1444" s="19">
        <v>0</v>
      </c>
      <c r="AD1444" s="20">
        <v>0</v>
      </c>
      <c r="AE1444" s="20">
        <v>0</v>
      </c>
      <c r="AF1444" s="19">
        <v>0.816458</v>
      </c>
      <c r="AG1444" s="20">
        <v>0.00531767</v>
      </c>
      <c r="AH1444" s="20">
        <v>125.359</v>
      </c>
      <c r="AI1444" s="19">
        <v>0</v>
      </c>
      <c r="AJ1444" s="20">
        <v>0</v>
      </c>
      <c r="AK1444" s="20">
        <v>0</v>
      </c>
      <c r="AL1444" s="19">
        <v>0</v>
      </c>
      <c r="AM1444" s="20">
        <v>0</v>
      </c>
      <c r="AN1444" s="20">
        <v>0</v>
      </c>
      <c r="AO1444" s="19">
        <v>0</v>
      </c>
      <c r="AP1444" s="20">
        <v>0</v>
      </c>
      <c r="AQ1444" s="20">
        <v>0</v>
      </c>
    </row>
    <row r="1445" spans="1:4" ht="18" thickBot="1">
      <c r="A1445" s="12">
        <v>1</v>
      </c>
      <c r="B1445" s="22"/>
      <c r="C1445" s="23"/>
      <c r="D1445" s="23"/>
      <c r="E1445" s="22"/>
      <c r="F1445" s="23"/>
      <c r="G1445" s="23"/>
      <c r="H1445" s="22"/>
      <c r="I1445" s="23"/>
      <c r="J1445" s="23"/>
      <c r="K1445" s="22"/>
      <c r="L1445" s="23"/>
      <c r="M1445" s="23"/>
      <c r="N1445" s="22"/>
      <c r="O1445" s="23"/>
      <c r="P1445" s="23"/>
      <c r="Q1445" s="22"/>
      <c r="R1445" s="23"/>
      <c r="S1445" s="23"/>
      <c r="T1445" s="22"/>
      <c r="U1445" s="23"/>
      <c r="V1445" s="23"/>
      <c r="W1445" s="22"/>
      <c r="X1445" s="23"/>
      <c r="Y1445" s="23"/>
      <c r="Z1445" s="22"/>
      <c r="AA1445" s="23"/>
      <c r="AB1445" s="23"/>
      <c r="AC1445" s="22"/>
      <c r="AD1445" s="23"/>
      <c r="AE1445" s="23"/>
      <c r="AF1445" s="22"/>
      <c r="AG1445" s="23"/>
      <c r="AH1445" s="23"/>
      <c r="AI1445" s="22"/>
      <c r="AJ1445" s="23"/>
      <c r="AK1445" s="23"/>
      <c r="AL1445" s="22"/>
      <c r="AM1445" s="23"/>
      <c r="AN1445" s="23"/>
      <c r="AO1445" s="22"/>
      <c r="AP1445" s="23"/>
      <c r="AQ1445" s="23"/>
    </row>
    <row r="1446" spans="1:4">
      <c r="A1446" s="7"/>
      <c r="B1446" s="6"/>
      <c r="C1446" s="6"/>
      <c r="D1446" s="6"/>
    </row>
    <row r="1447" spans="1:4" ht="17.25">
      <c r="A1447" s="8" t="s">
        <v>28</v>
      </c>
      <c r="B1447" s="24">
        <f>IF(MAX(B$5:B$1445)=0,0,SMALL(B$5:B$1445,COUNTIF(B$5:B$1445,0)+1))</f>
      </c>
      <c r="C1447" s="24">
        <f>IF(MAX(C$5:C$1445)=0,0,SMALL(C$5:C$1445,COUNTIF(C$5:C$1445,0)+1))</f>
      </c>
      <c r="D1447" s="24">
        <f>IF(MAX(D$5:D$1445)=0,0,SMALL(D$5:D$1445,COUNTIF(D$5:D$1445,0)+1))</f>
      </c>
      <c r="E1447" s="24" t="s">
        <f>IF(MAX(E$5:E$1445)=0,0,SMALL(E$5:E$1445,COUNTIF(E$5:E$1445,0)+1))</f>
      </c>
      <c r="F1447" s="24" t="s">
        <f>IF(MAX(F$5:F$1445)=0,0,SMALL(F$5:F$1445,COUNTIF(F$5:F$1445,0)+1))</f>
      </c>
      <c r="G1447" s="24" t="s">
        <f>IF(MAX(G$5:G$1445)=0,0,SMALL(G$5:G$1445,COUNTIF(G$5:G$1445,0)+1))</f>
      </c>
      <c r="H1447" s="24" t="s">
        <f>IF(MAX(H$5:H$1445)=0,0,SMALL(H$5:H$1445,COUNTIF(H$5:H$1445,0)+1))</f>
      </c>
      <c r="I1447" s="24" t="s">
        <f>IF(MAX(I$5:I$1445)=0,0,SMALL(I$5:I$1445,COUNTIF(I$5:I$1445,0)+1))</f>
      </c>
      <c r="J1447" s="24" t="s">
        <f>IF(MAX(J$5:J$1445)=0,0,SMALL(J$5:J$1445,COUNTIF(J$5:J$1445,0)+1))</f>
      </c>
      <c r="K1447" s="24" t="s">
        <f>IF(MAX(K$5:K$1445)=0,0,SMALL(K$5:K$1445,COUNTIF(K$5:K$1445,0)+1))</f>
      </c>
      <c r="L1447" s="24" t="s">
        <f>IF(MAX(L$5:L$1445)=0,0,SMALL(L$5:L$1445,COUNTIF(L$5:L$1445,0)+1))</f>
      </c>
      <c r="M1447" s="24" t="s">
        <f>IF(MAX(M$5:M$1445)=0,0,SMALL(M$5:M$1445,COUNTIF(M$5:M$1445,0)+1))</f>
      </c>
      <c r="N1447" s="24" t="s">
        <f>IF(MAX(N$5:N$1445)=0,0,SMALL(N$5:N$1445,COUNTIF(N$5:N$1445,0)+1))</f>
      </c>
      <c r="O1447" s="24" t="s">
        <f>IF(MAX(O$5:O$1445)=0,0,SMALL(O$5:O$1445,COUNTIF(O$5:O$1445,0)+1))</f>
      </c>
      <c r="P1447" s="24" t="s">
        <f>IF(MAX(P$5:P$1445)=0,0,SMALL(P$5:P$1445,COUNTIF(P$5:P$1445,0)+1))</f>
      </c>
      <c r="Q1447" s="24" t="s">
        <f>IF(MAX(Q$5:Q$1445)=0,0,SMALL(Q$5:Q$1445,COUNTIF(Q$5:Q$1445,0)+1))</f>
      </c>
      <c r="R1447" s="24" t="s">
        <f>IF(MAX(R$5:R$1445)=0,0,SMALL(R$5:R$1445,COUNTIF(R$5:R$1445,0)+1))</f>
      </c>
      <c r="S1447" s="24" t="s">
        <f>IF(MAX(S$5:S$1445)=0,0,SMALL(S$5:S$1445,COUNTIF(S$5:S$1445,0)+1))</f>
      </c>
      <c r="T1447" s="24" t="s">
        <f>IF(MAX(T$5:T$1445)=0,0,SMALL(T$5:T$1445,COUNTIF(T$5:T$1445,0)+1))</f>
      </c>
      <c r="U1447" s="24" t="s">
        <f>IF(MAX(U$5:U$1445)=0,0,SMALL(U$5:U$1445,COUNTIF(U$5:U$1445,0)+1))</f>
      </c>
      <c r="V1447" s="24" t="s">
        <f>IF(MAX(V$5:V$1445)=0,0,SMALL(V$5:V$1445,COUNTIF(V$5:V$1445,0)+1))</f>
      </c>
      <c r="W1447" s="24" t="s">
        <f>IF(MAX(W$5:W$1445)=0,0,SMALL(W$5:W$1445,COUNTIF(W$5:W$1445,0)+1))</f>
      </c>
      <c r="X1447" s="24" t="s">
        <f>IF(MAX(X$5:X$1445)=0,0,SMALL(X$5:X$1445,COUNTIF(X$5:X$1445,0)+1))</f>
      </c>
      <c r="Y1447" s="24" t="s">
        <f>IF(MAX(Y$5:Y$1445)=0,0,SMALL(Y$5:Y$1445,COUNTIF(Y$5:Y$1445,0)+1))</f>
      </c>
      <c r="Z1447" s="24" t="s">
        <f>IF(MAX(Z$5:Z$1445)=0,0,SMALL(Z$5:Z$1445,COUNTIF(Z$5:Z$1445,0)+1))</f>
      </c>
      <c r="AA1447" s="24" t="s">
        <f>IF(MAX(AA$5:AA$1445)=0,0,SMALL(AA$5:AA$1445,COUNTIF(AA$5:AA$1445,0)+1))</f>
      </c>
      <c r="AB1447" s="24" t="s">
        <f>IF(MAX(AB$5:AB$1445)=0,0,SMALL(AB$5:AB$1445,COUNTIF(AB$5:AB$1445,0)+1))</f>
      </c>
      <c r="AC1447" s="24" t="s">
        <f>IF(MAX(AC$5:AC$1445)=0,0,SMALL(AC$5:AC$1445,COUNTIF(AC$5:AC$1445,0)+1))</f>
      </c>
      <c r="AD1447" s="24" t="s">
        <f>IF(MAX(AD$5:AD$1445)=0,0,SMALL(AD$5:AD$1445,COUNTIF(AD$5:AD$1445,0)+1))</f>
      </c>
      <c r="AE1447" s="24" t="s">
        <f>IF(MAX(AE$5:AE$1445)=0,0,SMALL(AE$5:AE$1445,COUNTIF(AE$5:AE$1445,0)+1))</f>
      </c>
      <c r="AF1447" s="24" t="s">
        <f>IF(MAX(AF$5:AF$1445)=0,0,SMALL(AF$5:AF$1445,COUNTIF(AF$5:AF$1445,0)+1))</f>
      </c>
      <c r="AG1447" s="24" t="s">
        <f>IF(MAX(AG$5:AG$1445)=0,0,SMALL(AG$5:AG$1445,COUNTIF(AG$5:AG$1445,0)+1))</f>
      </c>
      <c r="AH1447" s="24" t="s">
        <f>IF(MAX(AH$5:AH$1445)=0,0,SMALL(AH$5:AH$1445,COUNTIF(AH$5:AH$1445,0)+1))</f>
      </c>
      <c r="AI1447" s="24" t="s">
        <f>IF(MAX(AI$5:AI$1445)=0,0,SMALL(AI$5:AI$1445,COUNTIF(AI$5:AI$1445,0)+1))</f>
      </c>
      <c r="AJ1447" s="24" t="s">
        <f>IF(MAX(AJ$5:AJ$1445)=0,0,SMALL(AJ$5:AJ$1445,COUNTIF(AJ$5:AJ$1445,0)+1))</f>
      </c>
      <c r="AK1447" s="24" t="s">
        <f>IF(MAX(AK$5:AK$1445)=0,0,SMALL(AK$5:AK$1445,COUNTIF(AK$5:AK$1445,0)+1))</f>
      </c>
      <c r="AL1447" s="24" t="s">
        <f>IF(MAX(AL$5:AL$1445)=0,0,SMALL(AL$5:AL$1445,COUNTIF(AL$5:AL$1445,0)+1))</f>
      </c>
      <c r="AM1447" s="24" t="s">
        <f>IF(MAX(AM$5:AM$1445)=0,0,SMALL(AM$5:AM$1445,COUNTIF(AM$5:AM$1445,0)+1))</f>
      </c>
      <c r="AN1447" s="24" t="s">
        <f>IF(MAX(AN$5:AN$1445)=0,0,SMALL(AN$5:AN$1445,COUNTIF(AN$5:AN$1445,0)+1))</f>
      </c>
      <c r="AO1447" s="24" t="s">
        <f>IF(MAX(AO$5:AO$1445)=0,0,SMALL(AO$5:AO$1445,COUNTIF(AO$5:AO$1445,0)+1))</f>
      </c>
      <c r="AP1447" s="24" t="s">
        <f>IF(MAX(AP$5:AP$1445)=0,0,SMALL(AP$5:AP$1445,COUNTIF(AP$5:AP$1445,0)+1))</f>
      </c>
      <c r="AQ1447" s="24" t="s">
        <f>IF(MAX(AQ$5:AQ$1445)=0,0,SMALL(AQ$5:AQ$1445,COUNTIF(AQ$5:AQ$1445,0)+1))</f>
      </c>
    </row>
    <row r="1448" spans="1:4" ht="17.25">
      <c r="A1448" s="9" t="s">
        <v>29</v>
      </c>
      <c r="B1448" s="24">
        <f>MAX(B$5:B$1445)</f>
      </c>
      <c r="C1448" s="24">
        <f>MAX(C$5:C$1445)</f>
      </c>
      <c r="D1448" s="24">
        <f>MAX(D$5:D$1445)</f>
      </c>
      <c r="E1448" s="24" t="s">
        <f>MAX(E$5:E$1445)</f>
      </c>
      <c r="F1448" s="24" t="s">
        <f>MAX(F$5:F$1445)</f>
      </c>
      <c r="G1448" s="24" t="s">
        <f>MAX(G$5:G$1445)</f>
      </c>
      <c r="H1448" s="24" t="s">
        <f>MAX(H$5:H$1445)</f>
      </c>
      <c r="I1448" s="24" t="s">
        <f>MAX(I$5:I$1445)</f>
      </c>
      <c r="J1448" s="24" t="s">
        <f>MAX(J$5:J$1445)</f>
      </c>
      <c r="K1448" s="24" t="s">
        <f>MAX(K$5:K$1445)</f>
      </c>
      <c r="L1448" s="24" t="s">
        <f>MAX(L$5:L$1445)</f>
      </c>
      <c r="M1448" s="24" t="s">
        <f>MAX(M$5:M$1445)</f>
      </c>
      <c r="N1448" s="24" t="s">
        <f>MAX(N$5:N$1445)</f>
      </c>
      <c r="O1448" s="24" t="s">
        <f>MAX(O$5:O$1445)</f>
      </c>
      <c r="P1448" s="24" t="s">
        <f>MAX(P$5:P$1445)</f>
      </c>
      <c r="Q1448" s="24" t="s">
        <f>MAX(Q$5:Q$1445)</f>
      </c>
      <c r="R1448" s="24" t="s">
        <f>MAX(R$5:R$1445)</f>
      </c>
      <c r="S1448" s="24" t="s">
        <f>MAX(S$5:S$1445)</f>
      </c>
      <c r="T1448" s="24" t="s">
        <f>MAX(T$5:T$1445)</f>
      </c>
      <c r="U1448" s="24" t="s">
        <f>MAX(U$5:U$1445)</f>
      </c>
      <c r="V1448" s="24" t="s">
        <f>MAX(V$5:V$1445)</f>
      </c>
      <c r="W1448" s="24" t="s">
        <f>MAX(W$5:W$1445)</f>
      </c>
      <c r="X1448" s="24" t="s">
        <f>MAX(X$5:X$1445)</f>
      </c>
      <c r="Y1448" s="24" t="s">
        <f>MAX(Y$5:Y$1445)</f>
      </c>
      <c r="Z1448" s="24" t="s">
        <f>MAX(Z$5:Z$1445)</f>
      </c>
      <c r="AA1448" s="24" t="s">
        <f>MAX(AA$5:AA$1445)</f>
      </c>
      <c r="AB1448" s="24" t="s">
        <f>MAX(AB$5:AB$1445)</f>
      </c>
      <c r="AC1448" s="24" t="s">
        <f>MAX(AC$5:AC$1445)</f>
      </c>
      <c r="AD1448" s="24" t="s">
        <f>MAX(AD$5:AD$1445)</f>
      </c>
      <c r="AE1448" s="24" t="s">
        <f>MAX(AE$5:AE$1445)</f>
      </c>
      <c r="AF1448" s="24" t="s">
        <f>MAX(AF$5:AF$1445)</f>
      </c>
      <c r="AG1448" s="24" t="s">
        <f>MAX(AG$5:AG$1445)</f>
      </c>
      <c r="AH1448" s="24" t="s">
        <f>MAX(AH$5:AH$1445)</f>
      </c>
      <c r="AI1448" s="24" t="s">
        <f>MAX(AI$5:AI$1445)</f>
      </c>
      <c r="AJ1448" s="24" t="s">
        <f>MAX(AJ$5:AJ$1445)</f>
      </c>
      <c r="AK1448" s="24" t="s">
        <f>MAX(AK$5:AK$1445)</f>
      </c>
      <c r="AL1448" s="24" t="s">
        <f>MAX(AL$5:AL$1445)</f>
      </c>
      <c r="AM1448" s="24" t="s">
        <f>MAX(AM$5:AM$1445)</f>
      </c>
      <c r="AN1448" s="24" t="s">
        <f>MAX(AN$5:AN$1445)</f>
      </c>
      <c r="AO1448" s="24" t="s">
        <f>MAX(AO$5:AO$1445)</f>
      </c>
      <c r="AP1448" s="24" t="s">
        <f>MAX(AP$5:AP$1445)</f>
      </c>
      <c r="AQ1448" s="24" t="s">
        <f>MAX(AQ$5:AQ$1445)</f>
      </c>
    </row>
    <row r="1449" spans="1:4" ht="17.25">
      <c r="A1449" s="9" t="s">
        <v>131</v>
      </c>
      <c r="B1449" s="20">
        <f>IF(COUNTIF(B$5:B$1445,"&gt;0")=0,0,SUMIF(B$5:B$1445,"&gt;0")/COUNTIF(B$5:B$1445,"&gt;0"))</f>
      </c>
      <c r="C1449" s="20">
        <f>IF(COUNTIF(C$5:C$1445,"&gt;0")=0,0,SUMIF(C$5:C$1445,"&gt;0")/COUNTIF(C$5:C$1445,"&gt;0"))</f>
      </c>
      <c r="D1449" s="20">
        <f>D$1448-D$1447</f>
      </c>
      <c r="E1449" s="20" t="s">
        <f>IF(COUNTIF(E$5:E$1445,"&gt;0")=0,0,SUMIF(E$5:E$1445,"&gt;0")/COUNTIF(E$5:E$1445,"&gt;0"))</f>
      </c>
      <c r="F1449" s="20" t="s">
        <f>IF(COUNTIF(F$5:F$1445,"&gt;0")=0,0,SUMIF(F$5:F$1445,"&gt;0")/COUNTIF(F$5:F$1445,"&gt;0"))</f>
      </c>
      <c r="G1449" s="20" t="s">
        <f>G$1448-G$1447</f>
      </c>
      <c r="H1449" s="20" t="s">
        <f>IF(COUNTIF(H$5:H$1445,"&gt;0")=0,0,SUMIF(H$5:H$1445,"&gt;0")/COUNTIF(H$5:H$1445,"&gt;0"))</f>
      </c>
      <c r="I1449" s="20" t="s">
        <f>IF(COUNTIF(I$5:I$1445,"&gt;0")=0,0,SUMIF(I$5:I$1445,"&gt;0")/COUNTIF(I$5:I$1445,"&gt;0"))</f>
      </c>
      <c r="J1449" s="20" t="s">
        <f>J$1448-J$1447</f>
      </c>
      <c r="K1449" s="20" t="s">
        <f>IF(COUNTIF(K$5:K$1445,"&gt;0")=0,0,SUMIF(K$5:K$1445,"&gt;0")/COUNTIF(K$5:K$1445,"&gt;0"))</f>
      </c>
      <c r="L1449" s="20" t="s">
        <f>IF(COUNTIF(L$5:L$1445,"&gt;0")=0,0,SUMIF(L$5:L$1445,"&gt;0")/COUNTIF(L$5:L$1445,"&gt;0"))</f>
      </c>
      <c r="M1449" s="20" t="s">
        <f>M$1448-M$1447</f>
      </c>
      <c r="N1449" s="20" t="s">
        <f>IF(COUNTIF(N$5:N$1445,"&gt;0")=0,0,SUMIF(N$5:N$1445,"&gt;0")/COUNTIF(N$5:N$1445,"&gt;0"))</f>
      </c>
      <c r="O1449" s="20" t="s">
        <f>IF(COUNTIF(O$5:O$1445,"&gt;0")=0,0,SUMIF(O$5:O$1445,"&gt;0")/COUNTIF(O$5:O$1445,"&gt;0"))</f>
      </c>
      <c r="P1449" s="20" t="s">
        <f>P$1448-P$1447</f>
      </c>
      <c r="Q1449" s="20" t="s">
        <f>IF(COUNTIF(Q$5:Q$1445,"&gt;0")=0,0,SUMIF(Q$5:Q$1445,"&gt;0")/COUNTIF(Q$5:Q$1445,"&gt;0"))</f>
      </c>
      <c r="R1449" s="20" t="s">
        <f>IF(COUNTIF(R$5:R$1445,"&gt;0")=0,0,SUMIF(R$5:R$1445,"&gt;0")/COUNTIF(R$5:R$1445,"&gt;0"))</f>
      </c>
      <c r="S1449" s="20" t="s">
        <f>S$1448-S$1447</f>
      </c>
      <c r="T1449" s="20" t="s">
        <f>IF(COUNTIF(T$5:T$1445,"&gt;0")=0,0,SUMIF(T$5:T$1445,"&gt;0")/COUNTIF(T$5:T$1445,"&gt;0"))</f>
      </c>
      <c r="U1449" s="20" t="s">
        <f>IF(COUNTIF(U$5:U$1445,"&gt;0")=0,0,SUMIF(U$5:U$1445,"&gt;0")/COUNTIF(U$5:U$1445,"&gt;0"))</f>
      </c>
      <c r="V1449" s="20" t="s">
        <f>V$1448-V$1447</f>
      </c>
      <c r="W1449" s="20" t="s">
        <f>IF(COUNTIF(W$5:W$1445,"&gt;0")=0,0,SUMIF(W$5:W$1445,"&gt;0")/COUNTIF(W$5:W$1445,"&gt;0"))</f>
      </c>
      <c r="X1449" s="20" t="s">
        <f>IF(COUNTIF(X$5:X$1445,"&gt;0")=0,0,SUMIF(X$5:X$1445,"&gt;0")/COUNTIF(X$5:X$1445,"&gt;0"))</f>
      </c>
      <c r="Y1449" s="20" t="s">
        <f>Y$1448-Y$1447</f>
      </c>
      <c r="Z1449" s="20" t="s">
        <f>IF(COUNTIF(Z$5:Z$1445,"&gt;0")=0,0,SUMIF(Z$5:Z$1445,"&gt;0")/COUNTIF(Z$5:Z$1445,"&gt;0"))</f>
      </c>
      <c r="AA1449" s="20" t="s">
        <f>IF(COUNTIF(AA$5:AA$1445,"&gt;0")=0,0,SUMIF(AA$5:AA$1445,"&gt;0")/COUNTIF(AA$5:AA$1445,"&gt;0"))</f>
      </c>
      <c r="AB1449" s="20" t="s">
        <f>AB$1448-AB$1447</f>
      </c>
      <c r="AC1449" s="20" t="s">
        <f>IF(COUNTIF(AC$5:AC$1445,"&gt;0")=0,0,SUMIF(AC$5:AC$1445,"&gt;0")/COUNTIF(AC$5:AC$1445,"&gt;0"))</f>
      </c>
      <c r="AD1449" s="20" t="s">
        <f>IF(COUNTIF(AD$5:AD$1445,"&gt;0")=0,0,SUMIF(AD$5:AD$1445,"&gt;0")/COUNTIF(AD$5:AD$1445,"&gt;0"))</f>
      </c>
      <c r="AE1449" s="20" t="s">
        <f>AE$1448-AE$1447</f>
      </c>
      <c r="AF1449" s="20" t="s">
        <f>IF(COUNTIF(AF$5:AF$1445,"&gt;0")=0,0,SUMIF(AF$5:AF$1445,"&gt;0")/COUNTIF(AF$5:AF$1445,"&gt;0"))</f>
      </c>
      <c r="AG1449" s="20" t="s">
        <f>IF(COUNTIF(AG$5:AG$1445,"&gt;0")=0,0,SUMIF(AG$5:AG$1445,"&gt;0")/COUNTIF(AG$5:AG$1445,"&gt;0"))</f>
      </c>
      <c r="AH1449" s="20" t="s">
        <f>AH$1448-AH$1447</f>
      </c>
      <c r="AI1449" s="20" t="s">
        <f>IF(COUNTIF(AI$5:AI$1445,"&gt;0")=0,0,SUMIF(AI$5:AI$1445,"&gt;0")/COUNTIF(AI$5:AI$1445,"&gt;0"))</f>
      </c>
      <c r="AJ1449" s="20" t="s">
        <f>IF(COUNTIF(AJ$5:AJ$1445,"&gt;0")=0,0,SUMIF(AJ$5:AJ$1445,"&gt;0")/COUNTIF(AJ$5:AJ$1445,"&gt;0"))</f>
      </c>
      <c r="AK1449" s="20" t="s">
        <f>AK$1448-AK$1447</f>
      </c>
      <c r="AL1449" s="20" t="s">
        <f>IF(COUNTIF(AL$5:AL$1445,"&gt;0")=0,0,SUMIF(AL$5:AL$1445,"&gt;0")/COUNTIF(AL$5:AL$1445,"&gt;0"))</f>
      </c>
      <c r="AM1449" s="20" t="s">
        <f>IF(COUNTIF(AM$5:AM$1445,"&gt;0")=0,0,SUMIF(AM$5:AM$1445,"&gt;0")/COUNTIF(AM$5:AM$1445,"&gt;0"))</f>
      </c>
      <c r="AN1449" s="20" t="s">
        <f>AN$1448-AN$1447</f>
      </c>
      <c r="AO1449" s="20" t="s">
        <f>IF(COUNTIF(AO$5:AO$1445,"&gt;0")=0,0,SUMIF(AO$5:AO$1445,"&gt;0")/COUNTIF(AO$5:AO$1445,"&gt;0"))</f>
      </c>
      <c r="AP1449" s="20" t="s">
        <f>IF(COUNTIF(AP$5:AP$1445,"&gt;0")=0,0,SUMIF(AP$5:AP$1445,"&gt;0")/COUNTIF(AP$5:AP$1445,"&gt;0"))</f>
      </c>
      <c r="AQ1449" s="20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rintOptions horizontalCentered="1" verticalCentered="1" headings="0" gridLines="0" gridLinesSet="0"/>
  <pageMargins left="0" right="0" top="0" bottom="0" header="0" footer="0"/>
  <pageSetup paperSize="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7.5" thickBot="1">
      <c r="A1" s="42" t="s">
        <v>165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164</v>
      </c>
      <c r="C3" s="95"/>
      <c r="D3" s="95"/>
      <c r="E3" s="95" t="s">
        <v>166</v>
      </c>
      <c r="F3" s="95" t="s">
        <v>154</v>
      </c>
      <c r="G3" s="95" t="s">
        <v>154</v>
      </c>
      <c r="H3" s="95" t="s">
        <v>167</v>
      </c>
      <c r="I3" s="95" t="s">
        <v>154</v>
      </c>
      <c r="J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</row>
    <row r="5" spans="1:10" ht="17.25">
      <c r="A5" s="13" t="s">
        <v>2</v>
      </c>
      <c r="B5" s="25">
        <f>'日報表-全電表'!AC5</f>
      </c>
      <c r="C5" s="26">
        <f>'日報表-全電表'!AD5</f>
      </c>
      <c r="D5" s="26">
        <f>'日報表-全電表'!AE5</f>
      </c>
      <c r="E5" s="25" t="s">
        <f>'日報表-全電表'!AF5</f>
      </c>
      <c r="F5" s="26" t="s">
        <f>'日報表-全電表'!AG5</f>
      </c>
      <c r="G5" s="26" t="s">
        <f>'日報表-全電表'!AH5</f>
      </c>
      <c r="H5" s="25" t="s">
        <f>'日報表-全電表'!AI5</f>
      </c>
      <c r="I5" s="26" t="s">
        <f>'日報表-全電表'!AJ5</f>
      </c>
      <c r="J5" s="26" t="s">
        <f>'日報表-全電表'!AK5</f>
      </c>
    </row>
    <row r="6" spans="1:10" ht="17.25">
      <c r="A6" s="14" t="s">
        <v>3</v>
      </c>
      <c r="B6" s="27">
        <f>'日報表-全電表'!AC6</f>
      </c>
      <c r="C6" s="28">
        <f>'日報表-全電表'!AD6</f>
      </c>
      <c r="D6" s="28">
        <f>'日報表-全電表'!AE6</f>
      </c>
      <c r="E6" s="27" t="s">
        <f>'日報表-全電表'!AF6</f>
      </c>
      <c r="F6" s="28" t="s">
        <f>'日報表-全電表'!AG6</f>
      </c>
      <c r="G6" s="28" t="s">
        <f>'日報表-全電表'!AH6</f>
      </c>
      <c r="H6" s="27" t="s">
        <f>'日報表-全電表'!AI6</f>
      </c>
      <c r="I6" s="28" t="s">
        <f>'日報表-全電表'!AJ6</f>
      </c>
      <c r="J6" s="28" t="s">
        <f>'日報表-全電表'!AK6</f>
      </c>
    </row>
    <row r="7" spans="1:10" ht="17.25">
      <c r="A7" s="14" t="s">
        <v>6</v>
      </c>
      <c r="B7" s="27">
        <f>'日報表-全電表'!AC7</f>
      </c>
      <c r="C7" s="28">
        <f>'日報表-全電表'!AD7</f>
      </c>
      <c r="D7" s="28">
        <f>'日報表-全電表'!AE7</f>
      </c>
      <c r="E7" s="27" t="s">
        <f>'日報表-全電表'!AF7</f>
      </c>
      <c r="F7" s="28" t="s">
        <f>'日報表-全電表'!AG7</f>
      </c>
      <c r="G7" s="28" t="s">
        <f>'日報表-全電表'!AH7</f>
      </c>
      <c r="H7" s="27" t="s">
        <f>'日報表-全電表'!AI7</f>
      </c>
      <c r="I7" s="28" t="s">
        <f>'日報表-全電表'!AJ7</f>
      </c>
      <c r="J7" s="28" t="s">
        <f>'日報表-全電表'!AK7</f>
      </c>
    </row>
    <row r="8" spans="1:10" ht="17.25">
      <c r="A8" s="14" t="s">
        <v>4</v>
      </c>
      <c r="B8" s="27">
        <f>'日報表-全電表'!AC8</f>
      </c>
      <c r="C8" s="28">
        <f>'日報表-全電表'!AD8</f>
      </c>
      <c r="D8" s="28">
        <f>'日報表-全電表'!AE8</f>
      </c>
      <c r="E8" s="27" t="s">
        <f>'日報表-全電表'!AF8</f>
      </c>
      <c r="F8" s="28" t="s">
        <f>'日報表-全電表'!AG8</f>
      </c>
      <c r="G8" s="28" t="s">
        <f>'日報表-全電表'!AH8</f>
      </c>
      <c r="H8" s="27" t="s">
        <f>'日報表-全電表'!AI8</f>
      </c>
      <c r="I8" s="28" t="s">
        <f>'日報表-全電表'!AJ8</f>
      </c>
      <c r="J8" s="28" t="s">
        <f>'日報表-全電表'!AK8</f>
      </c>
    </row>
    <row r="9" spans="1:10" ht="17.25">
      <c r="A9" s="14" t="s">
        <v>7</v>
      </c>
      <c r="B9" s="27">
        <f>'日報表-全電表'!AC9</f>
      </c>
      <c r="C9" s="28">
        <f>'日報表-全電表'!AD9</f>
      </c>
      <c r="D9" s="28">
        <f>'日報表-全電表'!AE9</f>
      </c>
      <c r="E9" s="27" t="s">
        <f>'日報表-全電表'!AF9</f>
      </c>
      <c r="F9" s="28" t="s">
        <f>'日報表-全電表'!AG9</f>
      </c>
      <c r="G9" s="28" t="s">
        <f>'日報表-全電表'!AH9</f>
      </c>
      <c r="H9" s="27" t="s">
        <f>'日報表-全電表'!AI9</f>
      </c>
      <c r="I9" s="28" t="s">
        <f>'日報表-全電表'!AJ9</f>
      </c>
      <c r="J9" s="28" t="s">
        <f>'日報表-全電表'!AK9</f>
      </c>
    </row>
    <row r="10" spans="1:10" ht="17.25">
      <c r="A10" s="14" t="s">
        <v>5</v>
      </c>
      <c r="B10" s="27">
        <f>'日報表-全電表'!AC10</f>
      </c>
      <c r="C10" s="28">
        <f>'日報表-全電表'!AD10</f>
      </c>
      <c r="D10" s="28">
        <f>'日報表-全電表'!AE10</f>
      </c>
      <c r="E10" s="27" t="s">
        <f>'日報表-全電表'!AF10</f>
      </c>
      <c r="F10" s="28" t="s">
        <f>'日報表-全電表'!AG10</f>
      </c>
      <c r="G10" s="28" t="s">
        <f>'日報表-全電表'!AH10</f>
      </c>
      <c r="H10" s="27" t="s">
        <f>'日報表-全電表'!AI10</f>
      </c>
      <c r="I10" s="28" t="s">
        <f>'日報表-全電表'!AJ10</f>
      </c>
      <c r="J10" s="28" t="s">
        <f>'日報表-全電表'!AK10</f>
      </c>
    </row>
    <row r="11" spans="1:10" ht="17.25">
      <c r="A11" s="14" t="s">
        <v>8</v>
      </c>
      <c r="B11" s="27">
        <f>'日報表-全電表'!AC11</f>
      </c>
      <c r="C11" s="28">
        <f>'日報表-全電表'!AD11</f>
      </c>
      <c r="D11" s="28">
        <f>'日報表-全電表'!AE11</f>
      </c>
      <c r="E11" s="27" t="s">
        <f>'日報表-全電表'!AF11</f>
      </c>
      <c r="F11" s="28" t="s">
        <f>'日報表-全電表'!AG11</f>
      </c>
      <c r="G11" s="28" t="s">
        <f>'日報表-全電表'!AH11</f>
      </c>
      <c r="H11" s="27" t="s">
        <f>'日報表-全電表'!AI11</f>
      </c>
      <c r="I11" s="28" t="s">
        <f>'日報表-全電表'!AJ11</f>
      </c>
      <c r="J11" s="28" t="s">
        <f>'日報表-全電表'!AK11</f>
      </c>
    </row>
    <row r="12" spans="1:10" ht="17.25">
      <c r="A12" s="14" t="s">
        <v>9</v>
      </c>
      <c r="B12" s="27">
        <f>'日報表-全電表'!AC12</f>
      </c>
      <c r="C12" s="28">
        <f>'日報表-全電表'!AD12</f>
      </c>
      <c r="D12" s="28">
        <f>'日報表-全電表'!AE12</f>
      </c>
      <c r="E12" s="27" t="s">
        <f>'日報表-全電表'!AF12</f>
      </c>
      <c r="F12" s="28" t="s">
        <f>'日報表-全電表'!AG12</f>
      </c>
      <c r="G12" s="28" t="s">
        <f>'日報表-全電表'!AH12</f>
      </c>
      <c r="H12" s="27" t="s">
        <f>'日報表-全電表'!AI12</f>
      </c>
      <c r="I12" s="28" t="s">
        <f>'日報表-全電表'!AJ12</f>
      </c>
      <c r="J12" s="28" t="s">
        <f>'日報表-全電表'!AK12</f>
      </c>
    </row>
    <row r="13" spans="1:10" ht="17.25">
      <c r="A13" s="14" t="s">
        <v>10</v>
      </c>
      <c r="B13" s="27">
        <f>'日報表-全電表'!AC13</f>
      </c>
      <c r="C13" s="28">
        <f>'日報表-全電表'!AD13</f>
      </c>
      <c r="D13" s="28">
        <f>'日報表-全電表'!AE13</f>
      </c>
      <c r="E13" s="27" t="s">
        <f>'日報表-全電表'!AF13</f>
      </c>
      <c r="F13" s="28" t="s">
        <f>'日報表-全電表'!AG13</f>
      </c>
      <c r="G13" s="28" t="s">
        <f>'日報表-全電表'!AH13</f>
      </c>
      <c r="H13" s="27" t="s">
        <f>'日報表-全電表'!AI13</f>
      </c>
      <c r="I13" s="28" t="s">
        <f>'日報表-全電表'!AJ13</f>
      </c>
      <c r="J13" s="28" t="s">
        <f>'日報表-全電表'!AK13</f>
      </c>
    </row>
    <row r="14" spans="1:10" ht="17.25">
      <c r="A14" s="14" t="s">
        <v>11</v>
      </c>
      <c r="B14" s="27">
        <f>'日報表-全電表'!AC14</f>
      </c>
      <c r="C14" s="28">
        <f>'日報表-全電表'!AD14</f>
      </c>
      <c r="D14" s="28">
        <f>'日報表-全電表'!AE14</f>
      </c>
      <c r="E14" s="27" t="s">
        <f>'日報表-全電表'!AF14</f>
      </c>
      <c r="F14" s="28" t="s">
        <f>'日報表-全電表'!AG14</f>
      </c>
      <c r="G14" s="28" t="s">
        <f>'日報表-全電表'!AH14</f>
      </c>
      <c r="H14" s="27" t="s">
        <f>'日報表-全電表'!AI14</f>
      </c>
      <c r="I14" s="28" t="s">
        <f>'日報表-全電表'!AJ14</f>
      </c>
      <c r="J14" s="28" t="s">
        <f>'日報表-全電表'!AK14</f>
      </c>
    </row>
    <row r="15" spans="1:10" ht="17.25">
      <c r="A15" s="14" t="s">
        <v>12</v>
      </c>
      <c r="B15" s="27">
        <f>'日報表-全電表'!AC15</f>
      </c>
      <c r="C15" s="28">
        <f>'日報表-全電表'!AD15</f>
      </c>
      <c r="D15" s="28">
        <f>'日報表-全電表'!AE15</f>
      </c>
      <c r="E15" s="27" t="s">
        <f>'日報表-全電表'!AF15</f>
      </c>
      <c r="F15" s="28" t="s">
        <f>'日報表-全電表'!AG15</f>
      </c>
      <c r="G15" s="28" t="s">
        <f>'日報表-全電表'!AH15</f>
      </c>
      <c r="H15" s="27" t="s">
        <f>'日報表-全電表'!AI15</f>
      </c>
      <c r="I15" s="28" t="s">
        <f>'日報表-全電表'!AJ15</f>
      </c>
      <c r="J15" s="28" t="s">
        <f>'日報表-全電表'!AK15</f>
      </c>
    </row>
    <row r="16" spans="1:10" ht="17.25">
      <c r="A16" s="14" t="s">
        <v>13</v>
      </c>
      <c r="B16" s="27">
        <f>'日報表-全電表'!AC16</f>
      </c>
      <c r="C16" s="28">
        <f>'日報表-全電表'!AD16</f>
      </c>
      <c r="D16" s="28">
        <f>'日報表-全電表'!AE16</f>
      </c>
      <c r="E16" s="27" t="s">
        <f>'日報表-全電表'!AF16</f>
      </c>
      <c r="F16" s="28" t="s">
        <f>'日報表-全電表'!AG16</f>
      </c>
      <c r="G16" s="28" t="s">
        <f>'日報表-全電表'!AH16</f>
      </c>
      <c r="H16" s="27" t="s">
        <f>'日報表-全電表'!AI16</f>
      </c>
      <c r="I16" s="28" t="s">
        <f>'日報表-全電表'!AJ16</f>
      </c>
      <c r="J16" s="28" t="s">
        <f>'日報表-全電表'!AK16</f>
      </c>
    </row>
    <row r="17" spans="1:4" ht="17.25">
      <c r="A17" s="14" t="s">
        <v>14</v>
      </c>
      <c r="B17" s="27">
        <f>'日報表-全電表'!AC17</f>
      </c>
      <c r="C17" s="28">
        <f>'日報表-全電表'!AD17</f>
      </c>
      <c r="D17" s="28">
        <f>'日報表-全電表'!AE17</f>
      </c>
      <c r="E17" s="27" t="s">
        <f>'日報表-全電表'!AF17</f>
      </c>
      <c r="F17" s="28" t="s">
        <f>'日報表-全電表'!AG17</f>
      </c>
      <c r="G17" s="28" t="s">
        <f>'日報表-全電表'!AH17</f>
      </c>
      <c r="H17" s="27" t="s">
        <f>'日報表-全電表'!AI17</f>
      </c>
      <c r="I17" s="28" t="s">
        <f>'日報表-全電表'!AJ17</f>
      </c>
      <c r="J17" s="28" t="s">
        <f>'日報表-全電表'!AK17</f>
      </c>
    </row>
    <row r="18" spans="1:4" ht="17.25">
      <c r="A18" s="14" t="s">
        <v>25</v>
      </c>
      <c r="B18" s="27">
        <f>'日報表-全電表'!AC18</f>
      </c>
      <c r="C18" s="28">
        <f>'日報表-全電表'!AD18</f>
      </c>
      <c r="D18" s="28">
        <f>'日報表-全電表'!AE18</f>
      </c>
      <c r="E18" s="27" t="s">
        <f>'日報表-全電表'!AF18</f>
      </c>
      <c r="F18" s="28" t="s">
        <f>'日報表-全電表'!AG18</f>
      </c>
      <c r="G18" s="28" t="s">
        <f>'日報表-全電表'!AH18</f>
      </c>
      <c r="H18" s="27" t="s">
        <f>'日報表-全電表'!AI18</f>
      </c>
      <c r="I18" s="28" t="s">
        <f>'日報表-全電表'!AJ18</f>
      </c>
      <c r="J18" s="28" t="s">
        <f>'日報表-全電表'!AK18</f>
      </c>
    </row>
    <row r="19" spans="1:4" ht="17.25">
      <c r="A19" s="14" t="s">
        <v>23</v>
      </c>
      <c r="B19" s="27">
        <f>'日報表-全電表'!AC19</f>
      </c>
      <c r="C19" s="28">
        <f>'日報表-全電表'!AD19</f>
      </c>
      <c r="D19" s="28">
        <f>'日報表-全電表'!AE19</f>
      </c>
      <c r="E19" s="27" t="s">
        <f>'日報表-全電表'!AF19</f>
      </c>
      <c r="F19" s="28" t="s">
        <f>'日報表-全電表'!AG19</f>
      </c>
      <c r="G19" s="28" t="s">
        <f>'日報表-全電表'!AH19</f>
      </c>
      <c r="H19" s="27" t="s">
        <f>'日報表-全電表'!AI19</f>
      </c>
      <c r="I19" s="28" t="s">
        <f>'日報表-全電表'!AJ19</f>
      </c>
      <c r="J19" s="28" t="s">
        <f>'日報表-全電表'!AK19</f>
      </c>
    </row>
    <row r="20" spans="1:4" ht="17.25">
      <c r="A20" s="14" t="s">
        <v>24</v>
      </c>
      <c r="B20" s="27">
        <f>'日報表-全電表'!AC20</f>
      </c>
      <c r="C20" s="28">
        <f>'日報表-全電表'!AD20</f>
      </c>
      <c r="D20" s="28">
        <f>'日報表-全電表'!AE20</f>
      </c>
      <c r="E20" s="27" t="s">
        <f>'日報表-全電表'!AF20</f>
      </c>
      <c r="F20" s="28" t="s">
        <f>'日報表-全電表'!AG20</f>
      </c>
      <c r="G20" s="28" t="s">
        <f>'日報表-全電表'!AH20</f>
      </c>
      <c r="H20" s="27" t="s">
        <f>'日報表-全電表'!AI20</f>
      </c>
      <c r="I20" s="28" t="s">
        <f>'日報表-全電表'!AJ20</f>
      </c>
      <c r="J20" s="28" t="s">
        <f>'日報表-全電表'!AK20</f>
      </c>
    </row>
    <row r="21" spans="1:4" ht="17.25">
      <c r="A21" s="14" t="s">
        <v>22</v>
      </c>
      <c r="B21" s="27">
        <f>'日報表-全電表'!AC21</f>
      </c>
      <c r="C21" s="28">
        <f>'日報表-全電表'!AD21</f>
      </c>
      <c r="D21" s="28">
        <f>'日報表-全電表'!AE21</f>
      </c>
      <c r="E21" s="27" t="s">
        <f>'日報表-全電表'!AF21</f>
      </c>
      <c r="F21" s="28" t="s">
        <f>'日報表-全電表'!AG21</f>
      </c>
      <c r="G21" s="28" t="s">
        <f>'日報表-全電表'!AH21</f>
      </c>
      <c r="H21" s="27" t="s">
        <f>'日報表-全電表'!AI21</f>
      </c>
      <c r="I21" s="28" t="s">
        <f>'日報表-全電表'!AJ21</f>
      </c>
      <c r="J21" s="28" t="s">
        <f>'日報表-全電表'!AK21</f>
      </c>
    </row>
    <row r="22" spans="1:4" ht="17.25">
      <c r="A22" s="14" t="s">
        <v>21</v>
      </c>
      <c r="B22" s="27">
        <f>'日報表-全電表'!AC22</f>
      </c>
      <c r="C22" s="28">
        <f>'日報表-全電表'!AD22</f>
      </c>
      <c r="D22" s="28">
        <f>'日報表-全電表'!AE22</f>
      </c>
      <c r="E22" s="27" t="s">
        <f>'日報表-全電表'!AF22</f>
      </c>
      <c r="F22" s="28" t="s">
        <f>'日報表-全電表'!AG22</f>
      </c>
      <c r="G22" s="28" t="s">
        <f>'日報表-全電表'!AH22</f>
      </c>
      <c r="H22" s="27" t="s">
        <f>'日報表-全電表'!AI22</f>
      </c>
      <c r="I22" s="28" t="s">
        <f>'日報表-全電表'!AJ22</f>
      </c>
      <c r="J22" s="28" t="s">
        <f>'日報表-全電表'!AK22</f>
      </c>
    </row>
    <row r="23" spans="1:4" ht="17.25">
      <c r="A23" s="14" t="s">
        <v>17</v>
      </c>
      <c r="B23" s="27">
        <f>'日報表-全電表'!AC23</f>
      </c>
      <c r="C23" s="28">
        <f>'日報表-全電表'!AD23</f>
      </c>
      <c r="D23" s="28">
        <f>'日報表-全電表'!AE23</f>
      </c>
      <c r="E23" s="27" t="s">
        <f>'日報表-全電表'!AF23</f>
      </c>
      <c r="F23" s="28" t="s">
        <f>'日報表-全電表'!AG23</f>
      </c>
      <c r="G23" s="28" t="s">
        <f>'日報表-全電表'!AH23</f>
      </c>
      <c r="H23" s="27" t="s">
        <f>'日報表-全電表'!AI23</f>
      </c>
      <c r="I23" s="28" t="s">
        <f>'日報表-全電表'!AJ23</f>
      </c>
      <c r="J23" s="28" t="s">
        <f>'日報表-全電表'!AK23</f>
      </c>
    </row>
    <row r="24" spans="1:4" ht="17.25">
      <c r="A24" s="14" t="s">
        <v>16</v>
      </c>
      <c r="B24" s="27">
        <f>'日報表-全電表'!AC24</f>
      </c>
      <c r="C24" s="28">
        <f>'日報表-全電表'!AD24</f>
      </c>
      <c r="D24" s="28">
        <f>'日報表-全電表'!AE24</f>
      </c>
      <c r="E24" s="27" t="s">
        <f>'日報表-全電表'!AF24</f>
      </c>
      <c r="F24" s="28" t="s">
        <f>'日報表-全電表'!AG24</f>
      </c>
      <c r="G24" s="28" t="s">
        <f>'日報表-全電表'!AH24</f>
      </c>
      <c r="H24" s="27" t="s">
        <f>'日報表-全電表'!AI24</f>
      </c>
      <c r="I24" s="28" t="s">
        <f>'日報表-全電表'!AJ24</f>
      </c>
      <c r="J24" s="28" t="s">
        <f>'日報表-全電表'!AK24</f>
      </c>
    </row>
    <row r="25" spans="1:4" ht="17.25">
      <c r="A25" s="14" t="s">
        <v>20</v>
      </c>
      <c r="B25" s="27">
        <f>'日報表-全電表'!AC25</f>
      </c>
      <c r="C25" s="28">
        <f>'日報表-全電表'!AD25</f>
      </c>
      <c r="D25" s="28">
        <f>'日報表-全電表'!AE25</f>
      </c>
      <c r="E25" s="27" t="s">
        <f>'日報表-全電表'!AF25</f>
      </c>
      <c r="F25" s="28" t="s">
        <f>'日報表-全電表'!AG25</f>
      </c>
      <c r="G25" s="28" t="s">
        <f>'日報表-全電表'!AH25</f>
      </c>
      <c r="H25" s="27" t="s">
        <f>'日報表-全電表'!AI25</f>
      </c>
      <c r="I25" s="28" t="s">
        <f>'日報表-全電表'!AJ25</f>
      </c>
      <c r="J25" s="28" t="s">
        <f>'日報表-全電表'!AK25</f>
      </c>
    </row>
    <row r="26" spans="1:4" ht="17.25">
      <c r="A26" s="14" t="s">
        <v>19</v>
      </c>
      <c r="B26" s="27">
        <f>'日報表-全電表'!AC26</f>
      </c>
      <c r="C26" s="28">
        <f>'日報表-全電表'!AD26</f>
      </c>
      <c r="D26" s="28">
        <f>'日報表-全電表'!AE26</f>
      </c>
      <c r="E26" s="27" t="s">
        <f>'日報表-全電表'!AF26</f>
      </c>
      <c r="F26" s="28" t="s">
        <f>'日報表-全電表'!AG26</f>
      </c>
      <c r="G26" s="28" t="s">
        <f>'日報表-全電表'!AH26</f>
      </c>
      <c r="H26" s="27" t="s">
        <f>'日報表-全電表'!AI26</f>
      </c>
      <c r="I26" s="28" t="s">
        <f>'日報表-全電表'!AJ26</f>
      </c>
      <c r="J26" s="28" t="s">
        <f>'日報表-全電表'!AK26</f>
      </c>
    </row>
    <row r="27" spans="1:4" ht="17.25">
      <c r="A27" s="14" t="s">
        <v>18</v>
      </c>
      <c r="B27" s="27">
        <f>'日報表-全電表'!AC27</f>
      </c>
      <c r="C27" s="28">
        <f>'日報表-全電表'!AD27</f>
      </c>
      <c r="D27" s="28">
        <f>'日報表-全電表'!AE27</f>
      </c>
      <c r="E27" s="27" t="s">
        <f>'日報表-全電表'!AF27</f>
      </c>
      <c r="F27" s="28" t="s">
        <f>'日報表-全電表'!AG27</f>
      </c>
      <c r="G27" s="28" t="s">
        <f>'日報表-全電表'!AH27</f>
      </c>
      <c r="H27" s="27" t="s">
        <f>'日報表-全電表'!AI27</f>
      </c>
      <c r="I27" s="28" t="s">
        <f>'日報表-全電表'!AJ27</f>
      </c>
      <c r="J27" s="28" t="s">
        <f>'日報表-全電表'!AK27</f>
      </c>
    </row>
    <row r="28" spans="1:4" ht="18" thickBot="1">
      <c r="A28" s="15" t="s">
        <v>15</v>
      </c>
      <c r="B28" s="31">
        <f>'日報表-全電表'!AC28</f>
      </c>
      <c r="C28" s="32">
        <f>'日報表-全電表'!AD28</f>
      </c>
      <c r="D28" s="32">
        <f>'日報表-全電表'!AE28</f>
      </c>
      <c r="E28" s="31" t="s">
        <f>'日報表-全電表'!AF28</f>
      </c>
      <c r="F28" s="32" t="s">
        <f>'日報表-全電表'!AG28</f>
      </c>
      <c r="G28" s="32" t="s">
        <f>'日報表-全電表'!AH28</f>
      </c>
      <c r="H28" s="31" t="s">
        <f>'日報表-全電表'!AI28</f>
      </c>
      <c r="I28" s="32" t="s">
        <f>'日報表-全電表'!AJ28</f>
      </c>
      <c r="J28" s="32" t="s">
        <f>'日報表-全電表'!AK28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</row>
  </sheetData>
  <sheetCalcPr fullCalcOnLoad="1"/>
  <mergeCells count="1">
    <mergeCell ref="A3:A4"/>
    <mergeCell ref="B3:D3"/>
    <mergeCell ref="E3:G3"/>
    <mergeCell ref="H3:J3"/>
  </mergeCells>
  <phoneticPr fontId="20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indexed="10"/>
  </sheetPr>
  <dimension ref="A1:D104"/>
  <sheetViews>
    <sheetView workbookViewId="0">
      <pane ySplit="4" topLeftCell="A73" activePane="bottomLeft" state="frozen"/>
      <selection activeCell="B6" sqref="B6"/>
      <selection pane="bottomLeft" activeCell="D103" sqref="D103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81</v>
      </c>
      <c r="B5" s="25">
        <f>AVERAGE('日報表(1分鐘)'!B$5:B$20)</f>
      </c>
      <c r="C5" s="26">
        <f>AVERAGE('日報表(1分鐘)'!C$5:C$20)</f>
      </c>
      <c r="D5" s="28">
        <f>MAX('日報表(1分鐘)'!D$5:D$20)-IF(MAX('日報表(1分鐘)'!D$5:D$20)=0,0,SMALL('日報表(1分鐘)'!D$5:D$20,COUNTIF('日報表(1分鐘)'!D$5:D$20,0)+1))</f>
      </c>
      <c r="E5" s="25" t="s">
        <f>AVERAGE('日報表(1分鐘)'!E$5:E$20)</f>
      </c>
      <c r="F5" s="26" t="s">
        <f>AVERAGE('日報表(1分鐘)'!F$5:F$20)</f>
      </c>
      <c r="G5" s="28" t="s">
        <f>MAX('日報表(1分鐘)'!G$5:G$20)-IF(MAX('日報表(1分鐘)'!G$5:G$20)=0,0,SMALL('日報表(1分鐘)'!G$5:G$20,COUNTIF('日報表(1分鐘)'!G$5:G$20,0)+1))</f>
      </c>
      <c r="H5" s="25" t="s">
        <f>AVERAGE('日報表(1分鐘)'!H$5:H$20)</f>
      </c>
      <c r="I5" s="26" t="s">
        <f>AVERAGE('日報表(1分鐘)'!I$5:I$20)</f>
      </c>
      <c r="J5" s="28" t="s">
        <f>MAX('日報表(1分鐘)'!J$5:J$20)-IF(MAX('日報表(1分鐘)'!J$5:J$20)=0,0,SMALL('日報表(1分鐘)'!J$5:J$20,COUNTIF('日報表(1分鐘)'!J$5:J$20,0)+1))</f>
      </c>
      <c r="K5" s="25" t="s">
        <f>AVERAGE('日報表(1分鐘)'!K$5:K$20)</f>
      </c>
      <c r="L5" s="26" t="s">
        <f>AVERAGE('日報表(1分鐘)'!L$5:L$20)</f>
      </c>
      <c r="M5" s="28" t="s">
        <f>MAX('日報表(1分鐘)'!M$5:M$20)-IF(MAX('日報表(1分鐘)'!M$5:M$20)=0,0,SMALL('日報表(1分鐘)'!M$5:M$20,COUNTIF('日報表(1分鐘)'!M$5:M$20,0)+1))</f>
      </c>
      <c r="N5" s="25" t="s">
        <f>AVERAGE('日報表(1分鐘)'!N$5:N$20)</f>
      </c>
      <c r="O5" s="26" t="s">
        <f>AVERAGE('日報表(1分鐘)'!O$5:O$20)</f>
      </c>
      <c r="P5" s="28" t="s">
        <f>MAX('日報表(1分鐘)'!P$5:P$20)-IF(MAX('日報表(1分鐘)'!P$5:P$20)=0,0,SMALL('日報表(1分鐘)'!P$5:P$20,COUNTIF('日報表(1分鐘)'!P$5:P$20,0)+1))</f>
      </c>
      <c r="Q5" s="25" t="s">
        <f>AVERAGE('日報表(1分鐘)'!Q$5:Q$20)</f>
      </c>
      <c r="R5" s="26" t="s">
        <f>AVERAGE('日報表(1分鐘)'!R$5:R$20)</f>
      </c>
      <c r="S5" s="28" t="s">
        <f>MAX('日報表(1分鐘)'!S$5:S$20)-IF(MAX('日報表(1分鐘)'!S$5:S$20)=0,0,SMALL('日報表(1分鐘)'!S$5:S$20,COUNTIF('日報表(1分鐘)'!S$5:S$20,0)+1))</f>
      </c>
      <c r="T5" s="25" t="s">
        <f>AVERAGE('日報表(1分鐘)'!T$5:T$20)</f>
      </c>
      <c r="U5" s="26" t="s">
        <f>AVERAGE('日報表(1分鐘)'!U$5:U$20)</f>
      </c>
      <c r="V5" s="28" t="s">
        <f>MAX('日報表(1分鐘)'!V$5:V$20)-IF(MAX('日報表(1分鐘)'!V$5:V$20)=0,0,SMALL('日報表(1分鐘)'!V$5:V$20,COUNTIF('日報表(1分鐘)'!V$5:V$20,0)+1))</f>
      </c>
      <c r="W5" s="25" t="s">
        <f>AVERAGE('日報表(1分鐘)'!W$5:W$20)</f>
      </c>
      <c r="X5" s="26" t="s">
        <f>AVERAGE('日報表(1分鐘)'!X$5:X$20)</f>
      </c>
      <c r="Y5" s="28" t="s">
        <f>MAX('日報表(1分鐘)'!Y$5:Y$20)-IF(MAX('日報表(1分鐘)'!Y$5:Y$20)=0,0,SMALL('日報表(1分鐘)'!Y$5:Y$20,COUNTIF('日報表(1分鐘)'!Y$5:Y$20,0)+1))</f>
      </c>
      <c r="Z5" s="25" t="s">
        <f>AVERAGE('日報表(1分鐘)'!Z$5:Z$20)</f>
      </c>
      <c r="AA5" s="26" t="s">
        <f>AVERAGE('日報表(1分鐘)'!AA$5:AA$20)</f>
      </c>
      <c r="AB5" s="28" t="s">
        <f>MAX('日報表(1分鐘)'!AB$5:AB$20)-IF(MAX('日報表(1分鐘)'!AB$5:AB$20)=0,0,SMALL('日報表(1分鐘)'!AB$5:AB$20,COUNTIF('日報表(1分鐘)'!AB$5:AB$20,0)+1))</f>
      </c>
      <c r="AC5" s="25" t="s">
        <f>AVERAGE('日報表(1分鐘)'!AC$5:AC$20)</f>
      </c>
      <c r="AD5" s="26" t="s">
        <f>AVERAGE('日報表(1分鐘)'!AD$5:AD$20)</f>
      </c>
      <c r="AE5" s="28" t="s">
        <f>MAX('日報表(1分鐘)'!AE$5:AE$20)-IF(MAX('日報表(1分鐘)'!AE$5:AE$20)=0,0,SMALL('日報表(1分鐘)'!AE$5:AE$20,COUNTIF('日報表(1分鐘)'!AE$5:AE$20,0)+1))</f>
      </c>
      <c r="AF5" s="25" t="s">
        <f>AVERAGE('日報表(1分鐘)'!AF$5:AF$20)</f>
      </c>
      <c r="AG5" s="26" t="s">
        <f>AVERAGE('日報表(1分鐘)'!AG$5:AG$20)</f>
      </c>
      <c r="AH5" s="28" t="s">
        <f>MAX('日報表(1分鐘)'!AH$5:AH$20)-IF(MAX('日報表(1分鐘)'!AH$5:AH$20)=0,0,SMALL('日報表(1分鐘)'!AH$5:AH$20,COUNTIF('日報表(1分鐘)'!AH$5:AH$20,0)+1))</f>
      </c>
      <c r="AI5" s="25" t="s">
        <f>AVERAGE('日報表(1分鐘)'!AI$5:AI$20)</f>
      </c>
      <c r="AJ5" s="26" t="s">
        <f>AVERAGE('日報表(1分鐘)'!AJ$5:AJ$20)</f>
      </c>
      <c r="AK5" s="28" t="s">
        <f>MAX('日報表(1分鐘)'!AK$5:AK$20)-IF(MAX('日報表(1分鐘)'!AK$5:AK$20)=0,0,SMALL('日報表(1分鐘)'!AK$5:AK$20,COUNTIF('日報表(1分鐘)'!AK$5:AK$20,0)+1))</f>
      </c>
      <c r="AL5" s="25" t="s">
        <f>AVERAGE('日報表(1分鐘)'!AL$5:AL$20)</f>
      </c>
      <c r="AM5" s="26" t="s">
        <f>AVERAGE('日報表(1分鐘)'!AM$5:AM$20)</f>
      </c>
      <c r="AN5" s="28" t="s">
        <f>MAX('日報表(1分鐘)'!AN$5:AN$20)-IF(MAX('日報表(1分鐘)'!AN$5:AN$20)=0,0,SMALL('日報表(1分鐘)'!AN$5:AN$20,COUNTIF('日報表(1分鐘)'!AN$5:AN$20,0)+1))</f>
      </c>
      <c r="AO5" s="25" t="s">
        <f>AVERAGE('日報表(1分鐘)'!AO$5:AO$20)</f>
      </c>
      <c r="AP5" s="26" t="s">
        <f>AVERAGE('日報表(1分鐘)'!AP$5:AP$20)</f>
      </c>
      <c r="AQ5" s="28" t="s">
        <f>MAX('日報表(1分鐘)'!AQ$5:AQ$20) - IF(MAX('日報表(1分鐘)'!AQ$5:AQ$20)=0, 0, SMALL('日報表(1分鐘)'!AQ$5:AQ$20, COUNTIF('日報表(1分鐘)'!AQ$5:AQ$20, 0) + 1))</f>
      </c>
    </row>
    <row r="6" spans="1:4" ht="17.25">
      <c r="A6" s="14" t="s">
        <v>82</v>
      </c>
      <c r="B6" s="27">
        <f>AVERAGE('日報表(1分鐘)'!B$20:B$35)</f>
      </c>
      <c r="C6" s="28">
        <f>AVERAGE('日報表(1分鐘)'!C$20:C$35)</f>
      </c>
      <c r="D6" s="28">
        <f>MAX('日報表(1分鐘)'!D$20:D$35)-IF(MAX('日報表(1分鐘)'!D$20:D$35)=0,0,SMALL('日報表(1分鐘)'!D$20:D$35,COUNTIF('日報表(1分鐘)'!D$20:D$35,0)+1))</f>
      </c>
      <c r="E6" s="27" t="s">
        <f>AVERAGE('日報表(1分鐘)'!E$20:E$35)</f>
      </c>
      <c r="F6" s="28" t="s">
        <f>AVERAGE('日報表(1分鐘)'!F$20:F$35)</f>
      </c>
      <c r="G6" s="28" t="s">
        <f>MAX('日報表(1分鐘)'!G$20:G$35)-IF(MAX('日報表(1分鐘)'!G$20:G$35)=0,0,SMALL('日報表(1分鐘)'!G$20:G$35,COUNTIF('日報表(1分鐘)'!G$20:G$35,0)+1))</f>
      </c>
      <c r="H6" s="27" t="s">
        <f>AVERAGE('日報表(1分鐘)'!H$20:H$35)</f>
      </c>
      <c r="I6" s="28" t="s">
        <f>AVERAGE('日報表(1分鐘)'!I$20:I$35)</f>
      </c>
      <c r="J6" s="28" t="s">
        <f>MAX('日報表(1分鐘)'!J$20:J$35)-IF(MAX('日報表(1分鐘)'!J$20:J$35)=0,0,SMALL('日報表(1分鐘)'!J$20:J$35,COUNTIF('日報表(1分鐘)'!J$20:J$35,0)+1))</f>
      </c>
      <c r="K6" s="27" t="s">
        <f>AVERAGE('日報表(1分鐘)'!K$20:K$35)</f>
      </c>
      <c r="L6" s="28" t="s">
        <f>AVERAGE('日報表(1分鐘)'!L$20:L$35)</f>
      </c>
      <c r="M6" s="28" t="s">
        <f>MAX('日報表(1分鐘)'!M$20:M$35)-IF(MAX('日報表(1分鐘)'!M$20:M$35)=0,0,SMALL('日報表(1分鐘)'!M$20:M$35,COUNTIF('日報表(1分鐘)'!M$20:M$35,0)+1))</f>
      </c>
      <c r="N6" s="27" t="s">
        <f>AVERAGE('日報表(1分鐘)'!N$20:N$35)</f>
      </c>
      <c r="O6" s="28" t="s">
        <f>AVERAGE('日報表(1分鐘)'!O$20:O$35)</f>
      </c>
      <c r="P6" s="28" t="s">
        <f>MAX('日報表(1分鐘)'!P$20:P$35)-IF(MAX('日報表(1分鐘)'!P$20:P$35)=0,0,SMALL('日報表(1分鐘)'!P$20:P$35,COUNTIF('日報表(1分鐘)'!P$20:P$35,0)+1))</f>
      </c>
      <c r="Q6" s="27" t="s">
        <f>AVERAGE('日報表(1分鐘)'!Q$20:Q$35)</f>
      </c>
      <c r="R6" s="28" t="s">
        <f>AVERAGE('日報表(1分鐘)'!R$20:R$35)</f>
      </c>
      <c r="S6" s="28" t="s">
        <f>MAX('日報表(1分鐘)'!S$20:S$35)-IF(MAX('日報表(1分鐘)'!S$20:S$35)=0,0,SMALL('日報表(1分鐘)'!S$20:S$35,COUNTIF('日報表(1分鐘)'!S$20:S$35,0)+1))</f>
      </c>
      <c r="T6" s="27" t="s">
        <f>AVERAGE('日報表(1分鐘)'!T$20:T$35)</f>
      </c>
      <c r="U6" s="28" t="s">
        <f>AVERAGE('日報表(1分鐘)'!U$20:U$35)</f>
      </c>
      <c r="V6" s="28" t="s">
        <f>MAX('日報表(1分鐘)'!V$20:V$35)-IF(MAX('日報表(1分鐘)'!V$20:V$35)=0,0,SMALL('日報表(1分鐘)'!V$20:V$35,COUNTIF('日報表(1分鐘)'!V$20:V$35,0)+1))</f>
      </c>
      <c r="W6" s="27" t="s">
        <f>AVERAGE('日報表(1分鐘)'!W$20:W$35)</f>
      </c>
      <c r="X6" s="28" t="s">
        <f>AVERAGE('日報表(1分鐘)'!X$20:X$35)</f>
      </c>
      <c r="Y6" s="28" t="s">
        <f>MAX('日報表(1分鐘)'!Y$20:Y$35)-IF(MAX('日報表(1分鐘)'!Y$20:Y$35)=0,0,SMALL('日報表(1分鐘)'!Y$20:Y$35,COUNTIF('日報表(1分鐘)'!Y$20:Y$35,0)+1))</f>
      </c>
      <c r="Z6" s="27" t="s">
        <f>AVERAGE('日報表(1分鐘)'!Z$20:Z$35)</f>
      </c>
      <c r="AA6" s="28" t="s">
        <f>AVERAGE('日報表(1分鐘)'!AA$20:AA$35)</f>
      </c>
      <c r="AB6" s="28" t="s">
        <f>MAX('日報表(1分鐘)'!AB$20:AB$35)-IF(MAX('日報表(1分鐘)'!AB$20:AB$35)=0,0,SMALL('日報表(1分鐘)'!AB$20:AB$35,COUNTIF('日報表(1分鐘)'!AB$20:AB$35,0)+1))</f>
      </c>
      <c r="AC6" s="27" t="s">
        <f>AVERAGE('日報表(1分鐘)'!AC$20:AC$35)</f>
      </c>
      <c r="AD6" s="28" t="s">
        <f>AVERAGE('日報表(1分鐘)'!AD$20:AD$35)</f>
      </c>
      <c r="AE6" s="28" t="s">
        <f>MAX('日報表(1分鐘)'!AE$20:AE$35)-IF(MAX('日報表(1分鐘)'!AE$20:AE$35)=0,0,SMALL('日報表(1分鐘)'!AE$20:AE$35,COUNTIF('日報表(1分鐘)'!AE$20:AE$35,0)+1))</f>
      </c>
      <c r="AF6" s="27" t="s">
        <f>AVERAGE('日報表(1分鐘)'!AF$20:AF$35)</f>
      </c>
      <c r="AG6" s="28" t="s">
        <f>AVERAGE('日報表(1分鐘)'!AG$20:AG$35)</f>
      </c>
      <c r="AH6" s="28" t="s">
        <f>MAX('日報表(1分鐘)'!AH$20:AH$35)-IF(MAX('日報表(1分鐘)'!AH$20:AH$35)=0,0,SMALL('日報表(1分鐘)'!AH$20:AH$35,COUNTIF('日報表(1分鐘)'!AH$20:AH$35,0)+1))</f>
      </c>
      <c r="AI6" s="27" t="s">
        <f>AVERAGE('日報表(1分鐘)'!AI$20:AI$35)</f>
      </c>
      <c r="AJ6" s="28" t="s">
        <f>AVERAGE('日報表(1分鐘)'!AJ$20:AJ$35)</f>
      </c>
      <c r="AK6" s="28" t="s">
        <f>MAX('日報表(1分鐘)'!AK$20:AK$35)-IF(MAX('日報表(1分鐘)'!AK$20:AK$35)=0,0,SMALL('日報表(1分鐘)'!AK$20:AK$35,COUNTIF('日報表(1分鐘)'!AK$20:AK$35,0)+1))</f>
      </c>
      <c r="AL6" s="27" t="s">
        <f>AVERAGE('日報表(1分鐘)'!AL$20:AL$35)</f>
      </c>
      <c r="AM6" s="28" t="s">
        <f>AVERAGE('日報表(1分鐘)'!AM$20:AM$35)</f>
      </c>
      <c r="AN6" s="28" t="s">
        <f>MAX('日報表(1分鐘)'!AN$20:AN$35)-IF(MAX('日報表(1分鐘)'!AN$20:AN$35)=0,0,SMALL('日報表(1分鐘)'!AN$20:AN$35,COUNTIF('日報表(1分鐘)'!AN$20:AN$35,0)+1))</f>
      </c>
      <c r="AO6" s="27" t="s">
        <f>AVERAGE('日報表(1分鐘)'!AO$20:AO$35)</f>
      </c>
      <c r="AP6" s="28" t="s">
        <f>AVERAGE('日報表(1分鐘)'!AP$20:AP$35)</f>
      </c>
      <c r="AQ6" s="28" t="s">
        <f>MAX('日報表(1分鐘)'!AQ$20:AQ$35) - IF(MAX('日報表(1分鐘)'!AQ$20:AQ$35)=0, 0, SMALL('日報表(1分鐘)'!AQ$20:AQ$35, COUNTIF('日報表(1分鐘)'!AQ$20:AQ$35, 0) + 1))</f>
      </c>
    </row>
    <row r="7" spans="1:4" ht="17.25">
      <c r="A7" s="14" t="s">
        <v>83</v>
      </c>
      <c r="B7" s="27">
        <f>AVERAGE('日報表(1分鐘)'!B$35:B$50)</f>
      </c>
      <c r="C7" s="28">
        <f>AVERAGE('日報表(1分鐘)'!C$35:C$50)</f>
      </c>
      <c r="D7" s="28">
        <f>MAX('日報表(1分鐘)'!D$35:D$50)-IF(MAX('日報表(1分鐘)'!D$35:D$50)=0,0,SMALL('日報表(1分鐘)'!D$35:D$50,COUNTIF('日報表(1分鐘)'!D$35:D$50,0)+1))</f>
      </c>
      <c r="E7" s="27" t="s">
        <f>AVERAGE('日報表(1分鐘)'!E$35:E$50)</f>
      </c>
      <c r="F7" s="28" t="s">
        <f>AVERAGE('日報表(1分鐘)'!F$35:F$50)</f>
      </c>
      <c r="G7" s="28" t="s">
        <f>MAX('日報表(1分鐘)'!G$35:G$50)-IF(MAX('日報表(1分鐘)'!G$35:G$50)=0,0,SMALL('日報表(1分鐘)'!G$35:G$50,COUNTIF('日報表(1分鐘)'!G$35:G$50,0)+1))</f>
      </c>
      <c r="H7" s="27" t="s">
        <f>AVERAGE('日報表(1分鐘)'!H$35:H$50)</f>
      </c>
      <c r="I7" s="28" t="s">
        <f>AVERAGE('日報表(1分鐘)'!I$35:I$50)</f>
      </c>
      <c r="J7" s="28" t="s">
        <f>MAX('日報表(1分鐘)'!J$35:J$50)-IF(MAX('日報表(1分鐘)'!J$35:J$50)=0,0,SMALL('日報表(1分鐘)'!J$35:J$50,COUNTIF('日報表(1分鐘)'!J$35:J$50,0)+1))</f>
      </c>
      <c r="K7" s="27" t="s">
        <f>AVERAGE('日報表(1分鐘)'!K$35:K$50)</f>
      </c>
      <c r="L7" s="28" t="s">
        <f>AVERAGE('日報表(1分鐘)'!L$35:L$50)</f>
      </c>
      <c r="M7" s="28" t="s">
        <f>MAX('日報表(1分鐘)'!M$35:M$50)-IF(MAX('日報表(1分鐘)'!M$35:M$50)=0,0,SMALL('日報表(1分鐘)'!M$35:M$50,COUNTIF('日報表(1分鐘)'!M$35:M$50,0)+1))</f>
      </c>
      <c r="N7" s="27" t="s">
        <f>AVERAGE('日報表(1分鐘)'!N$35:N$50)</f>
      </c>
      <c r="O7" s="28" t="s">
        <f>AVERAGE('日報表(1分鐘)'!O$35:O$50)</f>
      </c>
      <c r="P7" s="28" t="s">
        <f>MAX('日報表(1分鐘)'!P$35:P$50)-IF(MAX('日報表(1分鐘)'!P$35:P$50)=0,0,SMALL('日報表(1分鐘)'!P$35:P$50,COUNTIF('日報表(1分鐘)'!P$35:P$50,0)+1))</f>
      </c>
      <c r="Q7" s="27" t="s">
        <f>AVERAGE('日報表(1分鐘)'!Q$35:Q$50)</f>
      </c>
      <c r="R7" s="28" t="s">
        <f>AVERAGE('日報表(1分鐘)'!R$35:R$50)</f>
      </c>
      <c r="S7" s="28" t="s">
        <f>MAX('日報表(1分鐘)'!S$35:S$50)-IF(MAX('日報表(1分鐘)'!S$35:S$50)=0,0,SMALL('日報表(1分鐘)'!S$35:S$50,COUNTIF('日報表(1分鐘)'!S$35:S$50,0)+1))</f>
      </c>
      <c r="T7" s="27" t="s">
        <f>AVERAGE('日報表(1分鐘)'!T$35:T$50)</f>
      </c>
      <c r="U7" s="28" t="s">
        <f>AVERAGE('日報表(1分鐘)'!U$35:U$50)</f>
      </c>
      <c r="V7" s="28" t="s">
        <f>MAX('日報表(1分鐘)'!V$35:V$50)-IF(MAX('日報表(1分鐘)'!V$35:V$50)=0,0,SMALL('日報表(1分鐘)'!V$35:V$50,COUNTIF('日報表(1分鐘)'!V$35:V$50,0)+1))</f>
      </c>
      <c r="W7" s="27" t="s">
        <f>AVERAGE('日報表(1分鐘)'!W$35:W$50)</f>
      </c>
      <c r="X7" s="28" t="s">
        <f>AVERAGE('日報表(1分鐘)'!X$35:X$50)</f>
      </c>
      <c r="Y7" s="28" t="s">
        <f>MAX('日報表(1分鐘)'!Y$35:Y$50)-IF(MAX('日報表(1分鐘)'!Y$35:Y$50)=0,0,SMALL('日報表(1分鐘)'!Y$35:Y$50,COUNTIF('日報表(1分鐘)'!Y$35:Y$50,0)+1))</f>
      </c>
      <c r="Z7" s="27" t="s">
        <f>AVERAGE('日報表(1分鐘)'!Z$35:Z$50)</f>
      </c>
      <c r="AA7" s="28" t="s">
        <f>AVERAGE('日報表(1分鐘)'!AA$35:AA$50)</f>
      </c>
      <c r="AB7" s="28" t="s">
        <f>MAX('日報表(1分鐘)'!AB$35:AB$50)-IF(MAX('日報表(1分鐘)'!AB$35:AB$50)=0,0,SMALL('日報表(1分鐘)'!AB$35:AB$50,COUNTIF('日報表(1分鐘)'!AB$35:AB$50,0)+1))</f>
      </c>
      <c r="AC7" s="27" t="s">
        <f>AVERAGE('日報表(1分鐘)'!AC$35:AC$50)</f>
      </c>
      <c r="AD7" s="28" t="s">
        <f>AVERAGE('日報表(1分鐘)'!AD$35:AD$50)</f>
      </c>
      <c r="AE7" s="28" t="s">
        <f>MAX('日報表(1分鐘)'!AE$35:AE$50)-IF(MAX('日報表(1分鐘)'!AE$35:AE$50)=0,0,SMALL('日報表(1分鐘)'!AE$35:AE$50,COUNTIF('日報表(1分鐘)'!AE$35:AE$50,0)+1))</f>
      </c>
      <c r="AF7" s="27" t="s">
        <f>AVERAGE('日報表(1分鐘)'!AF$35:AF$50)</f>
      </c>
      <c r="AG7" s="28" t="s">
        <f>AVERAGE('日報表(1分鐘)'!AG$35:AG$50)</f>
      </c>
      <c r="AH7" s="28" t="s">
        <f>MAX('日報表(1分鐘)'!AH$35:AH$50)-IF(MAX('日報表(1分鐘)'!AH$35:AH$50)=0,0,SMALL('日報表(1分鐘)'!AH$35:AH$50,COUNTIF('日報表(1分鐘)'!AH$35:AH$50,0)+1))</f>
      </c>
      <c r="AI7" s="27" t="s">
        <f>AVERAGE('日報表(1分鐘)'!AI$35:AI$50)</f>
      </c>
      <c r="AJ7" s="28" t="s">
        <f>AVERAGE('日報表(1分鐘)'!AJ$35:AJ$50)</f>
      </c>
      <c r="AK7" s="28" t="s">
        <f>MAX('日報表(1分鐘)'!AK$35:AK$50)-IF(MAX('日報表(1分鐘)'!AK$35:AK$50)=0,0,SMALL('日報表(1分鐘)'!AK$35:AK$50,COUNTIF('日報表(1分鐘)'!AK$35:AK$50,0)+1))</f>
      </c>
      <c r="AL7" s="27" t="s">
        <f>AVERAGE('日報表(1分鐘)'!AL$35:AL$50)</f>
      </c>
      <c r="AM7" s="28" t="s">
        <f>AVERAGE('日報表(1分鐘)'!AM$35:AM$50)</f>
      </c>
      <c r="AN7" s="28" t="s">
        <f>MAX('日報表(1分鐘)'!AN$35:AN$50)-IF(MAX('日報表(1分鐘)'!AN$35:AN$50)=0,0,SMALL('日報表(1分鐘)'!AN$35:AN$50,COUNTIF('日報表(1分鐘)'!AN$35:AN$50,0)+1))</f>
      </c>
      <c r="AO7" s="27" t="s">
        <f>AVERAGE('日報表(1分鐘)'!AO$35:AO$50)</f>
      </c>
      <c r="AP7" s="28" t="s">
        <f>AVERAGE('日報表(1分鐘)'!AP$35:AP$50)</f>
      </c>
      <c r="AQ7" s="28" t="s">
        <f>MAX('日報表(1分鐘)'!AQ$35:AQ$50) - IF(MAX('日報表(1分鐘)'!AQ$35:AQ$50)=0, 0, SMALL('日報表(1分鐘)'!AQ$35:AQ$50, COUNTIF('日報表(1分鐘)'!AQ$35:AQ$50, 0) + 1))</f>
      </c>
    </row>
    <row r="8" spans="1:4" ht="17.25">
      <c r="A8" s="14" t="s">
        <v>84</v>
      </c>
      <c r="B8" s="27">
        <f>AVERAGE('日報表(1分鐘)'!B$50:B$65)</f>
      </c>
      <c r="C8" s="28">
        <f>AVERAGE('日報表(1分鐘)'!C$50:C$65)</f>
      </c>
      <c r="D8" s="28">
        <f>MAX('日報表(1分鐘)'!D$50:D$65)-IF(MAX('日報表(1分鐘)'!D$50:D$65)=0,0,SMALL('日報表(1分鐘)'!D$50:D$65,COUNTIF('日報表(1分鐘)'!D$50:D$65,0)+1))</f>
      </c>
      <c r="E8" s="27" t="s">
        <f>AVERAGE('日報表(1分鐘)'!E$50:E$65)</f>
      </c>
      <c r="F8" s="28" t="s">
        <f>AVERAGE('日報表(1分鐘)'!F$50:F$65)</f>
      </c>
      <c r="G8" s="28" t="s">
        <f>MAX('日報表(1分鐘)'!G$50:G$65)-IF(MAX('日報表(1分鐘)'!G$50:G$65)=0,0,SMALL('日報表(1分鐘)'!G$50:G$65,COUNTIF('日報表(1分鐘)'!G$50:G$65,0)+1))</f>
      </c>
      <c r="H8" s="27" t="s">
        <f>AVERAGE('日報表(1分鐘)'!H$50:H$65)</f>
      </c>
      <c r="I8" s="28" t="s">
        <f>AVERAGE('日報表(1分鐘)'!I$50:I$65)</f>
      </c>
      <c r="J8" s="28" t="s">
        <f>MAX('日報表(1分鐘)'!J$50:J$65)-IF(MAX('日報表(1分鐘)'!J$50:J$65)=0,0,SMALL('日報表(1分鐘)'!J$50:J$65,COUNTIF('日報表(1分鐘)'!J$50:J$65,0)+1))</f>
      </c>
      <c r="K8" s="27" t="s">
        <f>AVERAGE('日報表(1分鐘)'!K$50:K$65)</f>
      </c>
      <c r="L8" s="28" t="s">
        <f>AVERAGE('日報表(1分鐘)'!L$50:L$65)</f>
      </c>
      <c r="M8" s="28" t="s">
        <f>MAX('日報表(1分鐘)'!M$50:M$65)-IF(MAX('日報表(1分鐘)'!M$50:M$65)=0,0,SMALL('日報表(1分鐘)'!M$50:M$65,COUNTIF('日報表(1分鐘)'!M$50:M$65,0)+1))</f>
      </c>
      <c r="N8" s="27" t="s">
        <f>AVERAGE('日報表(1分鐘)'!N$50:N$65)</f>
      </c>
      <c r="O8" s="28" t="s">
        <f>AVERAGE('日報表(1分鐘)'!O$50:O$65)</f>
      </c>
      <c r="P8" s="28" t="s">
        <f>MAX('日報表(1分鐘)'!P$50:P$65)-IF(MAX('日報表(1分鐘)'!P$50:P$65)=0,0,SMALL('日報表(1分鐘)'!P$50:P$65,COUNTIF('日報表(1分鐘)'!P$50:P$65,0)+1))</f>
      </c>
      <c r="Q8" s="27" t="s">
        <f>AVERAGE('日報表(1分鐘)'!Q$50:Q$65)</f>
      </c>
      <c r="R8" s="28" t="s">
        <f>AVERAGE('日報表(1分鐘)'!R$50:R$65)</f>
      </c>
      <c r="S8" s="28" t="s">
        <f>MAX('日報表(1分鐘)'!S$50:S$65)-IF(MAX('日報表(1分鐘)'!S$50:S$65)=0,0,SMALL('日報表(1分鐘)'!S$50:S$65,COUNTIF('日報表(1分鐘)'!S$50:S$65,0)+1))</f>
      </c>
      <c r="T8" s="27" t="s">
        <f>AVERAGE('日報表(1分鐘)'!T$50:T$65)</f>
      </c>
      <c r="U8" s="28" t="s">
        <f>AVERAGE('日報表(1分鐘)'!U$50:U$65)</f>
      </c>
      <c r="V8" s="28" t="s">
        <f>MAX('日報表(1分鐘)'!V$50:V$65)-IF(MAX('日報表(1分鐘)'!V$50:V$65)=0,0,SMALL('日報表(1分鐘)'!V$50:V$65,COUNTIF('日報表(1分鐘)'!V$50:V$65,0)+1))</f>
      </c>
      <c r="W8" s="27" t="s">
        <f>AVERAGE('日報表(1分鐘)'!W$50:W$65)</f>
      </c>
      <c r="X8" s="28" t="s">
        <f>AVERAGE('日報表(1分鐘)'!X$50:X$65)</f>
      </c>
      <c r="Y8" s="28" t="s">
        <f>MAX('日報表(1分鐘)'!Y$50:Y$65)-IF(MAX('日報表(1分鐘)'!Y$50:Y$65)=0,0,SMALL('日報表(1分鐘)'!Y$50:Y$65,COUNTIF('日報表(1分鐘)'!Y$50:Y$65,0)+1))</f>
      </c>
      <c r="Z8" s="27" t="s">
        <f>AVERAGE('日報表(1分鐘)'!Z$50:Z$65)</f>
      </c>
      <c r="AA8" s="28" t="s">
        <f>AVERAGE('日報表(1分鐘)'!AA$50:AA$65)</f>
      </c>
      <c r="AB8" s="28" t="s">
        <f>MAX('日報表(1分鐘)'!AB$50:AB$65)-IF(MAX('日報表(1分鐘)'!AB$50:AB$65)=0,0,SMALL('日報表(1分鐘)'!AB$50:AB$65,COUNTIF('日報表(1分鐘)'!AB$50:AB$65,0)+1))</f>
      </c>
      <c r="AC8" s="27" t="s">
        <f>AVERAGE('日報表(1分鐘)'!AC$50:AC$65)</f>
      </c>
      <c r="AD8" s="28" t="s">
        <f>AVERAGE('日報表(1分鐘)'!AD$50:AD$65)</f>
      </c>
      <c r="AE8" s="28" t="s">
        <f>MAX('日報表(1分鐘)'!AE$50:AE$65)-IF(MAX('日報表(1分鐘)'!AE$50:AE$65)=0,0,SMALL('日報表(1分鐘)'!AE$50:AE$65,COUNTIF('日報表(1分鐘)'!AE$50:AE$65,0)+1))</f>
      </c>
      <c r="AF8" s="27" t="s">
        <f>AVERAGE('日報表(1分鐘)'!AF$50:AF$65)</f>
      </c>
      <c r="AG8" s="28" t="s">
        <f>AVERAGE('日報表(1分鐘)'!AG$50:AG$65)</f>
      </c>
      <c r="AH8" s="28" t="s">
        <f>MAX('日報表(1分鐘)'!AH$50:AH$65)-IF(MAX('日報表(1分鐘)'!AH$50:AH$65)=0,0,SMALL('日報表(1分鐘)'!AH$50:AH$65,COUNTIF('日報表(1分鐘)'!AH$50:AH$65,0)+1))</f>
      </c>
      <c r="AI8" s="27" t="s">
        <f>AVERAGE('日報表(1分鐘)'!AI$50:AI$65)</f>
      </c>
      <c r="AJ8" s="28" t="s">
        <f>AVERAGE('日報表(1分鐘)'!AJ$50:AJ$65)</f>
      </c>
      <c r="AK8" s="28" t="s">
        <f>MAX('日報表(1分鐘)'!AK$50:AK$65)-IF(MAX('日報表(1分鐘)'!AK$50:AK$65)=0,0,SMALL('日報表(1分鐘)'!AK$50:AK$65,COUNTIF('日報表(1分鐘)'!AK$50:AK$65,0)+1))</f>
      </c>
      <c r="AL8" s="27" t="s">
        <f>AVERAGE('日報表(1分鐘)'!AL$50:AL$65)</f>
      </c>
      <c r="AM8" s="28" t="s">
        <f>AVERAGE('日報表(1分鐘)'!AM$50:AM$65)</f>
      </c>
      <c r="AN8" s="28" t="s">
        <f>MAX('日報表(1分鐘)'!AN$50:AN$65)-IF(MAX('日報表(1分鐘)'!AN$50:AN$65)=0,0,SMALL('日報表(1分鐘)'!AN$50:AN$65,COUNTIF('日報表(1分鐘)'!AN$50:AN$65,0)+1))</f>
      </c>
      <c r="AO8" s="27" t="s">
        <f>AVERAGE('日報表(1分鐘)'!AO$50:AO$65)</f>
      </c>
      <c r="AP8" s="28" t="s">
        <f>AVERAGE('日報表(1分鐘)'!AP$50:AP$65)</f>
      </c>
      <c r="AQ8" s="28" t="s">
        <f>MAX('日報表(1分鐘)'!AQ$50:AQ$65) - IF(MAX('日報表(1分鐘)'!AQ$50:AQ$65)=0, 0, SMALL('日報表(1分鐘)'!AQ$50:AQ$65, COUNTIF('日報表(1分鐘)'!AQ$50:AQ$65, 0) + 1))</f>
      </c>
    </row>
    <row r="9" spans="1:4" ht="17.25">
      <c r="A9" s="14" t="s">
        <v>85</v>
      </c>
      <c r="B9" s="27">
        <f>AVERAGE('日報表(1分鐘)'!B$65:B$80)</f>
      </c>
      <c r="C9" s="28">
        <f>AVERAGE('日報表(1分鐘)'!C$65:C$80)</f>
      </c>
      <c r="D9" s="28" t="e">
        <f>MAX('日報表(1分鐘)'!D$65:D$80)-IF(MAX('日報表(1分鐘)'!D$65:D$80)=0,0,SMALL('日報表(1分鐘)'!D$65:D$80,COUNTIF('日報表(1分鐘)'!D$65:D$80,0)+1))</f>
      </c>
      <c r="E9" s="27" t="s">
        <f>AVERAGE('日報表(1分鐘)'!E$65:E$80)</f>
      </c>
      <c r="F9" s="28" t="s">
        <f>AVERAGE('日報表(1分鐘)'!F$65:F$80)</f>
      </c>
      <c r="G9" s="28" t="s">
        <f>MAX('日報表(1分鐘)'!G$65:G$80)-IF(MAX('日報表(1分鐘)'!G$65:G$80)=0,0,SMALL('日報表(1分鐘)'!G$65:G$80,COUNTIF('日報表(1分鐘)'!G$65:G$80,0)+1))</f>
      </c>
      <c r="H9" s="27" t="s">
        <f>AVERAGE('日報表(1分鐘)'!H$65:H$80)</f>
      </c>
      <c r="I9" s="28" t="s">
        <f>AVERAGE('日報表(1分鐘)'!I$65:I$80)</f>
      </c>
      <c r="J9" s="28" t="s">
        <f>MAX('日報表(1分鐘)'!J$65:J$80)-IF(MAX('日報表(1分鐘)'!J$65:J$80)=0,0,SMALL('日報表(1分鐘)'!J$65:J$80,COUNTIF('日報表(1分鐘)'!J$65:J$80,0)+1))</f>
      </c>
      <c r="K9" s="27" t="s">
        <f>AVERAGE('日報表(1分鐘)'!K$65:K$80)</f>
      </c>
      <c r="L9" s="28" t="s">
        <f>AVERAGE('日報表(1分鐘)'!L$65:L$80)</f>
      </c>
      <c r="M9" s="28" t="s">
        <f>MAX('日報表(1分鐘)'!M$65:M$80)-IF(MAX('日報表(1分鐘)'!M$65:M$80)=0,0,SMALL('日報表(1分鐘)'!M$65:M$80,COUNTIF('日報表(1分鐘)'!M$65:M$80,0)+1))</f>
      </c>
      <c r="N9" s="27" t="s">
        <f>AVERAGE('日報表(1分鐘)'!N$65:N$80)</f>
      </c>
      <c r="O9" s="28" t="s">
        <f>AVERAGE('日報表(1分鐘)'!O$65:O$80)</f>
      </c>
      <c r="P9" s="28" t="s">
        <f>MAX('日報表(1分鐘)'!P$65:P$80)-IF(MAX('日報表(1分鐘)'!P$65:P$80)=0,0,SMALL('日報表(1分鐘)'!P$65:P$80,COUNTIF('日報表(1分鐘)'!P$65:P$80,0)+1))</f>
      </c>
      <c r="Q9" s="27" t="s">
        <f>AVERAGE('日報表(1分鐘)'!Q$65:Q$80)</f>
      </c>
      <c r="R9" s="28" t="s">
        <f>AVERAGE('日報表(1分鐘)'!R$65:R$80)</f>
      </c>
      <c r="S9" s="28" t="s">
        <f>MAX('日報表(1分鐘)'!S$65:S$80)-IF(MAX('日報表(1分鐘)'!S$65:S$80)=0,0,SMALL('日報表(1分鐘)'!S$65:S$80,COUNTIF('日報表(1分鐘)'!S$65:S$80,0)+1))</f>
      </c>
      <c r="T9" s="27" t="s">
        <f>AVERAGE('日報表(1分鐘)'!T$65:T$80)</f>
      </c>
      <c r="U9" s="28" t="s">
        <f>AVERAGE('日報表(1分鐘)'!U$65:U$80)</f>
      </c>
      <c r="V9" s="28" t="s">
        <f>MAX('日報表(1分鐘)'!V$65:V$80)-IF(MAX('日報表(1分鐘)'!V$65:V$80)=0,0,SMALL('日報表(1分鐘)'!V$65:V$80,COUNTIF('日報表(1分鐘)'!V$65:V$80,0)+1))</f>
      </c>
      <c r="W9" s="27" t="s">
        <f>AVERAGE('日報表(1分鐘)'!W$65:W$80)</f>
      </c>
      <c r="X9" s="28" t="s">
        <f>AVERAGE('日報表(1分鐘)'!X$65:X$80)</f>
      </c>
      <c r="Y9" s="28" t="s">
        <f>MAX('日報表(1分鐘)'!Y$65:Y$80)-IF(MAX('日報表(1分鐘)'!Y$65:Y$80)=0,0,SMALL('日報表(1分鐘)'!Y$65:Y$80,COUNTIF('日報表(1分鐘)'!Y$65:Y$80,0)+1))</f>
      </c>
      <c r="Z9" s="27" t="s">
        <f>AVERAGE('日報表(1分鐘)'!Z$65:Z$80)</f>
      </c>
      <c r="AA9" s="28" t="s">
        <f>AVERAGE('日報表(1分鐘)'!AA$65:AA$80)</f>
      </c>
      <c r="AB9" s="28" t="s">
        <f>MAX('日報表(1分鐘)'!AB$65:AB$80)-IF(MAX('日報表(1分鐘)'!AB$65:AB$80)=0,0,SMALL('日報表(1分鐘)'!AB$65:AB$80,COUNTIF('日報表(1分鐘)'!AB$65:AB$80,0)+1))</f>
      </c>
      <c r="AC9" s="27" t="s">
        <f>AVERAGE('日報表(1分鐘)'!AC$65:AC$80)</f>
      </c>
      <c r="AD9" s="28" t="s">
        <f>AVERAGE('日報表(1分鐘)'!AD$65:AD$80)</f>
      </c>
      <c r="AE9" s="28" t="s">
        <f>MAX('日報表(1分鐘)'!AE$65:AE$80)-IF(MAX('日報表(1分鐘)'!AE$65:AE$80)=0,0,SMALL('日報表(1分鐘)'!AE$65:AE$80,COUNTIF('日報表(1分鐘)'!AE$65:AE$80,0)+1))</f>
      </c>
      <c r="AF9" s="27" t="s">
        <f>AVERAGE('日報表(1分鐘)'!AF$65:AF$80)</f>
      </c>
      <c r="AG9" s="28" t="s">
        <f>AVERAGE('日報表(1分鐘)'!AG$65:AG$80)</f>
      </c>
      <c r="AH9" s="28" t="s">
        <f>MAX('日報表(1分鐘)'!AH$65:AH$80)-IF(MAX('日報表(1分鐘)'!AH$65:AH$80)=0,0,SMALL('日報表(1分鐘)'!AH$65:AH$80,COUNTIF('日報表(1分鐘)'!AH$65:AH$80,0)+1))</f>
      </c>
      <c r="AI9" s="27" t="s">
        <f>AVERAGE('日報表(1分鐘)'!AI$65:AI$80)</f>
      </c>
      <c r="AJ9" s="28" t="s">
        <f>AVERAGE('日報表(1分鐘)'!AJ$65:AJ$80)</f>
      </c>
      <c r="AK9" s="28" t="s">
        <f>MAX('日報表(1分鐘)'!AK$65:AK$80)-IF(MAX('日報表(1分鐘)'!AK$65:AK$80)=0,0,SMALL('日報表(1分鐘)'!AK$65:AK$80,COUNTIF('日報表(1分鐘)'!AK$65:AK$80,0)+1))</f>
      </c>
      <c r="AL9" s="27" t="s">
        <f>AVERAGE('日報表(1分鐘)'!AL$65:AL$80)</f>
      </c>
      <c r="AM9" s="28" t="s">
        <f>AVERAGE('日報表(1分鐘)'!AM$65:AM$80)</f>
      </c>
      <c r="AN9" s="28" t="s">
        <f>MAX('日報表(1分鐘)'!AN$65:AN$80)-IF(MAX('日報表(1分鐘)'!AN$65:AN$80)=0,0,SMALL('日報表(1分鐘)'!AN$65:AN$80,COUNTIF('日報表(1分鐘)'!AN$65:AN$80,0)+1))</f>
      </c>
      <c r="AO9" s="27" t="s">
        <f>AVERAGE('日報表(1分鐘)'!AO$65:AO$80)</f>
      </c>
      <c r="AP9" s="28" t="s">
        <f>AVERAGE('日報表(1分鐘)'!AP$65:AP$80)</f>
      </c>
      <c r="AQ9" s="28" t="s">
        <f>MAX('日報表(1分鐘)'!AQ$65:AQ$80) - IF(MAX('日報表(1分鐘)'!AQ$65:AQ$80)=0, 0, SMALL('日報表(1分鐘)'!AQ$65:AQ$80, COUNTIF('日報表(1分鐘)'!AQ$65:AQ$80, 0) + 1))</f>
      </c>
    </row>
    <row r="10" spans="1:4" ht="17.25">
      <c r="A10" s="14" t="s">
        <v>86</v>
      </c>
      <c r="B10" s="27">
        <f>AVERAGE('日報表(1分鐘)'!B$80:B$95)</f>
      </c>
      <c r="C10" s="28">
        <f>AVERAGE('日報表(1分鐘)'!C$80:C$95)</f>
      </c>
      <c r="D10" s="28" t="e">
        <f>MAX('日報表(1分鐘)'!D$80:D$95)-IF(MAX('日報表(1分鐘)'!D$80:D$95)=0,0,SMALL('日報表(1分鐘)'!D$80:D$95,COUNTIF('日報表(1分鐘)'!D$80:D$95,0)+1))</f>
      </c>
      <c r="E10" s="27" t="s">
        <f>AVERAGE('日報表(1分鐘)'!E$80:E$95)</f>
      </c>
      <c r="F10" s="28" t="s">
        <f>AVERAGE('日報表(1分鐘)'!F$80:F$95)</f>
      </c>
      <c r="G10" s="28" t="s">
        <f>MAX('日報表(1分鐘)'!G$80:G$95)-IF(MAX('日報表(1分鐘)'!G$80:G$95)=0,0,SMALL('日報表(1分鐘)'!G$80:G$95,COUNTIF('日報表(1分鐘)'!G$80:G$95,0)+1))</f>
      </c>
      <c r="H10" s="27" t="s">
        <f>AVERAGE('日報表(1分鐘)'!H$80:H$95)</f>
      </c>
      <c r="I10" s="28" t="s">
        <f>AVERAGE('日報表(1分鐘)'!I$80:I$95)</f>
      </c>
      <c r="J10" s="28" t="s">
        <f>MAX('日報表(1分鐘)'!J$80:J$95)-IF(MAX('日報表(1分鐘)'!J$80:J$95)=0,0,SMALL('日報表(1分鐘)'!J$80:J$95,COUNTIF('日報表(1分鐘)'!J$80:J$95,0)+1))</f>
      </c>
      <c r="K10" s="27" t="s">
        <f>AVERAGE('日報表(1分鐘)'!K$80:K$95)</f>
      </c>
      <c r="L10" s="28" t="s">
        <f>AVERAGE('日報表(1分鐘)'!L$80:L$95)</f>
      </c>
      <c r="M10" s="28" t="s">
        <f>MAX('日報表(1分鐘)'!M$80:M$95)-IF(MAX('日報表(1分鐘)'!M$80:M$95)=0,0,SMALL('日報表(1分鐘)'!M$80:M$95,COUNTIF('日報表(1分鐘)'!M$80:M$95,0)+1))</f>
      </c>
      <c r="N10" s="27" t="s">
        <f>AVERAGE('日報表(1分鐘)'!N$80:N$95)</f>
      </c>
      <c r="O10" s="28" t="s">
        <f>AVERAGE('日報表(1分鐘)'!O$80:O$95)</f>
      </c>
      <c r="P10" s="28" t="s">
        <f>MAX('日報表(1分鐘)'!P$80:P$95)-IF(MAX('日報表(1分鐘)'!P$80:P$95)=0,0,SMALL('日報表(1分鐘)'!P$80:P$95,COUNTIF('日報表(1分鐘)'!P$80:P$95,0)+1))</f>
      </c>
      <c r="Q10" s="27" t="s">
        <f>AVERAGE('日報表(1分鐘)'!Q$80:Q$95)</f>
      </c>
      <c r="R10" s="28" t="s">
        <f>AVERAGE('日報表(1分鐘)'!R$80:R$95)</f>
      </c>
      <c r="S10" s="28" t="s">
        <f>MAX('日報表(1分鐘)'!S$80:S$95)-IF(MAX('日報表(1分鐘)'!S$80:S$95)=0,0,SMALL('日報表(1分鐘)'!S$80:S$95,COUNTIF('日報表(1分鐘)'!S$80:S$95,0)+1))</f>
      </c>
      <c r="T10" s="27" t="s">
        <f>AVERAGE('日報表(1分鐘)'!T$80:T$95)</f>
      </c>
      <c r="U10" s="28" t="s">
        <f>AVERAGE('日報表(1分鐘)'!U$80:U$95)</f>
      </c>
      <c r="V10" s="28" t="s">
        <f>MAX('日報表(1分鐘)'!V$80:V$95)-IF(MAX('日報表(1分鐘)'!V$80:V$95)=0,0,SMALL('日報表(1分鐘)'!V$80:V$95,COUNTIF('日報表(1分鐘)'!V$80:V$95,0)+1))</f>
      </c>
      <c r="W10" s="27" t="s">
        <f>AVERAGE('日報表(1分鐘)'!W$80:W$95)</f>
      </c>
      <c r="X10" s="28" t="s">
        <f>AVERAGE('日報表(1分鐘)'!X$80:X$95)</f>
      </c>
      <c r="Y10" s="28" t="s">
        <f>MAX('日報表(1分鐘)'!Y$80:Y$95)-IF(MAX('日報表(1分鐘)'!Y$80:Y$95)=0,0,SMALL('日報表(1分鐘)'!Y$80:Y$95,COUNTIF('日報表(1分鐘)'!Y$80:Y$95,0)+1))</f>
      </c>
      <c r="Z10" s="27" t="s">
        <f>AVERAGE('日報表(1分鐘)'!Z$80:Z$95)</f>
      </c>
      <c r="AA10" s="28" t="s">
        <f>AVERAGE('日報表(1分鐘)'!AA$80:AA$95)</f>
      </c>
      <c r="AB10" s="28" t="s">
        <f>MAX('日報表(1分鐘)'!AB$80:AB$95)-IF(MAX('日報表(1分鐘)'!AB$80:AB$95)=0,0,SMALL('日報表(1分鐘)'!AB$80:AB$95,COUNTIF('日報表(1分鐘)'!AB$80:AB$95,0)+1))</f>
      </c>
      <c r="AC10" s="27" t="s">
        <f>AVERAGE('日報表(1分鐘)'!AC$80:AC$95)</f>
      </c>
      <c r="AD10" s="28" t="s">
        <f>AVERAGE('日報表(1分鐘)'!AD$80:AD$95)</f>
      </c>
      <c r="AE10" s="28" t="s">
        <f>MAX('日報表(1分鐘)'!AE$80:AE$95)-IF(MAX('日報表(1分鐘)'!AE$80:AE$95)=0,0,SMALL('日報表(1分鐘)'!AE$80:AE$95,COUNTIF('日報表(1分鐘)'!AE$80:AE$95,0)+1))</f>
      </c>
      <c r="AF10" s="27" t="s">
        <f>AVERAGE('日報表(1分鐘)'!AF$80:AF$95)</f>
      </c>
      <c r="AG10" s="28" t="s">
        <f>AVERAGE('日報表(1分鐘)'!AG$80:AG$95)</f>
      </c>
      <c r="AH10" s="28" t="s">
        <f>MAX('日報表(1分鐘)'!AH$80:AH$95)-IF(MAX('日報表(1分鐘)'!AH$80:AH$95)=0,0,SMALL('日報表(1分鐘)'!AH$80:AH$95,COUNTIF('日報表(1分鐘)'!AH$80:AH$95,0)+1))</f>
      </c>
      <c r="AI10" s="27" t="s">
        <f>AVERAGE('日報表(1分鐘)'!AI$80:AI$95)</f>
      </c>
      <c r="AJ10" s="28" t="s">
        <f>AVERAGE('日報表(1分鐘)'!AJ$80:AJ$95)</f>
      </c>
      <c r="AK10" s="28" t="s">
        <f>MAX('日報表(1分鐘)'!AK$80:AK$95)-IF(MAX('日報表(1分鐘)'!AK$80:AK$95)=0,0,SMALL('日報表(1分鐘)'!AK$80:AK$95,COUNTIF('日報表(1分鐘)'!AK$80:AK$95,0)+1))</f>
      </c>
      <c r="AL10" s="27" t="s">
        <f>AVERAGE('日報表(1分鐘)'!AL$80:AL$95)</f>
      </c>
      <c r="AM10" s="28" t="s">
        <f>AVERAGE('日報表(1分鐘)'!AM$80:AM$95)</f>
      </c>
      <c r="AN10" s="28" t="s">
        <f>MAX('日報表(1分鐘)'!AN$80:AN$95)-IF(MAX('日報表(1分鐘)'!AN$80:AN$95)=0,0,SMALL('日報表(1分鐘)'!AN$80:AN$95,COUNTIF('日報表(1分鐘)'!AN$80:AN$95,0)+1))</f>
      </c>
      <c r="AO10" s="27" t="s">
        <f>AVERAGE('日報表(1分鐘)'!AO$80:AO$95)</f>
      </c>
      <c r="AP10" s="28" t="s">
        <f>AVERAGE('日報表(1分鐘)'!AP$80:AP$95)</f>
      </c>
      <c r="AQ10" s="28" t="s">
        <f>MAX('日報表(1分鐘)'!AQ$80:AQ$95) - IF(MAX('日報表(1分鐘)'!AQ$80:AQ$95)=0, 0, SMALL('日報表(1分鐘)'!AQ$80:AQ$95, COUNTIF('日報表(1分鐘)'!AQ$80:AQ$95, 0) + 1))</f>
      </c>
    </row>
    <row r="11" spans="1:4" ht="17.25">
      <c r="A11" s="14" t="s">
        <v>87</v>
      </c>
      <c r="B11" s="27">
        <f>AVERAGE('日報表(1分鐘)'!B$95:B$110)</f>
      </c>
      <c r="C11" s="28">
        <f>AVERAGE('日報表(1分鐘)'!C$95:C$110)</f>
      </c>
      <c r="D11" s="28" t="e">
        <f>MAX('日報表(1分鐘)'!D$95:D$110)-IF(MAX('日報表(1分鐘)'!D$95:D$110)=0,0,SMALL('日報表(1分鐘)'!D$95:D$110,COUNTIF('日報表(1分鐘)'!D$95:D$110,0)+1))</f>
      </c>
      <c r="E11" s="27" t="s">
        <f>AVERAGE('日報表(1分鐘)'!E$95:E$110)</f>
      </c>
      <c r="F11" s="28" t="s">
        <f>AVERAGE('日報表(1分鐘)'!F$95:F$110)</f>
      </c>
      <c r="G11" s="28" t="s">
        <f>MAX('日報表(1分鐘)'!G$95:G$110)-IF(MAX('日報表(1分鐘)'!G$95:G$110)=0,0,SMALL('日報表(1分鐘)'!G$95:G$110,COUNTIF('日報表(1分鐘)'!G$95:G$110,0)+1))</f>
      </c>
      <c r="H11" s="27" t="s">
        <f>AVERAGE('日報表(1分鐘)'!H$95:H$110)</f>
      </c>
      <c r="I11" s="28" t="s">
        <f>AVERAGE('日報表(1分鐘)'!I$95:I$110)</f>
      </c>
      <c r="J11" s="28" t="s">
        <f>MAX('日報表(1分鐘)'!J$95:J$110)-IF(MAX('日報表(1分鐘)'!J$95:J$110)=0,0,SMALL('日報表(1分鐘)'!J$95:J$110,COUNTIF('日報表(1分鐘)'!J$95:J$110,0)+1))</f>
      </c>
      <c r="K11" s="27" t="s">
        <f>AVERAGE('日報表(1分鐘)'!K$95:K$110)</f>
      </c>
      <c r="L11" s="28" t="s">
        <f>AVERAGE('日報表(1分鐘)'!L$95:L$110)</f>
      </c>
      <c r="M11" s="28" t="s">
        <f>MAX('日報表(1分鐘)'!M$95:M$110)-IF(MAX('日報表(1分鐘)'!M$95:M$110)=0,0,SMALL('日報表(1分鐘)'!M$95:M$110,COUNTIF('日報表(1分鐘)'!M$95:M$110,0)+1))</f>
      </c>
      <c r="N11" s="27" t="s">
        <f>AVERAGE('日報表(1分鐘)'!N$95:N$110)</f>
      </c>
      <c r="O11" s="28" t="s">
        <f>AVERAGE('日報表(1分鐘)'!O$95:O$110)</f>
      </c>
      <c r="P11" s="28" t="s">
        <f>MAX('日報表(1分鐘)'!P$95:P$110)-IF(MAX('日報表(1分鐘)'!P$95:P$110)=0,0,SMALL('日報表(1分鐘)'!P$95:P$110,COUNTIF('日報表(1分鐘)'!P$95:P$110,0)+1))</f>
      </c>
      <c r="Q11" s="27" t="s">
        <f>AVERAGE('日報表(1分鐘)'!Q$95:Q$110)</f>
      </c>
      <c r="R11" s="28" t="s">
        <f>AVERAGE('日報表(1分鐘)'!R$95:R$110)</f>
      </c>
      <c r="S11" s="28" t="s">
        <f>MAX('日報表(1分鐘)'!S$95:S$110)-IF(MAX('日報表(1分鐘)'!S$95:S$110)=0,0,SMALL('日報表(1分鐘)'!S$95:S$110,COUNTIF('日報表(1分鐘)'!S$95:S$110,0)+1))</f>
      </c>
      <c r="T11" s="27" t="s">
        <f>AVERAGE('日報表(1分鐘)'!T$95:T$110)</f>
      </c>
      <c r="U11" s="28" t="s">
        <f>AVERAGE('日報表(1分鐘)'!U$95:U$110)</f>
      </c>
      <c r="V11" s="28" t="s">
        <f>MAX('日報表(1分鐘)'!V$95:V$110)-IF(MAX('日報表(1分鐘)'!V$95:V$110)=0,0,SMALL('日報表(1分鐘)'!V$95:V$110,COUNTIF('日報表(1分鐘)'!V$95:V$110,0)+1))</f>
      </c>
      <c r="W11" s="27" t="s">
        <f>AVERAGE('日報表(1分鐘)'!W$95:W$110)</f>
      </c>
      <c r="X11" s="28" t="s">
        <f>AVERAGE('日報表(1分鐘)'!X$95:X$110)</f>
      </c>
      <c r="Y11" s="28" t="s">
        <f>MAX('日報表(1分鐘)'!Y$95:Y$110)-IF(MAX('日報表(1分鐘)'!Y$95:Y$110)=0,0,SMALL('日報表(1分鐘)'!Y$95:Y$110,COUNTIF('日報表(1分鐘)'!Y$95:Y$110,0)+1))</f>
      </c>
      <c r="Z11" s="27" t="s">
        <f>AVERAGE('日報表(1分鐘)'!Z$95:Z$110)</f>
      </c>
      <c r="AA11" s="28" t="s">
        <f>AVERAGE('日報表(1分鐘)'!AA$95:AA$110)</f>
      </c>
      <c r="AB11" s="28" t="s">
        <f>MAX('日報表(1分鐘)'!AB$95:AB$110)-IF(MAX('日報表(1分鐘)'!AB$95:AB$110)=0,0,SMALL('日報表(1分鐘)'!AB$95:AB$110,COUNTIF('日報表(1分鐘)'!AB$95:AB$110,0)+1))</f>
      </c>
      <c r="AC11" s="27" t="s">
        <f>AVERAGE('日報表(1分鐘)'!AC$95:AC$110)</f>
      </c>
      <c r="AD11" s="28" t="s">
        <f>AVERAGE('日報表(1分鐘)'!AD$95:AD$110)</f>
      </c>
      <c r="AE11" s="28" t="s">
        <f>MAX('日報表(1分鐘)'!AE$95:AE$110)-IF(MAX('日報表(1分鐘)'!AE$95:AE$110)=0,0,SMALL('日報表(1分鐘)'!AE$95:AE$110,COUNTIF('日報表(1分鐘)'!AE$95:AE$110,0)+1))</f>
      </c>
      <c r="AF11" s="27" t="s">
        <f>AVERAGE('日報表(1分鐘)'!AF$95:AF$110)</f>
      </c>
      <c r="AG11" s="28" t="s">
        <f>AVERAGE('日報表(1分鐘)'!AG$95:AG$110)</f>
      </c>
      <c r="AH11" s="28" t="s">
        <f>MAX('日報表(1分鐘)'!AH$95:AH$110)-IF(MAX('日報表(1分鐘)'!AH$95:AH$110)=0,0,SMALL('日報表(1分鐘)'!AH$95:AH$110,COUNTIF('日報表(1分鐘)'!AH$95:AH$110,0)+1))</f>
      </c>
      <c r="AI11" s="27" t="s">
        <f>AVERAGE('日報表(1分鐘)'!AI$95:AI$110)</f>
      </c>
      <c r="AJ11" s="28" t="s">
        <f>AVERAGE('日報表(1分鐘)'!AJ$95:AJ$110)</f>
      </c>
      <c r="AK11" s="28" t="s">
        <f>MAX('日報表(1分鐘)'!AK$95:AK$110)-IF(MAX('日報表(1分鐘)'!AK$95:AK$110)=0,0,SMALL('日報表(1分鐘)'!AK$95:AK$110,COUNTIF('日報表(1分鐘)'!AK$95:AK$110,0)+1))</f>
      </c>
      <c r="AL11" s="27" t="s">
        <f>AVERAGE('日報表(1分鐘)'!AL$95:AL$110)</f>
      </c>
      <c r="AM11" s="28" t="s">
        <f>AVERAGE('日報表(1分鐘)'!AM$95:AM$110)</f>
      </c>
      <c r="AN11" s="28" t="s">
        <f>MAX('日報表(1分鐘)'!AN$95:AN$110)-IF(MAX('日報表(1分鐘)'!AN$95:AN$110)=0,0,SMALL('日報表(1分鐘)'!AN$95:AN$110,COUNTIF('日報表(1分鐘)'!AN$95:AN$110,0)+1))</f>
      </c>
      <c r="AO11" s="27" t="s">
        <f>AVERAGE('日報表(1分鐘)'!AO$95:AO$110)</f>
      </c>
      <c r="AP11" s="28" t="s">
        <f>AVERAGE('日報表(1分鐘)'!AP$95:AP$110)</f>
      </c>
      <c r="AQ11" s="28" t="s">
        <f>MAX('日報表(1分鐘)'!AQ$95:AQ$110) - IF(MAX('日報表(1分鐘)'!AQ$95:AQ$110)=0, 0, SMALL('日報表(1分鐘)'!AQ$95:AQ$110, COUNTIF('日報表(1分鐘)'!AQ$95:AQ$110, 0) + 1))</f>
      </c>
    </row>
    <row r="12" spans="1:4" ht="17.25">
      <c r="A12" s="14" t="s">
        <v>88</v>
      </c>
      <c r="B12" s="27">
        <f>AVERAGE('日報表(1分鐘)'!B$110:B$125)</f>
      </c>
      <c r="C12" s="28">
        <f>AVERAGE('日報表(1分鐘)'!C$110:C$125)</f>
      </c>
      <c r="D12" s="28" t="e">
        <f>MAX('日報表(1分鐘)'!D$110:D$125)-IF(MAX('日報表(1分鐘)'!D$110:D$125)=0,0,SMALL('日報表(1分鐘)'!D$110:D$125,COUNTIF('日報表(1分鐘)'!D$110:D$125,0)+1))</f>
      </c>
      <c r="E12" s="27" t="s">
        <f>AVERAGE('日報表(1分鐘)'!E$110:E$125)</f>
      </c>
      <c r="F12" s="28" t="s">
        <f>AVERAGE('日報表(1分鐘)'!F$110:F$125)</f>
      </c>
      <c r="G12" s="28" t="s">
        <f>MAX('日報表(1分鐘)'!G$110:G$125)-IF(MAX('日報表(1分鐘)'!G$110:G$125)=0,0,SMALL('日報表(1分鐘)'!G$110:G$125,COUNTIF('日報表(1分鐘)'!G$110:G$125,0)+1))</f>
      </c>
      <c r="H12" s="27" t="s">
        <f>AVERAGE('日報表(1分鐘)'!H$110:H$125)</f>
      </c>
      <c r="I12" s="28" t="s">
        <f>AVERAGE('日報表(1分鐘)'!I$110:I$125)</f>
      </c>
      <c r="J12" s="28" t="s">
        <f>MAX('日報表(1分鐘)'!J$110:J$125)-IF(MAX('日報表(1分鐘)'!J$110:J$125)=0,0,SMALL('日報表(1分鐘)'!J$110:J$125,COUNTIF('日報表(1分鐘)'!J$110:J$125,0)+1))</f>
      </c>
      <c r="K12" s="27" t="s">
        <f>AVERAGE('日報表(1分鐘)'!K$110:K$125)</f>
      </c>
      <c r="L12" s="28" t="s">
        <f>AVERAGE('日報表(1分鐘)'!L$110:L$125)</f>
      </c>
      <c r="M12" s="28" t="s">
        <f>MAX('日報表(1分鐘)'!M$110:M$125)-IF(MAX('日報表(1分鐘)'!M$110:M$125)=0,0,SMALL('日報表(1分鐘)'!M$110:M$125,COUNTIF('日報表(1分鐘)'!M$110:M$125,0)+1))</f>
      </c>
      <c r="N12" s="27" t="s">
        <f>AVERAGE('日報表(1分鐘)'!N$110:N$125)</f>
      </c>
      <c r="O12" s="28" t="s">
        <f>AVERAGE('日報表(1分鐘)'!O$110:O$125)</f>
      </c>
      <c r="P12" s="28" t="s">
        <f>MAX('日報表(1分鐘)'!P$110:P$125)-IF(MAX('日報表(1分鐘)'!P$110:P$125)=0,0,SMALL('日報表(1分鐘)'!P$110:P$125,COUNTIF('日報表(1分鐘)'!P$110:P$125,0)+1))</f>
      </c>
      <c r="Q12" s="27" t="s">
        <f>AVERAGE('日報表(1分鐘)'!Q$110:Q$125)</f>
      </c>
      <c r="R12" s="28" t="s">
        <f>AVERAGE('日報表(1分鐘)'!R$110:R$125)</f>
      </c>
      <c r="S12" s="28" t="s">
        <f>MAX('日報表(1分鐘)'!S$110:S$125)-IF(MAX('日報表(1分鐘)'!S$110:S$125)=0,0,SMALL('日報表(1分鐘)'!S$110:S$125,COUNTIF('日報表(1分鐘)'!S$110:S$125,0)+1))</f>
      </c>
      <c r="T12" s="27" t="s">
        <f>AVERAGE('日報表(1分鐘)'!T$110:T$125)</f>
      </c>
      <c r="U12" s="28" t="s">
        <f>AVERAGE('日報表(1分鐘)'!U$110:U$125)</f>
      </c>
      <c r="V12" s="28" t="s">
        <f>MAX('日報表(1分鐘)'!V$110:V$125)-IF(MAX('日報表(1分鐘)'!V$110:V$125)=0,0,SMALL('日報表(1分鐘)'!V$110:V$125,COUNTIF('日報表(1分鐘)'!V$110:V$125,0)+1))</f>
      </c>
      <c r="W12" s="27" t="s">
        <f>AVERAGE('日報表(1分鐘)'!W$110:W$125)</f>
      </c>
      <c r="X12" s="28" t="s">
        <f>AVERAGE('日報表(1分鐘)'!X$110:X$125)</f>
      </c>
      <c r="Y12" s="28" t="s">
        <f>MAX('日報表(1分鐘)'!Y$110:Y$125)-IF(MAX('日報表(1分鐘)'!Y$110:Y$125)=0,0,SMALL('日報表(1分鐘)'!Y$110:Y$125,COUNTIF('日報表(1分鐘)'!Y$110:Y$125,0)+1))</f>
      </c>
      <c r="Z12" s="27" t="s">
        <f>AVERAGE('日報表(1分鐘)'!Z$110:Z$125)</f>
      </c>
      <c r="AA12" s="28" t="s">
        <f>AVERAGE('日報表(1分鐘)'!AA$110:AA$125)</f>
      </c>
      <c r="AB12" s="28" t="s">
        <f>MAX('日報表(1分鐘)'!AB$110:AB$125)-IF(MAX('日報表(1分鐘)'!AB$110:AB$125)=0,0,SMALL('日報表(1分鐘)'!AB$110:AB$125,COUNTIF('日報表(1分鐘)'!AB$110:AB$125,0)+1))</f>
      </c>
      <c r="AC12" s="27" t="s">
        <f>AVERAGE('日報表(1分鐘)'!AC$110:AC$125)</f>
      </c>
      <c r="AD12" s="28" t="s">
        <f>AVERAGE('日報表(1分鐘)'!AD$110:AD$125)</f>
      </c>
      <c r="AE12" s="28" t="s">
        <f>MAX('日報表(1分鐘)'!AE$110:AE$125)-IF(MAX('日報表(1分鐘)'!AE$110:AE$125)=0,0,SMALL('日報表(1分鐘)'!AE$110:AE$125,COUNTIF('日報表(1分鐘)'!AE$110:AE$125,0)+1))</f>
      </c>
      <c r="AF12" s="27" t="s">
        <f>AVERAGE('日報表(1分鐘)'!AF$110:AF$125)</f>
      </c>
      <c r="AG12" s="28" t="s">
        <f>AVERAGE('日報表(1分鐘)'!AG$110:AG$125)</f>
      </c>
      <c r="AH12" s="28" t="s">
        <f>MAX('日報表(1分鐘)'!AH$110:AH$125)-IF(MAX('日報表(1分鐘)'!AH$110:AH$125)=0,0,SMALL('日報表(1分鐘)'!AH$110:AH$125,COUNTIF('日報表(1分鐘)'!AH$110:AH$125,0)+1))</f>
      </c>
      <c r="AI12" s="27" t="s">
        <f>AVERAGE('日報表(1分鐘)'!AI$110:AI$125)</f>
      </c>
      <c r="AJ12" s="28" t="s">
        <f>AVERAGE('日報表(1分鐘)'!AJ$110:AJ$125)</f>
      </c>
      <c r="AK12" s="28" t="s">
        <f>MAX('日報表(1分鐘)'!AK$110:AK$125)-IF(MAX('日報表(1分鐘)'!AK$110:AK$125)=0,0,SMALL('日報表(1分鐘)'!AK$110:AK$125,COUNTIF('日報表(1分鐘)'!AK$110:AK$125,0)+1))</f>
      </c>
      <c r="AL12" s="27" t="s">
        <f>AVERAGE('日報表(1分鐘)'!AL$110:AL$125)</f>
      </c>
      <c r="AM12" s="28" t="s">
        <f>AVERAGE('日報表(1分鐘)'!AM$110:AM$125)</f>
      </c>
      <c r="AN12" s="28" t="s">
        <f>MAX('日報表(1分鐘)'!AN$110:AN$125)-IF(MAX('日報表(1分鐘)'!AN$110:AN$125)=0,0,SMALL('日報表(1分鐘)'!AN$110:AN$125,COUNTIF('日報表(1分鐘)'!AN$110:AN$125,0)+1))</f>
      </c>
      <c r="AO12" s="27" t="s">
        <f>AVERAGE('日報表(1分鐘)'!AO$110:AO$125)</f>
      </c>
      <c r="AP12" s="28" t="s">
        <f>AVERAGE('日報表(1分鐘)'!AP$110:AP$125)</f>
      </c>
      <c r="AQ12" s="28" t="s">
        <f>MAX('日報表(1分鐘)'!AQ$110:AQ$125) - IF(MAX('日報表(1分鐘)'!AQ$110:AQ$125)=0, 0, SMALL('日報表(1分鐘)'!AQ$110:AQ$125, COUNTIF('日報表(1分鐘)'!AQ$110:AQ$125, 0) + 1))</f>
      </c>
    </row>
    <row r="13" spans="1:4" ht="17.25">
      <c r="A13" s="14" t="s">
        <v>89</v>
      </c>
      <c r="B13" s="27">
        <f>AVERAGE('日報表(1分鐘)'!B$125:B$140)</f>
      </c>
      <c r="C13" s="28">
        <f>AVERAGE('日報表(1分鐘)'!C$125:C$140)</f>
      </c>
      <c r="D13" s="28" t="e">
        <f>MAX('日報表(1分鐘)'!D$125:D$140)-IF(MAX('日報表(1分鐘)'!D$125:D$140)=0,0,SMALL('日報表(1分鐘)'!D$125:D$140,COUNTIF('日報表(1分鐘)'!D$125:D$140,0)+1))</f>
      </c>
      <c r="E13" s="27" t="s">
        <f>AVERAGE('日報表(1分鐘)'!E$125:E$140)</f>
      </c>
      <c r="F13" s="28" t="s">
        <f>AVERAGE('日報表(1分鐘)'!F$125:F$140)</f>
      </c>
      <c r="G13" s="28" t="s">
        <f>MAX('日報表(1分鐘)'!G$125:G$140)-IF(MAX('日報表(1分鐘)'!G$125:G$140)=0,0,SMALL('日報表(1分鐘)'!G$125:G$140,COUNTIF('日報表(1分鐘)'!G$125:G$140,0)+1))</f>
      </c>
      <c r="H13" s="27" t="s">
        <f>AVERAGE('日報表(1分鐘)'!H$125:H$140)</f>
      </c>
      <c r="I13" s="28" t="s">
        <f>AVERAGE('日報表(1分鐘)'!I$125:I$140)</f>
      </c>
      <c r="J13" s="28" t="s">
        <f>MAX('日報表(1分鐘)'!J$125:J$140)-IF(MAX('日報表(1分鐘)'!J$125:J$140)=0,0,SMALL('日報表(1分鐘)'!J$125:J$140,COUNTIF('日報表(1分鐘)'!J$125:J$140,0)+1))</f>
      </c>
      <c r="K13" s="27" t="s">
        <f>AVERAGE('日報表(1分鐘)'!K$125:K$140)</f>
      </c>
      <c r="L13" s="28" t="s">
        <f>AVERAGE('日報表(1分鐘)'!L$125:L$140)</f>
      </c>
      <c r="M13" s="28" t="s">
        <f>MAX('日報表(1分鐘)'!M$125:M$140)-IF(MAX('日報表(1分鐘)'!M$125:M$140)=0,0,SMALL('日報表(1分鐘)'!M$125:M$140,COUNTIF('日報表(1分鐘)'!M$125:M$140,0)+1))</f>
      </c>
      <c r="N13" s="27" t="s">
        <f>AVERAGE('日報表(1分鐘)'!N$125:N$140)</f>
      </c>
      <c r="O13" s="28" t="s">
        <f>AVERAGE('日報表(1分鐘)'!O$125:O$140)</f>
      </c>
      <c r="P13" s="28" t="s">
        <f>MAX('日報表(1分鐘)'!P$125:P$140)-IF(MAX('日報表(1分鐘)'!P$125:P$140)=0,0,SMALL('日報表(1分鐘)'!P$125:P$140,COUNTIF('日報表(1分鐘)'!P$125:P$140,0)+1))</f>
      </c>
      <c r="Q13" s="27" t="s">
        <f>AVERAGE('日報表(1分鐘)'!Q$125:Q$140)</f>
      </c>
      <c r="R13" s="28" t="s">
        <f>AVERAGE('日報表(1分鐘)'!R$125:R$140)</f>
      </c>
      <c r="S13" s="28" t="s">
        <f>MAX('日報表(1分鐘)'!S$125:S$140)-IF(MAX('日報表(1分鐘)'!S$125:S$140)=0,0,SMALL('日報表(1分鐘)'!S$125:S$140,COUNTIF('日報表(1分鐘)'!S$125:S$140,0)+1))</f>
      </c>
      <c r="T13" s="27" t="s">
        <f>AVERAGE('日報表(1分鐘)'!T$125:T$140)</f>
      </c>
      <c r="U13" s="28" t="s">
        <f>AVERAGE('日報表(1分鐘)'!U$125:U$140)</f>
      </c>
      <c r="V13" s="28" t="s">
        <f>MAX('日報表(1分鐘)'!V$125:V$140)-IF(MAX('日報表(1分鐘)'!V$125:V$140)=0,0,SMALL('日報表(1分鐘)'!V$125:V$140,COUNTIF('日報表(1分鐘)'!V$125:V$140,0)+1))</f>
      </c>
      <c r="W13" s="27" t="s">
        <f>AVERAGE('日報表(1分鐘)'!W$125:W$140)</f>
      </c>
      <c r="X13" s="28" t="s">
        <f>AVERAGE('日報表(1分鐘)'!X$125:X$140)</f>
      </c>
      <c r="Y13" s="28" t="s">
        <f>MAX('日報表(1分鐘)'!Y$125:Y$140)-IF(MAX('日報表(1分鐘)'!Y$125:Y$140)=0,0,SMALL('日報表(1分鐘)'!Y$125:Y$140,COUNTIF('日報表(1分鐘)'!Y$125:Y$140,0)+1))</f>
      </c>
      <c r="Z13" s="27" t="s">
        <f>AVERAGE('日報表(1分鐘)'!Z$125:Z$140)</f>
      </c>
      <c r="AA13" s="28" t="s">
        <f>AVERAGE('日報表(1分鐘)'!AA$125:AA$140)</f>
      </c>
      <c r="AB13" s="28" t="s">
        <f>MAX('日報表(1分鐘)'!AB$125:AB$140)-IF(MAX('日報表(1分鐘)'!AB$125:AB$140)=0,0,SMALL('日報表(1分鐘)'!AB$125:AB$140,COUNTIF('日報表(1分鐘)'!AB$125:AB$140,0)+1))</f>
      </c>
      <c r="AC13" s="27" t="s">
        <f>AVERAGE('日報表(1分鐘)'!AC$125:AC$140)</f>
      </c>
      <c r="AD13" s="28" t="s">
        <f>AVERAGE('日報表(1分鐘)'!AD$125:AD$140)</f>
      </c>
      <c r="AE13" s="28" t="s">
        <f>MAX('日報表(1分鐘)'!AE$125:AE$140)-IF(MAX('日報表(1分鐘)'!AE$125:AE$140)=0,0,SMALL('日報表(1分鐘)'!AE$125:AE$140,COUNTIF('日報表(1分鐘)'!AE$125:AE$140,0)+1))</f>
      </c>
      <c r="AF13" s="27" t="s">
        <f>AVERAGE('日報表(1分鐘)'!AF$125:AF$140)</f>
      </c>
      <c r="AG13" s="28" t="s">
        <f>AVERAGE('日報表(1分鐘)'!AG$125:AG$140)</f>
      </c>
      <c r="AH13" s="28" t="s">
        <f>MAX('日報表(1分鐘)'!AH$125:AH$140)-IF(MAX('日報表(1分鐘)'!AH$125:AH$140)=0,0,SMALL('日報表(1分鐘)'!AH$125:AH$140,COUNTIF('日報表(1分鐘)'!AH$125:AH$140,0)+1))</f>
      </c>
      <c r="AI13" s="27" t="s">
        <f>AVERAGE('日報表(1分鐘)'!AI$125:AI$140)</f>
      </c>
      <c r="AJ13" s="28" t="s">
        <f>AVERAGE('日報表(1分鐘)'!AJ$125:AJ$140)</f>
      </c>
      <c r="AK13" s="28" t="s">
        <f>MAX('日報表(1分鐘)'!AK$125:AK$140)-IF(MAX('日報表(1分鐘)'!AK$125:AK$140)=0,0,SMALL('日報表(1分鐘)'!AK$125:AK$140,COUNTIF('日報表(1分鐘)'!AK$125:AK$140,0)+1))</f>
      </c>
      <c r="AL13" s="27" t="s">
        <f>AVERAGE('日報表(1分鐘)'!AL$125:AL$140)</f>
      </c>
      <c r="AM13" s="28" t="s">
        <f>AVERAGE('日報表(1分鐘)'!AM$125:AM$140)</f>
      </c>
      <c r="AN13" s="28" t="s">
        <f>MAX('日報表(1分鐘)'!AN$125:AN$140)-IF(MAX('日報表(1分鐘)'!AN$125:AN$140)=0,0,SMALL('日報表(1分鐘)'!AN$125:AN$140,COUNTIF('日報表(1分鐘)'!AN$125:AN$140,0)+1))</f>
      </c>
      <c r="AO13" s="27" t="s">
        <f>AVERAGE('日報表(1分鐘)'!AO$125:AO$140)</f>
      </c>
      <c r="AP13" s="28" t="s">
        <f>AVERAGE('日報表(1分鐘)'!AP$125:AP$140)</f>
      </c>
      <c r="AQ13" s="28" t="s">
        <f>MAX('日報表(1分鐘)'!AQ$125:AQ$140) - IF(MAX('日報表(1分鐘)'!AQ$125:AQ$140)=0, 0, SMALL('日報表(1分鐘)'!AQ$125:AQ$140, COUNTIF('日報表(1分鐘)'!AQ$125:AQ$140, 0) + 1))</f>
      </c>
    </row>
    <row r="14" spans="1:4" ht="17.25">
      <c r="A14" s="14" t="s">
        <v>90</v>
      </c>
      <c r="B14" s="27">
        <f>AVERAGE('日報表(1分鐘)'!B$140:B$155)</f>
      </c>
      <c r="C14" s="28">
        <f>AVERAGE('日報表(1分鐘)'!C$140:C$155)</f>
      </c>
      <c r="D14" s="28" t="e">
        <f>MAX('日報表(1分鐘)'!D$140:D$155)-IF(MAX('日報表(1分鐘)'!D$140:D$155)=0,0,SMALL('日報表(1分鐘)'!D$140:D$155,COUNTIF('日報表(1分鐘)'!D$140:D$155,0)+1))</f>
      </c>
      <c r="E14" s="27" t="s">
        <f>AVERAGE('日報表(1分鐘)'!E$140:E$155)</f>
      </c>
      <c r="F14" s="28" t="s">
        <f>AVERAGE('日報表(1分鐘)'!F$140:F$155)</f>
      </c>
      <c r="G14" s="28" t="s">
        <f>MAX('日報表(1分鐘)'!G$140:G$155)-IF(MAX('日報表(1分鐘)'!G$140:G$155)=0,0,SMALL('日報表(1分鐘)'!G$140:G$155,COUNTIF('日報表(1分鐘)'!G$140:G$155,0)+1))</f>
      </c>
      <c r="H14" s="27" t="s">
        <f>AVERAGE('日報表(1分鐘)'!H$140:H$155)</f>
      </c>
      <c r="I14" s="28" t="s">
        <f>AVERAGE('日報表(1分鐘)'!I$140:I$155)</f>
      </c>
      <c r="J14" s="28" t="s">
        <f>MAX('日報表(1分鐘)'!J$140:J$155)-IF(MAX('日報表(1分鐘)'!J$140:J$155)=0,0,SMALL('日報表(1分鐘)'!J$140:J$155,COUNTIF('日報表(1分鐘)'!J$140:J$155,0)+1))</f>
      </c>
      <c r="K14" s="27" t="s">
        <f>AVERAGE('日報表(1分鐘)'!K$140:K$155)</f>
      </c>
      <c r="L14" s="28" t="s">
        <f>AVERAGE('日報表(1分鐘)'!L$140:L$155)</f>
      </c>
      <c r="M14" s="28" t="s">
        <f>MAX('日報表(1分鐘)'!M$140:M$155)-IF(MAX('日報表(1分鐘)'!M$140:M$155)=0,0,SMALL('日報表(1分鐘)'!M$140:M$155,COUNTIF('日報表(1分鐘)'!M$140:M$155,0)+1))</f>
      </c>
      <c r="N14" s="27" t="s">
        <f>AVERAGE('日報表(1分鐘)'!N$140:N$155)</f>
      </c>
      <c r="O14" s="28" t="s">
        <f>AVERAGE('日報表(1分鐘)'!O$140:O$155)</f>
      </c>
      <c r="P14" s="28" t="s">
        <f>MAX('日報表(1分鐘)'!P$140:P$155)-IF(MAX('日報表(1分鐘)'!P$140:P$155)=0,0,SMALL('日報表(1分鐘)'!P$140:P$155,COUNTIF('日報表(1分鐘)'!P$140:P$155,0)+1))</f>
      </c>
      <c r="Q14" s="27" t="s">
        <f>AVERAGE('日報表(1分鐘)'!Q$140:Q$155)</f>
      </c>
      <c r="R14" s="28" t="s">
        <f>AVERAGE('日報表(1分鐘)'!R$140:R$155)</f>
      </c>
      <c r="S14" s="28" t="s">
        <f>MAX('日報表(1分鐘)'!S$140:S$155)-IF(MAX('日報表(1分鐘)'!S$140:S$155)=0,0,SMALL('日報表(1分鐘)'!S$140:S$155,COUNTIF('日報表(1分鐘)'!S$140:S$155,0)+1))</f>
      </c>
      <c r="T14" s="27" t="s">
        <f>AVERAGE('日報表(1分鐘)'!T$140:T$155)</f>
      </c>
      <c r="U14" s="28" t="s">
        <f>AVERAGE('日報表(1分鐘)'!U$140:U$155)</f>
      </c>
      <c r="V14" s="28" t="s">
        <f>MAX('日報表(1分鐘)'!V$140:V$155)-IF(MAX('日報表(1分鐘)'!V$140:V$155)=0,0,SMALL('日報表(1分鐘)'!V$140:V$155,COUNTIF('日報表(1分鐘)'!V$140:V$155,0)+1))</f>
      </c>
      <c r="W14" s="27" t="s">
        <f>AVERAGE('日報表(1分鐘)'!W$140:W$155)</f>
      </c>
      <c r="X14" s="28" t="s">
        <f>AVERAGE('日報表(1分鐘)'!X$140:X$155)</f>
      </c>
      <c r="Y14" s="28" t="s">
        <f>MAX('日報表(1分鐘)'!Y$140:Y$155)-IF(MAX('日報表(1分鐘)'!Y$140:Y$155)=0,0,SMALL('日報表(1分鐘)'!Y$140:Y$155,COUNTIF('日報表(1分鐘)'!Y$140:Y$155,0)+1))</f>
      </c>
      <c r="Z14" s="27" t="s">
        <f>AVERAGE('日報表(1分鐘)'!Z$140:Z$155)</f>
      </c>
      <c r="AA14" s="28" t="s">
        <f>AVERAGE('日報表(1分鐘)'!AA$140:AA$155)</f>
      </c>
      <c r="AB14" s="28" t="s">
        <f>MAX('日報表(1分鐘)'!AB$140:AB$155)-IF(MAX('日報表(1分鐘)'!AB$140:AB$155)=0,0,SMALL('日報表(1分鐘)'!AB$140:AB$155,COUNTIF('日報表(1分鐘)'!AB$140:AB$155,0)+1))</f>
      </c>
      <c r="AC14" s="27" t="s">
        <f>AVERAGE('日報表(1分鐘)'!AC$140:AC$155)</f>
      </c>
      <c r="AD14" s="28" t="s">
        <f>AVERAGE('日報表(1分鐘)'!AD$140:AD$155)</f>
      </c>
      <c r="AE14" s="28" t="s">
        <f>MAX('日報表(1分鐘)'!AE$140:AE$155)-IF(MAX('日報表(1分鐘)'!AE$140:AE$155)=0,0,SMALL('日報表(1分鐘)'!AE$140:AE$155,COUNTIF('日報表(1分鐘)'!AE$140:AE$155,0)+1))</f>
      </c>
      <c r="AF14" s="27" t="s">
        <f>AVERAGE('日報表(1分鐘)'!AF$140:AF$155)</f>
      </c>
      <c r="AG14" s="28" t="s">
        <f>AVERAGE('日報表(1分鐘)'!AG$140:AG$155)</f>
      </c>
      <c r="AH14" s="28" t="s">
        <f>MAX('日報表(1分鐘)'!AH$140:AH$155)-IF(MAX('日報表(1分鐘)'!AH$140:AH$155)=0,0,SMALL('日報表(1分鐘)'!AH$140:AH$155,COUNTIF('日報表(1分鐘)'!AH$140:AH$155,0)+1))</f>
      </c>
      <c r="AI14" s="27" t="s">
        <f>AVERAGE('日報表(1分鐘)'!AI$140:AI$155)</f>
      </c>
      <c r="AJ14" s="28" t="s">
        <f>AVERAGE('日報表(1分鐘)'!AJ$140:AJ$155)</f>
      </c>
      <c r="AK14" s="28" t="s">
        <f>MAX('日報表(1分鐘)'!AK$140:AK$155)-IF(MAX('日報表(1分鐘)'!AK$140:AK$155)=0,0,SMALL('日報表(1分鐘)'!AK$140:AK$155,COUNTIF('日報表(1分鐘)'!AK$140:AK$155,0)+1))</f>
      </c>
      <c r="AL14" s="27" t="s">
        <f>AVERAGE('日報表(1分鐘)'!AL$140:AL$155)</f>
      </c>
      <c r="AM14" s="28" t="s">
        <f>AVERAGE('日報表(1分鐘)'!AM$140:AM$155)</f>
      </c>
      <c r="AN14" s="28" t="s">
        <f>MAX('日報表(1分鐘)'!AN$140:AN$155)-IF(MAX('日報表(1分鐘)'!AN$140:AN$155)=0,0,SMALL('日報表(1分鐘)'!AN$140:AN$155,COUNTIF('日報表(1分鐘)'!AN$140:AN$155,0)+1))</f>
      </c>
      <c r="AO14" s="27" t="s">
        <f>AVERAGE('日報表(1分鐘)'!AO$140:AO$155)</f>
      </c>
      <c r="AP14" s="28" t="s">
        <f>AVERAGE('日報表(1分鐘)'!AP$140:AP$155)</f>
      </c>
      <c r="AQ14" s="28" t="s">
        <f>MAX('日報表(1分鐘)'!AQ$140:AQ$155) - IF(MAX('日報表(1分鐘)'!AQ$140:AQ$155)=0, 0, SMALL('日報表(1分鐘)'!AQ$140:AQ$155, COUNTIF('日報表(1分鐘)'!AQ$140:AQ$155, 0) + 1))</f>
      </c>
    </row>
    <row r="15" spans="1:4" ht="17.25">
      <c r="A15" s="14" t="s">
        <v>91</v>
      </c>
      <c r="B15" s="27">
        <f>AVERAGE('日報表(1分鐘)'!B$155:B$170)</f>
      </c>
      <c r="C15" s="28">
        <f>AVERAGE('日報表(1分鐘)'!C$155:C$170)</f>
      </c>
      <c r="D15" s="28" t="e">
        <f>MAX('日報表(1分鐘)'!D$155:D$170)-IF(MAX('日報表(1分鐘)'!D$155:D$170)=0,0,SMALL('日報表(1分鐘)'!D$155:D$170,COUNTIF('日報表(1分鐘)'!D$155:D$170,0)+1))</f>
      </c>
      <c r="E15" s="27" t="s">
        <f>AVERAGE('日報表(1分鐘)'!E$155:E$170)</f>
      </c>
      <c r="F15" s="28" t="s">
        <f>AVERAGE('日報表(1分鐘)'!F$155:F$170)</f>
      </c>
      <c r="G15" s="28" t="s">
        <f>MAX('日報表(1分鐘)'!G$155:G$170)-IF(MAX('日報表(1分鐘)'!G$155:G$170)=0,0,SMALL('日報表(1分鐘)'!G$155:G$170,COUNTIF('日報表(1分鐘)'!G$155:G$170,0)+1))</f>
      </c>
      <c r="H15" s="27" t="s">
        <f>AVERAGE('日報表(1分鐘)'!H$155:H$170)</f>
      </c>
      <c r="I15" s="28" t="s">
        <f>AVERAGE('日報表(1分鐘)'!I$155:I$170)</f>
      </c>
      <c r="J15" s="28" t="s">
        <f>MAX('日報表(1分鐘)'!J$155:J$170)-IF(MAX('日報表(1分鐘)'!J$155:J$170)=0,0,SMALL('日報表(1分鐘)'!J$155:J$170,COUNTIF('日報表(1分鐘)'!J$155:J$170,0)+1))</f>
      </c>
      <c r="K15" s="27" t="s">
        <f>AVERAGE('日報表(1分鐘)'!K$155:K$170)</f>
      </c>
      <c r="L15" s="28" t="s">
        <f>AVERAGE('日報表(1分鐘)'!L$155:L$170)</f>
      </c>
      <c r="M15" s="28" t="s">
        <f>MAX('日報表(1分鐘)'!M$155:M$170)-IF(MAX('日報表(1分鐘)'!M$155:M$170)=0,0,SMALL('日報表(1分鐘)'!M$155:M$170,COUNTIF('日報表(1分鐘)'!M$155:M$170,0)+1))</f>
      </c>
      <c r="N15" s="27" t="s">
        <f>AVERAGE('日報表(1分鐘)'!N$155:N$170)</f>
      </c>
      <c r="O15" s="28" t="s">
        <f>AVERAGE('日報表(1分鐘)'!O$155:O$170)</f>
      </c>
      <c r="P15" s="28" t="s">
        <f>MAX('日報表(1分鐘)'!P$155:P$170)-IF(MAX('日報表(1分鐘)'!P$155:P$170)=0,0,SMALL('日報表(1分鐘)'!P$155:P$170,COUNTIF('日報表(1分鐘)'!P$155:P$170,0)+1))</f>
      </c>
      <c r="Q15" s="27" t="s">
        <f>AVERAGE('日報表(1分鐘)'!Q$155:Q$170)</f>
      </c>
      <c r="R15" s="28" t="s">
        <f>AVERAGE('日報表(1分鐘)'!R$155:R$170)</f>
      </c>
      <c r="S15" s="28" t="s">
        <f>MAX('日報表(1分鐘)'!S$155:S$170)-IF(MAX('日報表(1分鐘)'!S$155:S$170)=0,0,SMALL('日報表(1分鐘)'!S$155:S$170,COUNTIF('日報表(1分鐘)'!S$155:S$170,0)+1))</f>
      </c>
      <c r="T15" s="27" t="s">
        <f>AVERAGE('日報表(1分鐘)'!T$155:T$170)</f>
      </c>
      <c r="U15" s="28" t="s">
        <f>AVERAGE('日報表(1分鐘)'!U$155:U$170)</f>
      </c>
      <c r="V15" s="28" t="s">
        <f>MAX('日報表(1分鐘)'!V$155:V$170)-IF(MAX('日報表(1分鐘)'!V$155:V$170)=0,0,SMALL('日報表(1分鐘)'!V$155:V$170,COUNTIF('日報表(1分鐘)'!V$155:V$170,0)+1))</f>
      </c>
      <c r="W15" s="27" t="s">
        <f>AVERAGE('日報表(1分鐘)'!W$155:W$170)</f>
      </c>
      <c r="X15" s="28" t="s">
        <f>AVERAGE('日報表(1分鐘)'!X$155:X$170)</f>
      </c>
      <c r="Y15" s="28" t="s">
        <f>MAX('日報表(1分鐘)'!Y$155:Y$170)-IF(MAX('日報表(1分鐘)'!Y$155:Y$170)=0,0,SMALL('日報表(1分鐘)'!Y$155:Y$170,COUNTIF('日報表(1分鐘)'!Y$155:Y$170,0)+1))</f>
      </c>
      <c r="Z15" s="27" t="s">
        <f>AVERAGE('日報表(1分鐘)'!Z$155:Z$170)</f>
      </c>
      <c r="AA15" s="28" t="s">
        <f>AVERAGE('日報表(1分鐘)'!AA$155:AA$170)</f>
      </c>
      <c r="AB15" s="28" t="s">
        <f>MAX('日報表(1分鐘)'!AB$155:AB$170)-IF(MAX('日報表(1分鐘)'!AB$155:AB$170)=0,0,SMALL('日報表(1分鐘)'!AB$155:AB$170,COUNTIF('日報表(1分鐘)'!AB$155:AB$170,0)+1))</f>
      </c>
      <c r="AC15" s="27" t="s">
        <f>AVERAGE('日報表(1分鐘)'!AC$155:AC$170)</f>
      </c>
      <c r="AD15" s="28" t="s">
        <f>AVERAGE('日報表(1分鐘)'!AD$155:AD$170)</f>
      </c>
      <c r="AE15" s="28" t="s">
        <f>MAX('日報表(1分鐘)'!AE$155:AE$170)-IF(MAX('日報表(1分鐘)'!AE$155:AE$170)=0,0,SMALL('日報表(1分鐘)'!AE$155:AE$170,COUNTIF('日報表(1分鐘)'!AE$155:AE$170,0)+1))</f>
      </c>
      <c r="AF15" s="27" t="s">
        <f>AVERAGE('日報表(1分鐘)'!AF$155:AF$170)</f>
      </c>
      <c r="AG15" s="28" t="s">
        <f>AVERAGE('日報表(1分鐘)'!AG$155:AG$170)</f>
      </c>
      <c r="AH15" s="28" t="s">
        <f>MAX('日報表(1分鐘)'!AH$155:AH$170)-IF(MAX('日報表(1分鐘)'!AH$155:AH$170)=0,0,SMALL('日報表(1分鐘)'!AH$155:AH$170,COUNTIF('日報表(1分鐘)'!AH$155:AH$170,0)+1))</f>
      </c>
      <c r="AI15" s="27" t="s">
        <f>AVERAGE('日報表(1分鐘)'!AI$155:AI$170)</f>
      </c>
      <c r="AJ15" s="28" t="s">
        <f>AVERAGE('日報表(1分鐘)'!AJ$155:AJ$170)</f>
      </c>
      <c r="AK15" s="28" t="s">
        <f>MAX('日報表(1分鐘)'!AK$155:AK$170)-IF(MAX('日報表(1分鐘)'!AK$155:AK$170)=0,0,SMALL('日報表(1分鐘)'!AK$155:AK$170,COUNTIF('日報表(1分鐘)'!AK$155:AK$170,0)+1))</f>
      </c>
      <c r="AL15" s="27" t="s">
        <f>AVERAGE('日報表(1分鐘)'!AL$155:AL$170)</f>
      </c>
      <c r="AM15" s="28" t="s">
        <f>AVERAGE('日報表(1分鐘)'!AM$155:AM$170)</f>
      </c>
      <c r="AN15" s="28" t="s">
        <f>MAX('日報表(1分鐘)'!AN$155:AN$170)-IF(MAX('日報表(1分鐘)'!AN$155:AN$170)=0,0,SMALL('日報表(1分鐘)'!AN$155:AN$170,COUNTIF('日報表(1分鐘)'!AN$155:AN$170,0)+1))</f>
      </c>
      <c r="AO15" s="27" t="s">
        <f>AVERAGE('日報表(1分鐘)'!AO$155:AO$170)</f>
      </c>
      <c r="AP15" s="28" t="s">
        <f>AVERAGE('日報表(1分鐘)'!AP$155:AP$170)</f>
      </c>
      <c r="AQ15" s="28" t="s">
        <f>MAX('日報表(1分鐘)'!AQ$155:AQ$170) - IF(MAX('日報表(1分鐘)'!AQ$155:AQ$170)=0, 0, SMALL('日報表(1分鐘)'!AQ$155:AQ$170, COUNTIF('日報表(1分鐘)'!AQ$155:AQ$170, 0) + 1))</f>
      </c>
    </row>
    <row r="16" spans="1:4" ht="17.25">
      <c r="A16" s="14" t="s">
        <v>92</v>
      </c>
      <c r="B16" s="27">
        <f>AVERAGE('日報表(1分鐘)'!B$170:B$185)</f>
      </c>
      <c r="C16" s="28">
        <f>AVERAGE('日報表(1分鐘)'!C$170:C$185)</f>
      </c>
      <c r="D16" s="28" t="e">
        <f>MAX('日報表(1分鐘)'!D$170:D$185)-IF(MAX('日報表(1分鐘)'!D$170:D$185)=0,0,SMALL('日報表(1分鐘)'!D$170:D$185,COUNTIF('日報表(1分鐘)'!D$170:D$185,0)+1))</f>
      </c>
      <c r="E16" s="27" t="s">
        <f>AVERAGE('日報表(1分鐘)'!E$170:E$185)</f>
      </c>
      <c r="F16" s="28" t="s">
        <f>AVERAGE('日報表(1分鐘)'!F$170:F$185)</f>
      </c>
      <c r="G16" s="28" t="s">
        <f>MAX('日報表(1分鐘)'!G$170:G$185)-IF(MAX('日報表(1分鐘)'!G$170:G$185)=0,0,SMALL('日報表(1分鐘)'!G$170:G$185,COUNTIF('日報表(1分鐘)'!G$170:G$185,0)+1))</f>
      </c>
      <c r="H16" s="27" t="s">
        <f>AVERAGE('日報表(1分鐘)'!H$170:H$185)</f>
      </c>
      <c r="I16" s="28" t="s">
        <f>AVERAGE('日報表(1分鐘)'!I$170:I$185)</f>
      </c>
      <c r="J16" s="28" t="s">
        <f>MAX('日報表(1分鐘)'!J$170:J$185)-IF(MAX('日報表(1分鐘)'!J$170:J$185)=0,0,SMALL('日報表(1分鐘)'!J$170:J$185,COUNTIF('日報表(1分鐘)'!J$170:J$185,0)+1))</f>
      </c>
      <c r="K16" s="27" t="s">
        <f>AVERAGE('日報表(1分鐘)'!K$170:K$185)</f>
      </c>
      <c r="L16" s="28" t="s">
        <f>AVERAGE('日報表(1分鐘)'!L$170:L$185)</f>
      </c>
      <c r="M16" s="28" t="s">
        <f>MAX('日報表(1分鐘)'!M$170:M$185)-IF(MAX('日報表(1分鐘)'!M$170:M$185)=0,0,SMALL('日報表(1分鐘)'!M$170:M$185,COUNTIF('日報表(1分鐘)'!M$170:M$185,0)+1))</f>
      </c>
      <c r="N16" s="27" t="s">
        <f>AVERAGE('日報表(1分鐘)'!N$170:N$185)</f>
      </c>
      <c r="O16" s="28" t="s">
        <f>AVERAGE('日報表(1分鐘)'!O$170:O$185)</f>
      </c>
      <c r="P16" s="28" t="s">
        <f>MAX('日報表(1分鐘)'!P$170:P$185)-IF(MAX('日報表(1分鐘)'!P$170:P$185)=0,0,SMALL('日報表(1分鐘)'!P$170:P$185,COUNTIF('日報表(1分鐘)'!P$170:P$185,0)+1))</f>
      </c>
      <c r="Q16" s="27" t="s">
        <f>AVERAGE('日報表(1分鐘)'!Q$170:Q$185)</f>
      </c>
      <c r="R16" s="28" t="s">
        <f>AVERAGE('日報表(1分鐘)'!R$170:R$185)</f>
      </c>
      <c r="S16" s="28" t="s">
        <f>MAX('日報表(1分鐘)'!S$170:S$185)-IF(MAX('日報表(1分鐘)'!S$170:S$185)=0,0,SMALL('日報表(1分鐘)'!S$170:S$185,COUNTIF('日報表(1分鐘)'!S$170:S$185,0)+1))</f>
      </c>
      <c r="T16" s="27" t="s">
        <f>AVERAGE('日報表(1分鐘)'!T$170:T$185)</f>
      </c>
      <c r="U16" s="28" t="s">
        <f>AVERAGE('日報表(1分鐘)'!U$170:U$185)</f>
      </c>
      <c r="V16" s="28" t="s">
        <f>MAX('日報表(1分鐘)'!V$170:V$185)-IF(MAX('日報表(1分鐘)'!V$170:V$185)=0,0,SMALL('日報表(1分鐘)'!V$170:V$185,COUNTIF('日報表(1分鐘)'!V$170:V$185,0)+1))</f>
      </c>
      <c r="W16" s="27" t="s">
        <f>AVERAGE('日報表(1分鐘)'!W$170:W$185)</f>
      </c>
      <c r="X16" s="28" t="s">
        <f>AVERAGE('日報表(1分鐘)'!X$170:X$185)</f>
      </c>
      <c r="Y16" s="28" t="s">
        <f>MAX('日報表(1分鐘)'!Y$170:Y$185)-IF(MAX('日報表(1分鐘)'!Y$170:Y$185)=0,0,SMALL('日報表(1分鐘)'!Y$170:Y$185,COUNTIF('日報表(1分鐘)'!Y$170:Y$185,0)+1))</f>
      </c>
      <c r="Z16" s="27" t="s">
        <f>AVERAGE('日報表(1分鐘)'!Z$170:Z$185)</f>
      </c>
      <c r="AA16" s="28" t="s">
        <f>AVERAGE('日報表(1分鐘)'!AA$170:AA$185)</f>
      </c>
      <c r="AB16" s="28" t="s">
        <f>MAX('日報表(1分鐘)'!AB$170:AB$185)-IF(MAX('日報表(1分鐘)'!AB$170:AB$185)=0,0,SMALL('日報表(1分鐘)'!AB$170:AB$185,COUNTIF('日報表(1分鐘)'!AB$170:AB$185,0)+1))</f>
      </c>
      <c r="AC16" s="27" t="s">
        <f>AVERAGE('日報表(1分鐘)'!AC$170:AC$185)</f>
      </c>
      <c r="AD16" s="28" t="s">
        <f>AVERAGE('日報表(1分鐘)'!AD$170:AD$185)</f>
      </c>
      <c r="AE16" s="28" t="s">
        <f>MAX('日報表(1分鐘)'!AE$170:AE$185)-IF(MAX('日報表(1分鐘)'!AE$170:AE$185)=0,0,SMALL('日報表(1分鐘)'!AE$170:AE$185,COUNTIF('日報表(1分鐘)'!AE$170:AE$185,0)+1))</f>
      </c>
      <c r="AF16" s="27" t="s">
        <f>AVERAGE('日報表(1分鐘)'!AF$170:AF$185)</f>
      </c>
      <c r="AG16" s="28" t="s">
        <f>AVERAGE('日報表(1分鐘)'!AG$170:AG$185)</f>
      </c>
      <c r="AH16" s="28" t="s">
        <f>MAX('日報表(1分鐘)'!AH$170:AH$185)-IF(MAX('日報表(1分鐘)'!AH$170:AH$185)=0,0,SMALL('日報表(1分鐘)'!AH$170:AH$185,COUNTIF('日報表(1分鐘)'!AH$170:AH$185,0)+1))</f>
      </c>
      <c r="AI16" s="27" t="s">
        <f>AVERAGE('日報表(1分鐘)'!AI$170:AI$185)</f>
      </c>
      <c r="AJ16" s="28" t="s">
        <f>AVERAGE('日報表(1分鐘)'!AJ$170:AJ$185)</f>
      </c>
      <c r="AK16" s="28" t="s">
        <f>MAX('日報表(1分鐘)'!AK$170:AK$185)-IF(MAX('日報表(1分鐘)'!AK$170:AK$185)=0,0,SMALL('日報表(1分鐘)'!AK$170:AK$185,COUNTIF('日報表(1分鐘)'!AK$170:AK$185,0)+1))</f>
      </c>
      <c r="AL16" s="27" t="s">
        <f>AVERAGE('日報表(1分鐘)'!AL$170:AL$185)</f>
      </c>
      <c r="AM16" s="28" t="s">
        <f>AVERAGE('日報表(1分鐘)'!AM$170:AM$185)</f>
      </c>
      <c r="AN16" s="28" t="s">
        <f>MAX('日報表(1分鐘)'!AN$170:AN$185)-IF(MAX('日報表(1分鐘)'!AN$170:AN$185)=0,0,SMALL('日報表(1分鐘)'!AN$170:AN$185,COUNTIF('日報表(1分鐘)'!AN$170:AN$185,0)+1))</f>
      </c>
      <c r="AO16" s="27" t="s">
        <f>AVERAGE('日報表(1分鐘)'!AO$170:AO$185)</f>
      </c>
      <c r="AP16" s="28" t="s">
        <f>AVERAGE('日報表(1分鐘)'!AP$170:AP$185)</f>
      </c>
      <c r="AQ16" s="28" t="s">
        <f>MAX('日報表(1分鐘)'!AQ$170:AQ$185) - IF(MAX('日報表(1分鐘)'!AQ$170:AQ$185)=0, 0, SMALL('日報表(1分鐘)'!AQ$170:AQ$185, COUNTIF('日報表(1分鐘)'!AQ$170:AQ$185, 0) + 1))</f>
      </c>
    </row>
    <row r="17" spans="1:4" ht="17.25">
      <c r="A17" s="14" t="s">
        <v>93</v>
      </c>
      <c r="B17" s="27">
        <f>AVERAGE('日報表(1分鐘)'!B$185:B$200)</f>
      </c>
      <c r="C17" s="28">
        <f>AVERAGE('日報表(1分鐘)'!C$185:C$200)</f>
      </c>
      <c r="D17" s="28" t="e">
        <f>MAX('日報表(1分鐘)'!D$185:D$200)-IF(MAX('日報表(1分鐘)'!D$185:D$200)=0,0,SMALL('日報表(1分鐘)'!D$185:D$200,COUNTIF('日報表(1分鐘)'!D$185:D$200,0)+1))</f>
      </c>
      <c r="E17" s="27" t="s">
        <f>AVERAGE('日報表(1分鐘)'!E$185:E$200)</f>
      </c>
      <c r="F17" s="28" t="s">
        <f>AVERAGE('日報表(1分鐘)'!F$185:F$200)</f>
      </c>
      <c r="G17" s="28" t="s">
        <f>MAX('日報表(1分鐘)'!G$185:G$200)-IF(MAX('日報表(1分鐘)'!G$185:G$200)=0,0,SMALL('日報表(1分鐘)'!G$185:G$200,COUNTIF('日報表(1分鐘)'!G$185:G$200,0)+1))</f>
      </c>
      <c r="H17" s="27" t="s">
        <f>AVERAGE('日報表(1分鐘)'!H$185:H$200)</f>
      </c>
      <c r="I17" s="28" t="s">
        <f>AVERAGE('日報表(1分鐘)'!I$185:I$200)</f>
      </c>
      <c r="J17" s="28" t="s">
        <f>MAX('日報表(1分鐘)'!J$185:J$200)-IF(MAX('日報表(1分鐘)'!J$185:J$200)=0,0,SMALL('日報表(1分鐘)'!J$185:J$200,COUNTIF('日報表(1分鐘)'!J$185:J$200,0)+1))</f>
      </c>
      <c r="K17" s="27" t="s">
        <f>AVERAGE('日報表(1分鐘)'!K$185:K$200)</f>
      </c>
      <c r="L17" s="28" t="s">
        <f>AVERAGE('日報表(1分鐘)'!L$185:L$200)</f>
      </c>
      <c r="M17" s="28" t="s">
        <f>MAX('日報表(1分鐘)'!M$185:M$200)-IF(MAX('日報表(1分鐘)'!M$185:M$200)=0,0,SMALL('日報表(1分鐘)'!M$185:M$200,COUNTIF('日報表(1分鐘)'!M$185:M$200,0)+1))</f>
      </c>
      <c r="N17" s="27" t="s">
        <f>AVERAGE('日報表(1分鐘)'!N$185:N$200)</f>
      </c>
      <c r="O17" s="28" t="s">
        <f>AVERAGE('日報表(1分鐘)'!O$185:O$200)</f>
      </c>
      <c r="P17" s="28" t="s">
        <f>MAX('日報表(1分鐘)'!P$185:P$200)-IF(MAX('日報表(1分鐘)'!P$185:P$200)=0,0,SMALL('日報表(1分鐘)'!P$185:P$200,COUNTIF('日報表(1分鐘)'!P$185:P$200,0)+1))</f>
      </c>
      <c r="Q17" s="27" t="s">
        <f>AVERAGE('日報表(1分鐘)'!Q$185:Q$200)</f>
      </c>
      <c r="R17" s="28" t="s">
        <f>AVERAGE('日報表(1分鐘)'!R$185:R$200)</f>
      </c>
      <c r="S17" s="28" t="s">
        <f>MAX('日報表(1分鐘)'!S$185:S$200)-IF(MAX('日報表(1分鐘)'!S$185:S$200)=0,0,SMALL('日報表(1分鐘)'!S$185:S$200,COUNTIF('日報表(1分鐘)'!S$185:S$200,0)+1))</f>
      </c>
      <c r="T17" s="27" t="s">
        <f>AVERAGE('日報表(1分鐘)'!T$185:T$200)</f>
      </c>
      <c r="U17" s="28" t="s">
        <f>AVERAGE('日報表(1分鐘)'!U$185:U$200)</f>
      </c>
      <c r="V17" s="28" t="s">
        <f>MAX('日報表(1分鐘)'!V$185:V$200)-IF(MAX('日報表(1分鐘)'!V$185:V$200)=0,0,SMALL('日報表(1分鐘)'!V$185:V$200,COUNTIF('日報表(1分鐘)'!V$185:V$200,0)+1))</f>
      </c>
      <c r="W17" s="27" t="s">
        <f>AVERAGE('日報表(1分鐘)'!W$185:W$200)</f>
      </c>
      <c r="X17" s="28" t="s">
        <f>AVERAGE('日報表(1分鐘)'!X$185:X$200)</f>
      </c>
      <c r="Y17" s="28" t="s">
        <f>MAX('日報表(1分鐘)'!Y$185:Y$200)-IF(MAX('日報表(1分鐘)'!Y$185:Y$200)=0,0,SMALL('日報表(1分鐘)'!Y$185:Y$200,COUNTIF('日報表(1分鐘)'!Y$185:Y$200,0)+1))</f>
      </c>
      <c r="Z17" s="27" t="s">
        <f>AVERAGE('日報表(1分鐘)'!Z$185:Z$200)</f>
      </c>
      <c r="AA17" s="28" t="s">
        <f>AVERAGE('日報表(1分鐘)'!AA$185:AA$200)</f>
      </c>
      <c r="AB17" s="28" t="s">
        <f>MAX('日報表(1分鐘)'!AB$185:AB$200)-IF(MAX('日報表(1分鐘)'!AB$185:AB$200)=0,0,SMALL('日報表(1分鐘)'!AB$185:AB$200,COUNTIF('日報表(1分鐘)'!AB$185:AB$200,0)+1))</f>
      </c>
      <c r="AC17" s="27" t="s">
        <f>AVERAGE('日報表(1分鐘)'!AC$185:AC$200)</f>
      </c>
      <c r="AD17" s="28" t="s">
        <f>AVERAGE('日報表(1分鐘)'!AD$185:AD$200)</f>
      </c>
      <c r="AE17" s="28" t="s">
        <f>MAX('日報表(1分鐘)'!AE$185:AE$200)-IF(MAX('日報表(1分鐘)'!AE$185:AE$200)=0,0,SMALL('日報表(1分鐘)'!AE$185:AE$200,COUNTIF('日報表(1分鐘)'!AE$185:AE$200,0)+1))</f>
      </c>
      <c r="AF17" s="27" t="s">
        <f>AVERAGE('日報表(1分鐘)'!AF$185:AF$200)</f>
      </c>
      <c r="AG17" s="28" t="s">
        <f>AVERAGE('日報表(1分鐘)'!AG$185:AG$200)</f>
      </c>
      <c r="AH17" s="28" t="s">
        <f>MAX('日報表(1分鐘)'!AH$185:AH$200)-IF(MAX('日報表(1分鐘)'!AH$185:AH$200)=0,0,SMALL('日報表(1分鐘)'!AH$185:AH$200,COUNTIF('日報表(1分鐘)'!AH$185:AH$200,0)+1))</f>
      </c>
      <c r="AI17" s="27" t="s">
        <f>AVERAGE('日報表(1分鐘)'!AI$185:AI$200)</f>
      </c>
      <c r="AJ17" s="28" t="s">
        <f>AVERAGE('日報表(1分鐘)'!AJ$185:AJ$200)</f>
      </c>
      <c r="AK17" s="28" t="s">
        <f>MAX('日報表(1分鐘)'!AK$185:AK$200)-IF(MAX('日報表(1分鐘)'!AK$185:AK$200)=0,0,SMALL('日報表(1分鐘)'!AK$185:AK$200,COUNTIF('日報表(1分鐘)'!AK$185:AK$200,0)+1))</f>
      </c>
      <c r="AL17" s="27" t="s">
        <f>AVERAGE('日報表(1分鐘)'!AL$185:AL$200)</f>
      </c>
      <c r="AM17" s="28" t="s">
        <f>AVERAGE('日報表(1分鐘)'!AM$185:AM$200)</f>
      </c>
      <c r="AN17" s="28" t="s">
        <f>MAX('日報表(1分鐘)'!AN$185:AN$200)-IF(MAX('日報表(1分鐘)'!AN$185:AN$200)=0,0,SMALL('日報表(1分鐘)'!AN$185:AN$200,COUNTIF('日報表(1分鐘)'!AN$185:AN$200,0)+1))</f>
      </c>
      <c r="AO17" s="27" t="s">
        <f>AVERAGE('日報表(1分鐘)'!AO$185:AO$200)</f>
      </c>
      <c r="AP17" s="28" t="s">
        <f>AVERAGE('日報表(1分鐘)'!AP$185:AP$200)</f>
      </c>
      <c r="AQ17" s="28" t="s">
        <f>MAX('日報表(1分鐘)'!AQ$185:AQ$200) - IF(MAX('日報表(1分鐘)'!AQ$185:AQ$200)=0, 0, SMALL('日報表(1分鐘)'!AQ$185:AQ$200, COUNTIF('日報表(1分鐘)'!AQ$185:AQ$200, 0) + 1))</f>
      </c>
    </row>
    <row r="18" spans="1:4" ht="17.25">
      <c r="A18" s="14" t="s">
        <v>94</v>
      </c>
      <c r="B18" s="27">
        <f>AVERAGE('日報表(1分鐘)'!B$200:B$215)</f>
      </c>
      <c r="C18" s="28">
        <f>AVERAGE('日報表(1分鐘)'!C$200:C$215)</f>
      </c>
      <c r="D18" s="28" t="e">
        <f>MAX('日報表(1分鐘)'!D$200:D$215)-IF(MAX('日報表(1分鐘)'!D$200:D$215)=0,0,SMALL('日報表(1分鐘)'!D$200:D$215,COUNTIF('日報表(1分鐘)'!D$200:D$215,0)+1))</f>
      </c>
      <c r="E18" s="27" t="s">
        <f>AVERAGE('日報表(1分鐘)'!E$200:E$215)</f>
      </c>
      <c r="F18" s="28" t="s">
        <f>AVERAGE('日報表(1分鐘)'!F$200:F$215)</f>
      </c>
      <c r="G18" s="28" t="s">
        <f>MAX('日報表(1分鐘)'!G$200:G$215)-IF(MAX('日報表(1分鐘)'!G$200:G$215)=0,0,SMALL('日報表(1分鐘)'!G$200:G$215,COUNTIF('日報表(1分鐘)'!G$200:G$215,0)+1))</f>
      </c>
      <c r="H18" s="27" t="s">
        <f>AVERAGE('日報表(1分鐘)'!H$200:H$215)</f>
      </c>
      <c r="I18" s="28" t="s">
        <f>AVERAGE('日報表(1分鐘)'!I$200:I$215)</f>
      </c>
      <c r="J18" s="28" t="s">
        <f>MAX('日報表(1分鐘)'!J$200:J$215)-IF(MAX('日報表(1分鐘)'!J$200:J$215)=0,0,SMALL('日報表(1分鐘)'!J$200:J$215,COUNTIF('日報表(1分鐘)'!J$200:J$215,0)+1))</f>
      </c>
      <c r="K18" s="27" t="s">
        <f>AVERAGE('日報表(1分鐘)'!K$200:K$215)</f>
      </c>
      <c r="L18" s="28" t="s">
        <f>AVERAGE('日報表(1分鐘)'!L$200:L$215)</f>
      </c>
      <c r="M18" s="28" t="s">
        <f>MAX('日報表(1分鐘)'!M$200:M$215)-IF(MAX('日報表(1分鐘)'!M$200:M$215)=0,0,SMALL('日報表(1分鐘)'!M$200:M$215,COUNTIF('日報表(1分鐘)'!M$200:M$215,0)+1))</f>
      </c>
      <c r="N18" s="27" t="s">
        <f>AVERAGE('日報表(1分鐘)'!N$200:N$215)</f>
      </c>
      <c r="O18" s="28" t="s">
        <f>AVERAGE('日報表(1分鐘)'!O$200:O$215)</f>
      </c>
      <c r="P18" s="28" t="s">
        <f>MAX('日報表(1分鐘)'!P$200:P$215)-IF(MAX('日報表(1分鐘)'!P$200:P$215)=0,0,SMALL('日報表(1分鐘)'!P$200:P$215,COUNTIF('日報表(1分鐘)'!P$200:P$215,0)+1))</f>
      </c>
      <c r="Q18" s="27" t="s">
        <f>AVERAGE('日報表(1分鐘)'!Q$200:Q$215)</f>
      </c>
      <c r="R18" s="28" t="s">
        <f>AVERAGE('日報表(1分鐘)'!R$200:R$215)</f>
      </c>
      <c r="S18" s="28" t="s">
        <f>MAX('日報表(1分鐘)'!S$200:S$215)-IF(MAX('日報表(1分鐘)'!S$200:S$215)=0,0,SMALL('日報表(1分鐘)'!S$200:S$215,COUNTIF('日報表(1分鐘)'!S$200:S$215,0)+1))</f>
      </c>
      <c r="T18" s="27" t="s">
        <f>AVERAGE('日報表(1分鐘)'!T$200:T$215)</f>
      </c>
      <c r="U18" s="28" t="s">
        <f>AVERAGE('日報表(1分鐘)'!U$200:U$215)</f>
      </c>
      <c r="V18" s="28" t="s">
        <f>MAX('日報表(1分鐘)'!V$200:V$215)-IF(MAX('日報表(1分鐘)'!V$200:V$215)=0,0,SMALL('日報表(1分鐘)'!V$200:V$215,COUNTIF('日報表(1分鐘)'!V$200:V$215,0)+1))</f>
      </c>
      <c r="W18" s="27" t="s">
        <f>AVERAGE('日報表(1分鐘)'!W$200:W$215)</f>
      </c>
      <c r="X18" s="28" t="s">
        <f>AVERAGE('日報表(1分鐘)'!X$200:X$215)</f>
      </c>
      <c r="Y18" s="28" t="s">
        <f>MAX('日報表(1分鐘)'!Y$200:Y$215)-IF(MAX('日報表(1分鐘)'!Y$200:Y$215)=0,0,SMALL('日報表(1分鐘)'!Y$200:Y$215,COUNTIF('日報表(1分鐘)'!Y$200:Y$215,0)+1))</f>
      </c>
      <c r="Z18" s="27" t="s">
        <f>AVERAGE('日報表(1分鐘)'!Z$200:Z$215)</f>
      </c>
      <c r="AA18" s="28" t="s">
        <f>AVERAGE('日報表(1分鐘)'!AA$200:AA$215)</f>
      </c>
      <c r="AB18" s="28" t="s">
        <f>MAX('日報表(1分鐘)'!AB$200:AB$215)-IF(MAX('日報表(1分鐘)'!AB$200:AB$215)=0,0,SMALL('日報表(1分鐘)'!AB$200:AB$215,COUNTIF('日報表(1分鐘)'!AB$200:AB$215,0)+1))</f>
      </c>
      <c r="AC18" s="27" t="s">
        <f>AVERAGE('日報表(1分鐘)'!AC$200:AC$215)</f>
      </c>
      <c r="AD18" s="28" t="s">
        <f>AVERAGE('日報表(1分鐘)'!AD$200:AD$215)</f>
      </c>
      <c r="AE18" s="28" t="s">
        <f>MAX('日報表(1分鐘)'!AE$200:AE$215)-IF(MAX('日報表(1分鐘)'!AE$200:AE$215)=0,0,SMALL('日報表(1分鐘)'!AE$200:AE$215,COUNTIF('日報表(1分鐘)'!AE$200:AE$215,0)+1))</f>
      </c>
      <c r="AF18" s="27" t="s">
        <f>AVERAGE('日報表(1分鐘)'!AF$200:AF$215)</f>
      </c>
      <c r="AG18" s="28" t="s">
        <f>AVERAGE('日報表(1分鐘)'!AG$200:AG$215)</f>
      </c>
      <c r="AH18" s="28" t="s">
        <f>MAX('日報表(1分鐘)'!AH$200:AH$215)-IF(MAX('日報表(1分鐘)'!AH$200:AH$215)=0,0,SMALL('日報表(1分鐘)'!AH$200:AH$215,COUNTIF('日報表(1分鐘)'!AH$200:AH$215,0)+1))</f>
      </c>
      <c r="AI18" s="27" t="s">
        <f>AVERAGE('日報表(1分鐘)'!AI$200:AI$215)</f>
      </c>
      <c r="AJ18" s="28" t="s">
        <f>AVERAGE('日報表(1分鐘)'!AJ$200:AJ$215)</f>
      </c>
      <c r="AK18" s="28" t="s">
        <f>MAX('日報表(1分鐘)'!AK$200:AK$215)-IF(MAX('日報表(1分鐘)'!AK$200:AK$215)=0,0,SMALL('日報表(1分鐘)'!AK$200:AK$215,COUNTIF('日報表(1分鐘)'!AK$200:AK$215,0)+1))</f>
      </c>
      <c r="AL18" s="27" t="s">
        <f>AVERAGE('日報表(1分鐘)'!AL$200:AL$215)</f>
      </c>
      <c r="AM18" s="28" t="s">
        <f>AVERAGE('日報表(1分鐘)'!AM$200:AM$215)</f>
      </c>
      <c r="AN18" s="28" t="s">
        <f>MAX('日報表(1分鐘)'!AN$200:AN$215)-IF(MAX('日報表(1分鐘)'!AN$200:AN$215)=0,0,SMALL('日報表(1分鐘)'!AN$200:AN$215,COUNTIF('日報表(1分鐘)'!AN$200:AN$215,0)+1))</f>
      </c>
      <c r="AO18" s="27" t="s">
        <f>AVERAGE('日報表(1分鐘)'!AO$200:AO$215)</f>
      </c>
      <c r="AP18" s="28" t="s">
        <f>AVERAGE('日報表(1分鐘)'!AP$200:AP$215)</f>
      </c>
      <c r="AQ18" s="28" t="s">
        <f>MAX('日報表(1分鐘)'!AQ$200:AQ$215) - IF(MAX('日報表(1分鐘)'!AQ$200:AQ$215)=0, 0, SMALL('日報表(1分鐘)'!AQ$200:AQ$215, COUNTIF('日報表(1分鐘)'!AQ$200:AQ$215, 0) + 1))</f>
      </c>
    </row>
    <row r="19" spans="1:4" ht="17.25">
      <c r="A19" s="14" t="s">
        <v>95</v>
      </c>
      <c r="B19" s="27">
        <f>AVERAGE('日報表(1分鐘)'!B$215:B$230)</f>
      </c>
      <c r="C19" s="28">
        <f>AVERAGE('日報表(1分鐘)'!C$215:C$230)</f>
      </c>
      <c r="D19" s="28" t="e">
        <f>MAX('日報表(1分鐘)'!D$215:D$230)-IF(MAX('日報表(1分鐘)'!D$215:D$230)=0,0,SMALL('日報表(1分鐘)'!D$215:D$230,COUNTIF('日報表(1分鐘)'!D$215:D$230,0)+1))</f>
      </c>
      <c r="E19" s="27" t="s">
        <f>AVERAGE('日報表(1分鐘)'!E$215:E$230)</f>
      </c>
      <c r="F19" s="28" t="s">
        <f>AVERAGE('日報表(1分鐘)'!F$215:F$230)</f>
      </c>
      <c r="G19" s="28" t="s">
        <f>MAX('日報表(1分鐘)'!G$215:G$230)-IF(MAX('日報表(1分鐘)'!G$215:G$230)=0,0,SMALL('日報表(1分鐘)'!G$215:G$230,COUNTIF('日報表(1分鐘)'!G$215:G$230,0)+1))</f>
      </c>
      <c r="H19" s="27" t="s">
        <f>AVERAGE('日報表(1分鐘)'!H$215:H$230)</f>
      </c>
      <c r="I19" s="28" t="s">
        <f>AVERAGE('日報表(1分鐘)'!I$215:I$230)</f>
      </c>
      <c r="J19" s="28" t="s">
        <f>MAX('日報表(1分鐘)'!J$215:J$230)-IF(MAX('日報表(1分鐘)'!J$215:J$230)=0,0,SMALL('日報表(1分鐘)'!J$215:J$230,COUNTIF('日報表(1分鐘)'!J$215:J$230,0)+1))</f>
      </c>
      <c r="K19" s="27" t="s">
        <f>AVERAGE('日報表(1分鐘)'!K$215:K$230)</f>
      </c>
      <c r="L19" s="28" t="s">
        <f>AVERAGE('日報表(1分鐘)'!L$215:L$230)</f>
      </c>
      <c r="M19" s="28" t="s">
        <f>MAX('日報表(1分鐘)'!M$215:M$230)-IF(MAX('日報表(1分鐘)'!M$215:M$230)=0,0,SMALL('日報表(1分鐘)'!M$215:M$230,COUNTIF('日報表(1分鐘)'!M$215:M$230,0)+1))</f>
      </c>
      <c r="N19" s="27" t="s">
        <f>AVERAGE('日報表(1分鐘)'!N$215:N$230)</f>
      </c>
      <c r="O19" s="28" t="s">
        <f>AVERAGE('日報表(1分鐘)'!O$215:O$230)</f>
      </c>
      <c r="P19" s="28" t="s">
        <f>MAX('日報表(1分鐘)'!P$215:P$230)-IF(MAX('日報表(1分鐘)'!P$215:P$230)=0,0,SMALL('日報表(1分鐘)'!P$215:P$230,COUNTIF('日報表(1分鐘)'!P$215:P$230,0)+1))</f>
      </c>
      <c r="Q19" s="27" t="s">
        <f>AVERAGE('日報表(1分鐘)'!Q$215:Q$230)</f>
      </c>
      <c r="R19" s="28" t="s">
        <f>AVERAGE('日報表(1分鐘)'!R$215:R$230)</f>
      </c>
      <c r="S19" s="28" t="s">
        <f>MAX('日報表(1分鐘)'!S$215:S$230)-IF(MAX('日報表(1分鐘)'!S$215:S$230)=0,0,SMALL('日報表(1分鐘)'!S$215:S$230,COUNTIF('日報表(1分鐘)'!S$215:S$230,0)+1))</f>
      </c>
      <c r="T19" s="27" t="s">
        <f>AVERAGE('日報表(1分鐘)'!T$215:T$230)</f>
      </c>
      <c r="U19" s="28" t="s">
        <f>AVERAGE('日報表(1分鐘)'!U$215:U$230)</f>
      </c>
      <c r="V19" s="28" t="s">
        <f>MAX('日報表(1分鐘)'!V$215:V$230)-IF(MAX('日報表(1分鐘)'!V$215:V$230)=0,0,SMALL('日報表(1分鐘)'!V$215:V$230,COUNTIF('日報表(1分鐘)'!V$215:V$230,0)+1))</f>
      </c>
      <c r="W19" s="27" t="s">
        <f>AVERAGE('日報表(1分鐘)'!W$215:W$230)</f>
      </c>
      <c r="X19" s="28" t="s">
        <f>AVERAGE('日報表(1分鐘)'!X$215:X$230)</f>
      </c>
      <c r="Y19" s="28" t="s">
        <f>MAX('日報表(1分鐘)'!Y$215:Y$230)-IF(MAX('日報表(1分鐘)'!Y$215:Y$230)=0,0,SMALL('日報表(1分鐘)'!Y$215:Y$230,COUNTIF('日報表(1分鐘)'!Y$215:Y$230,0)+1))</f>
      </c>
      <c r="Z19" s="27" t="s">
        <f>AVERAGE('日報表(1分鐘)'!Z$215:Z$230)</f>
      </c>
      <c r="AA19" s="28" t="s">
        <f>AVERAGE('日報表(1分鐘)'!AA$215:AA$230)</f>
      </c>
      <c r="AB19" s="28" t="s">
        <f>MAX('日報表(1分鐘)'!AB$215:AB$230)-IF(MAX('日報表(1分鐘)'!AB$215:AB$230)=0,0,SMALL('日報表(1分鐘)'!AB$215:AB$230,COUNTIF('日報表(1分鐘)'!AB$215:AB$230,0)+1))</f>
      </c>
      <c r="AC19" s="27" t="s">
        <f>AVERAGE('日報表(1分鐘)'!AC$215:AC$230)</f>
      </c>
      <c r="AD19" s="28" t="s">
        <f>AVERAGE('日報表(1分鐘)'!AD$215:AD$230)</f>
      </c>
      <c r="AE19" s="28" t="s">
        <f>MAX('日報表(1分鐘)'!AE$215:AE$230)-IF(MAX('日報表(1分鐘)'!AE$215:AE$230)=0,0,SMALL('日報表(1分鐘)'!AE$215:AE$230,COUNTIF('日報表(1分鐘)'!AE$215:AE$230,0)+1))</f>
      </c>
      <c r="AF19" s="27" t="s">
        <f>AVERAGE('日報表(1分鐘)'!AF$215:AF$230)</f>
      </c>
      <c r="AG19" s="28" t="s">
        <f>AVERAGE('日報表(1分鐘)'!AG$215:AG$230)</f>
      </c>
      <c r="AH19" s="28" t="s">
        <f>MAX('日報表(1分鐘)'!AH$215:AH$230)-IF(MAX('日報表(1分鐘)'!AH$215:AH$230)=0,0,SMALL('日報表(1分鐘)'!AH$215:AH$230,COUNTIF('日報表(1分鐘)'!AH$215:AH$230,0)+1))</f>
      </c>
      <c r="AI19" s="27" t="s">
        <f>AVERAGE('日報表(1分鐘)'!AI$215:AI$230)</f>
      </c>
      <c r="AJ19" s="28" t="s">
        <f>AVERAGE('日報表(1分鐘)'!AJ$215:AJ$230)</f>
      </c>
      <c r="AK19" s="28" t="s">
        <f>MAX('日報表(1分鐘)'!AK$215:AK$230)-IF(MAX('日報表(1分鐘)'!AK$215:AK$230)=0,0,SMALL('日報表(1分鐘)'!AK$215:AK$230,COUNTIF('日報表(1分鐘)'!AK$215:AK$230,0)+1))</f>
      </c>
      <c r="AL19" s="27" t="s">
        <f>AVERAGE('日報表(1分鐘)'!AL$215:AL$230)</f>
      </c>
      <c r="AM19" s="28" t="s">
        <f>AVERAGE('日報表(1分鐘)'!AM$215:AM$230)</f>
      </c>
      <c r="AN19" s="28" t="s">
        <f>MAX('日報表(1分鐘)'!AN$215:AN$230)-IF(MAX('日報表(1分鐘)'!AN$215:AN$230)=0,0,SMALL('日報表(1分鐘)'!AN$215:AN$230,COUNTIF('日報表(1分鐘)'!AN$215:AN$230,0)+1))</f>
      </c>
      <c r="AO19" s="27" t="s">
        <f>AVERAGE('日報表(1分鐘)'!AO$215:AO$230)</f>
      </c>
      <c r="AP19" s="28" t="s">
        <f>AVERAGE('日報表(1分鐘)'!AP$215:AP$230)</f>
      </c>
      <c r="AQ19" s="28" t="s">
        <f>MAX('日報表(1分鐘)'!AQ$215:AQ$230) - IF(MAX('日報表(1分鐘)'!AQ$215:AQ$230)=0, 0, SMALL('日報表(1分鐘)'!AQ$215:AQ$230, COUNTIF('日報表(1分鐘)'!AQ$215:AQ$230, 0) + 1))</f>
      </c>
    </row>
    <row r="20" spans="1:4" ht="17.25">
      <c r="A20" s="14" t="s">
        <v>96</v>
      </c>
      <c r="B20" s="27">
        <f>AVERAGE('日報表(1分鐘)'!B$230:B$245)</f>
      </c>
      <c r="C20" s="28">
        <f>AVERAGE('日報表(1分鐘)'!C$230:C$245)</f>
      </c>
      <c r="D20" s="28" t="e">
        <f>MAX('日報表(1分鐘)'!D$230:D$245)-IF(MAX('日報表(1分鐘)'!D$230:D$245)=0,0,SMALL('日報表(1分鐘)'!D$230:D$245,COUNTIF('日報表(1分鐘)'!D$230:D$245,0)+1))</f>
      </c>
      <c r="E20" s="27" t="s">
        <f>AVERAGE('日報表(1分鐘)'!E$230:E$245)</f>
      </c>
      <c r="F20" s="28" t="s">
        <f>AVERAGE('日報表(1分鐘)'!F$230:F$245)</f>
      </c>
      <c r="G20" s="28" t="s">
        <f>MAX('日報表(1分鐘)'!G$230:G$245)-IF(MAX('日報表(1分鐘)'!G$230:G$245)=0,0,SMALL('日報表(1分鐘)'!G$230:G$245,COUNTIF('日報表(1分鐘)'!G$230:G$245,0)+1))</f>
      </c>
      <c r="H20" s="27" t="s">
        <f>AVERAGE('日報表(1分鐘)'!H$230:H$245)</f>
      </c>
      <c r="I20" s="28" t="s">
        <f>AVERAGE('日報表(1分鐘)'!I$230:I$245)</f>
      </c>
      <c r="J20" s="28" t="s">
        <f>MAX('日報表(1分鐘)'!J$230:J$245)-IF(MAX('日報表(1分鐘)'!J$230:J$245)=0,0,SMALL('日報表(1分鐘)'!J$230:J$245,COUNTIF('日報表(1分鐘)'!J$230:J$245,0)+1))</f>
      </c>
      <c r="K20" s="27" t="s">
        <f>AVERAGE('日報表(1分鐘)'!K$230:K$245)</f>
      </c>
      <c r="L20" s="28" t="s">
        <f>AVERAGE('日報表(1分鐘)'!L$230:L$245)</f>
      </c>
      <c r="M20" s="28" t="s">
        <f>MAX('日報表(1分鐘)'!M$230:M$245)-IF(MAX('日報表(1分鐘)'!M$230:M$245)=0,0,SMALL('日報表(1分鐘)'!M$230:M$245,COUNTIF('日報表(1分鐘)'!M$230:M$245,0)+1))</f>
      </c>
      <c r="N20" s="27" t="s">
        <f>AVERAGE('日報表(1分鐘)'!N$230:N$245)</f>
      </c>
      <c r="O20" s="28" t="s">
        <f>AVERAGE('日報表(1分鐘)'!O$230:O$245)</f>
      </c>
      <c r="P20" s="28" t="s">
        <f>MAX('日報表(1分鐘)'!P$230:P$245)-IF(MAX('日報表(1分鐘)'!P$230:P$245)=0,0,SMALL('日報表(1分鐘)'!P$230:P$245,COUNTIF('日報表(1分鐘)'!P$230:P$245,0)+1))</f>
      </c>
      <c r="Q20" s="27" t="s">
        <f>AVERAGE('日報表(1分鐘)'!Q$230:Q$245)</f>
      </c>
      <c r="R20" s="28" t="s">
        <f>AVERAGE('日報表(1分鐘)'!R$230:R$245)</f>
      </c>
      <c r="S20" s="28" t="s">
        <f>MAX('日報表(1分鐘)'!S$230:S$245)-IF(MAX('日報表(1分鐘)'!S$230:S$245)=0,0,SMALL('日報表(1分鐘)'!S$230:S$245,COUNTIF('日報表(1分鐘)'!S$230:S$245,0)+1))</f>
      </c>
      <c r="T20" s="27" t="s">
        <f>AVERAGE('日報表(1分鐘)'!T$230:T$245)</f>
      </c>
      <c r="U20" s="28" t="s">
        <f>AVERAGE('日報表(1分鐘)'!U$230:U$245)</f>
      </c>
      <c r="V20" s="28" t="s">
        <f>MAX('日報表(1分鐘)'!V$230:V$245)-IF(MAX('日報表(1分鐘)'!V$230:V$245)=0,0,SMALL('日報表(1分鐘)'!V$230:V$245,COUNTIF('日報表(1分鐘)'!V$230:V$245,0)+1))</f>
      </c>
      <c r="W20" s="27" t="s">
        <f>AVERAGE('日報表(1分鐘)'!W$230:W$245)</f>
      </c>
      <c r="X20" s="28" t="s">
        <f>AVERAGE('日報表(1分鐘)'!X$230:X$245)</f>
      </c>
      <c r="Y20" s="28" t="s">
        <f>MAX('日報表(1分鐘)'!Y$230:Y$245)-IF(MAX('日報表(1分鐘)'!Y$230:Y$245)=0,0,SMALL('日報表(1分鐘)'!Y$230:Y$245,COUNTIF('日報表(1分鐘)'!Y$230:Y$245,0)+1))</f>
      </c>
      <c r="Z20" s="27" t="s">
        <f>AVERAGE('日報表(1分鐘)'!Z$230:Z$245)</f>
      </c>
      <c r="AA20" s="28" t="s">
        <f>AVERAGE('日報表(1分鐘)'!AA$230:AA$245)</f>
      </c>
      <c r="AB20" s="28" t="s">
        <f>MAX('日報表(1分鐘)'!AB$230:AB$245)-IF(MAX('日報表(1分鐘)'!AB$230:AB$245)=0,0,SMALL('日報表(1分鐘)'!AB$230:AB$245,COUNTIF('日報表(1分鐘)'!AB$230:AB$245,0)+1))</f>
      </c>
      <c r="AC20" s="27" t="s">
        <f>AVERAGE('日報表(1分鐘)'!AC$230:AC$245)</f>
      </c>
      <c r="AD20" s="28" t="s">
        <f>AVERAGE('日報表(1分鐘)'!AD$230:AD$245)</f>
      </c>
      <c r="AE20" s="28" t="s">
        <f>MAX('日報表(1分鐘)'!AE$230:AE$245)-IF(MAX('日報表(1分鐘)'!AE$230:AE$245)=0,0,SMALL('日報表(1分鐘)'!AE$230:AE$245,COUNTIF('日報表(1分鐘)'!AE$230:AE$245,0)+1))</f>
      </c>
      <c r="AF20" s="27" t="s">
        <f>AVERAGE('日報表(1分鐘)'!AF$230:AF$245)</f>
      </c>
      <c r="AG20" s="28" t="s">
        <f>AVERAGE('日報表(1分鐘)'!AG$230:AG$245)</f>
      </c>
      <c r="AH20" s="28" t="s">
        <f>MAX('日報表(1分鐘)'!AH$230:AH$245)-IF(MAX('日報表(1分鐘)'!AH$230:AH$245)=0,0,SMALL('日報表(1分鐘)'!AH$230:AH$245,COUNTIF('日報表(1分鐘)'!AH$230:AH$245,0)+1))</f>
      </c>
      <c r="AI20" s="27" t="s">
        <f>AVERAGE('日報表(1分鐘)'!AI$230:AI$245)</f>
      </c>
      <c r="AJ20" s="28" t="s">
        <f>AVERAGE('日報表(1分鐘)'!AJ$230:AJ$245)</f>
      </c>
      <c r="AK20" s="28" t="s">
        <f>MAX('日報表(1分鐘)'!AK$230:AK$245)-IF(MAX('日報表(1分鐘)'!AK$230:AK$245)=0,0,SMALL('日報表(1分鐘)'!AK$230:AK$245,COUNTIF('日報表(1分鐘)'!AK$230:AK$245,0)+1))</f>
      </c>
      <c r="AL20" s="27" t="s">
        <f>AVERAGE('日報表(1分鐘)'!AL$230:AL$245)</f>
      </c>
      <c r="AM20" s="28" t="s">
        <f>AVERAGE('日報表(1分鐘)'!AM$230:AM$245)</f>
      </c>
      <c r="AN20" s="28" t="s">
        <f>MAX('日報表(1分鐘)'!AN$230:AN$245)-IF(MAX('日報表(1分鐘)'!AN$230:AN$245)=0,0,SMALL('日報表(1分鐘)'!AN$230:AN$245,COUNTIF('日報表(1分鐘)'!AN$230:AN$245,0)+1))</f>
      </c>
      <c r="AO20" s="27" t="s">
        <f>AVERAGE('日報表(1分鐘)'!AO$230:AO$245)</f>
      </c>
      <c r="AP20" s="28" t="s">
        <f>AVERAGE('日報表(1分鐘)'!AP$230:AP$245)</f>
      </c>
      <c r="AQ20" s="28" t="s">
        <f>MAX('日報表(1分鐘)'!AQ$230:AQ$245) - IF(MAX('日報表(1分鐘)'!AQ$230:AQ$245)=0, 0, SMALL('日報表(1分鐘)'!AQ$230:AQ$245, COUNTIF('日報表(1分鐘)'!AQ$230:AQ$245, 0) + 1))</f>
      </c>
    </row>
    <row r="21" spans="1:4" ht="17.25">
      <c r="A21" s="14" t="s">
        <v>97</v>
      </c>
      <c r="B21" s="27">
        <f>AVERAGE('日報表(1分鐘)'!B$245:B$260)</f>
      </c>
      <c r="C21" s="28">
        <f>AVERAGE('日報表(1分鐘)'!C$245:C$260)</f>
      </c>
      <c r="D21" s="28" t="e">
        <f>MAX('日報表(1分鐘)'!D$245:D$260)-IF(MAX('日報表(1分鐘)'!D$245:D$260)=0,0,SMALL('日報表(1分鐘)'!D$245:D$260,COUNTIF('日報表(1分鐘)'!D$245:D$260,0)+1))</f>
      </c>
      <c r="E21" s="27" t="s">
        <f>AVERAGE('日報表(1分鐘)'!E$245:E$260)</f>
      </c>
      <c r="F21" s="28" t="s">
        <f>AVERAGE('日報表(1分鐘)'!F$245:F$260)</f>
      </c>
      <c r="G21" s="28" t="s">
        <f>MAX('日報表(1分鐘)'!G$245:G$260)-IF(MAX('日報表(1分鐘)'!G$245:G$260)=0,0,SMALL('日報表(1分鐘)'!G$245:G$260,COUNTIF('日報表(1分鐘)'!G$245:G$260,0)+1))</f>
      </c>
      <c r="H21" s="27" t="s">
        <f>AVERAGE('日報表(1分鐘)'!H$245:H$260)</f>
      </c>
      <c r="I21" s="28" t="s">
        <f>AVERAGE('日報表(1分鐘)'!I$245:I$260)</f>
      </c>
      <c r="J21" s="28" t="s">
        <f>MAX('日報表(1分鐘)'!J$245:J$260)-IF(MAX('日報表(1分鐘)'!J$245:J$260)=0,0,SMALL('日報表(1分鐘)'!J$245:J$260,COUNTIF('日報表(1分鐘)'!J$245:J$260,0)+1))</f>
      </c>
      <c r="K21" s="27" t="s">
        <f>AVERAGE('日報表(1分鐘)'!K$245:K$260)</f>
      </c>
      <c r="L21" s="28" t="s">
        <f>AVERAGE('日報表(1分鐘)'!L$245:L$260)</f>
      </c>
      <c r="M21" s="28" t="s">
        <f>MAX('日報表(1分鐘)'!M$245:M$260)-IF(MAX('日報表(1分鐘)'!M$245:M$260)=0,0,SMALL('日報表(1分鐘)'!M$245:M$260,COUNTIF('日報表(1分鐘)'!M$245:M$260,0)+1))</f>
      </c>
      <c r="N21" s="27" t="s">
        <f>AVERAGE('日報表(1分鐘)'!N$245:N$260)</f>
      </c>
      <c r="O21" s="28" t="s">
        <f>AVERAGE('日報表(1分鐘)'!O$245:O$260)</f>
      </c>
      <c r="P21" s="28" t="s">
        <f>MAX('日報表(1分鐘)'!P$245:P$260)-IF(MAX('日報表(1分鐘)'!P$245:P$260)=0,0,SMALL('日報表(1分鐘)'!P$245:P$260,COUNTIF('日報表(1分鐘)'!P$245:P$260,0)+1))</f>
      </c>
      <c r="Q21" s="27" t="s">
        <f>AVERAGE('日報表(1分鐘)'!Q$245:Q$260)</f>
      </c>
      <c r="R21" s="28" t="s">
        <f>AVERAGE('日報表(1分鐘)'!R$245:R$260)</f>
      </c>
      <c r="S21" s="28" t="s">
        <f>MAX('日報表(1分鐘)'!S$245:S$260)-IF(MAX('日報表(1分鐘)'!S$245:S$260)=0,0,SMALL('日報表(1分鐘)'!S$245:S$260,COUNTIF('日報表(1分鐘)'!S$245:S$260,0)+1))</f>
      </c>
      <c r="T21" s="27" t="s">
        <f>AVERAGE('日報表(1分鐘)'!T$245:T$260)</f>
      </c>
      <c r="U21" s="28" t="s">
        <f>AVERAGE('日報表(1分鐘)'!U$245:U$260)</f>
      </c>
      <c r="V21" s="28" t="s">
        <f>MAX('日報表(1分鐘)'!V$245:V$260)-IF(MAX('日報表(1分鐘)'!V$245:V$260)=0,0,SMALL('日報表(1分鐘)'!V$245:V$260,COUNTIF('日報表(1分鐘)'!V$245:V$260,0)+1))</f>
      </c>
      <c r="W21" s="27" t="s">
        <f>AVERAGE('日報表(1分鐘)'!W$245:W$260)</f>
      </c>
      <c r="X21" s="28" t="s">
        <f>AVERAGE('日報表(1分鐘)'!X$245:X$260)</f>
      </c>
      <c r="Y21" s="28" t="s">
        <f>MAX('日報表(1分鐘)'!Y$245:Y$260)-IF(MAX('日報表(1分鐘)'!Y$245:Y$260)=0,0,SMALL('日報表(1分鐘)'!Y$245:Y$260,COUNTIF('日報表(1分鐘)'!Y$245:Y$260,0)+1))</f>
      </c>
      <c r="Z21" s="27" t="s">
        <f>AVERAGE('日報表(1分鐘)'!Z$245:Z$260)</f>
      </c>
      <c r="AA21" s="28" t="s">
        <f>AVERAGE('日報表(1分鐘)'!AA$245:AA$260)</f>
      </c>
      <c r="AB21" s="28" t="s">
        <f>MAX('日報表(1分鐘)'!AB$245:AB$260)-IF(MAX('日報表(1分鐘)'!AB$245:AB$260)=0,0,SMALL('日報表(1分鐘)'!AB$245:AB$260,COUNTIF('日報表(1分鐘)'!AB$245:AB$260,0)+1))</f>
      </c>
      <c r="AC21" s="27" t="s">
        <f>AVERAGE('日報表(1分鐘)'!AC$245:AC$260)</f>
      </c>
      <c r="AD21" s="28" t="s">
        <f>AVERAGE('日報表(1分鐘)'!AD$245:AD$260)</f>
      </c>
      <c r="AE21" s="28" t="s">
        <f>MAX('日報表(1分鐘)'!AE$245:AE$260)-IF(MAX('日報表(1分鐘)'!AE$245:AE$260)=0,0,SMALL('日報表(1分鐘)'!AE$245:AE$260,COUNTIF('日報表(1分鐘)'!AE$245:AE$260,0)+1))</f>
      </c>
      <c r="AF21" s="27" t="s">
        <f>AVERAGE('日報表(1分鐘)'!AF$245:AF$260)</f>
      </c>
      <c r="AG21" s="28" t="s">
        <f>AVERAGE('日報表(1分鐘)'!AG$245:AG$260)</f>
      </c>
      <c r="AH21" s="28" t="s">
        <f>MAX('日報表(1分鐘)'!AH$245:AH$260)-IF(MAX('日報表(1分鐘)'!AH$245:AH$260)=0,0,SMALL('日報表(1分鐘)'!AH$245:AH$260,COUNTIF('日報表(1分鐘)'!AH$245:AH$260,0)+1))</f>
      </c>
      <c r="AI21" s="27" t="s">
        <f>AVERAGE('日報表(1分鐘)'!AI$245:AI$260)</f>
      </c>
      <c r="AJ21" s="28" t="s">
        <f>AVERAGE('日報表(1分鐘)'!AJ$245:AJ$260)</f>
      </c>
      <c r="AK21" s="28" t="s">
        <f>MAX('日報表(1分鐘)'!AK$245:AK$260)-IF(MAX('日報表(1分鐘)'!AK$245:AK$260)=0,0,SMALL('日報表(1分鐘)'!AK$245:AK$260,COUNTIF('日報表(1分鐘)'!AK$245:AK$260,0)+1))</f>
      </c>
      <c r="AL21" s="27" t="s">
        <f>AVERAGE('日報表(1分鐘)'!AL$245:AL$260)</f>
      </c>
      <c r="AM21" s="28" t="s">
        <f>AVERAGE('日報表(1分鐘)'!AM$245:AM$260)</f>
      </c>
      <c r="AN21" s="28" t="s">
        <f>MAX('日報表(1分鐘)'!AN$245:AN$260)-IF(MAX('日報表(1分鐘)'!AN$245:AN$260)=0,0,SMALL('日報表(1分鐘)'!AN$245:AN$260,COUNTIF('日報表(1分鐘)'!AN$245:AN$260,0)+1))</f>
      </c>
      <c r="AO21" s="27" t="s">
        <f>AVERAGE('日報表(1分鐘)'!AO$245:AO$260)</f>
      </c>
      <c r="AP21" s="28" t="s">
        <f>AVERAGE('日報表(1分鐘)'!AP$245:AP$260)</f>
      </c>
      <c r="AQ21" s="28" t="s">
        <f>MAX('日報表(1分鐘)'!AQ$245:AQ$260) - IF(MAX('日報表(1分鐘)'!AQ$245:AQ$260)=0, 0, SMALL('日報表(1分鐘)'!AQ$245:AQ$260, COUNTIF('日報表(1分鐘)'!AQ$245:AQ$260, 0) + 1))</f>
      </c>
    </row>
    <row r="22" spans="1:4" ht="17.25">
      <c r="A22" s="14" t="s">
        <v>98</v>
      </c>
      <c r="B22" s="27">
        <f>AVERAGE('日報表(1分鐘)'!B$260:B$275)</f>
      </c>
      <c r="C22" s="28">
        <f>AVERAGE('日報表(1分鐘)'!C$260:C$275)</f>
      </c>
      <c r="D22" s="28" t="e">
        <f>MAX('日報表(1分鐘)'!D$260:D$275)-IF(MAX('日報表(1分鐘)'!D$260:D$275)=0,0,SMALL('日報表(1分鐘)'!D$260:D$275,COUNTIF('日報表(1分鐘)'!D$260:D$275,0)+1))</f>
      </c>
      <c r="E22" s="27" t="s">
        <f>AVERAGE('日報表(1分鐘)'!E$260:E$275)</f>
      </c>
      <c r="F22" s="28" t="s">
        <f>AVERAGE('日報表(1分鐘)'!F$260:F$275)</f>
      </c>
      <c r="G22" s="28" t="s">
        <f>MAX('日報表(1分鐘)'!G$260:G$275)-IF(MAX('日報表(1分鐘)'!G$260:G$275)=0,0,SMALL('日報表(1分鐘)'!G$260:G$275,COUNTIF('日報表(1分鐘)'!G$260:G$275,0)+1))</f>
      </c>
      <c r="H22" s="27" t="s">
        <f>AVERAGE('日報表(1分鐘)'!H$260:H$275)</f>
      </c>
      <c r="I22" s="28" t="s">
        <f>AVERAGE('日報表(1分鐘)'!I$260:I$275)</f>
      </c>
      <c r="J22" s="28" t="s">
        <f>MAX('日報表(1分鐘)'!J$260:J$275)-IF(MAX('日報表(1分鐘)'!J$260:J$275)=0,0,SMALL('日報表(1分鐘)'!J$260:J$275,COUNTIF('日報表(1分鐘)'!J$260:J$275,0)+1))</f>
      </c>
      <c r="K22" s="27" t="s">
        <f>AVERAGE('日報表(1分鐘)'!K$260:K$275)</f>
      </c>
      <c r="L22" s="28" t="s">
        <f>AVERAGE('日報表(1分鐘)'!L$260:L$275)</f>
      </c>
      <c r="M22" s="28" t="s">
        <f>MAX('日報表(1分鐘)'!M$260:M$275)-IF(MAX('日報表(1分鐘)'!M$260:M$275)=0,0,SMALL('日報表(1分鐘)'!M$260:M$275,COUNTIF('日報表(1分鐘)'!M$260:M$275,0)+1))</f>
      </c>
      <c r="N22" s="27" t="s">
        <f>AVERAGE('日報表(1分鐘)'!N$260:N$275)</f>
      </c>
      <c r="O22" s="28" t="s">
        <f>AVERAGE('日報表(1分鐘)'!O$260:O$275)</f>
      </c>
      <c r="P22" s="28" t="s">
        <f>MAX('日報表(1分鐘)'!P$260:P$275)-IF(MAX('日報表(1分鐘)'!P$260:P$275)=0,0,SMALL('日報表(1分鐘)'!P$260:P$275,COUNTIF('日報表(1分鐘)'!P$260:P$275,0)+1))</f>
      </c>
      <c r="Q22" s="27" t="s">
        <f>AVERAGE('日報表(1分鐘)'!Q$260:Q$275)</f>
      </c>
      <c r="R22" s="28" t="s">
        <f>AVERAGE('日報表(1分鐘)'!R$260:R$275)</f>
      </c>
      <c r="S22" s="28" t="s">
        <f>MAX('日報表(1分鐘)'!S$260:S$275)-IF(MAX('日報表(1分鐘)'!S$260:S$275)=0,0,SMALL('日報表(1分鐘)'!S$260:S$275,COUNTIF('日報表(1分鐘)'!S$260:S$275,0)+1))</f>
      </c>
      <c r="T22" s="27" t="s">
        <f>AVERAGE('日報表(1分鐘)'!T$260:T$275)</f>
      </c>
      <c r="U22" s="28" t="s">
        <f>AVERAGE('日報表(1分鐘)'!U$260:U$275)</f>
      </c>
      <c r="V22" s="28" t="s">
        <f>MAX('日報表(1分鐘)'!V$260:V$275)-IF(MAX('日報表(1分鐘)'!V$260:V$275)=0,0,SMALL('日報表(1分鐘)'!V$260:V$275,COUNTIF('日報表(1分鐘)'!V$260:V$275,0)+1))</f>
      </c>
      <c r="W22" s="27" t="s">
        <f>AVERAGE('日報表(1分鐘)'!W$260:W$275)</f>
      </c>
      <c r="X22" s="28" t="s">
        <f>AVERAGE('日報表(1分鐘)'!X$260:X$275)</f>
      </c>
      <c r="Y22" s="28" t="s">
        <f>MAX('日報表(1分鐘)'!Y$260:Y$275)-IF(MAX('日報表(1分鐘)'!Y$260:Y$275)=0,0,SMALL('日報表(1分鐘)'!Y$260:Y$275,COUNTIF('日報表(1分鐘)'!Y$260:Y$275,0)+1))</f>
      </c>
      <c r="Z22" s="27" t="s">
        <f>AVERAGE('日報表(1分鐘)'!Z$260:Z$275)</f>
      </c>
      <c r="AA22" s="28" t="s">
        <f>AVERAGE('日報表(1分鐘)'!AA$260:AA$275)</f>
      </c>
      <c r="AB22" s="28" t="s">
        <f>MAX('日報表(1分鐘)'!AB$260:AB$275)-IF(MAX('日報表(1分鐘)'!AB$260:AB$275)=0,0,SMALL('日報表(1分鐘)'!AB$260:AB$275,COUNTIF('日報表(1分鐘)'!AB$260:AB$275,0)+1))</f>
      </c>
      <c r="AC22" s="27" t="s">
        <f>AVERAGE('日報表(1分鐘)'!AC$260:AC$275)</f>
      </c>
      <c r="AD22" s="28" t="s">
        <f>AVERAGE('日報表(1分鐘)'!AD$260:AD$275)</f>
      </c>
      <c r="AE22" s="28" t="s">
        <f>MAX('日報表(1分鐘)'!AE$260:AE$275)-IF(MAX('日報表(1分鐘)'!AE$260:AE$275)=0,0,SMALL('日報表(1分鐘)'!AE$260:AE$275,COUNTIF('日報表(1分鐘)'!AE$260:AE$275,0)+1))</f>
      </c>
      <c r="AF22" s="27" t="s">
        <f>AVERAGE('日報表(1分鐘)'!AF$260:AF$275)</f>
      </c>
      <c r="AG22" s="28" t="s">
        <f>AVERAGE('日報表(1分鐘)'!AG$260:AG$275)</f>
      </c>
      <c r="AH22" s="28" t="s">
        <f>MAX('日報表(1分鐘)'!AH$260:AH$275)-IF(MAX('日報表(1分鐘)'!AH$260:AH$275)=0,0,SMALL('日報表(1分鐘)'!AH$260:AH$275,COUNTIF('日報表(1分鐘)'!AH$260:AH$275,0)+1))</f>
      </c>
      <c r="AI22" s="27" t="s">
        <f>AVERAGE('日報表(1分鐘)'!AI$260:AI$275)</f>
      </c>
      <c r="AJ22" s="28" t="s">
        <f>AVERAGE('日報表(1分鐘)'!AJ$260:AJ$275)</f>
      </c>
      <c r="AK22" s="28" t="s">
        <f>MAX('日報表(1分鐘)'!AK$260:AK$275)-IF(MAX('日報表(1分鐘)'!AK$260:AK$275)=0,0,SMALL('日報表(1分鐘)'!AK$260:AK$275,COUNTIF('日報表(1分鐘)'!AK$260:AK$275,0)+1))</f>
      </c>
      <c r="AL22" s="27" t="s">
        <f>AVERAGE('日報表(1分鐘)'!AL$260:AL$275)</f>
      </c>
      <c r="AM22" s="28" t="s">
        <f>AVERAGE('日報表(1分鐘)'!AM$260:AM$275)</f>
      </c>
      <c r="AN22" s="28" t="s">
        <f>MAX('日報表(1分鐘)'!AN$260:AN$275)-IF(MAX('日報表(1分鐘)'!AN$260:AN$275)=0,0,SMALL('日報表(1分鐘)'!AN$260:AN$275,COUNTIF('日報表(1分鐘)'!AN$260:AN$275,0)+1))</f>
      </c>
      <c r="AO22" s="27" t="s">
        <f>AVERAGE('日報表(1分鐘)'!AO$260:AO$275)</f>
      </c>
      <c r="AP22" s="28" t="s">
        <f>AVERAGE('日報表(1分鐘)'!AP$260:AP$275)</f>
      </c>
      <c r="AQ22" s="28" t="s">
        <f>MAX('日報表(1分鐘)'!AQ$260:AQ$275) - IF(MAX('日報表(1分鐘)'!AQ$260:AQ$275)=0, 0, SMALL('日報表(1分鐘)'!AQ$260:AQ$275, COUNTIF('日報表(1分鐘)'!AQ$260:AQ$275, 0) + 1))</f>
      </c>
    </row>
    <row r="23" spans="1:4" ht="17.25">
      <c r="A23" s="14" t="s">
        <v>99</v>
      </c>
      <c r="B23" s="27">
        <f>AVERAGE('日報表(1分鐘)'!B$275:B$290)</f>
      </c>
      <c r="C23" s="28">
        <f>AVERAGE('日報表(1分鐘)'!C$275:C$290)</f>
      </c>
      <c r="D23" s="28" t="e">
        <f>MAX('日報表(1分鐘)'!D$275:D$290)-IF(MAX('日報表(1分鐘)'!D$275:D$290)=0,0,SMALL('日報表(1分鐘)'!D$275:D$290,COUNTIF('日報表(1分鐘)'!D$275:D$290,0)+1))</f>
      </c>
      <c r="E23" s="27" t="s">
        <f>AVERAGE('日報表(1分鐘)'!E$275:E$290)</f>
      </c>
      <c r="F23" s="28" t="s">
        <f>AVERAGE('日報表(1分鐘)'!F$275:F$290)</f>
      </c>
      <c r="G23" s="28" t="s">
        <f>MAX('日報表(1分鐘)'!G$275:G$290)-IF(MAX('日報表(1分鐘)'!G$275:G$290)=0,0,SMALL('日報表(1分鐘)'!G$275:G$290,COUNTIF('日報表(1分鐘)'!G$275:G$290,0)+1))</f>
      </c>
      <c r="H23" s="27" t="s">
        <f>AVERAGE('日報表(1分鐘)'!H$275:H$290)</f>
      </c>
      <c r="I23" s="28" t="s">
        <f>AVERAGE('日報表(1分鐘)'!I$275:I$290)</f>
      </c>
      <c r="J23" s="28" t="s">
        <f>MAX('日報表(1分鐘)'!J$275:J$290)-IF(MAX('日報表(1分鐘)'!J$275:J$290)=0,0,SMALL('日報表(1分鐘)'!J$275:J$290,COUNTIF('日報表(1分鐘)'!J$275:J$290,0)+1))</f>
      </c>
      <c r="K23" s="27" t="s">
        <f>AVERAGE('日報表(1分鐘)'!K$275:K$290)</f>
      </c>
      <c r="L23" s="28" t="s">
        <f>AVERAGE('日報表(1分鐘)'!L$275:L$290)</f>
      </c>
      <c r="M23" s="28" t="s">
        <f>MAX('日報表(1分鐘)'!M$275:M$290)-IF(MAX('日報表(1分鐘)'!M$275:M$290)=0,0,SMALL('日報表(1分鐘)'!M$275:M$290,COUNTIF('日報表(1分鐘)'!M$275:M$290,0)+1))</f>
      </c>
      <c r="N23" s="27" t="s">
        <f>AVERAGE('日報表(1分鐘)'!N$275:N$290)</f>
      </c>
      <c r="O23" s="28" t="s">
        <f>AVERAGE('日報表(1分鐘)'!O$275:O$290)</f>
      </c>
      <c r="P23" s="28" t="s">
        <f>MAX('日報表(1分鐘)'!P$275:P$290)-IF(MAX('日報表(1分鐘)'!P$275:P$290)=0,0,SMALL('日報表(1分鐘)'!P$275:P$290,COUNTIF('日報表(1分鐘)'!P$275:P$290,0)+1))</f>
      </c>
      <c r="Q23" s="27" t="s">
        <f>AVERAGE('日報表(1分鐘)'!Q$275:Q$290)</f>
      </c>
      <c r="R23" s="28" t="s">
        <f>AVERAGE('日報表(1分鐘)'!R$275:R$290)</f>
      </c>
      <c r="S23" s="28" t="s">
        <f>MAX('日報表(1分鐘)'!S$275:S$290)-IF(MAX('日報表(1分鐘)'!S$275:S$290)=0,0,SMALL('日報表(1分鐘)'!S$275:S$290,COUNTIF('日報表(1分鐘)'!S$275:S$290,0)+1))</f>
      </c>
      <c r="T23" s="27" t="s">
        <f>AVERAGE('日報表(1分鐘)'!T$275:T$290)</f>
      </c>
      <c r="U23" s="28" t="s">
        <f>AVERAGE('日報表(1分鐘)'!U$275:U$290)</f>
      </c>
      <c r="V23" s="28" t="s">
        <f>MAX('日報表(1分鐘)'!V$275:V$290)-IF(MAX('日報表(1分鐘)'!V$275:V$290)=0,0,SMALL('日報表(1分鐘)'!V$275:V$290,COUNTIF('日報表(1分鐘)'!V$275:V$290,0)+1))</f>
      </c>
      <c r="W23" s="27" t="s">
        <f>AVERAGE('日報表(1分鐘)'!W$275:W$290)</f>
      </c>
      <c r="X23" s="28" t="s">
        <f>AVERAGE('日報表(1分鐘)'!X$275:X$290)</f>
      </c>
      <c r="Y23" s="28" t="s">
        <f>MAX('日報表(1分鐘)'!Y$275:Y$290)-IF(MAX('日報表(1分鐘)'!Y$275:Y$290)=0,0,SMALL('日報表(1分鐘)'!Y$275:Y$290,COUNTIF('日報表(1分鐘)'!Y$275:Y$290,0)+1))</f>
      </c>
      <c r="Z23" s="27" t="s">
        <f>AVERAGE('日報表(1分鐘)'!Z$275:Z$290)</f>
      </c>
      <c r="AA23" s="28" t="s">
        <f>AVERAGE('日報表(1分鐘)'!AA$275:AA$290)</f>
      </c>
      <c r="AB23" s="28" t="s">
        <f>MAX('日報表(1分鐘)'!AB$275:AB$290)-IF(MAX('日報表(1分鐘)'!AB$275:AB$290)=0,0,SMALL('日報表(1分鐘)'!AB$275:AB$290,COUNTIF('日報表(1分鐘)'!AB$275:AB$290,0)+1))</f>
      </c>
      <c r="AC23" s="27" t="s">
        <f>AVERAGE('日報表(1分鐘)'!AC$275:AC$290)</f>
      </c>
      <c r="AD23" s="28" t="s">
        <f>AVERAGE('日報表(1分鐘)'!AD$275:AD$290)</f>
      </c>
      <c r="AE23" s="28" t="s">
        <f>MAX('日報表(1分鐘)'!AE$275:AE$290)-IF(MAX('日報表(1分鐘)'!AE$275:AE$290)=0,0,SMALL('日報表(1分鐘)'!AE$275:AE$290,COUNTIF('日報表(1分鐘)'!AE$275:AE$290,0)+1))</f>
      </c>
      <c r="AF23" s="27" t="s">
        <f>AVERAGE('日報表(1分鐘)'!AF$275:AF$290)</f>
      </c>
      <c r="AG23" s="28" t="s">
        <f>AVERAGE('日報表(1分鐘)'!AG$275:AG$290)</f>
      </c>
      <c r="AH23" s="28" t="s">
        <f>MAX('日報表(1分鐘)'!AH$275:AH$290)-IF(MAX('日報表(1分鐘)'!AH$275:AH$290)=0,0,SMALL('日報表(1分鐘)'!AH$275:AH$290,COUNTIF('日報表(1分鐘)'!AH$275:AH$290,0)+1))</f>
      </c>
      <c r="AI23" s="27" t="s">
        <f>AVERAGE('日報表(1分鐘)'!AI$275:AI$290)</f>
      </c>
      <c r="AJ23" s="28" t="s">
        <f>AVERAGE('日報表(1分鐘)'!AJ$275:AJ$290)</f>
      </c>
      <c r="AK23" s="28" t="s">
        <f>MAX('日報表(1分鐘)'!AK$275:AK$290)-IF(MAX('日報表(1分鐘)'!AK$275:AK$290)=0,0,SMALL('日報表(1分鐘)'!AK$275:AK$290,COUNTIF('日報表(1分鐘)'!AK$275:AK$290,0)+1))</f>
      </c>
      <c r="AL23" s="27" t="s">
        <f>AVERAGE('日報表(1分鐘)'!AL$275:AL$290)</f>
      </c>
      <c r="AM23" s="28" t="s">
        <f>AVERAGE('日報表(1分鐘)'!AM$275:AM$290)</f>
      </c>
      <c r="AN23" s="28" t="s">
        <f>MAX('日報表(1分鐘)'!AN$275:AN$290)-IF(MAX('日報表(1分鐘)'!AN$275:AN$290)=0,0,SMALL('日報表(1分鐘)'!AN$275:AN$290,COUNTIF('日報表(1分鐘)'!AN$275:AN$290,0)+1))</f>
      </c>
      <c r="AO23" s="27" t="s">
        <f>AVERAGE('日報表(1分鐘)'!AO$275:AO$290)</f>
      </c>
      <c r="AP23" s="28" t="s">
        <f>AVERAGE('日報表(1分鐘)'!AP$275:AP$290)</f>
      </c>
      <c r="AQ23" s="28" t="s">
        <f>MAX('日報表(1分鐘)'!AQ$275:AQ$290) - IF(MAX('日報表(1分鐘)'!AQ$275:AQ$290)=0, 0, SMALL('日報表(1分鐘)'!AQ$275:AQ$290, COUNTIF('日報表(1分鐘)'!AQ$275:AQ$290, 0) + 1))</f>
      </c>
    </row>
    <row r="24" spans="1:4" ht="17.25">
      <c r="A24" s="14" t="s">
        <v>100</v>
      </c>
      <c r="B24" s="27">
        <f>AVERAGE('日報表(1分鐘)'!B$290:B$305)</f>
      </c>
      <c r="C24" s="28">
        <f>AVERAGE('日報表(1分鐘)'!C$290:C$305)</f>
      </c>
      <c r="D24" s="28" t="e">
        <f>MAX('日報表(1分鐘)'!D$290:D$305)-IF(MAX('日報表(1分鐘)'!D$290:D$305)=0,0,SMALL('日報表(1分鐘)'!D$290:D$305,COUNTIF('日報表(1分鐘)'!D$290:D$305,0)+1))</f>
      </c>
      <c r="E24" s="27" t="s">
        <f>AVERAGE('日報表(1分鐘)'!E$290:E$305)</f>
      </c>
      <c r="F24" s="28" t="s">
        <f>AVERAGE('日報表(1分鐘)'!F$290:F$305)</f>
      </c>
      <c r="G24" s="28" t="s">
        <f>MAX('日報表(1分鐘)'!G$290:G$305)-IF(MAX('日報表(1分鐘)'!G$290:G$305)=0,0,SMALL('日報表(1分鐘)'!G$290:G$305,COUNTIF('日報表(1分鐘)'!G$290:G$305,0)+1))</f>
      </c>
      <c r="H24" s="27" t="s">
        <f>AVERAGE('日報表(1分鐘)'!H$290:H$305)</f>
      </c>
      <c r="I24" s="28" t="s">
        <f>AVERAGE('日報表(1分鐘)'!I$290:I$305)</f>
      </c>
      <c r="J24" s="28" t="s">
        <f>MAX('日報表(1分鐘)'!J$290:J$305)-IF(MAX('日報表(1分鐘)'!J$290:J$305)=0,0,SMALL('日報表(1分鐘)'!J$290:J$305,COUNTIF('日報表(1分鐘)'!J$290:J$305,0)+1))</f>
      </c>
      <c r="K24" s="27" t="s">
        <f>AVERAGE('日報表(1分鐘)'!K$290:K$305)</f>
      </c>
      <c r="L24" s="28" t="s">
        <f>AVERAGE('日報表(1分鐘)'!L$290:L$305)</f>
      </c>
      <c r="M24" s="28" t="s">
        <f>MAX('日報表(1分鐘)'!M$290:M$305)-IF(MAX('日報表(1分鐘)'!M$290:M$305)=0,0,SMALL('日報表(1分鐘)'!M$290:M$305,COUNTIF('日報表(1分鐘)'!M$290:M$305,0)+1))</f>
      </c>
      <c r="N24" s="27" t="s">
        <f>AVERAGE('日報表(1分鐘)'!N$290:N$305)</f>
      </c>
      <c r="O24" s="28" t="s">
        <f>AVERAGE('日報表(1分鐘)'!O$290:O$305)</f>
      </c>
      <c r="P24" s="28" t="s">
        <f>MAX('日報表(1分鐘)'!P$290:P$305)-IF(MAX('日報表(1分鐘)'!P$290:P$305)=0,0,SMALL('日報表(1分鐘)'!P$290:P$305,COUNTIF('日報表(1分鐘)'!P$290:P$305,0)+1))</f>
      </c>
      <c r="Q24" s="27" t="s">
        <f>AVERAGE('日報表(1分鐘)'!Q$290:Q$305)</f>
      </c>
      <c r="R24" s="28" t="s">
        <f>AVERAGE('日報表(1分鐘)'!R$290:R$305)</f>
      </c>
      <c r="S24" s="28" t="s">
        <f>MAX('日報表(1分鐘)'!S$290:S$305)-IF(MAX('日報表(1分鐘)'!S$290:S$305)=0,0,SMALL('日報表(1分鐘)'!S$290:S$305,COUNTIF('日報表(1分鐘)'!S$290:S$305,0)+1))</f>
      </c>
      <c r="T24" s="27" t="s">
        <f>AVERAGE('日報表(1分鐘)'!T$290:T$305)</f>
      </c>
      <c r="U24" s="28" t="s">
        <f>AVERAGE('日報表(1分鐘)'!U$290:U$305)</f>
      </c>
      <c r="V24" s="28" t="s">
        <f>MAX('日報表(1分鐘)'!V$290:V$305)-IF(MAX('日報表(1分鐘)'!V$290:V$305)=0,0,SMALL('日報表(1分鐘)'!V$290:V$305,COUNTIF('日報表(1分鐘)'!V$290:V$305,0)+1))</f>
      </c>
      <c r="W24" s="27" t="s">
        <f>AVERAGE('日報表(1分鐘)'!W$290:W$305)</f>
      </c>
      <c r="X24" s="28" t="s">
        <f>AVERAGE('日報表(1分鐘)'!X$290:X$305)</f>
      </c>
      <c r="Y24" s="28" t="s">
        <f>MAX('日報表(1分鐘)'!Y$290:Y$305)-IF(MAX('日報表(1分鐘)'!Y$290:Y$305)=0,0,SMALL('日報表(1分鐘)'!Y$290:Y$305,COUNTIF('日報表(1分鐘)'!Y$290:Y$305,0)+1))</f>
      </c>
      <c r="Z24" s="27" t="s">
        <f>AVERAGE('日報表(1分鐘)'!Z$290:Z$305)</f>
      </c>
      <c r="AA24" s="28" t="s">
        <f>AVERAGE('日報表(1分鐘)'!AA$290:AA$305)</f>
      </c>
      <c r="AB24" s="28" t="s">
        <f>MAX('日報表(1分鐘)'!AB$290:AB$305)-IF(MAX('日報表(1分鐘)'!AB$290:AB$305)=0,0,SMALL('日報表(1分鐘)'!AB$290:AB$305,COUNTIF('日報表(1分鐘)'!AB$290:AB$305,0)+1))</f>
      </c>
      <c r="AC24" s="27" t="s">
        <f>AVERAGE('日報表(1分鐘)'!AC$290:AC$305)</f>
      </c>
      <c r="AD24" s="28" t="s">
        <f>AVERAGE('日報表(1分鐘)'!AD$290:AD$305)</f>
      </c>
      <c r="AE24" s="28" t="s">
        <f>MAX('日報表(1分鐘)'!AE$290:AE$305)-IF(MAX('日報表(1分鐘)'!AE$290:AE$305)=0,0,SMALL('日報表(1分鐘)'!AE$290:AE$305,COUNTIF('日報表(1分鐘)'!AE$290:AE$305,0)+1))</f>
      </c>
      <c r="AF24" s="27" t="s">
        <f>AVERAGE('日報表(1分鐘)'!AF$290:AF$305)</f>
      </c>
      <c r="AG24" s="28" t="s">
        <f>AVERAGE('日報表(1分鐘)'!AG$290:AG$305)</f>
      </c>
      <c r="AH24" s="28" t="s">
        <f>MAX('日報表(1分鐘)'!AH$290:AH$305)-IF(MAX('日報表(1分鐘)'!AH$290:AH$305)=0,0,SMALL('日報表(1分鐘)'!AH$290:AH$305,COUNTIF('日報表(1分鐘)'!AH$290:AH$305,0)+1))</f>
      </c>
      <c r="AI24" s="27" t="s">
        <f>AVERAGE('日報表(1分鐘)'!AI$290:AI$305)</f>
      </c>
      <c r="AJ24" s="28" t="s">
        <f>AVERAGE('日報表(1分鐘)'!AJ$290:AJ$305)</f>
      </c>
      <c r="AK24" s="28" t="s">
        <f>MAX('日報表(1分鐘)'!AK$290:AK$305)-IF(MAX('日報表(1分鐘)'!AK$290:AK$305)=0,0,SMALL('日報表(1分鐘)'!AK$290:AK$305,COUNTIF('日報表(1分鐘)'!AK$290:AK$305,0)+1))</f>
      </c>
      <c r="AL24" s="27" t="s">
        <f>AVERAGE('日報表(1分鐘)'!AL$290:AL$305)</f>
      </c>
      <c r="AM24" s="28" t="s">
        <f>AVERAGE('日報表(1分鐘)'!AM$290:AM$305)</f>
      </c>
      <c r="AN24" s="28" t="s">
        <f>MAX('日報表(1分鐘)'!AN$290:AN$305)-IF(MAX('日報表(1分鐘)'!AN$290:AN$305)=0,0,SMALL('日報表(1分鐘)'!AN$290:AN$305,COUNTIF('日報表(1分鐘)'!AN$290:AN$305,0)+1))</f>
      </c>
      <c r="AO24" s="27" t="s">
        <f>AVERAGE('日報表(1分鐘)'!AO$290:AO$305)</f>
      </c>
      <c r="AP24" s="28" t="s">
        <f>AVERAGE('日報表(1分鐘)'!AP$290:AP$305)</f>
      </c>
      <c r="AQ24" s="28" t="s">
        <f>MAX('日報表(1分鐘)'!AQ$290:AQ$305) - IF(MAX('日報表(1分鐘)'!AQ$290:AQ$305)=0, 0, SMALL('日報表(1分鐘)'!AQ$290:AQ$305, COUNTIF('日報表(1分鐘)'!AQ$290:AQ$305, 0) + 1))</f>
      </c>
    </row>
    <row r="25" spans="1:4" ht="17.25">
      <c r="A25" s="14" t="s">
        <v>101</v>
      </c>
      <c r="B25" s="27">
        <f>AVERAGE('日報表(1分鐘)'!B$305:B$320)</f>
      </c>
      <c r="C25" s="28">
        <f>AVERAGE('日報表(1分鐘)'!C$305:C$320)</f>
      </c>
      <c r="D25" s="28" t="e">
        <f>MAX('日報表(1分鐘)'!D$305:D$320)-IF(MAX('日報表(1分鐘)'!D$305:D$320)=0,0,SMALL('日報表(1分鐘)'!D$305:D$320,COUNTIF('日報表(1分鐘)'!D$305:D$320,0)+1))</f>
      </c>
      <c r="E25" s="27" t="s">
        <f>AVERAGE('日報表(1分鐘)'!E$305:E$320)</f>
      </c>
      <c r="F25" s="28" t="s">
        <f>AVERAGE('日報表(1分鐘)'!F$305:F$320)</f>
      </c>
      <c r="G25" s="28" t="s">
        <f>MAX('日報表(1分鐘)'!G$305:G$320)-IF(MAX('日報表(1分鐘)'!G$305:G$320)=0,0,SMALL('日報表(1分鐘)'!G$305:G$320,COUNTIF('日報表(1分鐘)'!G$305:G$320,0)+1))</f>
      </c>
      <c r="H25" s="27" t="s">
        <f>AVERAGE('日報表(1分鐘)'!H$305:H$320)</f>
      </c>
      <c r="I25" s="28" t="s">
        <f>AVERAGE('日報表(1分鐘)'!I$305:I$320)</f>
      </c>
      <c r="J25" s="28" t="s">
        <f>MAX('日報表(1分鐘)'!J$305:J$320)-IF(MAX('日報表(1分鐘)'!J$305:J$320)=0,0,SMALL('日報表(1分鐘)'!J$305:J$320,COUNTIF('日報表(1分鐘)'!J$305:J$320,0)+1))</f>
      </c>
      <c r="K25" s="27" t="s">
        <f>AVERAGE('日報表(1分鐘)'!K$305:K$320)</f>
      </c>
      <c r="L25" s="28" t="s">
        <f>AVERAGE('日報表(1分鐘)'!L$305:L$320)</f>
      </c>
      <c r="M25" s="28" t="s">
        <f>MAX('日報表(1分鐘)'!M$305:M$320)-IF(MAX('日報表(1分鐘)'!M$305:M$320)=0,0,SMALL('日報表(1分鐘)'!M$305:M$320,COUNTIF('日報表(1分鐘)'!M$305:M$320,0)+1))</f>
      </c>
      <c r="N25" s="27" t="s">
        <f>AVERAGE('日報表(1分鐘)'!N$305:N$320)</f>
      </c>
      <c r="O25" s="28" t="s">
        <f>AVERAGE('日報表(1分鐘)'!O$305:O$320)</f>
      </c>
      <c r="P25" s="28" t="s">
        <f>MAX('日報表(1分鐘)'!P$305:P$320)-IF(MAX('日報表(1分鐘)'!P$305:P$320)=0,0,SMALL('日報表(1分鐘)'!P$305:P$320,COUNTIF('日報表(1分鐘)'!P$305:P$320,0)+1))</f>
      </c>
      <c r="Q25" s="27" t="s">
        <f>AVERAGE('日報表(1分鐘)'!Q$305:Q$320)</f>
      </c>
      <c r="R25" s="28" t="s">
        <f>AVERAGE('日報表(1分鐘)'!R$305:R$320)</f>
      </c>
      <c r="S25" s="28" t="s">
        <f>MAX('日報表(1分鐘)'!S$305:S$320)-IF(MAX('日報表(1分鐘)'!S$305:S$320)=0,0,SMALL('日報表(1分鐘)'!S$305:S$320,COUNTIF('日報表(1分鐘)'!S$305:S$320,0)+1))</f>
      </c>
      <c r="T25" s="27" t="s">
        <f>AVERAGE('日報表(1分鐘)'!T$305:T$320)</f>
      </c>
      <c r="U25" s="28" t="s">
        <f>AVERAGE('日報表(1分鐘)'!U$305:U$320)</f>
      </c>
      <c r="V25" s="28" t="s">
        <f>MAX('日報表(1分鐘)'!V$305:V$320)-IF(MAX('日報表(1分鐘)'!V$305:V$320)=0,0,SMALL('日報表(1分鐘)'!V$305:V$320,COUNTIF('日報表(1分鐘)'!V$305:V$320,0)+1))</f>
      </c>
      <c r="W25" s="27" t="s">
        <f>AVERAGE('日報表(1分鐘)'!W$305:W$320)</f>
      </c>
      <c r="X25" s="28" t="s">
        <f>AVERAGE('日報表(1分鐘)'!X$305:X$320)</f>
      </c>
      <c r="Y25" s="28" t="s">
        <f>MAX('日報表(1分鐘)'!Y$305:Y$320)-IF(MAX('日報表(1分鐘)'!Y$305:Y$320)=0,0,SMALL('日報表(1分鐘)'!Y$305:Y$320,COUNTIF('日報表(1分鐘)'!Y$305:Y$320,0)+1))</f>
      </c>
      <c r="Z25" s="27" t="s">
        <f>AVERAGE('日報表(1分鐘)'!Z$305:Z$320)</f>
      </c>
      <c r="AA25" s="28" t="s">
        <f>AVERAGE('日報表(1分鐘)'!AA$305:AA$320)</f>
      </c>
      <c r="AB25" s="28" t="s">
        <f>MAX('日報表(1分鐘)'!AB$305:AB$320)-IF(MAX('日報表(1分鐘)'!AB$305:AB$320)=0,0,SMALL('日報表(1分鐘)'!AB$305:AB$320,COUNTIF('日報表(1分鐘)'!AB$305:AB$320,0)+1))</f>
      </c>
      <c r="AC25" s="27" t="s">
        <f>AVERAGE('日報表(1分鐘)'!AC$305:AC$320)</f>
      </c>
      <c r="AD25" s="28" t="s">
        <f>AVERAGE('日報表(1分鐘)'!AD$305:AD$320)</f>
      </c>
      <c r="AE25" s="28" t="s">
        <f>MAX('日報表(1分鐘)'!AE$305:AE$320)-IF(MAX('日報表(1分鐘)'!AE$305:AE$320)=0,0,SMALL('日報表(1分鐘)'!AE$305:AE$320,COUNTIF('日報表(1分鐘)'!AE$305:AE$320,0)+1))</f>
      </c>
      <c r="AF25" s="27" t="s">
        <f>AVERAGE('日報表(1分鐘)'!AF$305:AF$320)</f>
      </c>
      <c r="AG25" s="28" t="s">
        <f>AVERAGE('日報表(1分鐘)'!AG$305:AG$320)</f>
      </c>
      <c r="AH25" s="28" t="s">
        <f>MAX('日報表(1分鐘)'!AH$305:AH$320)-IF(MAX('日報表(1分鐘)'!AH$305:AH$320)=0,0,SMALL('日報表(1分鐘)'!AH$305:AH$320,COUNTIF('日報表(1分鐘)'!AH$305:AH$320,0)+1))</f>
      </c>
      <c r="AI25" s="27" t="s">
        <f>AVERAGE('日報表(1分鐘)'!AI$305:AI$320)</f>
      </c>
      <c r="AJ25" s="28" t="s">
        <f>AVERAGE('日報表(1分鐘)'!AJ$305:AJ$320)</f>
      </c>
      <c r="AK25" s="28" t="s">
        <f>MAX('日報表(1分鐘)'!AK$305:AK$320)-IF(MAX('日報表(1分鐘)'!AK$305:AK$320)=0,0,SMALL('日報表(1分鐘)'!AK$305:AK$320,COUNTIF('日報表(1分鐘)'!AK$305:AK$320,0)+1))</f>
      </c>
      <c r="AL25" s="27" t="s">
        <f>AVERAGE('日報表(1分鐘)'!AL$305:AL$320)</f>
      </c>
      <c r="AM25" s="28" t="s">
        <f>AVERAGE('日報表(1分鐘)'!AM$305:AM$320)</f>
      </c>
      <c r="AN25" s="28" t="s">
        <f>MAX('日報表(1分鐘)'!AN$305:AN$320)-IF(MAX('日報表(1分鐘)'!AN$305:AN$320)=0,0,SMALL('日報表(1分鐘)'!AN$305:AN$320,COUNTIF('日報表(1分鐘)'!AN$305:AN$320,0)+1))</f>
      </c>
      <c r="AO25" s="27" t="s">
        <f>AVERAGE('日報表(1分鐘)'!AO$305:AO$320)</f>
      </c>
      <c r="AP25" s="28" t="s">
        <f>AVERAGE('日報表(1分鐘)'!AP$305:AP$320)</f>
      </c>
      <c r="AQ25" s="28" t="s">
        <f>MAX('日報表(1分鐘)'!AQ$305:AQ$320) - IF(MAX('日報表(1分鐘)'!AQ$305:AQ$320)=0, 0, SMALL('日報表(1分鐘)'!AQ$305:AQ$320, COUNTIF('日報表(1分鐘)'!AQ$305:AQ$320, 0) + 1))</f>
      </c>
    </row>
    <row r="26" spans="1:4" ht="17.25">
      <c r="A26" s="14" t="s">
        <v>102</v>
      </c>
      <c r="B26" s="27">
        <f>AVERAGE('日報表(1分鐘)'!B$320:B$335)</f>
      </c>
      <c r="C26" s="28">
        <f>AVERAGE('日報表(1分鐘)'!C$320:C$335)</f>
      </c>
      <c r="D26" s="28" t="e">
        <f>MAX('日報表(1分鐘)'!D$320:D$335)-IF(MAX('日報表(1分鐘)'!D$320:D$335)=0,0,SMALL('日報表(1分鐘)'!D$320:D$335,COUNTIF('日報表(1分鐘)'!D$320:D$335,0)+1))</f>
      </c>
      <c r="E26" s="27" t="s">
        <f>AVERAGE('日報表(1分鐘)'!E$320:E$335)</f>
      </c>
      <c r="F26" s="28" t="s">
        <f>AVERAGE('日報表(1分鐘)'!F$320:F$335)</f>
      </c>
      <c r="G26" s="28" t="s">
        <f>MAX('日報表(1分鐘)'!G$320:G$335)-IF(MAX('日報表(1分鐘)'!G$320:G$335)=0,0,SMALL('日報表(1分鐘)'!G$320:G$335,COUNTIF('日報表(1分鐘)'!G$320:G$335,0)+1))</f>
      </c>
      <c r="H26" s="27" t="s">
        <f>AVERAGE('日報表(1分鐘)'!H$320:H$335)</f>
      </c>
      <c r="I26" s="28" t="s">
        <f>AVERAGE('日報表(1分鐘)'!I$320:I$335)</f>
      </c>
      <c r="J26" s="28" t="s">
        <f>MAX('日報表(1分鐘)'!J$320:J$335)-IF(MAX('日報表(1分鐘)'!J$320:J$335)=0,0,SMALL('日報表(1分鐘)'!J$320:J$335,COUNTIF('日報表(1分鐘)'!J$320:J$335,0)+1))</f>
      </c>
      <c r="K26" s="27" t="s">
        <f>AVERAGE('日報表(1分鐘)'!K$320:K$335)</f>
      </c>
      <c r="L26" s="28" t="s">
        <f>AVERAGE('日報表(1分鐘)'!L$320:L$335)</f>
      </c>
      <c r="M26" s="28" t="s">
        <f>MAX('日報表(1分鐘)'!M$320:M$335)-IF(MAX('日報表(1分鐘)'!M$320:M$335)=0,0,SMALL('日報表(1分鐘)'!M$320:M$335,COUNTIF('日報表(1分鐘)'!M$320:M$335,0)+1))</f>
      </c>
      <c r="N26" s="27" t="s">
        <f>AVERAGE('日報表(1分鐘)'!N$320:N$335)</f>
      </c>
      <c r="O26" s="28" t="s">
        <f>AVERAGE('日報表(1分鐘)'!O$320:O$335)</f>
      </c>
      <c r="P26" s="28" t="s">
        <f>MAX('日報表(1分鐘)'!P$320:P$335)-IF(MAX('日報表(1分鐘)'!P$320:P$335)=0,0,SMALL('日報表(1分鐘)'!P$320:P$335,COUNTIF('日報表(1分鐘)'!P$320:P$335,0)+1))</f>
      </c>
      <c r="Q26" s="27" t="s">
        <f>AVERAGE('日報表(1分鐘)'!Q$320:Q$335)</f>
      </c>
      <c r="R26" s="28" t="s">
        <f>AVERAGE('日報表(1分鐘)'!R$320:R$335)</f>
      </c>
      <c r="S26" s="28" t="s">
        <f>MAX('日報表(1分鐘)'!S$320:S$335)-IF(MAX('日報表(1分鐘)'!S$320:S$335)=0,0,SMALL('日報表(1分鐘)'!S$320:S$335,COUNTIF('日報表(1分鐘)'!S$320:S$335,0)+1))</f>
      </c>
      <c r="T26" s="27" t="s">
        <f>AVERAGE('日報表(1分鐘)'!T$320:T$335)</f>
      </c>
      <c r="U26" s="28" t="s">
        <f>AVERAGE('日報表(1分鐘)'!U$320:U$335)</f>
      </c>
      <c r="V26" s="28" t="s">
        <f>MAX('日報表(1分鐘)'!V$320:V$335)-IF(MAX('日報表(1分鐘)'!V$320:V$335)=0,0,SMALL('日報表(1分鐘)'!V$320:V$335,COUNTIF('日報表(1分鐘)'!V$320:V$335,0)+1))</f>
      </c>
      <c r="W26" s="27" t="s">
        <f>AVERAGE('日報表(1分鐘)'!W$320:W$335)</f>
      </c>
      <c r="X26" s="28" t="s">
        <f>AVERAGE('日報表(1分鐘)'!X$320:X$335)</f>
      </c>
      <c r="Y26" s="28" t="s">
        <f>MAX('日報表(1分鐘)'!Y$320:Y$335)-IF(MAX('日報表(1分鐘)'!Y$320:Y$335)=0,0,SMALL('日報表(1分鐘)'!Y$320:Y$335,COUNTIF('日報表(1分鐘)'!Y$320:Y$335,0)+1))</f>
      </c>
      <c r="Z26" s="27" t="s">
        <f>AVERAGE('日報表(1分鐘)'!Z$320:Z$335)</f>
      </c>
      <c r="AA26" s="28" t="s">
        <f>AVERAGE('日報表(1分鐘)'!AA$320:AA$335)</f>
      </c>
      <c r="AB26" s="28" t="s">
        <f>MAX('日報表(1分鐘)'!AB$320:AB$335)-IF(MAX('日報表(1分鐘)'!AB$320:AB$335)=0,0,SMALL('日報表(1分鐘)'!AB$320:AB$335,COUNTIF('日報表(1分鐘)'!AB$320:AB$335,0)+1))</f>
      </c>
      <c r="AC26" s="27" t="s">
        <f>AVERAGE('日報表(1分鐘)'!AC$320:AC$335)</f>
      </c>
      <c r="AD26" s="28" t="s">
        <f>AVERAGE('日報表(1分鐘)'!AD$320:AD$335)</f>
      </c>
      <c r="AE26" s="28" t="s">
        <f>MAX('日報表(1分鐘)'!AE$320:AE$335)-IF(MAX('日報表(1分鐘)'!AE$320:AE$335)=0,0,SMALL('日報表(1分鐘)'!AE$320:AE$335,COUNTIF('日報表(1分鐘)'!AE$320:AE$335,0)+1))</f>
      </c>
      <c r="AF26" s="27" t="s">
        <f>AVERAGE('日報表(1分鐘)'!AF$320:AF$335)</f>
      </c>
      <c r="AG26" s="28" t="s">
        <f>AVERAGE('日報表(1分鐘)'!AG$320:AG$335)</f>
      </c>
      <c r="AH26" s="28" t="s">
        <f>MAX('日報表(1分鐘)'!AH$320:AH$335)-IF(MAX('日報表(1分鐘)'!AH$320:AH$335)=0,0,SMALL('日報表(1分鐘)'!AH$320:AH$335,COUNTIF('日報表(1分鐘)'!AH$320:AH$335,0)+1))</f>
      </c>
      <c r="AI26" s="27" t="s">
        <f>AVERAGE('日報表(1分鐘)'!AI$320:AI$335)</f>
      </c>
      <c r="AJ26" s="28" t="s">
        <f>AVERAGE('日報表(1分鐘)'!AJ$320:AJ$335)</f>
      </c>
      <c r="AK26" s="28" t="s">
        <f>MAX('日報表(1分鐘)'!AK$320:AK$335)-IF(MAX('日報表(1分鐘)'!AK$320:AK$335)=0,0,SMALL('日報表(1分鐘)'!AK$320:AK$335,COUNTIF('日報表(1分鐘)'!AK$320:AK$335,0)+1))</f>
      </c>
      <c r="AL26" s="27" t="s">
        <f>AVERAGE('日報表(1分鐘)'!AL$320:AL$335)</f>
      </c>
      <c r="AM26" s="28" t="s">
        <f>AVERAGE('日報表(1分鐘)'!AM$320:AM$335)</f>
      </c>
      <c r="AN26" s="28" t="s">
        <f>MAX('日報表(1分鐘)'!AN$320:AN$335)-IF(MAX('日報表(1分鐘)'!AN$320:AN$335)=0,0,SMALL('日報表(1分鐘)'!AN$320:AN$335,COUNTIF('日報表(1分鐘)'!AN$320:AN$335,0)+1))</f>
      </c>
      <c r="AO26" s="27" t="s">
        <f>AVERAGE('日報表(1分鐘)'!AO$320:AO$335)</f>
      </c>
      <c r="AP26" s="28" t="s">
        <f>AVERAGE('日報表(1分鐘)'!AP$320:AP$335)</f>
      </c>
      <c r="AQ26" s="28" t="s">
        <f>MAX('日報表(1分鐘)'!AQ$320:AQ$335) - IF(MAX('日報表(1分鐘)'!AQ$320:AQ$335)=0, 0, SMALL('日報表(1分鐘)'!AQ$320:AQ$335, COUNTIF('日報表(1分鐘)'!AQ$320:AQ$335, 0) + 1))</f>
      </c>
    </row>
    <row r="27" spans="1:4" ht="17.25">
      <c r="A27" s="14" t="s">
        <v>103</v>
      </c>
      <c r="B27" s="27">
        <f>AVERAGE('日報表(1分鐘)'!B$335:B$350)</f>
      </c>
      <c r="C27" s="28">
        <f>AVERAGE('日報表(1分鐘)'!C$335:C$350)</f>
      </c>
      <c r="D27" s="28" t="e">
        <f>MAX('日報表(1分鐘)'!D$335:D$350)-IF(MAX('日報表(1分鐘)'!D$335:D$350)=0,0,SMALL('日報表(1分鐘)'!D$335:D$350,COUNTIF('日報表(1分鐘)'!D$335:D$350,0)+1))</f>
      </c>
      <c r="E27" s="27" t="s">
        <f>AVERAGE('日報表(1分鐘)'!E$335:E$350)</f>
      </c>
      <c r="F27" s="28" t="s">
        <f>AVERAGE('日報表(1分鐘)'!F$335:F$350)</f>
      </c>
      <c r="G27" s="28" t="s">
        <f>MAX('日報表(1分鐘)'!G$335:G$350)-IF(MAX('日報表(1分鐘)'!G$335:G$350)=0,0,SMALL('日報表(1分鐘)'!G$335:G$350,COUNTIF('日報表(1分鐘)'!G$335:G$350,0)+1))</f>
      </c>
      <c r="H27" s="27" t="s">
        <f>AVERAGE('日報表(1分鐘)'!H$335:H$350)</f>
      </c>
      <c r="I27" s="28" t="s">
        <f>AVERAGE('日報表(1分鐘)'!I$335:I$350)</f>
      </c>
      <c r="J27" s="28" t="s">
        <f>MAX('日報表(1分鐘)'!J$335:J$350)-IF(MAX('日報表(1分鐘)'!J$335:J$350)=0,0,SMALL('日報表(1分鐘)'!J$335:J$350,COUNTIF('日報表(1分鐘)'!J$335:J$350,0)+1))</f>
      </c>
      <c r="K27" s="27" t="s">
        <f>AVERAGE('日報表(1分鐘)'!K$335:K$350)</f>
      </c>
      <c r="L27" s="28" t="s">
        <f>AVERAGE('日報表(1分鐘)'!L$335:L$350)</f>
      </c>
      <c r="M27" s="28" t="s">
        <f>MAX('日報表(1分鐘)'!M$335:M$350)-IF(MAX('日報表(1分鐘)'!M$335:M$350)=0,0,SMALL('日報表(1分鐘)'!M$335:M$350,COUNTIF('日報表(1分鐘)'!M$335:M$350,0)+1))</f>
      </c>
      <c r="N27" s="27" t="s">
        <f>AVERAGE('日報表(1分鐘)'!N$335:N$350)</f>
      </c>
      <c r="O27" s="28" t="s">
        <f>AVERAGE('日報表(1分鐘)'!O$335:O$350)</f>
      </c>
      <c r="P27" s="28" t="s">
        <f>MAX('日報表(1分鐘)'!P$335:P$350)-IF(MAX('日報表(1分鐘)'!P$335:P$350)=0,0,SMALL('日報表(1分鐘)'!P$335:P$350,COUNTIF('日報表(1分鐘)'!P$335:P$350,0)+1))</f>
      </c>
      <c r="Q27" s="27" t="s">
        <f>AVERAGE('日報表(1分鐘)'!Q$335:Q$350)</f>
      </c>
      <c r="R27" s="28" t="s">
        <f>AVERAGE('日報表(1分鐘)'!R$335:R$350)</f>
      </c>
      <c r="S27" s="28" t="s">
        <f>MAX('日報表(1分鐘)'!S$335:S$350)-IF(MAX('日報表(1分鐘)'!S$335:S$350)=0,0,SMALL('日報表(1分鐘)'!S$335:S$350,COUNTIF('日報表(1分鐘)'!S$335:S$350,0)+1))</f>
      </c>
      <c r="T27" s="27" t="s">
        <f>AVERAGE('日報表(1分鐘)'!T$335:T$350)</f>
      </c>
      <c r="U27" s="28" t="s">
        <f>AVERAGE('日報表(1分鐘)'!U$335:U$350)</f>
      </c>
      <c r="V27" s="28" t="s">
        <f>MAX('日報表(1分鐘)'!V$335:V$350)-IF(MAX('日報表(1分鐘)'!V$335:V$350)=0,0,SMALL('日報表(1分鐘)'!V$335:V$350,COUNTIF('日報表(1分鐘)'!V$335:V$350,0)+1))</f>
      </c>
      <c r="W27" s="27" t="s">
        <f>AVERAGE('日報表(1分鐘)'!W$335:W$350)</f>
      </c>
      <c r="X27" s="28" t="s">
        <f>AVERAGE('日報表(1分鐘)'!X$335:X$350)</f>
      </c>
      <c r="Y27" s="28" t="s">
        <f>MAX('日報表(1分鐘)'!Y$335:Y$350)-IF(MAX('日報表(1分鐘)'!Y$335:Y$350)=0,0,SMALL('日報表(1分鐘)'!Y$335:Y$350,COUNTIF('日報表(1分鐘)'!Y$335:Y$350,0)+1))</f>
      </c>
      <c r="Z27" s="27" t="s">
        <f>AVERAGE('日報表(1分鐘)'!Z$335:Z$350)</f>
      </c>
      <c r="AA27" s="28" t="s">
        <f>AVERAGE('日報表(1分鐘)'!AA$335:AA$350)</f>
      </c>
      <c r="AB27" s="28" t="s">
        <f>MAX('日報表(1分鐘)'!AB$335:AB$350)-IF(MAX('日報表(1分鐘)'!AB$335:AB$350)=0,0,SMALL('日報表(1分鐘)'!AB$335:AB$350,COUNTIF('日報表(1分鐘)'!AB$335:AB$350,0)+1))</f>
      </c>
      <c r="AC27" s="27" t="s">
        <f>AVERAGE('日報表(1分鐘)'!AC$335:AC$350)</f>
      </c>
      <c r="AD27" s="28" t="s">
        <f>AVERAGE('日報表(1分鐘)'!AD$335:AD$350)</f>
      </c>
      <c r="AE27" s="28" t="s">
        <f>MAX('日報表(1分鐘)'!AE$335:AE$350)-IF(MAX('日報表(1分鐘)'!AE$335:AE$350)=0,0,SMALL('日報表(1分鐘)'!AE$335:AE$350,COUNTIF('日報表(1分鐘)'!AE$335:AE$350,0)+1))</f>
      </c>
      <c r="AF27" s="27" t="s">
        <f>AVERAGE('日報表(1分鐘)'!AF$335:AF$350)</f>
      </c>
      <c r="AG27" s="28" t="s">
        <f>AVERAGE('日報表(1分鐘)'!AG$335:AG$350)</f>
      </c>
      <c r="AH27" s="28" t="s">
        <f>MAX('日報表(1分鐘)'!AH$335:AH$350)-IF(MAX('日報表(1分鐘)'!AH$335:AH$350)=0,0,SMALL('日報表(1分鐘)'!AH$335:AH$350,COUNTIF('日報表(1分鐘)'!AH$335:AH$350,0)+1))</f>
      </c>
      <c r="AI27" s="27" t="s">
        <f>AVERAGE('日報表(1分鐘)'!AI$335:AI$350)</f>
      </c>
      <c r="AJ27" s="28" t="s">
        <f>AVERAGE('日報表(1分鐘)'!AJ$335:AJ$350)</f>
      </c>
      <c r="AK27" s="28" t="s">
        <f>MAX('日報表(1分鐘)'!AK$335:AK$350)-IF(MAX('日報表(1分鐘)'!AK$335:AK$350)=0,0,SMALL('日報表(1分鐘)'!AK$335:AK$350,COUNTIF('日報表(1分鐘)'!AK$335:AK$350,0)+1))</f>
      </c>
      <c r="AL27" s="27" t="s">
        <f>AVERAGE('日報表(1分鐘)'!AL$335:AL$350)</f>
      </c>
      <c r="AM27" s="28" t="s">
        <f>AVERAGE('日報表(1分鐘)'!AM$335:AM$350)</f>
      </c>
      <c r="AN27" s="28" t="s">
        <f>MAX('日報表(1分鐘)'!AN$335:AN$350)-IF(MAX('日報表(1分鐘)'!AN$335:AN$350)=0,0,SMALL('日報表(1分鐘)'!AN$335:AN$350,COUNTIF('日報表(1分鐘)'!AN$335:AN$350,0)+1))</f>
      </c>
      <c r="AO27" s="27" t="s">
        <f>AVERAGE('日報表(1分鐘)'!AO$335:AO$350)</f>
      </c>
      <c r="AP27" s="28" t="s">
        <f>AVERAGE('日報表(1分鐘)'!AP$335:AP$350)</f>
      </c>
      <c r="AQ27" s="28" t="s">
        <f>MAX('日報表(1分鐘)'!AQ$335:AQ$350) - IF(MAX('日報表(1分鐘)'!AQ$335:AQ$350)=0, 0, SMALL('日報表(1分鐘)'!AQ$335:AQ$350, COUNTIF('日報表(1分鐘)'!AQ$335:AQ$350, 0) + 1))</f>
      </c>
    </row>
    <row r="28" spans="1:4" ht="17.25">
      <c r="A28" s="14" t="s">
        <v>104</v>
      </c>
      <c r="B28" s="27">
        <f>AVERAGE('日報表(1分鐘)'!B$350:B$365)</f>
      </c>
      <c r="C28" s="28">
        <f>AVERAGE('日報表(1分鐘)'!C$350:C$365)</f>
      </c>
      <c r="D28" s="28" t="e">
        <f>MAX('日報表(1分鐘)'!D$350:D$365)-IF(MAX('日報表(1分鐘)'!D$350:D$365)=0,0,SMALL('日報表(1分鐘)'!D$350:D$365,COUNTIF('日報表(1分鐘)'!D$350:D$365,0)+1))</f>
      </c>
      <c r="E28" s="27" t="s">
        <f>AVERAGE('日報表(1分鐘)'!E$350:E$365)</f>
      </c>
      <c r="F28" s="28" t="s">
        <f>AVERAGE('日報表(1分鐘)'!F$350:F$365)</f>
      </c>
      <c r="G28" s="28" t="s">
        <f>MAX('日報表(1分鐘)'!G$350:G$365)-IF(MAX('日報表(1分鐘)'!G$350:G$365)=0,0,SMALL('日報表(1分鐘)'!G$350:G$365,COUNTIF('日報表(1分鐘)'!G$350:G$365,0)+1))</f>
      </c>
      <c r="H28" s="27" t="s">
        <f>AVERAGE('日報表(1分鐘)'!H$350:H$365)</f>
      </c>
      <c r="I28" s="28" t="s">
        <f>AVERAGE('日報表(1分鐘)'!I$350:I$365)</f>
      </c>
      <c r="J28" s="28" t="s">
        <f>MAX('日報表(1分鐘)'!J$350:J$365)-IF(MAX('日報表(1分鐘)'!J$350:J$365)=0,0,SMALL('日報表(1分鐘)'!J$350:J$365,COUNTIF('日報表(1分鐘)'!J$350:J$365,0)+1))</f>
      </c>
      <c r="K28" s="27" t="s">
        <f>AVERAGE('日報表(1分鐘)'!K$350:K$365)</f>
      </c>
      <c r="L28" s="28" t="s">
        <f>AVERAGE('日報表(1分鐘)'!L$350:L$365)</f>
      </c>
      <c r="M28" s="28" t="s">
        <f>MAX('日報表(1分鐘)'!M$350:M$365)-IF(MAX('日報表(1分鐘)'!M$350:M$365)=0,0,SMALL('日報表(1分鐘)'!M$350:M$365,COUNTIF('日報表(1分鐘)'!M$350:M$365,0)+1))</f>
      </c>
      <c r="N28" s="27" t="s">
        <f>AVERAGE('日報表(1分鐘)'!N$350:N$365)</f>
      </c>
      <c r="O28" s="28" t="s">
        <f>AVERAGE('日報表(1分鐘)'!O$350:O$365)</f>
      </c>
      <c r="P28" s="28" t="s">
        <f>MAX('日報表(1分鐘)'!P$350:P$365)-IF(MAX('日報表(1分鐘)'!P$350:P$365)=0,0,SMALL('日報表(1分鐘)'!P$350:P$365,COUNTIF('日報表(1分鐘)'!P$350:P$365,0)+1))</f>
      </c>
      <c r="Q28" s="27" t="s">
        <f>AVERAGE('日報表(1分鐘)'!Q$350:Q$365)</f>
      </c>
      <c r="R28" s="28" t="s">
        <f>AVERAGE('日報表(1分鐘)'!R$350:R$365)</f>
      </c>
      <c r="S28" s="28" t="s">
        <f>MAX('日報表(1分鐘)'!S$350:S$365)-IF(MAX('日報表(1分鐘)'!S$350:S$365)=0,0,SMALL('日報表(1分鐘)'!S$350:S$365,COUNTIF('日報表(1分鐘)'!S$350:S$365,0)+1))</f>
      </c>
      <c r="T28" s="27" t="s">
        <f>AVERAGE('日報表(1分鐘)'!T$350:T$365)</f>
      </c>
      <c r="U28" s="28" t="s">
        <f>AVERAGE('日報表(1分鐘)'!U$350:U$365)</f>
      </c>
      <c r="V28" s="28" t="s">
        <f>MAX('日報表(1分鐘)'!V$350:V$365)-IF(MAX('日報表(1分鐘)'!V$350:V$365)=0,0,SMALL('日報表(1分鐘)'!V$350:V$365,COUNTIF('日報表(1分鐘)'!V$350:V$365,0)+1))</f>
      </c>
      <c r="W28" s="27" t="s">
        <f>AVERAGE('日報表(1分鐘)'!W$350:W$365)</f>
      </c>
      <c r="X28" s="28" t="s">
        <f>AVERAGE('日報表(1分鐘)'!X$350:X$365)</f>
      </c>
      <c r="Y28" s="28" t="s">
        <f>MAX('日報表(1分鐘)'!Y$350:Y$365)-IF(MAX('日報表(1分鐘)'!Y$350:Y$365)=0,0,SMALL('日報表(1分鐘)'!Y$350:Y$365,COUNTIF('日報表(1分鐘)'!Y$350:Y$365,0)+1))</f>
      </c>
      <c r="Z28" s="27" t="s">
        <f>AVERAGE('日報表(1分鐘)'!Z$350:Z$365)</f>
      </c>
      <c r="AA28" s="28" t="s">
        <f>AVERAGE('日報表(1分鐘)'!AA$350:AA$365)</f>
      </c>
      <c r="AB28" s="28" t="s">
        <f>MAX('日報表(1分鐘)'!AB$350:AB$365)-IF(MAX('日報表(1分鐘)'!AB$350:AB$365)=0,0,SMALL('日報表(1分鐘)'!AB$350:AB$365,COUNTIF('日報表(1分鐘)'!AB$350:AB$365,0)+1))</f>
      </c>
      <c r="AC28" s="27" t="s">
        <f>AVERAGE('日報表(1分鐘)'!AC$350:AC$365)</f>
      </c>
      <c r="AD28" s="28" t="s">
        <f>AVERAGE('日報表(1分鐘)'!AD$350:AD$365)</f>
      </c>
      <c r="AE28" s="28" t="s">
        <f>MAX('日報表(1分鐘)'!AE$350:AE$365)-IF(MAX('日報表(1分鐘)'!AE$350:AE$365)=0,0,SMALL('日報表(1分鐘)'!AE$350:AE$365,COUNTIF('日報表(1分鐘)'!AE$350:AE$365,0)+1))</f>
      </c>
      <c r="AF28" s="27" t="s">
        <f>AVERAGE('日報表(1分鐘)'!AF$350:AF$365)</f>
      </c>
      <c r="AG28" s="28" t="s">
        <f>AVERAGE('日報表(1分鐘)'!AG$350:AG$365)</f>
      </c>
      <c r="AH28" s="28" t="s">
        <f>MAX('日報表(1分鐘)'!AH$350:AH$365)-IF(MAX('日報表(1分鐘)'!AH$350:AH$365)=0,0,SMALL('日報表(1分鐘)'!AH$350:AH$365,COUNTIF('日報表(1分鐘)'!AH$350:AH$365,0)+1))</f>
      </c>
      <c r="AI28" s="27" t="s">
        <f>AVERAGE('日報表(1分鐘)'!AI$350:AI$365)</f>
      </c>
      <c r="AJ28" s="28" t="s">
        <f>AVERAGE('日報表(1分鐘)'!AJ$350:AJ$365)</f>
      </c>
      <c r="AK28" s="28" t="s">
        <f>MAX('日報表(1分鐘)'!AK$350:AK$365)-IF(MAX('日報表(1分鐘)'!AK$350:AK$365)=0,0,SMALL('日報表(1分鐘)'!AK$350:AK$365,COUNTIF('日報表(1分鐘)'!AK$350:AK$365,0)+1))</f>
      </c>
      <c r="AL28" s="27" t="s">
        <f>AVERAGE('日報表(1分鐘)'!AL$350:AL$365)</f>
      </c>
      <c r="AM28" s="28" t="s">
        <f>AVERAGE('日報表(1分鐘)'!AM$350:AM$365)</f>
      </c>
      <c r="AN28" s="28" t="s">
        <f>MAX('日報表(1分鐘)'!AN$350:AN$365)-IF(MAX('日報表(1分鐘)'!AN$350:AN$365)=0,0,SMALL('日報表(1分鐘)'!AN$350:AN$365,COUNTIF('日報表(1分鐘)'!AN$350:AN$365,0)+1))</f>
      </c>
      <c r="AO28" s="27" t="s">
        <f>AVERAGE('日報表(1分鐘)'!AO$350:AO$365)</f>
      </c>
      <c r="AP28" s="28" t="s">
        <f>AVERAGE('日報表(1分鐘)'!AP$350:AP$365)</f>
      </c>
      <c r="AQ28" s="28" t="s">
        <f>MAX('日報表(1分鐘)'!AQ$350:AQ$365) - IF(MAX('日報表(1分鐘)'!AQ$350:AQ$365)=0, 0, SMALL('日報表(1分鐘)'!AQ$350:AQ$365, COUNTIF('日報表(1分鐘)'!AQ$350:AQ$365, 0) + 1))</f>
      </c>
    </row>
    <row r="29" spans="1:4" ht="17.25">
      <c r="A29" s="14" t="s">
        <v>105</v>
      </c>
      <c r="B29" s="27">
        <f>AVERAGE('日報表(1分鐘)'!B$365:B$380)</f>
      </c>
      <c r="C29" s="28">
        <f>AVERAGE('日報表(1分鐘)'!C$365:C$380)</f>
      </c>
      <c r="D29" s="28" t="e">
        <f>MAX('日報表(1分鐘)'!D$365:D$380)-IF(MAX('日報表(1分鐘)'!D$365:D$380)=0,0,SMALL('日報表(1分鐘)'!D$365:D$380,COUNTIF('日報表(1分鐘)'!D$365:D$380,0)+1))</f>
      </c>
      <c r="E29" s="27" t="s">
        <f>AVERAGE('日報表(1分鐘)'!E$365:E$380)</f>
      </c>
      <c r="F29" s="28" t="s">
        <f>AVERAGE('日報表(1分鐘)'!F$365:F$380)</f>
      </c>
      <c r="G29" s="28" t="s">
        <f>MAX('日報表(1分鐘)'!G$365:G$380)-IF(MAX('日報表(1分鐘)'!G$365:G$380)=0,0,SMALL('日報表(1分鐘)'!G$365:G$380,COUNTIF('日報表(1分鐘)'!G$365:G$380,0)+1))</f>
      </c>
      <c r="H29" s="27" t="s">
        <f>AVERAGE('日報表(1分鐘)'!H$365:H$380)</f>
      </c>
      <c r="I29" s="28" t="s">
        <f>AVERAGE('日報表(1分鐘)'!I$365:I$380)</f>
      </c>
      <c r="J29" s="28" t="s">
        <f>MAX('日報表(1分鐘)'!J$365:J$380)-IF(MAX('日報表(1分鐘)'!J$365:J$380)=0,0,SMALL('日報表(1分鐘)'!J$365:J$380,COUNTIF('日報表(1分鐘)'!J$365:J$380,0)+1))</f>
      </c>
      <c r="K29" s="27" t="s">
        <f>AVERAGE('日報表(1分鐘)'!K$365:K$380)</f>
      </c>
      <c r="L29" s="28" t="s">
        <f>AVERAGE('日報表(1分鐘)'!L$365:L$380)</f>
      </c>
      <c r="M29" s="28" t="s">
        <f>MAX('日報表(1分鐘)'!M$365:M$380)-IF(MAX('日報表(1分鐘)'!M$365:M$380)=0,0,SMALL('日報表(1分鐘)'!M$365:M$380,COUNTIF('日報表(1分鐘)'!M$365:M$380,0)+1))</f>
      </c>
      <c r="N29" s="27" t="s">
        <f>AVERAGE('日報表(1分鐘)'!N$365:N$380)</f>
      </c>
      <c r="O29" s="28" t="s">
        <f>AVERAGE('日報表(1分鐘)'!O$365:O$380)</f>
      </c>
      <c r="P29" s="28" t="s">
        <f>MAX('日報表(1分鐘)'!P$365:P$380)-IF(MAX('日報表(1分鐘)'!P$365:P$380)=0,0,SMALL('日報表(1分鐘)'!P$365:P$380,COUNTIF('日報表(1分鐘)'!P$365:P$380,0)+1))</f>
      </c>
      <c r="Q29" s="27" t="s">
        <f>AVERAGE('日報表(1分鐘)'!Q$365:Q$380)</f>
      </c>
      <c r="R29" s="28" t="s">
        <f>AVERAGE('日報表(1分鐘)'!R$365:R$380)</f>
      </c>
      <c r="S29" s="28" t="s">
        <f>MAX('日報表(1分鐘)'!S$365:S$380)-IF(MAX('日報表(1分鐘)'!S$365:S$380)=0,0,SMALL('日報表(1分鐘)'!S$365:S$380,COUNTIF('日報表(1分鐘)'!S$365:S$380,0)+1))</f>
      </c>
      <c r="T29" s="27" t="s">
        <f>AVERAGE('日報表(1分鐘)'!T$365:T$380)</f>
      </c>
      <c r="U29" s="28" t="s">
        <f>AVERAGE('日報表(1分鐘)'!U$365:U$380)</f>
      </c>
      <c r="V29" s="28" t="s">
        <f>MAX('日報表(1分鐘)'!V$365:V$380)-IF(MAX('日報表(1分鐘)'!V$365:V$380)=0,0,SMALL('日報表(1分鐘)'!V$365:V$380,COUNTIF('日報表(1分鐘)'!V$365:V$380,0)+1))</f>
      </c>
      <c r="W29" s="27" t="s">
        <f>AVERAGE('日報表(1分鐘)'!W$365:W$380)</f>
      </c>
      <c r="X29" s="28" t="s">
        <f>AVERAGE('日報表(1分鐘)'!X$365:X$380)</f>
      </c>
      <c r="Y29" s="28" t="s">
        <f>MAX('日報表(1分鐘)'!Y$365:Y$380)-IF(MAX('日報表(1分鐘)'!Y$365:Y$380)=0,0,SMALL('日報表(1分鐘)'!Y$365:Y$380,COUNTIF('日報表(1分鐘)'!Y$365:Y$380,0)+1))</f>
      </c>
      <c r="Z29" s="27" t="s">
        <f>AVERAGE('日報表(1分鐘)'!Z$365:Z$380)</f>
      </c>
      <c r="AA29" s="28" t="s">
        <f>AVERAGE('日報表(1分鐘)'!AA$365:AA$380)</f>
      </c>
      <c r="AB29" s="28" t="s">
        <f>MAX('日報表(1分鐘)'!AB$365:AB$380)-IF(MAX('日報表(1分鐘)'!AB$365:AB$380)=0,0,SMALL('日報表(1分鐘)'!AB$365:AB$380,COUNTIF('日報表(1分鐘)'!AB$365:AB$380,0)+1))</f>
      </c>
      <c r="AC29" s="27" t="s">
        <f>AVERAGE('日報表(1分鐘)'!AC$365:AC$380)</f>
      </c>
      <c r="AD29" s="28" t="s">
        <f>AVERAGE('日報表(1分鐘)'!AD$365:AD$380)</f>
      </c>
      <c r="AE29" s="28" t="s">
        <f>MAX('日報表(1分鐘)'!AE$365:AE$380)-IF(MAX('日報表(1分鐘)'!AE$365:AE$380)=0,0,SMALL('日報表(1分鐘)'!AE$365:AE$380,COUNTIF('日報表(1分鐘)'!AE$365:AE$380,0)+1))</f>
      </c>
      <c r="AF29" s="27" t="s">
        <f>AVERAGE('日報表(1分鐘)'!AF$365:AF$380)</f>
      </c>
      <c r="AG29" s="28" t="s">
        <f>AVERAGE('日報表(1分鐘)'!AG$365:AG$380)</f>
      </c>
      <c r="AH29" s="28" t="s">
        <f>MAX('日報表(1分鐘)'!AH$365:AH$380)-IF(MAX('日報表(1分鐘)'!AH$365:AH$380)=0,0,SMALL('日報表(1分鐘)'!AH$365:AH$380,COUNTIF('日報表(1分鐘)'!AH$365:AH$380,0)+1))</f>
      </c>
      <c r="AI29" s="27" t="s">
        <f>AVERAGE('日報表(1分鐘)'!AI$365:AI$380)</f>
      </c>
      <c r="AJ29" s="28" t="s">
        <f>AVERAGE('日報表(1分鐘)'!AJ$365:AJ$380)</f>
      </c>
      <c r="AK29" s="28" t="s">
        <f>MAX('日報表(1分鐘)'!AK$365:AK$380)-IF(MAX('日報表(1分鐘)'!AK$365:AK$380)=0,0,SMALL('日報表(1分鐘)'!AK$365:AK$380,COUNTIF('日報表(1分鐘)'!AK$365:AK$380,0)+1))</f>
      </c>
      <c r="AL29" s="27" t="s">
        <f>AVERAGE('日報表(1分鐘)'!AL$365:AL$380)</f>
      </c>
      <c r="AM29" s="28" t="s">
        <f>AVERAGE('日報表(1分鐘)'!AM$365:AM$380)</f>
      </c>
      <c r="AN29" s="28" t="s">
        <f>MAX('日報表(1分鐘)'!AN$365:AN$380)-IF(MAX('日報表(1分鐘)'!AN$365:AN$380)=0,0,SMALL('日報表(1分鐘)'!AN$365:AN$380,COUNTIF('日報表(1分鐘)'!AN$365:AN$380,0)+1))</f>
      </c>
      <c r="AO29" s="27" t="s">
        <f>AVERAGE('日報表(1分鐘)'!AO$365:AO$380)</f>
      </c>
      <c r="AP29" s="28" t="s">
        <f>AVERAGE('日報表(1分鐘)'!AP$365:AP$380)</f>
      </c>
      <c r="AQ29" s="28" t="s">
        <f>MAX('日報表(1分鐘)'!AQ$365:AQ$380) - IF(MAX('日報表(1分鐘)'!AQ$365:AQ$380)=0, 0, SMALL('日報表(1分鐘)'!AQ$365:AQ$380, COUNTIF('日報表(1分鐘)'!AQ$365:AQ$380, 0) + 1))</f>
      </c>
    </row>
    <row r="30" spans="1:4" ht="17.25">
      <c r="A30" s="14" t="s">
        <v>106</v>
      </c>
      <c r="B30" s="27">
        <f>AVERAGE('日報表(1分鐘)'!B$380:B$395)</f>
      </c>
      <c r="C30" s="28">
        <f>AVERAGE('日報表(1分鐘)'!C$380:C$395)</f>
      </c>
      <c r="D30" s="28" t="e">
        <f>MAX('日報表(1分鐘)'!D$380:D$395)-IF(MAX('日報表(1分鐘)'!D$380:D$395)=0,0,SMALL('日報表(1分鐘)'!D$380:D$395,COUNTIF('日報表(1分鐘)'!D$380:D$395,0)+1))</f>
      </c>
      <c r="E30" s="27" t="s">
        <f>AVERAGE('日報表(1分鐘)'!E$380:E$395)</f>
      </c>
      <c r="F30" s="28" t="s">
        <f>AVERAGE('日報表(1分鐘)'!F$380:F$395)</f>
      </c>
      <c r="G30" s="28" t="s">
        <f>MAX('日報表(1分鐘)'!G$380:G$395)-IF(MAX('日報表(1分鐘)'!G$380:G$395)=0,0,SMALL('日報表(1分鐘)'!G$380:G$395,COUNTIF('日報表(1分鐘)'!G$380:G$395,0)+1))</f>
      </c>
      <c r="H30" s="27" t="s">
        <f>AVERAGE('日報表(1分鐘)'!H$380:H$395)</f>
      </c>
      <c r="I30" s="28" t="s">
        <f>AVERAGE('日報表(1分鐘)'!I$380:I$395)</f>
      </c>
      <c r="J30" s="28" t="s">
        <f>MAX('日報表(1分鐘)'!J$380:J$395)-IF(MAX('日報表(1分鐘)'!J$380:J$395)=0,0,SMALL('日報表(1分鐘)'!J$380:J$395,COUNTIF('日報表(1分鐘)'!J$380:J$395,0)+1))</f>
      </c>
      <c r="K30" s="27" t="s">
        <f>AVERAGE('日報表(1分鐘)'!K$380:K$395)</f>
      </c>
      <c r="L30" s="28" t="s">
        <f>AVERAGE('日報表(1分鐘)'!L$380:L$395)</f>
      </c>
      <c r="M30" s="28" t="s">
        <f>MAX('日報表(1分鐘)'!M$380:M$395)-IF(MAX('日報表(1分鐘)'!M$380:M$395)=0,0,SMALL('日報表(1分鐘)'!M$380:M$395,COUNTIF('日報表(1分鐘)'!M$380:M$395,0)+1))</f>
      </c>
      <c r="N30" s="27" t="s">
        <f>AVERAGE('日報表(1分鐘)'!N$380:N$395)</f>
      </c>
      <c r="O30" s="28" t="s">
        <f>AVERAGE('日報表(1分鐘)'!O$380:O$395)</f>
      </c>
      <c r="P30" s="28" t="s">
        <f>MAX('日報表(1分鐘)'!P$380:P$395)-IF(MAX('日報表(1分鐘)'!P$380:P$395)=0,0,SMALL('日報表(1分鐘)'!P$380:P$395,COUNTIF('日報表(1分鐘)'!P$380:P$395,0)+1))</f>
      </c>
      <c r="Q30" s="27" t="s">
        <f>AVERAGE('日報表(1分鐘)'!Q$380:Q$395)</f>
      </c>
      <c r="R30" s="28" t="s">
        <f>AVERAGE('日報表(1分鐘)'!R$380:R$395)</f>
      </c>
      <c r="S30" s="28" t="s">
        <f>MAX('日報表(1分鐘)'!S$380:S$395)-IF(MAX('日報表(1分鐘)'!S$380:S$395)=0,0,SMALL('日報表(1分鐘)'!S$380:S$395,COUNTIF('日報表(1分鐘)'!S$380:S$395,0)+1))</f>
      </c>
      <c r="T30" s="27" t="s">
        <f>AVERAGE('日報表(1分鐘)'!T$380:T$395)</f>
      </c>
      <c r="U30" s="28" t="s">
        <f>AVERAGE('日報表(1分鐘)'!U$380:U$395)</f>
      </c>
      <c r="V30" s="28" t="s">
        <f>MAX('日報表(1分鐘)'!V$380:V$395)-IF(MAX('日報表(1分鐘)'!V$380:V$395)=0,0,SMALL('日報表(1分鐘)'!V$380:V$395,COUNTIF('日報表(1分鐘)'!V$380:V$395,0)+1))</f>
      </c>
      <c r="W30" s="27" t="s">
        <f>AVERAGE('日報表(1分鐘)'!W$380:W$395)</f>
      </c>
      <c r="X30" s="28" t="s">
        <f>AVERAGE('日報表(1分鐘)'!X$380:X$395)</f>
      </c>
      <c r="Y30" s="28" t="s">
        <f>MAX('日報表(1分鐘)'!Y$380:Y$395)-IF(MAX('日報表(1分鐘)'!Y$380:Y$395)=0,0,SMALL('日報表(1分鐘)'!Y$380:Y$395,COUNTIF('日報表(1分鐘)'!Y$380:Y$395,0)+1))</f>
      </c>
      <c r="Z30" s="27" t="s">
        <f>AVERAGE('日報表(1分鐘)'!Z$380:Z$395)</f>
      </c>
      <c r="AA30" s="28" t="s">
        <f>AVERAGE('日報表(1分鐘)'!AA$380:AA$395)</f>
      </c>
      <c r="AB30" s="28" t="s">
        <f>MAX('日報表(1分鐘)'!AB$380:AB$395)-IF(MAX('日報表(1分鐘)'!AB$380:AB$395)=0,0,SMALL('日報表(1分鐘)'!AB$380:AB$395,COUNTIF('日報表(1分鐘)'!AB$380:AB$395,0)+1))</f>
      </c>
      <c r="AC30" s="27" t="s">
        <f>AVERAGE('日報表(1分鐘)'!AC$380:AC$395)</f>
      </c>
      <c r="AD30" s="28" t="s">
        <f>AVERAGE('日報表(1分鐘)'!AD$380:AD$395)</f>
      </c>
      <c r="AE30" s="28" t="s">
        <f>MAX('日報表(1分鐘)'!AE$380:AE$395)-IF(MAX('日報表(1分鐘)'!AE$380:AE$395)=0,0,SMALL('日報表(1分鐘)'!AE$380:AE$395,COUNTIF('日報表(1分鐘)'!AE$380:AE$395,0)+1))</f>
      </c>
      <c r="AF30" s="27" t="s">
        <f>AVERAGE('日報表(1分鐘)'!AF$380:AF$395)</f>
      </c>
      <c r="AG30" s="28" t="s">
        <f>AVERAGE('日報表(1分鐘)'!AG$380:AG$395)</f>
      </c>
      <c r="AH30" s="28" t="s">
        <f>MAX('日報表(1分鐘)'!AH$380:AH$395)-IF(MAX('日報表(1分鐘)'!AH$380:AH$395)=0,0,SMALL('日報表(1分鐘)'!AH$380:AH$395,COUNTIF('日報表(1分鐘)'!AH$380:AH$395,0)+1))</f>
      </c>
      <c r="AI30" s="27" t="s">
        <f>AVERAGE('日報表(1分鐘)'!AI$380:AI$395)</f>
      </c>
      <c r="AJ30" s="28" t="s">
        <f>AVERAGE('日報表(1分鐘)'!AJ$380:AJ$395)</f>
      </c>
      <c r="AK30" s="28" t="s">
        <f>MAX('日報表(1分鐘)'!AK$380:AK$395)-IF(MAX('日報表(1分鐘)'!AK$380:AK$395)=0,0,SMALL('日報表(1分鐘)'!AK$380:AK$395,COUNTIF('日報表(1分鐘)'!AK$380:AK$395,0)+1))</f>
      </c>
      <c r="AL30" s="27" t="s">
        <f>AVERAGE('日報表(1分鐘)'!AL$380:AL$395)</f>
      </c>
      <c r="AM30" s="28" t="s">
        <f>AVERAGE('日報表(1分鐘)'!AM$380:AM$395)</f>
      </c>
      <c r="AN30" s="28" t="s">
        <f>MAX('日報表(1分鐘)'!AN$380:AN$395)-IF(MAX('日報表(1分鐘)'!AN$380:AN$395)=0,0,SMALL('日報表(1分鐘)'!AN$380:AN$395,COUNTIF('日報表(1分鐘)'!AN$380:AN$395,0)+1))</f>
      </c>
      <c r="AO30" s="27" t="s">
        <f>AVERAGE('日報表(1分鐘)'!AO$380:AO$395)</f>
      </c>
      <c r="AP30" s="28" t="s">
        <f>AVERAGE('日報表(1分鐘)'!AP$380:AP$395)</f>
      </c>
      <c r="AQ30" s="28" t="s">
        <f>MAX('日報表(1分鐘)'!AQ$380:AQ$395) - IF(MAX('日報表(1分鐘)'!AQ$380:AQ$395)=0, 0, SMALL('日報表(1分鐘)'!AQ$380:AQ$395, COUNTIF('日報表(1分鐘)'!AQ$380:AQ$395, 0) + 1))</f>
      </c>
    </row>
    <row r="31" spans="1:4" ht="17.25">
      <c r="A31" s="14" t="s">
        <v>107</v>
      </c>
      <c r="B31" s="27">
        <f>AVERAGE('日報表(1分鐘)'!B$395:B$410)</f>
      </c>
      <c r="C31" s="28">
        <f>AVERAGE('日報表(1分鐘)'!C$395:C$410)</f>
      </c>
      <c r="D31" s="28" t="e">
        <f>MAX('日報表(1分鐘)'!D$395:D$410)-IF(MAX('日報表(1分鐘)'!D$395:D$410)=0,0,SMALL('日報表(1分鐘)'!D$395:D$410,COUNTIF('日報表(1分鐘)'!D$395:D$410,0)+1))</f>
      </c>
      <c r="E31" s="27" t="s">
        <f>AVERAGE('日報表(1分鐘)'!E$395:E$410)</f>
      </c>
      <c r="F31" s="28" t="s">
        <f>AVERAGE('日報表(1分鐘)'!F$395:F$410)</f>
      </c>
      <c r="G31" s="28" t="s">
        <f>MAX('日報表(1分鐘)'!G$395:G$410)-IF(MAX('日報表(1分鐘)'!G$395:G$410)=0,0,SMALL('日報表(1分鐘)'!G$395:G$410,COUNTIF('日報表(1分鐘)'!G$395:G$410,0)+1))</f>
      </c>
      <c r="H31" s="27" t="s">
        <f>AVERAGE('日報表(1分鐘)'!H$395:H$410)</f>
      </c>
      <c r="I31" s="28" t="s">
        <f>AVERAGE('日報表(1分鐘)'!I$395:I$410)</f>
      </c>
      <c r="J31" s="28" t="s">
        <f>MAX('日報表(1分鐘)'!J$395:J$410)-IF(MAX('日報表(1分鐘)'!J$395:J$410)=0,0,SMALL('日報表(1分鐘)'!J$395:J$410,COUNTIF('日報表(1分鐘)'!J$395:J$410,0)+1))</f>
      </c>
      <c r="K31" s="27" t="s">
        <f>AVERAGE('日報表(1分鐘)'!K$395:K$410)</f>
      </c>
      <c r="L31" s="28" t="s">
        <f>AVERAGE('日報表(1分鐘)'!L$395:L$410)</f>
      </c>
      <c r="M31" s="28" t="s">
        <f>MAX('日報表(1分鐘)'!M$395:M$410)-IF(MAX('日報表(1分鐘)'!M$395:M$410)=0,0,SMALL('日報表(1分鐘)'!M$395:M$410,COUNTIF('日報表(1分鐘)'!M$395:M$410,0)+1))</f>
      </c>
      <c r="N31" s="27" t="s">
        <f>AVERAGE('日報表(1分鐘)'!N$395:N$410)</f>
      </c>
      <c r="O31" s="28" t="s">
        <f>AVERAGE('日報表(1分鐘)'!O$395:O$410)</f>
      </c>
      <c r="P31" s="28" t="s">
        <f>MAX('日報表(1分鐘)'!P$395:P$410)-IF(MAX('日報表(1分鐘)'!P$395:P$410)=0,0,SMALL('日報表(1分鐘)'!P$395:P$410,COUNTIF('日報表(1分鐘)'!P$395:P$410,0)+1))</f>
      </c>
      <c r="Q31" s="27" t="s">
        <f>AVERAGE('日報表(1分鐘)'!Q$395:Q$410)</f>
      </c>
      <c r="R31" s="28" t="s">
        <f>AVERAGE('日報表(1分鐘)'!R$395:R$410)</f>
      </c>
      <c r="S31" s="28" t="s">
        <f>MAX('日報表(1分鐘)'!S$395:S$410)-IF(MAX('日報表(1分鐘)'!S$395:S$410)=0,0,SMALL('日報表(1分鐘)'!S$395:S$410,COUNTIF('日報表(1分鐘)'!S$395:S$410,0)+1))</f>
      </c>
      <c r="T31" s="27" t="s">
        <f>AVERAGE('日報表(1分鐘)'!T$395:T$410)</f>
      </c>
      <c r="U31" s="28" t="s">
        <f>AVERAGE('日報表(1分鐘)'!U$395:U$410)</f>
      </c>
      <c r="V31" s="28" t="s">
        <f>MAX('日報表(1分鐘)'!V$395:V$410)-IF(MAX('日報表(1分鐘)'!V$395:V$410)=0,0,SMALL('日報表(1分鐘)'!V$395:V$410,COUNTIF('日報表(1分鐘)'!V$395:V$410,0)+1))</f>
      </c>
      <c r="W31" s="27" t="s">
        <f>AVERAGE('日報表(1分鐘)'!W$395:W$410)</f>
      </c>
      <c r="X31" s="28" t="s">
        <f>AVERAGE('日報表(1分鐘)'!X$395:X$410)</f>
      </c>
      <c r="Y31" s="28" t="s">
        <f>MAX('日報表(1分鐘)'!Y$395:Y$410)-IF(MAX('日報表(1分鐘)'!Y$395:Y$410)=0,0,SMALL('日報表(1分鐘)'!Y$395:Y$410,COUNTIF('日報表(1分鐘)'!Y$395:Y$410,0)+1))</f>
      </c>
      <c r="Z31" s="27" t="s">
        <f>AVERAGE('日報表(1分鐘)'!Z$395:Z$410)</f>
      </c>
      <c r="AA31" s="28" t="s">
        <f>AVERAGE('日報表(1分鐘)'!AA$395:AA$410)</f>
      </c>
      <c r="AB31" s="28" t="s">
        <f>MAX('日報表(1分鐘)'!AB$395:AB$410)-IF(MAX('日報表(1分鐘)'!AB$395:AB$410)=0,0,SMALL('日報表(1分鐘)'!AB$395:AB$410,COUNTIF('日報表(1分鐘)'!AB$395:AB$410,0)+1))</f>
      </c>
      <c r="AC31" s="27" t="s">
        <f>AVERAGE('日報表(1分鐘)'!AC$395:AC$410)</f>
      </c>
      <c r="AD31" s="28" t="s">
        <f>AVERAGE('日報表(1分鐘)'!AD$395:AD$410)</f>
      </c>
      <c r="AE31" s="28" t="s">
        <f>MAX('日報表(1分鐘)'!AE$395:AE$410)-IF(MAX('日報表(1分鐘)'!AE$395:AE$410)=0,0,SMALL('日報表(1分鐘)'!AE$395:AE$410,COUNTIF('日報表(1分鐘)'!AE$395:AE$410,0)+1))</f>
      </c>
      <c r="AF31" s="27" t="s">
        <f>AVERAGE('日報表(1分鐘)'!AF$395:AF$410)</f>
      </c>
      <c r="AG31" s="28" t="s">
        <f>AVERAGE('日報表(1分鐘)'!AG$395:AG$410)</f>
      </c>
      <c r="AH31" s="28" t="s">
        <f>MAX('日報表(1分鐘)'!AH$395:AH$410)-IF(MAX('日報表(1分鐘)'!AH$395:AH$410)=0,0,SMALL('日報表(1分鐘)'!AH$395:AH$410,COUNTIF('日報表(1分鐘)'!AH$395:AH$410,0)+1))</f>
      </c>
      <c r="AI31" s="27" t="s">
        <f>AVERAGE('日報表(1分鐘)'!AI$395:AI$410)</f>
      </c>
      <c r="AJ31" s="28" t="s">
        <f>AVERAGE('日報表(1分鐘)'!AJ$395:AJ$410)</f>
      </c>
      <c r="AK31" s="28" t="s">
        <f>MAX('日報表(1分鐘)'!AK$395:AK$410)-IF(MAX('日報表(1分鐘)'!AK$395:AK$410)=0,0,SMALL('日報表(1分鐘)'!AK$395:AK$410,COUNTIF('日報表(1分鐘)'!AK$395:AK$410,0)+1))</f>
      </c>
      <c r="AL31" s="27" t="s">
        <f>AVERAGE('日報表(1分鐘)'!AL$395:AL$410)</f>
      </c>
      <c r="AM31" s="28" t="s">
        <f>AVERAGE('日報表(1分鐘)'!AM$395:AM$410)</f>
      </c>
      <c r="AN31" s="28" t="s">
        <f>MAX('日報表(1分鐘)'!AN$395:AN$410)-IF(MAX('日報表(1分鐘)'!AN$395:AN$410)=0,0,SMALL('日報表(1分鐘)'!AN$395:AN$410,COUNTIF('日報表(1分鐘)'!AN$395:AN$410,0)+1))</f>
      </c>
      <c r="AO31" s="27" t="s">
        <f>AVERAGE('日報表(1分鐘)'!AO$395:AO$410)</f>
      </c>
      <c r="AP31" s="28" t="s">
        <f>AVERAGE('日報表(1分鐘)'!AP$395:AP$410)</f>
      </c>
      <c r="AQ31" s="28" t="s">
        <f>MAX('日報表(1分鐘)'!AQ$395:AQ$410) - IF(MAX('日報表(1分鐘)'!AQ$395:AQ$410)=0, 0, SMALL('日報表(1分鐘)'!AQ$395:AQ$410, COUNTIF('日報表(1分鐘)'!AQ$395:AQ$410, 0) + 1))</f>
      </c>
    </row>
    <row r="32" spans="1:4" ht="17.25">
      <c r="A32" s="14" t="s">
        <v>108</v>
      </c>
      <c r="B32" s="27">
        <f>AVERAGE('日報表(1分鐘)'!B$410:B$425)</f>
      </c>
      <c r="C32" s="28">
        <f>AVERAGE('日報表(1分鐘)'!C$410:C$425)</f>
      </c>
      <c r="D32" s="28" t="e">
        <f>MAX('日報表(1分鐘)'!D$410:D$425)-IF(MAX('日報表(1分鐘)'!D$410:D$425)=0,0,SMALL('日報表(1分鐘)'!D$410:D$425,COUNTIF('日報表(1分鐘)'!D$410:D$425,0)+1))</f>
      </c>
      <c r="E32" s="27" t="s">
        <f>AVERAGE('日報表(1分鐘)'!E$410:E$425)</f>
      </c>
      <c r="F32" s="28" t="s">
        <f>AVERAGE('日報表(1分鐘)'!F$410:F$425)</f>
      </c>
      <c r="G32" s="28" t="s">
        <f>MAX('日報表(1分鐘)'!G$410:G$425)-IF(MAX('日報表(1分鐘)'!G$410:G$425)=0,0,SMALL('日報表(1分鐘)'!G$410:G$425,COUNTIF('日報表(1分鐘)'!G$410:G$425,0)+1))</f>
      </c>
      <c r="H32" s="27" t="s">
        <f>AVERAGE('日報表(1分鐘)'!H$410:H$425)</f>
      </c>
      <c r="I32" s="28" t="s">
        <f>AVERAGE('日報表(1分鐘)'!I$410:I$425)</f>
      </c>
      <c r="J32" s="28" t="s">
        <f>MAX('日報表(1分鐘)'!J$410:J$425)-IF(MAX('日報表(1分鐘)'!J$410:J$425)=0,0,SMALL('日報表(1分鐘)'!J$410:J$425,COUNTIF('日報表(1分鐘)'!J$410:J$425,0)+1))</f>
      </c>
      <c r="K32" s="27" t="s">
        <f>AVERAGE('日報表(1分鐘)'!K$410:K$425)</f>
      </c>
      <c r="L32" s="28" t="s">
        <f>AVERAGE('日報表(1分鐘)'!L$410:L$425)</f>
      </c>
      <c r="M32" s="28" t="s">
        <f>MAX('日報表(1分鐘)'!M$410:M$425)-IF(MAX('日報表(1分鐘)'!M$410:M$425)=0,0,SMALL('日報表(1分鐘)'!M$410:M$425,COUNTIF('日報表(1分鐘)'!M$410:M$425,0)+1))</f>
      </c>
      <c r="N32" s="27" t="s">
        <f>AVERAGE('日報表(1分鐘)'!N$410:N$425)</f>
      </c>
      <c r="O32" s="28" t="s">
        <f>AVERAGE('日報表(1分鐘)'!O$410:O$425)</f>
      </c>
      <c r="P32" s="28" t="s">
        <f>MAX('日報表(1分鐘)'!P$410:P$425)-IF(MAX('日報表(1分鐘)'!P$410:P$425)=0,0,SMALL('日報表(1分鐘)'!P$410:P$425,COUNTIF('日報表(1分鐘)'!P$410:P$425,0)+1))</f>
      </c>
      <c r="Q32" s="27" t="s">
        <f>AVERAGE('日報表(1分鐘)'!Q$410:Q$425)</f>
      </c>
      <c r="R32" s="28" t="s">
        <f>AVERAGE('日報表(1分鐘)'!R$410:R$425)</f>
      </c>
      <c r="S32" s="28" t="s">
        <f>MAX('日報表(1分鐘)'!S$410:S$425)-IF(MAX('日報表(1分鐘)'!S$410:S$425)=0,0,SMALL('日報表(1分鐘)'!S$410:S$425,COUNTIF('日報表(1分鐘)'!S$410:S$425,0)+1))</f>
      </c>
      <c r="T32" s="27" t="s">
        <f>AVERAGE('日報表(1分鐘)'!T$410:T$425)</f>
      </c>
      <c r="U32" s="28" t="s">
        <f>AVERAGE('日報表(1分鐘)'!U$410:U$425)</f>
      </c>
      <c r="V32" s="28" t="s">
        <f>MAX('日報表(1分鐘)'!V$410:V$425)-IF(MAX('日報表(1分鐘)'!V$410:V$425)=0,0,SMALL('日報表(1分鐘)'!V$410:V$425,COUNTIF('日報表(1分鐘)'!V$410:V$425,0)+1))</f>
      </c>
      <c r="W32" s="27" t="s">
        <f>AVERAGE('日報表(1分鐘)'!W$410:W$425)</f>
      </c>
      <c r="X32" s="28" t="s">
        <f>AVERAGE('日報表(1分鐘)'!X$410:X$425)</f>
      </c>
      <c r="Y32" s="28" t="s">
        <f>MAX('日報表(1分鐘)'!Y$410:Y$425)-IF(MAX('日報表(1分鐘)'!Y$410:Y$425)=0,0,SMALL('日報表(1分鐘)'!Y$410:Y$425,COUNTIF('日報表(1分鐘)'!Y$410:Y$425,0)+1))</f>
      </c>
      <c r="Z32" s="27" t="s">
        <f>AVERAGE('日報表(1分鐘)'!Z$410:Z$425)</f>
      </c>
      <c r="AA32" s="28" t="s">
        <f>AVERAGE('日報表(1分鐘)'!AA$410:AA$425)</f>
      </c>
      <c r="AB32" s="28" t="s">
        <f>MAX('日報表(1分鐘)'!AB$410:AB$425)-IF(MAX('日報表(1分鐘)'!AB$410:AB$425)=0,0,SMALL('日報表(1分鐘)'!AB$410:AB$425,COUNTIF('日報表(1分鐘)'!AB$410:AB$425,0)+1))</f>
      </c>
      <c r="AC32" s="27" t="s">
        <f>AVERAGE('日報表(1分鐘)'!AC$410:AC$425)</f>
      </c>
      <c r="AD32" s="28" t="s">
        <f>AVERAGE('日報表(1分鐘)'!AD$410:AD$425)</f>
      </c>
      <c r="AE32" s="28" t="s">
        <f>MAX('日報表(1分鐘)'!AE$410:AE$425)-IF(MAX('日報表(1分鐘)'!AE$410:AE$425)=0,0,SMALL('日報表(1分鐘)'!AE$410:AE$425,COUNTIF('日報表(1分鐘)'!AE$410:AE$425,0)+1))</f>
      </c>
      <c r="AF32" s="27" t="s">
        <f>AVERAGE('日報表(1分鐘)'!AF$410:AF$425)</f>
      </c>
      <c r="AG32" s="28" t="s">
        <f>AVERAGE('日報表(1分鐘)'!AG$410:AG$425)</f>
      </c>
      <c r="AH32" s="28" t="s">
        <f>MAX('日報表(1分鐘)'!AH$410:AH$425)-IF(MAX('日報表(1分鐘)'!AH$410:AH$425)=0,0,SMALL('日報表(1分鐘)'!AH$410:AH$425,COUNTIF('日報表(1分鐘)'!AH$410:AH$425,0)+1))</f>
      </c>
      <c r="AI32" s="27" t="s">
        <f>AVERAGE('日報表(1分鐘)'!AI$410:AI$425)</f>
      </c>
      <c r="AJ32" s="28" t="s">
        <f>AVERAGE('日報表(1分鐘)'!AJ$410:AJ$425)</f>
      </c>
      <c r="AK32" s="28" t="s">
        <f>MAX('日報表(1分鐘)'!AK$410:AK$425)-IF(MAX('日報表(1分鐘)'!AK$410:AK$425)=0,0,SMALL('日報表(1分鐘)'!AK$410:AK$425,COUNTIF('日報表(1分鐘)'!AK$410:AK$425,0)+1))</f>
      </c>
      <c r="AL32" s="27" t="s">
        <f>AVERAGE('日報表(1分鐘)'!AL$410:AL$425)</f>
      </c>
      <c r="AM32" s="28" t="s">
        <f>AVERAGE('日報表(1分鐘)'!AM$410:AM$425)</f>
      </c>
      <c r="AN32" s="28" t="s">
        <f>MAX('日報表(1分鐘)'!AN$410:AN$425)-IF(MAX('日報表(1分鐘)'!AN$410:AN$425)=0,0,SMALL('日報表(1分鐘)'!AN$410:AN$425,COUNTIF('日報表(1分鐘)'!AN$410:AN$425,0)+1))</f>
      </c>
      <c r="AO32" s="27" t="s">
        <f>AVERAGE('日報表(1分鐘)'!AO$410:AO$425)</f>
      </c>
      <c r="AP32" s="28" t="s">
        <f>AVERAGE('日報表(1分鐘)'!AP$410:AP$425)</f>
      </c>
      <c r="AQ32" s="28" t="s">
        <f>MAX('日報表(1分鐘)'!AQ$410:AQ$425) - IF(MAX('日報表(1分鐘)'!AQ$410:AQ$425)=0, 0, SMALL('日報表(1分鐘)'!AQ$410:AQ$425, COUNTIF('日報表(1分鐘)'!AQ$410:AQ$425, 0) + 1))</f>
      </c>
    </row>
    <row r="33" spans="1:4" ht="17.25">
      <c r="A33" s="14" t="s">
        <v>109</v>
      </c>
      <c r="B33" s="27">
        <f>AVERAGE('日報表(1分鐘)'!B$425:B$440)</f>
      </c>
      <c r="C33" s="28">
        <f>AVERAGE('日報表(1分鐘)'!C$425:C$440)</f>
      </c>
      <c r="D33" s="28" t="e">
        <f>MAX('日報表(1分鐘)'!D$425:D$440)-IF(MAX('日報表(1分鐘)'!D$425:D$440)=0,0,SMALL('日報表(1分鐘)'!D$425:D$440,COUNTIF('日報表(1分鐘)'!D$425:D$440,0)+1))</f>
      </c>
      <c r="E33" s="27" t="s">
        <f>AVERAGE('日報表(1分鐘)'!E$425:E$440)</f>
      </c>
      <c r="F33" s="28" t="s">
        <f>AVERAGE('日報表(1分鐘)'!F$425:F$440)</f>
      </c>
      <c r="G33" s="28" t="s">
        <f>MAX('日報表(1分鐘)'!G$425:G$440)-IF(MAX('日報表(1分鐘)'!G$425:G$440)=0,0,SMALL('日報表(1分鐘)'!G$425:G$440,COUNTIF('日報表(1分鐘)'!G$425:G$440,0)+1))</f>
      </c>
      <c r="H33" s="27" t="s">
        <f>AVERAGE('日報表(1分鐘)'!H$425:H$440)</f>
      </c>
      <c r="I33" s="28" t="s">
        <f>AVERAGE('日報表(1分鐘)'!I$425:I$440)</f>
      </c>
      <c r="J33" s="28" t="s">
        <f>MAX('日報表(1分鐘)'!J$425:J$440)-IF(MAX('日報表(1分鐘)'!J$425:J$440)=0,0,SMALL('日報表(1分鐘)'!J$425:J$440,COUNTIF('日報表(1分鐘)'!J$425:J$440,0)+1))</f>
      </c>
      <c r="K33" s="27" t="s">
        <f>AVERAGE('日報表(1分鐘)'!K$425:K$440)</f>
      </c>
      <c r="L33" s="28" t="s">
        <f>AVERAGE('日報表(1分鐘)'!L$425:L$440)</f>
      </c>
      <c r="M33" s="28" t="s">
        <f>MAX('日報表(1分鐘)'!M$425:M$440)-IF(MAX('日報表(1分鐘)'!M$425:M$440)=0,0,SMALL('日報表(1分鐘)'!M$425:M$440,COUNTIF('日報表(1分鐘)'!M$425:M$440,0)+1))</f>
      </c>
      <c r="N33" s="27" t="s">
        <f>AVERAGE('日報表(1分鐘)'!N$425:N$440)</f>
      </c>
      <c r="O33" s="28" t="s">
        <f>AVERAGE('日報表(1分鐘)'!O$425:O$440)</f>
      </c>
      <c r="P33" s="28" t="s">
        <f>MAX('日報表(1分鐘)'!P$425:P$440)-IF(MAX('日報表(1分鐘)'!P$425:P$440)=0,0,SMALL('日報表(1分鐘)'!P$425:P$440,COUNTIF('日報表(1分鐘)'!P$425:P$440,0)+1))</f>
      </c>
      <c r="Q33" s="27" t="s">
        <f>AVERAGE('日報表(1分鐘)'!Q$425:Q$440)</f>
      </c>
      <c r="R33" s="28" t="s">
        <f>AVERAGE('日報表(1分鐘)'!R$425:R$440)</f>
      </c>
      <c r="S33" s="28" t="s">
        <f>MAX('日報表(1分鐘)'!S$425:S$440)-IF(MAX('日報表(1分鐘)'!S$425:S$440)=0,0,SMALL('日報表(1分鐘)'!S$425:S$440,COUNTIF('日報表(1分鐘)'!S$425:S$440,0)+1))</f>
      </c>
      <c r="T33" s="27" t="s">
        <f>AVERAGE('日報表(1分鐘)'!T$425:T$440)</f>
      </c>
      <c r="U33" s="28" t="s">
        <f>AVERAGE('日報表(1分鐘)'!U$425:U$440)</f>
      </c>
      <c r="V33" s="28" t="s">
        <f>MAX('日報表(1分鐘)'!V$425:V$440)-IF(MAX('日報表(1分鐘)'!V$425:V$440)=0,0,SMALL('日報表(1分鐘)'!V$425:V$440,COUNTIF('日報表(1分鐘)'!V$425:V$440,0)+1))</f>
      </c>
      <c r="W33" s="27" t="s">
        <f>AVERAGE('日報表(1分鐘)'!W$425:W$440)</f>
      </c>
      <c r="X33" s="28" t="s">
        <f>AVERAGE('日報表(1分鐘)'!X$425:X$440)</f>
      </c>
      <c r="Y33" s="28" t="s">
        <f>MAX('日報表(1分鐘)'!Y$425:Y$440)-IF(MAX('日報表(1分鐘)'!Y$425:Y$440)=0,0,SMALL('日報表(1分鐘)'!Y$425:Y$440,COUNTIF('日報表(1分鐘)'!Y$425:Y$440,0)+1))</f>
      </c>
      <c r="Z33" s="27" t="s">
        <f>AVERAGE('日報表(1分鐘)'!Z$425:Z$440)</f>
      </c>
      <c r="AA33" s="28" t="s">
        <f>AVERAGE('日報表(1分鐘)'!AA$425:AA$440)</f>
      </c>
      <c r="AB33" s="28" t="s">
        <f>MAX('日報表(1分鐘)'!AB$425:AB$440)-IF(MAX('日報表(1分鐘)'!AB$425:AB$440)=0,0,SMALL('日報表(1分鐘)'!AB$425:AB$440,COUNTIF('日報表(1分鐘)'!AB$425:AB$440,0)+1))</f>
      </c>
      <c r="AC33" s="27" t="s">
        <f>AVERAGE('日報表(1分鐘)'!AC$425:AC$440)</f>
      </c>
      <c r="AD33" s="28" t="s">
        <f>AVERAGE('日報表(1分鐘)'!AD$425:AD$440)</f>
      </c>
      <c r="AE33" s="28" t="s">
        <f>MAX('日報表(1分鐘)'!AE$425:AE$440)-IF(MAX('日報表(1分鐘)'!AE$425:AE$440)=0,0,SMALL('日報表(1分鐘)'!AE$425:AE$440,COUNTIF('日報表(1分鐘)'!AE$425:AE$440,0)+1))</f>
      </c>
      <c r="AF33" s="27" t="s">
        <f>AVERAGE('日報表(1分鐘)'!AF$425:AF$440)</f>
      </c>
      <c r="AG33" s="28" t="s">
        <f>AVERAGE('日報表(1分鐘)'!AG$425:AG$440)</f>
      </c>
      <c r="AH33" s="28" t="s">
        <f>MAX('日報表(1分鐘)'!AH$425:AH$440)-IF(MAX('日報表(1分鐘)'!AH$425:AH$440)=0,0,SMALL('日報表(1分鐘)'!AH$425:AH$440,COUNTIF('日報表(1分鐘)'!AH$425:AH$440,0)+1))</f>
      </c>
      <c r="AI33" s="27" t="s">
        <f>AVERAGE('日報表(1分鐘)'!AI$425:AI$440)</f>
      </c>
      <c r="AJ33" s="28" t="s">
        <f>AVERAGE('日報表(1分鐘)'!AJ$425:AJ$440)</f>
      </c>
      <c r="AK33" s="28" t="s">
        <f>MAX('日報表(1分鐘)'!AK$425:AK$440)-IF(MAX('日報表(1分鐘)'!AK$425:AK$440)=0,0,SMALL('日報表(1分鐘)'!AK$425:AK$440,COUNTIF('日報表(1分鐘)'!AK$425:AK$440,0)+1))</f>
      </c>
      <c r="AL33" s="27" t="s">
        <f>AVERAGE('日報表(1分鐘)'!AL$425:AL$440)</f>
      </c>
      <c r="AM33" s="28" t="s">
        <f>AVERAGE('日報表(1分鐘)'!AM$425:AM$440)</f>
      </c>
      <c r="AN33" s="28" t="s">
        <f>MAX('日報表(1分鐘)'!AN$425:AN$440)-IF(MAX('日報表(1分鐘)'!AN$425:AN$440)=0,0,SMALL('日報表(1分鐘)'!AN$425:AN$440,COUNTIF('日報表(1分鐘)'!AN$425:AN$440,0)+1))</f>
      </c>
      <c r="AO33" s="27" t="s">
        <f>AVERAGE('日報表(1分鐘)'!AO$425:AO$440)</f>
      </c>
      <c r="AP33" s="28" t="s">
        <f>AVERAGE('日報表(1分鐘)'!AP$425:AP$440)</f>
      </c>
      <c r="AQ33" s="28" t="s">
        <f>MAX('日報表(1分鐘)'!AQ$425:AQ$440) - IF(MAX('日報表(1分鐘)'!AQ$425:AQ$440)=0, 0, SMALL('日報表(1分鐘)'!AQ$425:AQ$440, COUNTIF('日報表(1分鐘)'!AQ$425:AQ$440, 0) + 1))</f>
      </c>
    </row>
    <row r="34" spans="1:4" ht="17.25">
      <c r="A34" s="14" t="s">
        <v>0</v>
      </c>
      <c r="B34" s="27">
        <f>AVERAGE('日報表(1分鐘)'!B$440:B$455)</f>
      </c>
      <c r="C34" s="28">
        <f>AVERAGE('日報表(1分鐘)'!C$440:C$455)</f>
      </c>
      <c r="D34" s="28" t="e">
        <f>MAX('日報表(1分鐘)'!D$440:D$455)-IF(MAX('日報表(1分鐘)'!D$440:D$455)=0,0,SMALL('日報表(1分鐘)'!D$440:D$455,COUNTIF('日報表(1分鐘)'!D$440:D$455,0)+1))</f>
      </c>
      <c r="E34" s="27" t="s">
        <f>AVERAGE('日報表(1分鐘)'!E$440:E$455)</f>
      </c>
      <c r="F34" s="28" t="s">
        <f>AVERAGE('日報表(1分鐘)'!F$440:F$455)</f>
      </c>
      <c r="G34" s="28" t="s">
        <f>MAX('日報表(1分鐘)'!G$440:G$455)-IF(MAX('日報表(1分鐘)'!G$440:G$455)=0,0,SMALL('日報表(1分鐘)'!G$440:G$455,COUNTIF('日報表(1分鐘)'!G$440:G$455,0)+1))</f>
      </c>
      <c r="H34" s="27" t="s">
        <f>AVERAGE('日報表(1分鐘)'!H$440:H$455)</f>
      </c>
      <c r="I34" s="28" t="s">
        <f>AVERAGE('日報表(1分鐘)'!I$440:I$455)</f>
      </c>
      <c r="J34" s="28" t="s">
        <f>MAX('日報表(1分鐘)'!J$440:J$455)-IF(MAX('日報表(1分鐘)'!J$440:J$455)=0,0,SMALL('日報表(1分鐘)'!J$440:J$455,COUNTIF('日報表(1分鐘)'!J$440:J$455,0)+1))</f>
      </c>
      <c r="K34" s="27" t="s">
        <f>AVERAGE('日報表(1分鐘)'!K$440:K$455)</f>
      </c>
      <c r="L34" s="28" t="s">
        <f>AVERAGE('日報表(1分鐘)'!L$440:L$455)</f>
      </c>
      <c r="M34" s="28" t="s">
        <f>MAX('日報表(1分鐘)'!M$440:M$455)-IF(MAX('日報表(1分鐘)'!M$440:M$455)=0,0,SMALL('日報表(1分鐘)'!M$440:M$455,COUNTIF('日報表(1分鐘)'!M$440:M$455,0)+1))</f>
      </c>
      <c r="N34" s="27" t="s">
        <f>AVERAGE('日報表(1分鐘)'!N$440:N$455)</f>
      </c>
      <c r="O34" s="28" t="s">
        <f>AVERAGE('日報表(1分鐘)'!O$440:O$455)</f>
      </c>
      <c r="P34" s="28" t="s">
        <f>MAX('日報表(1分鐘)'!P$440:P$455)-IF(MAX('日報表(1分鐘)'!P$440:P$455)=0,0,SMALL('日報表(1分鐘)'!P$440:P$455,COUNTIF('日報表(1分鐘)'!P$440:P$455,0)+1))</f>
      </c>
      <c r="Q34" s="27" t="s">
        <f>AVERAGE('日報表(1分鐘)'!Q$440:Q$455)</f>
      </c>
      <c r="R34" s="28" t="s">
        <f>AVERAGE('日報表(1分鐘)'!R$440:R$455)</f>
      </c>
      <c r="S34" s="28" t="s">
        <f>MAX('日報表(1分鐘)'!S$440:S$455)-IF(MAX('日報表(1分鐘)'!S$440:S$455)=0,0,SMALL('日報表(1分鐘)'!S$440:S$455,COUNTIF('日報表(1分鐘)'!S$440:S$455,0)+1))</f>
      </c>
      <c r="T34" s="27" t="s">
        <f>AVERAGE('日報表(1分鐘)'!T$440:T$455)</f>
      </c>
      <c r="U34" s="28" t="s">
        <f>AVERAGE('日報表(1分鐘)'!U$440:U$455)</f>
      </c>
      <c r="V34" s="28" t="s">
        <f>MAX('日報表(1分鐘)'!V$440:V$455)-IF(MAX('日報表(1分鐘)'!V$440:V$455)=0,0,SMALL('日報表(1分鐘)'!V$440:V$455,COUNTIF('日報表(1分鐘)'!V$440:V$455,0)+1))</f>
      </c>
      <c r="W34" s="27" t="s">
        <f>AVERAGE('日報表(1分鐘)'!W$440:W$455)</f>
      </c>
      <c r="X34" s="28" t="s">
        <f>AVERAGE('日報表(1分鐘)'!X$440:X$455)</f>
      </c>
      <c r="Y34" s="28" t="s">
        <f>MAX('日報表(1分鐘)'!Y$440:Y$455)-IF(MAX('日報表(1分鐘)'!Y$440:Y$455)=0,0,SMALL('日報表(1分鐘)'!Y$440:Y$455,COUNTIF('日報表(1分鐘)'!Y$440:Y$455,0)+1))</f>
      </c>
      <c r="Z34" s="27" t="s">
        <f>AVERAGE('日報表(1分鐘)'!Z$440:Z$455)</f>
      </c>
      <c r="AA34" s="28" t="s">
        <f>AVERAGE('日報表(1分鐘)'!AA$440:AA$455)</f>
      </c>
      <c r="AB34" s="28" t="s">
        <f>MAX('日報表(1分鐘)'!AB$440:AB$455)-IF(MAX('日報表(1分鐘)'!AB$440:AB$455)=0,0,SMALL('日報表(1分鐘)'!AB$440:AB$455,COUNTIF('日報表(1分鐘)'!AB$440:AB$455,0)+1))</f>
      </c>
      <c r="AC34" s="27" t="s">
        <f>AVERAGE('日報表(1分鐘)'!AC$440:AC$455)</f>
      </c>
      <c r="AD34" s="28" t="s">
        <f>AVERAGE('日報表(1分鐘)'!AD$440:AD$455)</f>
      </c>
      <c r="AE34" s="28" t="s">
        <f>MAX('日報表(1分鐘)'!AE$440:AE$455)-IF(MAX('日報表(1分鐘)'!AE$440:AE$455)=0,0,SMALL('日報表(1分鐘)'!AE$440:AE$455,COUNTIF('日報表(1分鐘)'!AE$440:AE$455,0)+1))</f>
      </c>
      <c r="AF34" s="27" t="s">
        <f>AVERAGE('日報表(1分鐘)'!AF$440:AF$455)</f>
      </c>
      <c r="AG34" s="28" t="s">
        <f>AVERAGE('日報表(1分鐘)'!AG$440:AG$455)</f>
      </c>
      <c r="AH34" s="28" t="s">
        <f>MAX('日報表(1分鐘)'!AH$440:AH$455)-IF(MAX('日報表(1分鐘)'!AH$440:AH$455)=0,0,SMALL('日報表(1分鐘)'!AH$440:AH$455,COUNTIF('日報表(1分鐘)'!AH$440:AH$455,0)+1))</f>
      </c>
      <c r="AI34" s="27" t="s">
        <f>AVERAGE('日報表(1分鐘)'!AI$440:AI$455)</f>
      </c>
      <c r="AJ34" s="28" t="s">
        <f>AVERAGE('日報表(1分鐘)'!AJ$440:AJ$455)</f>
      </c>
      <c r="AK34" s="28" t="s">
        <f>MAX('日報表(1分鐘)'!AK$440:AK$455)-IF(MAX('日報表(1分鐘)'!AK$440:AK$455)=0,0,SMALL('日報表(1分鐘)'!AK$440:AK$455,COUNTIF('日報表(1分鐘)'!AK$440:AK$455,0)+1))</f>
      </c>
      <c r="AL34" s="27" t="s">
        <f>AVERAGE('日報表(1分鐘)'!AL$440:AL$455)</f>
      </c>
      <c r="AM34" s="28" t="s">
        <f>AVERAGE('日報表(1分鐘)'!AM$440:AM$455)</f>
      </c>
      <c r="AN34" s="28" t="s">
        <f>MAX('日報表(1分鐘)'!AN$440:AN$455)-IF(MAX('日報表(1分鐘)'!AN$440:AN$455)=0,0,SMALL('日報表(1分鐘)'!AN$440:AN$455,COUNTIF('日報表(1分鐘)'!AN$440:AN$455,0)+1))</f>
      </c>
      <c r="AO34" s="27" t="s">
        <f>AVERAGE('日報表(1分鐘)'!AO$440:AO$455)</f>
      </c>
      <c r="AP34" s="28" t="s">
        <f>AVERAGE('日報表(1分鐘)'!AP$440:AP$455)</f>
      </c>
      <c r="AQ34" s="28" t="s">
        <f>MAX('日報表(1分鐘)'!AQ$440:AQ$455) - IF(MAX('日報表(1分鐘)'!AQ$440:AQ$455)=0, 0, SMALL('日報表(1分鐘)'!AQ$440:AQ$455, COUNTIF('日報表(1分鐘)'!AQ$440:AQ$455, 0) + 1))</f>
      </c>
    </row>
    <row r="35" spans="1:4" ht="17.25">
      <c r="A35" s="14" t="s">
        <v>1</v>
      </c>
      <c r="B35" s="27">
        <f>AVERAGE('日報表(1分鐘)'!B$455:B$470)</f>
      </c>
      <c r="C35" s="28">
        <f>AVERAGE('日報表(1分鐘)'!C$455:C$470)</f>
      </c>
      <c r="D35" s="28" t="e">
        <f>MAX('日報表(1分鐘)'!D$455:D$470)-IF(MAX('日報表(1分鐘)'!D$455:D$470)=0,0,SMALL('日報表(1分鐘)'!D$455:D$470,COUNTIF('日報表(1分鐘)'!D$455:D$470,0)+1))</f>
      </c>
      <c r="E35" s="27" t="s">
        <f>AVERAGE('日報表(1分鐘)'!E$455:E$470)</f>
      </c>
      <c r="F35" s="28" t="s">
        <f>AVERAGE('日報表(1分鐘)'!F$455:F$470)</f>
      </c>
      <c r="G35" s="28" t="s">
        <f>MAX('日報表(1分鐘)'!G$455:G$470)-IF(MAX('日報表(1分鐘)'!G$455:G$470)=0,0,SMALL('日報表(1分鐘)'!G$455:G$470,COUNTIF('日報表(1分鐘)'!G$455:G$470,0)+1))</f>
      </c>
      <c r="H35" s="27" t="s">
        <f>AVERAGE('日報表(1分鐘)'!H$455:H$470)</f>
      </c>
      <c r="I35" s="28" t="s">
        <f>AVERAGE('日報表(1分鐘)'!I$455:I$470)</f>
      </c>
      <c r="J35" s="28" t="s">
        <f>MAX('日報表(1分鐘)'!J$455:J$470)-IF(MAX('日報表(1分鐘)'!J$455:J$470)=0,0,SMALL('日報表(1分鐘)'!J$455:J$470,COUNTIF('日報表(1分鐘)'!J$455:J$470,0)+1))</f>
      </c>
      <c r="K35" s="27" t="s">
        <f>AVERAGE('日報表(1分鐘)'!K$455:K$470)</f>
      </c>
      <c r="L35" s="28" t="s">
        <f>AVERAGE('日報表(1分鐘)'!L$455:L$470)</f>
      </c>
      <c r="M35" s="28" t="s">
        <f>MAX('日報表(1分鐘)'!M$455:M$470)-IF(MAX('日報表(1分鐘)'!M$455:M$470)=0,0,SMALL('日報表(1分鐘)'!M$455:M$470,COUNTIF('日報表(1分鐘)'!M$455:M$470,0)+1))</f>
      </c>
      <c r="N35" s="27" t="s">
        <f>AVERAGE('日報表(1分鐘)'!N$455:N$470)</f>
      </c>
      <c r="O35" s="28" t="s">
        <f>AVERAGE('日報表(1分鐘)'!O$455:O$470)</f>
      </c>
      <c r="P35" s="28" t="s">
        <f>MAX('日報表(1分鐘)'!P$455:P$470)-IF(MAX('日報表(1分鐘)'!P$455:P$470)=0,0,SMALL('日報表(1分鐘)'!P$455:P$470,COUNTIF('日報表(1分鐘)'!P$455:P$470,0)+1))</f>
      </c>
      <c r="Q35" s="27" t="s">
        <f>AVERAGE('日報表(1分鐘)'!Q$455:Q$470)</f>
      </c>
      <c r="R35" s="28" t="s">
        <f>AVERAGE('日報表(1分鐘)'!R$455:R$470)</f>
      </c>
      <c r="S35" s="28" t="s">
        <f>MAX('日報表(1分鐘)'!S$455:S$470)-IF(MAX('日報表(1分鐘)'!S$455:S$470)=0,0,SMALL('日報表(1分鐘)'!S$455:S$470,COUNTIF('日報表(1分鐘)'!S$455:S$470,0)+1))</f>
      </c>
      <c r="T35" s="27" t="s">
        <f>AVERAGE('日報表(1分鐘)'!T$455:T$470)</f>
      </c>
      <c r="U35" s="28" t="s">
        <f>AVERAGE('日報表(1分鐘)'!U$455:U$470)</f>
      </c>
      <c r="V35" s="28" t="s">
        <f>MAX('日報表(1分鐘)'!V$455:V$470)-IF(MAX('日報表(1分鐘)'!V$455:V$470)=0,0,SMALL('日報表(1分鐘)'!V$455:V$470,COUNTIF('日報表(1分鐘)'!V$455:V$470,0)+1))</f>
      </c>
      <c r="W35" s="27" t="s">
        <f>AVERAGE('日報表(1分鐘)'!W$455:W$470)</f>
      </c>
      <c r="X35" s="28" t="s">
        <f>AVERAGE('日報表(1分鐘)'!X$455:X$470)</f>
      </c>
      <c r="Y35" s="28" t="s">
        <f>MAX('日報表(1分鐘)'!Y$455:Y$470)-IF(MAX('日報表(1分鐘)'!Y$455:Y$470)=0,0,SMALL('日報表(1分鐘)'!Y$455:Y$470,COUNTIF('日報表(1分鐘)'!Y$455:Y$470,0)+1))</f>
      </c>
      <c r="Z35" s="27" t="s">
        <f>AVERAGE('日報表(1分鐘)'!Z$455:Z$470)</f>
      </c>
      <c r="AA35" s="28" t="s">
        <f>AVERAGE('日報表(1分鐘)'!AA$455:AA$470)</f>
      </c>
      <c r="AB35" s="28" t="s">
        <f>MAX('日報表(1分鐘)'!AB$455:AB$470)-IF(MAX('日報表(1分鐘)'!AB$455:AB$470)=0,0,SMALL('日報表(1分鐘)'!AB$455:AB$470,COUNTIF('日報表(1分鐘)'!AB$455:AB$470,0)+1))</f>
      </c>
      <c r="AC35" s="27" t="s">
        <f>AVERAGE('日報表(1分鐘)'!AC$455:AC$470)</f>
      </c>
      <c r="AD35" s="28" t="s">
        <f>AVERAGE('日報表(1分鐘)'!AD$455:AD$470)</f>
      </c>
      <c r="AE35" s="28" t="s">
        <f>MAX('日報表(1分鐘)'!AE$455:AE$470)-IF(MAX('日報表(1分鐘)'!AE$455:AE$470)=0,0,SMALL('日報表(1分鐘)'!AE$455:AE$470,COUNTIF('日報表(1分鐘)'!AE$455:AE$470,0)+1))</f>
      </c>
      <c r="AF35" s="27" t="s">
        <f>AVERAGE('日報表(1分鐘)'!AF$455:AF$470)</f>
      </c>
      <c r="AG35" s="28" t="s">
        <f>AVERAGE('日報表(1分鐘)'!AG$455:AG$470)</f>
      </c>
      <c r="AH35" s="28" t="s">
        <f>MAX('日報表(1分鐘)'!AH$455:AH$470)-IF(MAX('日報表(1分鐘)'!AH$455:AH$470)=0,0,SMALL('日報表(1分鐘)'!AH$455:AH$470,COUNTIF('日報表(1分鐘)'!AH$455:AH$470,0)+1))</f>
      </c>
      <c r="AI35" s="27" t="s">
        <f>AVERAGE('日報表(1分鐘)'!AI$455:AI$470)</f>
      </c>
      <c r="AJ35" s="28" t="s">
        <f>AVERAGE('日報表(1分鐘)'!AJ$455:AJ$470)</f>
      </c>
      <c r="AK35" s="28" t="s">
        <f>MAX('日報表(1分鐘)'!AK$455:AK$470)-IF(MAX('日報表(1分鐘)'!AK$455:AK$470)=0,0,SMALL('日報表(1分鐘)'!AK$455:AK$470,COUNTIF('日報表(1分鐘)'!AK$455:AK$470,0)+1))</f>
      </c>
      <c r="AL35" s="27" t="s">
        <f>AVERAGE('日報表(1分鐘)'!AL$455:AL$470)</f>
      </c>
      <c r="AM35" s="28" t="s">
        <f>AVERAGE('日報表(1分鐘)'!AM$455:AM$470)</f>
      </c>
      <c r="AN35" s="28" t="s">
        <f>MAX('日報表(1分鐘)'!AN$455:AN$470)-IF(MAX('日報表(1分鐘)'!AN$455:AN$470)=0,0,SMALL('日報表(1分鐘)'!AN$455:AN$470,COUNTIF('日報表(1分鐘)'!AN$455:AN$470,0)+1))</f>
      </c>
      <c r="AO35" s="27" t="s">
        <f>AVERAGE('日報表(1分鐘)'!AO$455:AO$470)</f>
      </c>
      <c r="AP35" s="28" t="s">
        <f>AVERAGE('日報表(1分鐘)'!AP$455:AP$470)</f>
      </c>
      <c r="AQ35" s="28" t="s">
        <f>MAX('日報表(1分鐘)'!AQ$455:AQ$470) - IF(MAX('日報表(1分鐘)'!AQ$455:AQ$470)=0, 0, SMALL('日報表(1分鐘)'!AQ$455:AQ$470, COUNTIF('日報表(1分鐘)'!AQ$455:AQ$470, 0) + 1))</f>
      </c>
    </row>
    <row r="36" spans="1:4" ht="17.25">
      <c r="A36" s="14" t="s">
        <v>110</v>
      </c>
      <c r="B36" s="27">
        <f>AVERAGE('日報表(1分鐘)'!B$470:B$485)</f>
      </c>
      <c r="C36" s="28">
        <f>AVERAGE('日報表(1分鐘)'!C$470:C$485)</f>
      </c>
      <c r="D36" s="28" t="e">
        <f>MAX('日報表(1分鐘)'!D$470:D$485)-IF(MAX('日報表(1分鐘)'!D$470:D$485)=0,0,SMALL('日報表(1分鐘)'!D$470:D$485,COUNTIF('日報表(1分鐘)'!D$470:D$485,0)+1))</f>
      </c>
      <c r="E36" s="27" t="s">
        <f>AVERAGE('日報表(1分鐘)'!E$470:E$485)</f>
      </c>
      <c r="F36" s="28" t="s">
        <f>AVERAGE('日報表(1分鐘)'!F$470:F$485)</f>
      </c>
      <c r="G36" s="28" t="s">
        <f>MAX('日報表(1分鐘)'!G$470:G$485)-IF(MAX('日報表(1分鐘)'!G$470:G$485)=0,0,SMALL('日報表(1分鐘)'!G$470:G$485,COUNTIF('日報表(1分鐘)'!G$470:G$485,0)+1))</f>
      </c>
      <c r="H36" s="27" t="s">
        <f>AVERAGE('日報表(1分鐘)'!H$470:H$485)</f>
      </c>
      <c r="I36" s="28" t="s">
        <f>AVERAGE('日報表(1分鐘)'!I$470:I$485)</f>
      </c>
      <c r="J36" s="28" t="s">
        <f>MAX('日報表(1分鐘)'!J$470:J$485)-IF(MAX('日報表(1分鐘)'!J$470:J$485)=0,0,SMALL('日報表(1分鐘)'!J$470:J$485,COUNTIF('日報表(1分鐘)'!J$470:J$485,0)+1))</f>
      </c>
      <c r="K36" s="27" t="s">
        <f>AVERAGE('日報表(1分鐘)'!K$470:K$485)</f>
      </c>
      <c r="L36" s="28" t="s">
        <f>AVERAGE('日報表(1分鐘)'!L$470:L$485)</f>
      </c>
      <c r="M36" s="28" t="s">
        <f>MAX('日報表(1分鐘)'!M$470:M$485)-IF(MAX('日報表(1分鐘)'!M$470:M$485)=0,0,SMALL('日報表(1分鐘)'!M$470:M$485,COUNTIF('日報表(1分鐘)'!M$470:M$485,0)+1))</f>
      </c>
      <c r="N36" s="27" t="s">
        <f>AVERAGE('日報表(1分鐘)'!N$470:N$485)</f>
      </c>
      <c r="O36" s="28" t="s">
        <f>AVERAGE('日報表(1分鐘)'!O$470:O$485)</f>
      </c>
      <c r="P36" s="28" t="s">
        <f>MAX('日報表(1分鐘)'!P$470:P$485)-IF(MAX('日報表(1分鐘)'!P$470:P$485)=0,0,SMALL('日報表(1分鐘)'!P$470:P$485,COUNTIF('日報表(1分鐘)'!P$470:P$485,0)+1))</f>
      </c>
      <c r="Q36" s="27" t="s">
        <f>AVERAGE('日報表(1分鐘)'!Q$470:Q$485)</f>
      </c>
      <c r="R36" s="28" t="s">
        <f>AVERAGE('日報表(1分鐘)'!R$470:R$485)</f>
      </c>
      <c r="S36" s="28" t="s">
        <f>MAX('日報表(1分鐘)'!S$470:S$485)-IF(MAX('日報表(1分鐘)'!S$470:S$485)=0,0,SMALL('日報表(1分鐘)'!S$470:S$485,COUNTIF('日報表(1分鐘)'!S$470:S$485,0)+1))</f>
      </c>
      <c r="T36" s="27" t="s">
        <f>AVERAGE('日報表(1分鐘)'!T$470:T$485)</f>
      </c>
      <c r="U36" s="28" t="s">
        <f>AVERAGE('日報表(1分鐘)'!U$470:U$485)</f>
      </c>
      <c r="V36" s="28" t="s">
        <f>MAX('日報表(1分鐘)'!V$470:V$485)-IF(MAX('日報表(1分鐘)'!V$470:V$485)=0,0,SMALL('日報表(1分鐘)'!V$470:V$485,COUNTIF('日報表(1分鐘)'!V$470:V$485,0)+1))</f>
      </c>
      <c r="W36" s="27" t="s">
        <f>AVERAGE('日報表(1分鐘)'!W$470:W$485)</f>
      </c>
      <c r="X36" s="28" t="s">
        <f>AVERAGE('日報表(1分鐘)'!X$470:X$485)</f>
      </c>
      <c r="Y36" s="28" t="s">
        <f>MAX('日報表(1分鐘)'!Y$470:Y$485)-IF(MAX('日報表(1分鐘)'!Y$470:Y$485)=0,0,SMALL('日報表(1分鐘)'!Y$470:Y$485,COUNTIF('日報表(1分鐘)'!Y$470:Y$485,0)+1))</f>
      </c>
      <c r="Z36" s="27" t="s">
        <f>AVERAGE('日報表(1分鐘)'!Z$470:Z$485)</f>
      </c>
      <c r="AA36" s="28" t="s">
        <f>AVERAGE('日報表(1分鐘)'!AA$470:AA$485)</f>
      </c>
      <c r="AB36" s="28" t="s">
        <f>MAX('日報表(1分鐘)'!AB$470:AB$485)-IF(MAX('日報表(1分鐘)'!AB$470:AB$485)=0,0,SMALL('日報表(1分鐘)'!AB$470:AB$485,COUNTIF('日報表(1分鐘)'!AB$470:AB$485,0)+1))</f>
      </c>
      <c r="AC36" s="27" t="s">
        <f>AVERAGE('日報表(1分鐘)'!AC$470:AC$485)</f>
      </c>
      <c r="AD36" s="28" t="s">
        <f>AVERAGE('日報表(1分鐘)'!AD$470:AD$485)</f>
      </c>
      <c r="AE36" s="28" t="s">
        <f>MAX('日報表(1分鐘)'!AE$470:AE$485)-IF(MAX('日報表(1分鐘)'!AE$470:AE$485)=0,0,SMALL('日報表(1分鐘)'!AE$470:AE$485,COUNTIF('日報表(1分鐘)'!AE$470:AE$485,0)+1))</f>
      </c>
      <c r="AF36" s="27" t="s">
        <f>AVERAGE('日報表(1分鐘)'!AF$470:AF$485)</f>
      </c>
      <c r="AG36" s="28" t="s">
        <f>AVERAGE('日報表(1分鐘)'!AG$470:AG$485)</f>
      </c>
      <c r="AH36" s="28" t="s">
        <f>MAX('日報表(1分鐘)'!AH$470:AH$485)-IF(MAX('日報表(1分鐘)'!AH$470:AH$485)=0,0,SMALL('日報表(1分鐘)'!AH$470:AH$485,COUNTIF('日報表(1分鐘)'!AH$470:AH$485,0)+1))</f>
      </c>
      <c r="AI36" s="27" t="s">
        <f>AVERAGE('日報表(1分鐘)'!AI$470:AI$485)</f>
      </c>
      <c r="AJ36" s="28" t="s">
        <f>AVERAGE('日報表(1分鐘)'!AJ$470:AJ$485)</f>
      </c>
      <c r="AK36" s="28" t="s">
        <f>MAX('日報表(1分鐘)'!AK$470:AK$485)-IF(MAX('日報表(1分鐘)'!AK$470:AK$485)=0,0,SMALL('日報表(1分鐘)'!AK$470:AK$485,COUNTIF('日報表(1分鐘)'!AK$470:AK$485,0)+1))</f>
      </c>
      <c r="AL36" s="27" t="s">
        <f>AVERAGE('日報表(1分鐘)'!AL$470:AL$485)</f>
      </c>
      <c r="AM36" s="28" t="s">
        <f>AVERAGE('日報表(1分鐘)'!AM$470:AM$485)</f>
      </c>
      <c r="AN36" s="28" t="s">
        <f>MAX('日報表(1分鐘)'!AN$470:AN$485)-IF(MAX('日報表(1分鐘)'!AN$470:AN$485)=0,0,SMALL('日報表(1分鐘)'!AN$470:AN$485,COUNTIF('日報表(1分鐘)'!AN$470:AN$485,0)+1))</f>
      </c>
      <c r="AO36" s="27" t="s">
        <f>AVERAGE('日報表(1分鐘)'!AO$470:AO$485)</f>
      </c>
      <c r="AP36" s="28" t="s">
        <f>AVERAGE('日報表(1分鐘)'!AP$470:AP$485)</f>
      </c>
      <c r="AQ36" s="28" t="s">
        <f>MAX('日報表(1分鐘)'!AQ$470:AQ$485) - IF(MAX('日報表(1分鐘)'!AQ$470:AQ$485)=0, 0, SMALL('日報表(1分鐘)'!AQ$470:AQ$485, COUNTIF('日報表(1分鐘)'!AQ$470:AQ$485, 0) + 1))</f>
      </c>
    </row>
    <row r="37" spans="1:4" ht="17.25">
      <c r="A37" s="14" t="s">
        <v>111</v>
      </c>
      <c r="B37" s="27">
        <f>AVERAGE('日報表(1分鐘)'!B$485:B$500)</f>
      </c>
      <c r="C37" s="28">
        <f>AVERAGE('日報表(1分鐘)'!C$485:C$500)</f>
      </c>
      <c r="D37" s="28" t="e">
        <f>MAX('日報表(1分鐘)'!D$485:D$500)-IF(MAX('日報表(1分鐘)'!D$485:D$500)=0,0,SMALL('日報表(1分鐘)'!D$485:D$500,COUNTIF('日報表(1分鐘)'!D$485:D$500,0)+1))</f>
      </c>
      <c r="E37" s="27" t="s">
        <f>AVERAGE('日報表(1分鐘)'!E$485:E$500)</f>
      </c>
      <c r="F37" s="28" t="s">
        <f>AVERAGE('日報表(1分鐘)'!F$485:F$500)</f>
      </c>
      <c r="G37" s="28" t="s">
        <f>MAX('日報表(1分鐘)'!G$485:G$500)-IF(MAX('日報表(1分鐘)'!G$485:G$500)=0,0,SMALL('日報表(1分鐘)'!G$485:G$500,COUNTIF('日報表(1分鐘)'!G$485:G$500,0)+1))</f>
      </c>
      <c r="H37" s="27" t="s">
        <f>AVERAGE('日報表(1分鐘)'!H$485:H$500)</f>
      </c>
      <c r="I37" s="28" t="s">
        <f>AVERAGE('日報表(1分鐘)'!I$485:I$500)</f>
      </c>
      <c r="J37" s="28" t="s">
        <f>MAX('日報表(1分鐘)'!J$485:J$500)-IF(MAX('日報表(1分鐘)'!J$485:J$500)=0,0,SMALL('日報表(1分鐘)'!J$485:J$500,COUNTIF('日報表(1分鐘)'!J$485:J$500,0)+1))</f>
      </c>
      <c r="K37" s="27" t="s">
        <f>AVERAGE('日報表(1分鐘)'!K$485:K$500)</f>
      </c>
      <c r="L37" s="28" t="s">
        <f>AVERAGE('日報表(1分鐘)'!L$485:L$500)</f>
      </c>
      <c r="M37" s="28" t="s">
        <f>MAX('日報表(1分鐘)'!M$485:M$500)-IF(MAX('日報表(1分鐘)'!M$485:M$500)=0,0,SMALL('日報表(1分鐘)'!M$485:M$500,COUNTIF('日報表(1分鐘)'!M$485:M$500,0)+1))</f>
      </c>
      <c r="N37" s="27" t="s">
        <f>AVERAGE('日報表(1分鐘)'!N$485:N$500)</f>
      </c>
      <c r="O37" s="28" t="s">
        <f>AVERAGE('日報表(1分鐘)'!O$485:O$500)</f>
      </c>
      <c r="P37" s="28" t="s">
        <f>MAX('日報表(1分鐘)'!P$485:P$500)-IF(MAX('日報表(1分鐘)'!P$485:P$500)=0,0,SMALL('日報表(1分鐘)'!P$485:P$500,COUNTIF('日報表(1分鐘)'!P$485:P$500,0)+1))</f>
      </c>
      <c r="Q37" s="27" t="s">
        <f>AVERAGE('日報表(1分鐘)'!Q$485:Q$500)</f>
      </c>
      <c r="R37" s="28" t="s">
        <f>AVERAGE('日報表(1分鐘)'!R$485:R$500)</f>
      </c>
      <c r="S37" s="28" t="s">
        <f>MAX('日報表(1分鐘)'!S$485:S$500)-IF(MAX('日報表(1分鐘)'!S$485:S$500)=0,0,SMALL('日報表(1分鐘)'!S$485:S$500,COUNTIF('日報表(1分鐘)'!S$485:S$500,0)+1))</f>
      </c>
      <c r="T37" s="27" t="s">
        <f>AVERAGE('日報表(1分鐘)'!T$485:T$500)</f>
      </c>
      <c r="U37" s="28" t="s">
        <f>AVERAGE('日報表(1分鐘)'!U$485:U$500)</f>
      </c>
      <c r="V37" s="28" t="s">
        <f>MAX('日報表(1分鐘)'!V$485:V$500)-IF(MAX('日報表(1分鐘)'!V$485:V$500)=0,0,SMALL('日報表(1分鐘)'!V$485:V$500,COUNTIF('日報表(1分鐘)'!V$485:V$500,0)+1))</f>
      </c>
      <c r="W37" s="27" t="s">
        <f>AVERAGE('日報表(1分鐘)'!W$485:W$500)</f>
      </c>
      <c r="X37" s="28" t="s">
        <f>AVERAGE('日報表(1分鐘)'!X$485:X$500)</f>
      </c>
      <c r="Y37" s="28" t="s">
        <f>MAX('日報表(1分鐘)'!Y$485:Y$500)-IF(MAX('日報表(1分鐘)'!Y$485:Y$500)=0,0,SMALL('日報表(1分鐘)'!Y$485:Y$500,COUNTIF('日報表(1分鐘)'!Y$485:Y$500,0)+1))</f>
      </c>
      <c r="Z37" s="27" t="s">
        <f>AVERAGE('日報表(1分鐘)'!Z$485:Z$500)</f>
      </c>
      <c r="AA37" s="28" t="s">
        <f>AVERAGE('日報表(1分鐘)'!AA$485:AA$500)</f>
      </c>
      <c r="AB37" s="28" t="s">
        <f>MAX('日報表(1分鐘)'!AB$485:AB$500)-IF(MAX('日報表(1分鐘)'!AB$485:AB$500)=0,0,SMALL('日報表(1分鐘)'!AB$485:AB$500,COUNTIF('日報表(1分鐘)'!AB$485:AB$500,0)+1))</f>
      </c>
      <c r="AC37" s="27" t="s">
        <f>AVERAGE('日報表(1分鐘)'!AC$485:AC$500)</f>
      </c>
      <c r="AD37" s="28" t="s">
        <f>AVERAGE('日報表(1分鐘)'!AD$485:AD$500)</f>
      </c>
      <c r="AE37" s="28" t="s">
        <f>MAX('日報表(1分鐘)'!AE$485:AE$500)-IF(MAX('日報表(1分鐘)'!AE$485:AE$500)=0,0,SMALL('日報表(1分鐘)'!AE$485:AE$500,COUNTIF('日報表(1分鐘)'!AE$485:AE$500,0)+1))</f>
      </c>
      <c r="AF37" s="27" t="s">
        <f>AVERAGE('日報表(1分鐘)'!AF$485:AF$500)</f>
      </c>
      <c r="AG37" s="28" t="s">
        <f>AVERAGE('日報表(1分鐘)'!AG$485:AG$500)</f>
      </c>
      <c r="AH37" s="28" t="s">
        <f>MAX('日報表(1分鐘)'!AH$485:AH$500)-IF(MAX('日報表(1分鐘)'!AH$485:AH$500)=0,0,SMALL('日報表(1分鐘)'!AH$485:AH$500,COUNTIF('日報表(1分鐘)'!AH$485:AH$500,0)+1))</f>
      </c>
      <c r="AI37" s="27" t="s">
        <f>AVERAGE('日報表(1分鐘)'!AI$485:AI$500)</f>
      </c>
      <c r="AJ37" s="28" t="s">
        <f>AVERAGE('日報表(1分鐘)'!AJ$485:AJ$500)</f>
      </c>
      <c r="AK37" s="28" t="s">
        <f>MAX('日報表(1分鐘)'!AK$485:AK$500)-IF(MAX('日報表(1分鐘)'!AK$485:AK$500)=0,0,SMALL('日報表(1分鐘)'!AK$485:AK$500,COUNTIF('日報表(1分鐘)'!AK$485:AK$500,0)+1))</f>
      </c>
      <c r="AL37" s="27" t="s">
        <f>AVERAGE('日報表(1分鐘)'!AL$485:AL$500)</f>
      </c>
      <c r="AM37" s="28" t="s">
        <f>AVERAGE('日報表(1分鐘)'!AM$485:AM$500)</f>
      </c>
      <c r="AN37" s="28" t="s">
        <f>MAX('日報表(1分鐘)'!AN$485:AN$500)-IF(MAX('日報表(1分鐘)'!AN$485:AN$500)=0,0,SMALL('日報表(1分鐘)'!AN$485:AN$500,COUNTIF('日報表(1分鐘)'!AN$485:AN$500,0)+1))</f>
      </c>
      <c r="AO37" s="27" t="s">
        <f>AVERAGE('日報表(1分鐘)'!AO$485:AO$500)</f>
      </c>
      <c r="AP37" s="28" t="s">
        <f>AVERAGE('日報表(1分鐘)'!AP$485:AP$500)</f>
      </c>
      <c r="AQ37" s="28" t="s">
        <f>MAX('日報表(1分鐘)'!AQ$485:AQ$500) - IF(MAX('日報表(1分鐘)'!AQ$485:AQ$500)=0, 0, SMALL('日報表(1分鐘)'!AQ$485:AQ$500, COUNTIF('日報表(1分鐘)'!AQ$485:AQ$500, 0) + 1))</f>
      </c>
    </row>
    <row r="38" spans="1:4" ht="17.25">
      <c r="A38" s="14" t="s">
        <v>112</v>
      </c>
      <c r="B38" s="27">
        <f>AVERAGE('日報表(1分鐘)'!B$500:B$515)</f>
      </c>
      <c r="C38" s="28">
        <f>AVERAGE('日報表(1分鐘)'!C$500:C$515)</f>
      </c>
      <c r="D38" s="28" t="e">
        <f>MAX('日報表(1分鐘)'!D$500:D$515)-IF(MAX('日報表(1分鐘)'!D$500:D$515)=0,0,SMALL('日報表(1分鐘)'!D$500:D$515,COUNTIF('日報表(1分鐘)'!D$500:D$515,0)+1))</f>
      </c>
      <c r="E38" s="27" t="s">
        <f>AVERAGE('日報表(1分鐘)'!E$500:E$515)</f>
      </c>
      <c r="F38" s="28" t="s">
        <f>AVERAGE('日報表(1分鐘)'!F$500:F$515)</f>
      </c>
      <c r="G38" s="28" t="s">
        <f>MAX('日報表(1分鐘)'!G$500:G$515)-IF(MAX('日報表(1分鐘)'!G$500:G$515)=0,0,SMALL('日報表(1分鐘)'!G$500:G$515,COUNTIF('日報表(1分鐘)'!G$500:G$515,0)+1))</f>
      </c>
      <c r="H38" s="27" t="s">
        <f>AVERAGE('日報表(1分鐘)'!H$500:H$515)</f>
      </c>
      <c r="I38" s="28" t="s">
        <f>AVERAGE('日報表(1分鐘)'!I$500:I$515)</f>
      </c>
      <c r="J38" s="28" t="s">
        <f>MAX('日報表(1分鐘)'!J$500:J$515)-IF(MAX('日報表(1分鐘)'!J$500:J$515)=0,0,SMALL('日報表(1分鐘)'!J$500:J$515,COUNTIF('日報表(1分鐘)'!J$500:J$515,0)+1))</f>
      </c>
      <c r="K38" s="27" t="s">
        <f>AVERAGE('日報表(1分鐘)'!K$500:K$515)</f>
      </c>
      <c r="L38" s="28" t="s">
        <f>AVERAGE('日報表(1分鐘)'!L$500:L$515)</f>
      </c>
      <c r="M38" s="28" t="s">
        <f>MAX('日報表(1分鐘)'!M$500:M$515)-IF(MAX('日報表(1分鐘)'!M$500:M$515)=0,0,SMALL('日報表(1分鐘)'!M$500:M$515,COUNTIF('日報表(1分鐘)'!M$500:M$515,0)+1))</f>
      </c>
      <c r="N38" s="27" t="s">
        <f>AVERAGE('日報表(1分鐘)'!N$500:N$515)</f>
      </c>
      <c r="O38" s="28" t="s">
        <f>AVERAGE('日報表(1分鐘)'!O$500:O$515)</f>
      </c>
      <c r="P38" s="28" t="s">
        <f>MAX('日報表(1分鐘)'!P$500:P$515)-IF(MAX('日報表(1分鐘)'!P$500:P$515)=0,0,SMALL('日報表(1分鐘)'!P$500:P$515,COUNTIF('日報表(1分鐘)'!P$500:P$515,0)+1))</f>
      </c>
      <c r="Q38" s="27" t="s">
        <f>AVERAGE('日報表(1分鐘)'!Q$500:Q$515)</f>
      </c>
      <c r="R38" s="28" t="s">
        <f>AVERAGE('日報表(1分鐘)'!R$500:R$515)</f>
      </c>
      <c r="S38" s="28" t="s">
        <f>MAX('日報表(1分鐘)'!S$500:S$515)-IF(MAX('日報表(1分鐘)'!S$500:S$515)=0,0,SMALL('日報表(1分鐘)'!S$500:S$515,COUNTIF('日報表(1分鐘)'!S$500:S$515,0)+1))</f>
      </c>
      <c r="T38" s="27" t="s">
        <f>AVERAGE('日報表(1分鐘)'!T$500:T$515)</f>
      </c>
      <c r="U38" s="28" t="s">
        <f>AVERAGE('日報表(1分鐘)'!U$500:U$515)</f>
      </c>
      <c r="V38" s="28" t="s">
        <f>MAX('日報表(1分鐘)'!V$500:V$515)-IF(MAX('日報表(1分鐘)'!V$500:V$515)=0,0,SMALL('日報表(1分鐘)'!V$500:V$515,COUNTIF('日報表(1分鐘)'!V$500:V$515,0)+1))</f>
      </c>
      <c r="W38" s="27" t="s">
        <f>AVERAGE('日報表(1分鐘)'!W$500:W$515)</f>
      </c>
      <c r="X38" s="28" t="s">
        <f>AVERAGE('日報表(1分鐘)'!X$500:X$515)</f>
      </c>
      <c r="Y38" s="28" t="s">
        <f>MAX('日報表(1分鐘)'!Y$500:Y$515)-IF(MAX('日報表(1分鐘)'!Y$500:Y$515)=0,0,SMALL('日報表(1分鐘)'!Y$500:Y$515,COUNTIF('日報表(1分鐘)'!Y$500:Y$515,0)+1))</f>
      </c>
      <c r="Z38" s="27" t="s">
        <f>AVERAGE('日報表(1分鐘)'!Z$500:Z$515)</f>
      </c>
      <c r="AA38" s="28" t="s">
        <f>AVERAGE('日報表(1分鐘)'!AA$500:AA$515)</f>
      </c>
      <c r="AB38" s="28" t="s">
        <f>MAX('日報表(1分鐘)'!AB$500:AB$515)-IF(MAX('日報表(1分鐘)'!AB$500:AB$515)=0,0,SMALL('日報表(1分鐘)'!AB$500:AB$515,COUNTIF('日報表(1分鐘)'!AB$500:AB$515,0)+1))</f>
      </c>
      <c r="AC38" s="27" t="s">
        <f>AVERAGE('日報表(1分鐘)'!AC$500:AC$515)</f>
      </c>
      <c r="AD38" s="28" t="s">
        <f>AVERAGE('日報表(1分鐘)'!AD$500:AD$515)</f>
      </c>
      <c r="AE38" s="28" t="s">
        <f>MAX('日報表(1分鐘)'!AE$500:AE$515)-IF(MAX('日報表(1分鐘)'!AE$500:AE$515)=0,0,SMALL('日報表(1分鐘)'!AE$500:AE$515,COUNTIF('日報表(1分鐘)'!AE$500:AE$515,0)+1))</f>
      </c>
      <c r="AF38" s="27" t="s">
        <f>AVERAGE('日報表(1分鐘)'!AF$500:AF$515)</f>
      </c>
      <c r="AG38" s="28" t="s">
        <f>AVERAGE('日報表(1分鐘)'!AG$500:AG$515)</f>
      </c>
      <c r="AH38" s="28" t="s">
        <f>MAX('日報表(1分鐘)'!AH$500:AH$515)-IF(MAX('日報表(1分鐘)'!AH$500:AH$515)=0,0,SMALL('日報表(1分鐘)'!AH$500:AH$515,COUNTIF('日報表(1分鐘)'!AH$500:AH$515,0)+1))</f>
      </c>
      <c r="AI38" s="27" t="s">
        <f>AVERAGE('日報表(1分鐘)'!AI$500:AI$515)</f>
      </c>
      <c r="AJ38" s="28" t="s">
        <f>AVERAGE('日報表(1分鐘)'!AJ$500:AJ$515)</f>
      </c>
      <c r="AK38" s="28" t="s">
        <f>MAX('日報表(1分鐘)'!AK$500:AK$515)-IF(MAX('日報表(1分鐘)'!AK$500:AK$515)=0,0,SMALL('日報表(1分鐘)'!AK$500:AK$515,COUNTIF('日報表(1分鐘)'!AK$500:AK$515,0)+1))</f>
      </c>
      <c r="AL38" s="27" t="s">
        <f>AVERAGE('日報表(1分鐘)'!AL$500:AL$515)</f>
      </c>
      <c r="AM38" s="28" t="s">
        <f>AVERAGE('日報表(1分鐘)'!AM$500:AM$515)</f>
      </c>
      <c r="AN38" s="28" t="s">
        <f>MAX('日報表(1分鐘)'!AN$500:AN$515)-IF(MAX('日報表(1分鐘)'!AN$500:AN$515)=0,0,SMALL('日報表(1分鐘)'!AN$500:AN$515,COUNTIF('日報表(1分鐘)'!AN$500:AN$515,0)+1))</f>
      </c>
      <c r="AO38" s="27" t="s">
        <f>AVERAGE('日報表(1分鐘)'!AO$500:AO$515)</f>
      </c>
      <c r="AP38" s="28" t="s">
        <f>AVERAGE('日報表(1分鐘)'!AP$500:AP$515)</f>
      </c>
      <c r="AQ38" s="28" t="s">
        <f>MAX('日報表(1分鐘)'!AQ$500:AQ$515) - IF(MAX('日報表(1分鐘)'!AQ$500:AQ$515)=0, 0, SMALL('日報表(1分鐘)'!AQ$500:AQ$515, COUNTIF('日報表(1分鐘)'!AQ$500:AQ$515, 0) + 1))</f>
      </c>
    </row>
    <row r="39" spans="1:4" ht="17.25">
      <c r="A39" s="14" t="s">
        <v>113</v>
      </c>
      <c r="B39" s="27">
        <f>AVERAGE('日報表(1分鐘)'!B$515:B$530)</f>
      </c>
      <c r="C39" s="28">
        <f>AVERAGE('日報表(1分鐘)'!C$515:C$530)</f>
      </c>
      <c r="D39" s="28" t="e">
        <f>MAX('日報表(1分鐘)'!D$515:D$530)-IF(MAX('日報表(1分鐘)'!D$515:D$530)=0,0,SMALL('日報表(1分鐘)'!D$515:D$530,COUNTIF('日報表(1分鐘)'!D$515:D$530,0)+1))</f>
      </c>
      <c r="E39" s="27" t="s">
        <f>AVERAGE('日報表(1分鐘)'!E$515:E$530)</f>
      </c>
      <c r="F39" s="28" t="s">
        <f>AVERAGE('日報表(1分鐘)'!F$515:F$530)</f>
      </c>
      <c r="G39" s="28" t="s">
        <f>MAX('日報表(1分鐘)'!G$515:G$530)-IF(MAX('日報表(1分鐘)'!G$515:G$530)=0,0,SMALL('日報表(1分鐘)'!G$515:G$530,COUNTIF('日報表(1分鐘)'!G$515:G$530,0)+1))</f>
      </c>
      <c r="H39" s="27" t="s">
        <f>AVERAGE('日報表(1分鐘)'!H$515:H$530)</f>
      </c>
      <c r="I39" s="28" t="s">
        <f>AVERAGE('日報表(1分鐘)'!I$515:I$530)</f>
      </c>
      <c r="J39" s="28" t="s">
        <f>MAX('日報表(1分鐘)'!J$515:J$530)-IF(MAX('日報表(1分鐘)'!J$515:J$530)=0,0,SMALL('日報表(1分鐘)'!J$515:J$530,COUNTIF('日報表(1分鐘)'!J$515:J$530,0)+1))</f>
      </c>
      <c r="K39" s="27" t="s">
        <f>AVERAGE('日報表(1分鐘)'!K$515:K$530)</f>
      </c>
      <c r="L39" s="28" t="s">
        <f>AVERAGE('日報表(1分鐘)'!L$515:L$530)</f>
      </c>
      <c r="M39" s="28" t="s">
        <f>MAX('日報表(1分鐘)'!M$515:M$530)-IF(MAX('日報表(1分鐘)'!M$515:M$530)=0,0,SMALL('日報表(1分鐘)'!M$515:M$530,COUNTIF('日報表(1分鐘)'!M$515:M$530,0)+1))</f>
      </c>
      <c r="N39" s="27" t="s">
        <f>AVERAGE('日報表(1分鐘)'!N$515:N$530)</f>
      </c>
      <c r="O39" s="28" t="s">
        <f>AVERAGE('日報表(1分鐘)'!O$515:O$530)</f>
      </c>
      <c r="P39" s="28" t="s">
        <f>MAX('日報表(1分鐘)'!P$515:P$530)-IF(MAX('日報表(1分鐘)'!P$515:P$530)=0,0,SMALL('日報表(1分鐘)'!P$515:P$530,COUNTIF('日報表(1分鐘)'!P$515:P$530,0)+1))</f>
      </c>
      <c r="Q39" s="27" t="s">
        <f>AVERAGE('日報表(1分鐘)'!Q$515:Q$530)</f>
      </c>
      <c r="R39" s="28" t="s">
        <f>AVERAGE('日報表(1分鐘)'!R$515:R$530)</f>
      </c>
      <c r="S39" s="28" t="s">
        <f>MAX('日報表(1分鐘)'!S$515:S$530)-IF(MAX('日報表(1分鐘)'!S$515:S$530)=0,0,SMALL('日報表(1分鐘)'!S$515:S$530,COUNTIF('日報表(1分鐘)'!S$515:S$530,0)+1))</f>
      </c>
      <c r="T39" s="27" t="s">
        <f>AVERAGE('日報表(1分鐘)'!T$515:T$530)</f>
      </c>
      <c r="U39" s="28" t="s">
        <f>AVERAGE('日報表(1分鐘)'!U$515:U$530)</f>
      </c>
      <c r="V39" s="28" t="s">
        <f>MAX('日報表(1分鐘)'!V$515:V$530)-IF(MAX('日報表(1分鐘)'!V$515:V$530)=0,0,SMALL('日報表(1分鐘)'!V$515:V$530,COUNTIF('日報表(1分鐘)'!V$515:V$530,0)+1))</f>
      </c>
      <c r="W39" s="27" t="s">
        <f>AVERAGE('日報表(1分鐘)'!W$515:W$530)</f>
      </c>
      <c r="X39" s="28" t="s">
        <f>AVERAGE('日報表(1分鐘)'!X$515:X$530)</f>
      </c>
      <c r="Y39" s="28" t="s">
        <f>MAX('日報表(1分鐘)'!Y$515:Y$530)-IF(MAX('日報表(1分鐘)'!Y$515:Y$530)=0,0,SMALL('日報表(1分鐘)'!Y$515:Y$530,COUNTIF('日報表(1分鐘)'!Y$515:Y$530,0)+1))</f>
      </c>
      <c r="Z39" s="27" t="s">
        <f>AVERAGE('日報表(1分鐘)'!Z$515:Z$530)</f>
      </c>
      <c r="AA39" s="28" t="s">
        <f>AVERAGE('日報表(1分鐘)'!AA$515:AA$530)</f>
      </c>
      <c r="AB39" s="28" t="s">
        <f>MAX('日報表(1分鐘)'!AB$515:AB$530)-IF(MAX('日報表(1分鐘)'!AB$515:AB$530)=0,0,SMALL('日報表(1分鐘)'!AB$515:AB$530,COUNTIF('日報表(1分鐘)'!AB$515:AB$530,0)+1))</f>
      </c>
      <c r="AC39" s="27" t="s">
        <f>AVERAGE('日報表(1分鐘)'!AC$515:AC$530)</f>
      </c>
      <c r="AD39" s="28" t="s">
        <f>AVERAGE('日報表(1分鐘)'!AD$515:AD$530)</f>
      </c>
      <c r="AE39" s="28" t="s">
        <f>MAX('日報表(1分鐘)'!AE$515:AE$530)-IF(MAX('日報表(1分鐘)'!AE$515:AE$530)=0,0,SMALL('日報表(1分鐘)'!AE$515:AE$530,COUNTIF('日報表(1分鐘)'!AE$515:AE$530,0)+1))</f>
      </c>
      <c r="AF39" s="27" t="s">
        <f>AVERAGE('日報表(1分鐘)'!AF$515:AF$530)</f>
      </c>
      <c r="AG39" s="28" t="s">
        <f>AVERAGE('日報表(1分鐘)'!AG$515:AG$530)</f>
      </c>
      <c r="AH39" s="28" t="s">
        <f>MAX('日報表(1分鐘)'!AH$515:AH$530)-IF(MAX('日報表(1分鐘)'!AH$515:AH$530)=0,0,SMALL('日報表(1分鐘)'!AH$515:AH$530,COUNTIF('日報表(1分鐘)'!AH$515:AH$530,0)+1))</f>
      </c>
      <c r="AI39" s="27" t="s">
        <f>AVERAGE('日報表(1分鐘)'!AI$515:AI$530)</f>
      </c>
      <c r="AJ39" s="28" t="s">
        <f>AVERAGE('日報表(1分鐘)'!AJ$515:AJ$530)</f>
      </c>
      <c r="AK39" s="28" t="s">
        <f>MAX('日報表(1分鐘)'!AK$515:AK$530)-IF(MAX('日報表(1分鐘)'!AK$515:AK$530)=0,0,SMALL('日報表(1分鐘)'!AK$515:AK$530,COUNTIF('日報表(1分鐘)'!AK$515:AK$530,0)+1))</f>
      </c>
      <c r="AL39" s="27" t="s">
        <f>AVERAGE('日報表(1分鐘)'!AL$515:AL$530)</f>
      </c>
      <c r="AM39" s="28" t="s">
        <f>AVERAGE('日報表(1分鐘)'!AM$515:AM$530)</f>
      </c>
      <c r="AN39" s="28" t="s">
        <f>MAX('日報表(1分鐘)'!AN$515:AN$530)-IF(MAX('日報表(1分鐘)'!AN$515:AN$530)=0,0,SMALL('日報表(1分鐘)'!AN$515:AN$530,COUNTIF('日報表(1分鐘)'!AN$515:AN$530,0)+1))</f>
      </c>
      <c r="AO39" s="27" t="s">
        <f>AVERAGE('日報表(1分鐘)'!AO$515:AO$530)</f>
      </c>
      <c r="AP39" s="28" t="s">
        <f>AVERAGE('日報表(1分鐘)'!AP$515:AP$530)</f>
      </c>
      <c r="AQ39" s="28" t="s">
        <f>MAX('日報表(1分鐘)'!AQ$515:AQ$530) - IF(MAX('日報表(1分鐘)'!AQ$515:AQ$530)=0, 0, SMALL('日報表(1分鐘)'!AQ$515:AQ$530, COUNTIF('日報表(1分鐘)'!AQ$515:AQ$530, 0) + 1))</f>
      </c>
    </row>
    <row r="40" spans="1:4" ht="17.25">
      <c r="A40" s="14" t="s">
        <v>114</v>
      </c>
      <c r="B40" s="27">
        <f>AVERAGE('日報表(1分鐘)'!B$530:B$545)</f>
      </c>
      <c r="C40" s="28">
        <f>AVERAGE('日報表(1分鐘)'!C$530:C$545)</f>
      </c>
      <c r="D40" s="28" t="e">
        <f>MAX('日報表(1分鐘)'!D$530:D$545)-IF(MAX('日報表(1分鐘)'!D$530:D$545)=0,0,SMALL('日報表(1分鐘)'!D$530:D$545,COUNTIF('日報表(1分鐘)'!D$530:D$545,0)+1))</f>
      </c>
      <c r="E40" s="27" t="s">
        <f>AVERAGE('日報表(1分鐘)'!E$530:E$545)</f>
      </c>
      <c r="F40" s="28" t="s">
        <f>AVERAGE('日報表(1分鐘)'!F$530:F$545)</f>
      </c>
      <c r="G40" s="28" t="s">
        <f>MAX('日報表(1分鐘)'!G$530:G$545)-IF(MAX('日報表(1分鐘)'!G$530:G$545)=0,0,SMALL('日報表(1分鐘)'!G$530:G$545,COUNTIF('日報表(1分鐘)'!G$530:G$545,0)+1))</f>
      </c>
      <c r="H40" s="27" t="s">
        <f>AVERAGE('日報表(1分鐘)'!H$530:H$545)</f>
      </c>
      <c r="I40" s="28" t="s">
        <f>AVERAGE('日報表(1分鐘)'!I$530:I$545)</f>
      </c>
      <c r="J40" s="28" t="s">
        <f>MAX('日報表(1分鐘)'!J$530:J$545)-IF(MAX('日報表(1分鐘)'!J$530:J$545)=0,0,SMALL('日報表(1分鐘)'!J$530:J$545,COUNTIF('日報表(1分鐘)'!J$530:J$545,0)+1))</f>
      </c>
      <c r="K40" s="27" t="s">
        <f>AVERAGE('日報表(1分鐘)'!K$530:K$545)</f>
      </c>
      <c r="L40" s="28" t="s">
        <f>AVERAGE('日報表(1分鐘)'!L$530:L$545)</f>
      </c>
      <c r="M40" s="28" t="s">
        <f>MAX('日報表(1分鐘)'!M$530:M$545)-IF(MAX('日報表(1分鐘)'!M$530:M$545)=0,0,SMALL('日報表(1分鐘)'!M$530:M$545,COUNTIF('日報表(1分鐘)'!M$530:M$545,0)+1))</f>
      </c>
      <c r="N40" s="27" t="s">
        <f>AVERAGE('日報表(1分鐘)'!N$530:N$545)</f>
      </c>
      <c r="O40" s="28" t="s">
        <f>AVERAGE('日報表(1分鐘)'!O$530:O$545)</f>
      </c>
      <c r="P40" s="28" t="s">
        <f>MAX('日報表(1分鐘)'!P$530:P$545)-IF(MAX('日報表(1分鐘)'!P$530:P$545)=0,0,SMALL('日報表(1分鐘)'!P$530:P$545,COUNTIF('日報表(1分鐘)'!P$530:P$545,0)+1))</f>
      </c>
      <c r="Q40" s="27" t="s">
        <f>AVERAGE('日報表(1分鐘)'!Q$530:Q$545)</f>
      </c>
      <c r="R40" s="28" t="s">
        <f>AVERAGE('日報表(1分鐘)'!R$530:R$545)</f>
      </c>
      <c r="S40" s="28" t="s">
        <f>MAX('日報表(1分鐘)'!S$530:S$545)-IF(MAX('日報表(1分鐘)'!S$530:S$545)=0,0,SMALL('日報表(1分鐘)'!S$530:S$545,COUNTIF('日報表(1分鐘)'!S$530:S$545,0)+1))</f>
      </c>
      <c r="T40" s="27" t="s">
        <f>AVERAGE('日報表(1分鐘)'!T$530:T$545)</f>
      </c>
      <c r="U40" s="28" t="s">
        <f>AVERAGE('日報表(1分鐘)'!U$530:U$545)</f>
      </c>
      <c r="V40" s="28" t="s">
        <f>MAX('日報表(1分鐘)'!V$530:V$545)-IF(MAX('日報表(1分鐘)'!V$530:V$545)=0,0,SMALL('日報表(1分鐘)'!V$530:V$545,COUNTIF('日報表(1分鐘)'!V$530:V$545,0)+1))</f>
      </c>
      <c r="W40" s="27" t="s">
        <f>AVERAGE('日報表(1分鐘)'!W$530:W$545)</f>
      </c>
      <c r="X40" s="28" t="s">
        <f>AVERAGE('日報表(1分鐘)'!X$530:X$545)</f>
      </c>
      <c r="Y40" s="28" t="s">
        <f>MAX('日報表(1分鐘)'!Y$530:Y$545)-IF(MAX('日報表(1分鐘)'!Y$530:Y$545)=0,0,SMALL('日報表(1分鐘)'!Y$530:Y$545,COUNTIF('日報表(1分鐘)'!Y$530:Y$545,0)+1))</f>
      </c>
      <c r="Z40" s="27" t="s">
        <f>AVERAGE('日報表(1分鐘)'!Z$530:Z$545)</f>
      </c>
      <c r="AA40" s="28" t="s">
        <f>AVERAGE('日報表(1分鐘)'!AA$530:AA$545)</f>
      </c>
      <c r="AB40" s="28" t="s">
        <f>MAX('日報表(1分鐘)'!AB$530:AB$545)-IF(MAX('日報表(1分鐘)'!AB$530:AB$545)=0,0,SMALL('日報表(1分鐘)'!AB$530:AB$545,COUNTIF('日報表(1分鐘)'!AB$530:AB$545,0)+1))</f>
      </c>
      <c r="AC40" s="27" t="s">
        <f>AVERAGE('日報表(1分鐘)'!AC$530:AC$545)</f>
      </c>
      <c r="AD40" s="28" t="s">
        <f>AVERAGE('日報表(1分鐘)'!AD$530:AD$545)</f>
      </c>
      <c r="AE40" s="28" t="s">
        <f>MAX('日報表(1分鐘)'!AE$530:AE$545)-IF(MAX('日報表(1分鐘)'!AE$530:AE$545)=0,0,SMALL('日報表(1分鐘)'!AE$530:AE$545,COUNTIF('日報表(1分鐘)'!AE$530:AE$545,0)+1))</f>
      </c>
      <c r="AF40" s="27" t="s">
        <f>AVERAGE('日報表(1分鐘)'!AF$530:AF$545)</f>
      </c>
      <c r="AG40" s="28" t="s">
        <f>AVERAGE('日報表(1分鐘)'!AG$530:AG$545)</f>
      </c>
      <c r="AH40" s="28" t="s">
        <f>MAX('日報表(1分鐘)'!AH$530:AH$545)-IF(MAX('日報表(1分鐘)'!AH$530:AH$545)=0,0,SMALL('日報表(1分鐘)'!AH$530:AH$545,COUNTIF('日報表(1分鐘)'!AH$530:AH$545,0)+1))</f>
      </c>
      <c r="AI40" s="27" t="s">
        <f>AVERAGE('日報表(1分鐘)'!AI$530:AI$545)</f>
      </c>
      <c r="AJ40" s="28" t="s">
        <f>AVERAGE('日報表(1分鐘)'!AJ$530:AJ$545)</f>
      </c>
      <c r="AK40" s="28" t="s">
        <f>MAX('日報表(1分鐘)'!AK$530:AK$545)-IF(MAX('日報表(1分鐘)'!AK$530:AK$545)=0,0,SMALL('日報表(1分鐘)'!AK$530:AK$545,COUNTIF('日報表(1分鐘)'!AK$530:AK$545,0)+1))</f>
      </c>
      <c r="AL40" s="27" t="s">
        <f>AVERAGE('日報表(1分鐘)'!AL$530:AL$545)</f>
      </c>
      <c r="AM40" s="28" t="s">
        <f>AVERAGE('日報表(1分鐘)'!AM$530:AM$545)</f>
      </c>
      <c r="AN40" s="28" t="s">
        <f>MAX('日報表(1分鐘)'!AN$530:AN$545)-IF(MAX('日報表(1分鐘)'!AN$530:AN$545)=0,0,SMALL('日報表(1分鐘)'!AN$530:AN$545,COUNTIF('日報表(1分鐘)'!AN$530:AN$545,0)+1))</f>
      </c>
      <c r="AO40" s="27" t="s">
        <f>AVERAGE('日報表(1分鐘)'!AO$530:AO$545)</f>
      </c>
      <c r="AP40" s="28" t="s">
        <f>AVERAGE('日報表(1分鐘)'!AP$530:AP$545)</f>
      </c>
      <c r="AQ40" s="28" t="s">
        <f>MAX('日報表(1分鐘)'!AQ$530:AQ$545) - IF(MAX('日報表(1分鐘)'!AQ$530:AQ$545)=0, 0, SMALL('日報表(1分鐘)'!AQ$530:AQ$545, COUNTIF('日報表(1分鐘)'!AQ$530:AQ$545, 0) + 1))</f>
      </c>
    </row>
    <row r="41" spans="1:4" ht="17.25">
      <c r="A41" s="14" t="s">
        <v>115</v>
      </c>
      <c r="B41" s="27">
        <f>AVERAGE('日報表(1分鐘)'!B$545:B$560)</f>
      </c>
      <c r="C41" s="28">
        <f>AVERAGE('日報表(1分鐘)'!C$545:C$560)</f>
      </c>
      <c r="D41" s="28" t="e">
        <f>MAX('日報表(1分鐘)'!D$545:D$560)-IF(MAX('日報表(1分鐘)'!D$545:D$560)=0,0,SMALL('日報表(1分鐘)'!D$545:D$560,COUNTIF('日報表(1分鐘)'!D$545:D$560,0)+1))</f>
      </c>
      <c r="E41" s="27" t="s">
        <f>AVERAGE('日報表(1分鐘)'!E$545:E$560)</f>
      </c>
      <c r="F41" s="28" t="s">
        <f>AVERAGE('日報表(1分鐘)'!F$545:F$560)</f>
      </c>
      <c r="G41" s="28" t="s">
        <f>MAX('日報表(1分鐘)'!G$545:G$560)-IF(MAX('日報表(1分鐘)'!G$545:G$560)=0,0,SMALL('日報表(1分鐘)'!G$545:G$560,COUNTIF('日報表(1分鐘)'!G$545:G$560,0)+1))</f>
      </c>
      <c r="H41" s="27" t="s">
        <f>AVERAGE('日報表(1分鐘)'!H$545:H$560)</f>
      </c>
      <c r="I41" s="28" t="s">
        <f>AVERAGE('日報表(1分鐘)'!I$545:I$560)</f>
      </c>
      <c r="J41" s="28" t="s">
        <f>MAX('日報表(1分鐘)'!J$545:J$560)-IF(MAX('日報表(1分鐘)'!J$545:J$560)=0,0,SMALL('日報表(1分鐘)'!J$545:J$560,COUNTIF('日報表(1分鐘)'!J$545:J$560,0)+1))</f>
      </c>
      <c r="K41" s="27" t="s">
        <f>AVERAGE('日報表(1分鐘)'!K$545:K$560)</f>
      </c>
      <c r="L41" s="28" t="s">
        <f>AVERAGE('日報表(1分鐘)'!L$545:L$560)</f>
      </c>
      <c r="M41" s="28" t="s">
        <f>MAX('日報表(1分鐘)'!M$545:M$560)-IF(MAX('日報表(1分鐘)'!M$545:M$560)=0,0,SMALL('日報表(1分鐘)'!M$545:M$560,COUNTIF('日報表(1分鐘)'!M$545:M$560,0)+1))</f>
      </c>
      <c r="N41" s="27" t="s">
        <f>AVERAGE('日報表(1分鐘)'!N$545:N$560)</f>
      </c>
      <c r="O41" s="28" t="s">
        <f>AVERAGE('日報表(1分鐘)'!O$545:O$560)</f>
      </c>
      <c r="P41" s="28" t="s">
        <f>MAX('日報表(1分鐘)'!P$545:P$560)-IF(MAX('日報表(1分鐘)'!P$545:P$560)=0,0,SMALL('日報表(1分鐘)'!P$545:P$560,COUNTIF('日報表(1分鐘)'!P$545:P$560,0)+1))</f>
      </c>
      <c r="Q41" s="27" t="s">
        <f>AVERAGE('日報表(1分鐘)'!Q$545:Q$560)</f>
      </c>
      <c r="R41" s="28" t="s">
        <f>AVERAGE('日報表(1分鐘)'!R$545:R$560)</f>
      </c>
      <c r="S41" s="28" t="s">
        <f>MAX('日報表(1分鐘)'!S$545:S$560)-IF(MAX('日報表(1分鐘)'!S$545:S$560)=0,0,SMALL('日報表(1分鐘)'!S$545:S$560,COUNTIF('日報表(1分鐘)'!S$545:S$560,0)+1))</f>
      </c>
      <c r="T41" s="27" t="s">
        <f>AVERAGE('日報表(1分鐘)'!T$545:T$560)</f>
      </c>
      <c r="U41" s="28" t="s">
        <f>AVERAGE('日報表(1分鐘)'!U$545:U$560)</f>
      </c>
      <c r="V41" s="28" t="s">
        <f>MAX('日報表(1分鐘)'!V$545:V$560)-IF(MAX('日報表(1分鐘)'!V$545:V$560)=0,0,SMALL('日報表(1分鐘)'!V$545:V$560,COUNTIF('日報表(1分鐘)'!V$545:V$560,0)+1))</f>
      </c>
      <c r="W41" s="27" t="s">
        <f>AVERAGE('日報表(1分鐘)'!W$545:W$560)</f>
      </c>
      <c r="X41" s="28" t="s">
        <f>AVERAGE('日報表(1分鐘)'!X$545:X$560)</f>
      </c>
      <c r="Y41" s="28" t="s">
        <f>MAX('日報表(1分鐘)'!Y$545:Y$560)-IF(MAX('日報表(1分鐘)'!Y$545:Y$560)=0,0,SMALL('日報表(1分鐘)'!Y$545:Y$560,COUNTIF('日報表(1分鐘)'!Y$545:Y$560,0)+1))</f>
      </c>
      <c r="Z41" s="27" t="s">
        <f>AVERAGE('日報表(1分鐘)'!Z$545:Z$560)</f>
      </c>
      <c r="AA41" s="28" t="s">
        <f>AVERAGE('日報表(1分鐘)'!AA$545:AA$560)</f>
      </c>
      <c r="AB41" s="28" t="s">
        <f>MAX('日報表(1分鐘)'!AB$545:AB$560)-IF(MAX('日報表(1分鐘)'!AB$545:AB$560)=0,0,SMALL('日報表(1分鐘)'!AB$545:AB$560,COUNTIF('日報表(1分鐘)'!AB$545:AB$560,0)+1))</f>
      </c>
      <c r="AC41" s="27" t="s">
        <f>AVERAGE('日報表(1分鐘)'!AC$545:AC$560)</f>
      </c>
      <c r="AD41" s="28" t="s">
        <f>AVERAGE('日報表(1分鐘)'!AD$545:AD$560)</f>
      </c>
      <c r="AE41" s="28" t="s">
        <f>MAX('日報表(1分鐘)'!AE$545:AE$560)-IF(MAX('日報表(1分鐘)'!AE$545:AE$560)=0,0,SMALL('日報表(1分鐘)'!AE$545:AE$560,COUNTIF('日報表(1分鐘)'!AE$545:AE$560,0)+1))</f>
      </c>
      <c r="AF41" s="27" t="s">
        <f>AVERAGE('日報表(1分鐘)'!AF$545:AF$560)</f>
      </c>
      <c r="AG41" s="28" t="s">
        <f>AVERAGE('日報表(1分鐘)'!AG$545:AG$560)</f>
      </c>
      <c r="AH41" s="28" t="s">
        <f>MAX('日報表(1分鐘)'!AH$545:AH$560)-IF(MAX('日報表(1分鐘)'!AH$545:AH$560)=0,0,SMALL('日報表(1分鐘)'!AH$545:AH$560,COUNTIF('日報表(1分鐘)'!AH$545:AH$560,0)+1))</f>
      </c>
      <c r="AI41" s="27" t="s">
        <f>AVERAGE('日報表(1分鐘)'!AI$545:AI$560)</f>
      </c>
      <c r="AJ41" s="28" t="s">
        <f>AVERAGE('日報表(1分鐘)'!AJ$545:AJ$560)</f>
      </c>
      <c r="AK41" s="28" t="s">
        <f>MAX('日報表(1分鐘)'!AK$545:AK$560)-IF(MAX('日報表(1分鐘)'!AK$545:AK$560)=0,0,SMALL('日報表(1分鐘)'!AK$545:AK$560,COUNTIF('日報表(1分鐘)'!AK$545:AK$560,0)+1))</f>
      </c>
      <c r="AL41" s="27" t="s">
        <f>AVERAGE('日報表(1分鐘)'!AL$545:AL$560)</f>
      </c>
      <c r="AM41" s="28" t="s">
        <f>AVERAGE('日報表(1分鐘)'!AM$545:AM$560)</f>
      </c>
      <c r="AN41" s="28" t="s">
        <f>MAX('日報表(1分鐘)'!AN$545:AN$560)-IF(MAX('日報表(1分鐘)'!AN$545:AN$560)=0,0,SMALL('日報表(1分鐘)'!AN$545:AN$560,COUNTIF('日報表(1分鐘)'!AN$545:AN$560,0)+1))</f>
      </c>
      <c r="AO41" s="27" t="s">
        <f>AVERAGE('日報表(1分鐘)'!AO$545:AO$560)</f>
      </c>
      <c r="AP41" s="28" t="s">
        <f>AVERAGE('日報表(1分鐘)'!AP$545:AP$560)</f>
      </c>
      <c r="AQ41" s="28" t="s">
        <f>MAX('日報表(1分鐘)'!AQ$545:AQ$560) - IF(MAX('日報表(1分鐘)'!AQ$545:AQ$560)=0, 0, SMALL('日報表(1分鐘)'!AQ$545:AQ$560, COUNTIF('日報表(1分鐘)'!AQ$545:AQ$560, 0) + 1))</f>
      </c>
    </row>
    <row r="42" spans="1:4" ht="17.25">
      <c r="A42" s="14" t="s">
        <v>116</v>
      </c>
      <c r="B42" s="27">
        <f>AVERAGE('日報表(1分鐘)'!B$560:B$575)</f>
      </c>
      <c r="C42" s="28">
        <f>AVERAGE('日報表(1分鐘)'!C$560:C$575)</f>
      </c>
      <c r="D42" s="28" t="e">
        <f>MAX('日報表(1分鐘)'!D$560:D$575)-IF(MAX('日報表(1分鐘)'!D$560:D$575)=0,0,SMALL('日報表(1分鐘)'!D$560:D$575,COUNTIF('日報表(1分鐘)'!D$560:D$575,0)+1))</f>
      </c>
      <c r="E42" s="27" t="s">
        <f>AVERAGE('日報表(1分鐘)'!E$560:E$575)</f>
      </c>
      <c r="F42" s="28" t="s">
        <f>AVERAGE('日報表(1分鐘)'!F$560:F$575)</f>
      </c>
      <c r="G42" s="28" t="s">
        <f>MAX('日報表(1分鐘)'!G$560:G$575)-IF(MAX('日報表(1分鐘)'!G$560:G$575)=0,0,SMALL('日報表(1分鐘)'!G$560:G$575,COUNTIF('日報表(1分鐘)'!G$560:G$575,0)+1))</f>
      </c>
      <c r="H42" s="27" t="s">
        <f>AVERAGE('日報表(1分鐘)'!H$560:H$575)</f>
      </c>
      <c r="I42" s="28" t="s">
        <f>AVERAGE('日報表(1分鐘)'!I$560:I$575)</f>
      </c>
      <c r="J42" s="28" t="s">
        <f>MAX('日報表(1分鐘)'!J$560:J$575)-IF(MAX('日報表(1分鐘)'!J$560:J$575)=0,0,SMALL('日報表(1分鐘)'!J$560:J$575,COUNTIF('日報表(1分鐘)'!J$560:J$575,0)+1))</f>
      </c>
      <c r="K42" s="27" t="s">
        <f>AVERAGE('日報表(1分鐘)'!K$560:K$575)</f>
      </c>
      <c r="L42" s="28" t="s">
        <f>AVERAGE('日報表(1分鐘)'!L$560:L$575)</f>
      </c>
      <c r="M42" s="28" t="s">
        <f>MAX('日報表(1分鐘)'!M$560:M$575)-IF(MAX('日報表(1分鐘)'!M$560:M$575)=0,0,SMALL('日報表(1分鐘)'!M$560:M$575,COUNTIF('日報表(1分鐘)'!M$560:M$575,0)+1))</f>
      </c>
      <c r="N42" s="27" t="s">
        <f>AVERAGE('日報表(1分鐘)'!N$560:N$575)</f>
      </c>
      <c r="O42" s="28" t="s">
        <f>AVERAGE('日報表(1分鐘)'!O$560:O$575)</f>
      </c>
      <c r="P42" s="28" t="s">
        <f>MAX('日報表(1分鐘)'!P$560:P$575)-IF(MAX('日報表(1分鐘)'!P$560:P$575)=0,0,SMALL('日報表(1分鐘)'!P$560:P$575,COUNTIF('日報表(1分鐘)'!P$560:P$575,0)+1))</f>
      </c>
      <c r="Q42" s="27" t="s">
        <f>AVERAGE('日報表(1分鐘)'!Q$560:Q$575)</f>
      </c>
      <c r="R42" s="28" t="s">
        <f>AVERAGE('日報表(1分鐘)'!R$560:R$575)</f>
      </c>
      <c r="S42" s="28" t="s">
        <f>MAX('日報表(1分鐘)'!S$560:S$575)-IF(MAX('日報表(1分鐘)'!S$560:S$575)=0,0,SMALL('日報表(1分鐘)'!S$560:S$575,COUNTIF('日報表(1分鐘)'!S$560:S$575,0)+1))</f>
      </c>
      <c r="T42" s="27" t="s">
        <f>AVERAGE('日報表(1分鐘)'!T$560:T$575)</f>
      </c>
      <c r="U42" s="28" t="s">
        <f>AVERAGE('日報表(1分鐘)'!U$560:U$575)</f>
      </c>
      <c r="V42" s="28" t="s">
        <f>MAX('日報表(1分鐘)'!V$560:V$575)-IF(MAX('日報表(1分鐘)'!V$560:V$575)=0,0,SMALL('日報表(1分鐘)'!V$560:V$575,COUNTIF('日報表(1分鐘)'!V$560:V$575,0)+1))</f>
      </c>
      <c r="W42" s="27" t="s">
        <f>AVERAGE('日報表(1分鐘)'!W$560:W$575)</f>
      </c>
      <c r="X42" s="28" t="s">
        <f>AVERAGE('日報表(1分鐘)'!X$560:X$575)</f>
      </c>
      <c r="Y42" s="28" t="s">
        <f>MAX('日報表(1分鐘)'!Y$560:Y$575)-IF(MAX('日報表(1分鐘)'!Y$560:Y$575)=0,0,SMALL('日報表(1分鐘)'!Y$560:Y$575,COUNTIF('日報表(1分鐘)'!Y$560:Y$575,0)+1))</f>
      </c>
      <c r="Z42" s="27" t="s">
        <f>AVERAGE('日報表(1分鐘)'!Z$560:Z$575)</f>
      </c>
      <c r="AA42" s="28" t="s">
        <f>AVERAGE('日報表(1分鐘)'!AA$560:AA$575)</f>
      </c>
      <c r="AB42" s="28" t="s">
        <f>MAX('日報表(1分鐘)'!AB$560:AB$575)-IF(MAX('日報表(1分鐘)'!AB$560:AB$575)=0,0,SMALL('日報表(1分鐘)'!AB$560:AB$575,COUNTIF('日報表(1分鐘)'!AB$560:AB$575,0)+1))</f>
      </c>
      <c r="AC42" s="27" t="s">
        <f>AVERAGE('日報表(1分鐘)'!AC$560:AC$575)</f>
      </c>
      <c r="AD42" s="28" t="s">
        <f>AVERAGE('日報表(1分鐘)'!AD$560:AD$575)</f>
      </c>
      <c r="AE42" s="28" t="s">
        <f>MAX('日報表(1分鐘)'!AE$560:AE$575)-IF(MAX('日報表(1分鐘)'!AE$560:AE$575)=0,0,SMALL('日報表(1分鐘)'!AE$560:AE$575,COUNTIF('日報表(1分鐘)'!AE$560:AE$575,0)+1))</f>
      </c>
      <c r="AF42" s="27" t="s">
        <f>AVERAGE('日報表(1分鐘)'!AF$560:AF$575)</f>
      </c>
      <c r="AG42" s="28" t="s">
        <f>AVERAGE('日報表(1分鐘)'!AG$560:AG$575)</f>
      </c>
      <c r="AH42" s="28" t="s">
        <f>MAX('日報表(1分鐘)'!AH$560:AH$575)-IF(MAX('日報表(1分鐘)'!AH$560:AH$575)=0,0,SMALL('日報表(1分鐘)'!AH$560:AH$575,COUNTIF('日報表(1分鐘)'!AH$560:AH$575,0)+1))</f>
      </c>
      <c r="AI42" s="27" t="s">
        <f>AVERAGE('日報表(1分鐘)'!AI$560:AI$575)</f>
      </c>
      <c r="AJ42" s="28" t="s">
        <f>AVERAGE('日報表(1分鐘)'!AJ$560:AJ$575)</f>
      </c>
      <c r="AK42" s="28" t="s">
        <f>MAX('日報表(1分鐘)'!AK$560:AK$575)-IF(MAX('日報表(1分鐘)'!AK$560:AK$575)=0,0,SMALL('日報表(1分鐘)'!AK$560:AK$575,COUNTIF('日報表(1分鐘)'!AK$560:AK$575,0)+1))</f>
      </c>
      <c r="AL42" s="27" t="s">
        <f>AVERAGE('日報表(1分鐘)'!AL$560:AL$575)</f>
      </c>
      <c r="AM42" s="28" t="s">
        <f>AVERAGE('日報表(1分鐘)'!AM$560:AM$575)</f>
      </c>
      <c r="AN42" s="28" t="s">
        <f>MAX('日報表(1分鐘)'!AN$560:AN$575)-IF(MAX('日報表(1分鐘)'!AN$560:AN$575)=0,0,SMALL('日報表(1分鐘)'!AN$560:AN$575,COUNTIF('日報表(1分鐘)'!AN$560:AN$575,0)+1))</f>
      </c>
      <c r="AO42" s="27" t="s">
        <f>AVERAGE('日報表(1分鐘)'!AO$560:AO$575)</f>
      </c>
      <c r="AP42" s="28" t="s">
        <f>AVERAGE('日報表(1分鐘)'!AP$560:AP$575)</f>
      </c>
      <c r="AQ42" s="28" t="s">
        <f>MAX('日報表(1分鐘)'!AQ$560:AQ$575) - IF(MAX('日報表(1分鐘)'!AQ$560:AQ$575)=0, 0, SMALL('日報表(1分鐘)'!AQ$560:AQ$575, COUNTIF('日報表(1分鐘)'!AQ$560:AQ$575, 0) + 1))</f>
      </c>
    </row>
    <row r="43" spans="1:4" ht="17.25">
      <c r="A43" s="14" t="s">
        <v>117</v>
      </c>
      <c r="B43" s="27">
        <f>AVERAGE('日報表(1分鐘)'!B$575:B$590)</f>
      </c>
      <c r="C43" s="28">
        <f>AVERAGE('日報表(1分鐘)'!C$575:C$590)</f>
      </c>
      <c r="D43" s="28" t="e">
        <f>MAX('日報表(1分鐘)'!D$575:D$590)-IF(MAX('日報表(1分鐘)'!D$575:D$590)=0,0,SMALL('日報表(1分鐘)'!D$575:D$590,COUNTIF('日報表(1分鐘)'!D$575:D$590,0)+1))</f>
      </c>
      <c r="E43" s="27" t="s">
        <f>AVERAGE('日報表(1分鐘)'!E$575:E$590)</f>
      </c>
      <c r="F43" s="28" t="s">
        <f>AVERAGE('日報表(1分鐘)'!F$575:F$590)</f>
      </c>
      <c r="G43" s="28" t="s">
        <f>MAX('日報表(1分鐘)'!G$575:G$590)-IF(MAX('日報表(1分鐘)'!G$575:G$590)=0,0,SMALL('日報表(1分鐘)'!G$575:G$590,COUNTIF('日報表(1分鐘)'!G$575:G$590,0)+1))</f>
      </c>
      <c r="H43" s="27" t="s">
        <f>AVERAGE('日報表(1分鐘)'!H$575:H$590)</f>
      </c>
      <c r="I43" s="28" t="s">
        <f>AVERAGE('日報表(1分鐘)'!I$575:I$590)</f>
      </c>
      <c r="J43" s="28" t="s">
        <f>MAX('日報表(1分鐘)'!J$575:J$590)-IF(MAX('日報表(1分鐘)'!J$575:J$590)=0,0,SMALL('日報表(1分鐘)'!J$575:J$590,COUNTIF('日報表(1分鐘)'!J$575:J$590,0)+1))</f>
      </c>
      <c r="K43" s="27" t="s">
        <f>AVERAGE('日報表(1分鐘)'!K$575:K$590)</f>
      </c>
      <c r="L43" s="28" t="s">
        <f>AVERAGE('日報表(1分鐘)'!L$575:L$590)</f>
      </c>
      <c r="M43" s="28" t="s">
        <f>MAX('日報表(1分鐘)'!M$575:M$590)-IF(MAX('日報表(1分鐘)'!M$575:M$590)=0,0,SMALL('日報表(1分鐘)'!M$575:M$590,COUNTIF('日報表(1分鐘)'!M$575:M$590,0)+1))</f>
      </c>
      <c r="N43" s="27" t="s">
        <f>AVERAGE('日報表(1分鐘)'!N$575:N$590)</f>
      </c>
      <c r="O43" s="28" t="s">
        <f>AVERAGE('日報表(1分鐘)'!O$575:O$590)</f>
      </c>
      <c r="P43" s="28" t="s">
        <f>MAX('日報表(1分鐘)'!P$575:P$590)-IF(MAX('日報表(1分鐘)'!P$575:P$590)=0,0,SMALL('日報表(1分鐘)'!P$575:P$590,COUNTIF('日報表(1分鐘)'!P$575:P$590,0)+1))</f>
      </c>
      <c r="Q43" s="27" t="s">
        <f>AVERAGE('日報表(1分鐘)'!Q$575:Q$590)</f>
      </c>
      <c r="R43" s="28" t="s">
        <f>AVERAGE('日報表(1分鐘)'!R$575:R$590)</f>
      </c>
      <c r="S43" s="28" t="s">
        <f>MAX('日報表(1分鐘)'!S$575:S$590)-IF(MAX('日報表(1分鐘)'!S$575:S$590)=0,0,SMALL('日報表(1分鐘)'!S$575:S$590,COUNTIF('日報表(1分鐘)'!S$575:S$590,0)+1))</f>
      </c>
      <c r="T43" s="27" t="s">
        <f>AVERAGE('日報表(1分鐘)'!T$575:T$590)</f>
      </c>
      <c r="U43" s="28" t="s">
        <f>AVERAGE('日報表(1分鐘)'!U$575:U$590)</f>
      </c>
      <c r="V43" s="28" t="s">
        <f>MAX('日報表(1分鐘)'!V$575:V$590)-IF(MAX('日報表(1分鐘)'!V$575:V$590)=0,0,SMALL('日報表(1分鐘)'!V$575:V$590,COUNTIF('日報表(1分鐘)'!V$575:V$590,0)+1))</f>
      </c>
      <c r="W43" s="27" t="s">
        <f>AVERAGE('日報表(1分鐘)'!W$575:W$590)</f>
      </c>
      <c r="X43" s="28" t="s">
        <f>AVERAGE('日報表(1分鐘)'!X$575:X$590)</f>
      </c>
      <c r="Y43" s="28" t="s">
        <f>MAX('日報表(1分鐘)'!Y$575:Y$590)-IF(MAX('日報表(1分鐘)'!Y$575:Y$590)=0,0,SMALL('日報表(1分鐘)'!Y$575:Y$590,COUNTIF('日報表(1分鐘)'!Y$575:Y$590,0)+1))</f>
      </c>
      <c r="Z43" s="27" t="s">
        <f>AVERAGE('日報表(1分鐘)'!Z$575:Z$590)</f>
      </c>
      <c r="AA43" s="28" t="s">
        <f>AVERAGE('日報表(1分鐘)'!AA$575:AA$590)</f>
      </c>
      <c r="AB43" s="28" t="s">
        <f>MAX('日報表(1分鐘)'!AB$575:AB$590)-IF(MAX('日報表(1分鐘)'!AB$575:AB$590)=0,0,SMALL('日報表(1分鐘)'!AB$575:AB$590,COUNTIF('日報表(1分鐘)'!AB$575:AB$590,0)+1))</f>
      </c>
      <c r="AC43" s="27" t="s">
        <f>AVERAGE('日報表(1分鐘)'!AC$575:AC$590)</f>
      </c>
      <c r="AD43" s="28" t="s">
        <f>AVERAGE('日報表(1分鐘)'!AD$575:AD$590)</f>
      </c>
      <c r="AE43" s="28" t="s">
        <f>MAX('日報表(1分鐘)'!AE$575:AE$590)-IF(MAX('日報表(1分鐘)'!AE$575:AE$590)=0,0,SMALL('日報表(1分鐘)'!AE$575:AE$590,COUNTIF('日報表(1分鐘)'!AE$575:AE$590,0)+1))</f>
      </c>
      <c r="AF43" s="27" t="s">
        <f>AVERAGE('日報表(1分鐘)'!AF$575:AF$590)</f>
      </c>
      <c r="AG43" s="28" t="s">
        <f>AVERAGE('日報表(1分鐘)'!AG$575:AG$590)</f>
      </c>
      <c r="AH43" s="28" t="s">
        <f>MAX('日報表(1分鐘)'!AH$575:AH$590)-IF(MAX('日報表(1分鐘)'!AH$575:AH$590)=0,0,SMALL('日報表(1分鐘)'!AH$575:AH$590,COUNTIF('日報表(1分鐘)'!AH$575:AH$590,0)+1))</f>
      </c>
      <c r="AI43" s="27" t="s">
        <f>AVERAGE('日報表(1分鐘)'!AI$575:AI$590)</f>
      </c>
      <c r="AJ43" s="28" t="s">
        <f>AVERAGE('日報表(1分鐘)'!AJ$575:AJ$590)</f>
      </c>
      <c r="AK43" s="28" t="s">
        <f>MAX('日報表(1分鐘)'!AK$575:AK$590)-IF(MAX('日報表(1分鐘)'!AK$575:AK$590)=0,0,SMALL('日報表(1分鐘)'!AK$575:AK$590,COUNTIF('日報表(1分鐘)'!AK$575:AK$590,0)+1))</f>
      </c>
      <c r="AL43" s="27" t="s">
        <f>AVERAGE('日報表(1分鐘)'!AL$575:AL$590)</f>
      </c>
      <c r="AM43" s="28" t="s">
        <f>AVERAGE('日報表(1分鐘)'!AM$575:AM$590)</f>
      </c>
      <c r="AN43" s="28" t="s">
        <f>MAX('日報表(1分鐘)'!AN$575:AN$590)-IF(MAX('日報表(1分鐘)'!AN$575:AN$590)=0,0,SMALL('日報表(1分鐘)'!AN$575:AN$590,COUNTIF('日報表(1分鐘)'!AN$575:AN$590,0)+1))</f>
      </c>
      <c r="AO43" s="27" t="s">
        <f>AVERAGE('日報表(1分鐘)'!AO$575:AO$590)</f>
      </c>
      <c r="AP43" s="28" t="s">
        <f>AVERAGE('日報表(1分鐘)'!AP$575:AP$590)</f>
      </c>
      <c r="AQ43" s="28" t="s">
        <f>MAX('日報表(1分鐘)'!AQ$575:AQ$590) - IF(MAX('日報表(1分鐘)'!AQ$575:AQ$590)=0, 0, SMALL('日報表(1分鐘)'!AQ$575:AQ$590, COUNTIF('日報表(1分鐘)'!AQ$575:AQ$590, 0) + 1))</f>
      </c>
    </row>
    <row r="44" spans="1:4" ht="17.25">
      <c r="A44" s="14" t="s">
        <v>118</v>
      </c>
      <c r="B44" s="27">
        <f>AVERAGE('日報表(1分鐘)'!B$590:B$605)</f>
      </c>
      <c r="C44" s="28">
        <f>AVERAGE('日報表(1分鐘)'!C$590:C$605)</f>
      </c>
      <c r="D44" s="28" t="e">
        <f>MAX('日報表(1分鐘)'!D$590:D$605)-IF(MAX('日報表(1分鐘)'!D$590:D$605)=0,0,SMALL('日報表(1分鐘)'!D$590:D$605,COUNTIF('日報表(1分鐘)'!D$590:D$605,0)+1))</f>
      </c>
      <c r="E44" s="27" t="s">
        <f>AVERAGE('日報表(1分鐘)'!E$590:E$605)</f>
      </c>
      <c r="F44" s="28" t="s">
        <f>AVERAGE('日報表(1分鐘)'!F$590:F$605)</f>
      </c>
      <c r="G44" s="28" t="s">
        <f>MAX('日報表(1分鐘)'!G$590:G$605)-IF(MAX('日報表(1分鐘)'!G$590:G$605)=0,0,SMALL('日報表(1分鐘)'!G$590:G$605,COUNTIF('日報表(1分鐘)'!G$590:G$605,0)+1))</f>
      </c>
      <c r="H44" s="27" t="s">
        <f>AVERAGE('日報表(1分鐘)'!H$590:H$605)</f>
      </c>
      <c r="I44" s="28" t="s">
        <f>AVERAGE('日報表(1分鐘)'!I$590:I$605)</f>
      </c>
      <c r="J44" s="28" t="s">
        <f>MAX('日報表(1分鐘)'!J$590:J$605)-IF(MAX('日報表(1分鐘)'!J$590:J$605)=0,0,SMALL('日報表(1分鐘)'!J$590:J$605,COUNTIF('日報表(1分鐘)'!J$590:J$605,0)+1))</f>
      </c>
      <c r="K44" s="27" t="s">
        <f>AVERAGE('日報表(1分鐘)'!K$590:K$605)</f>
      </c>
      <c r="L44" s="28" t="s">
        <f>AVERAGE('日報表(1分鐘)'!L$590:L$605)</f>
      </c>
      <c r="M44" s="28" t="s">
        <f>MAX('日報表(1分鐘)'!M$590:M$605)-IF(MAX('日報表(1分鐘)'!M$590:M$605)=0,0,SMALL('日報表(1分鐘)'!M$590:M$605,COUNTIF('日報表(1分鐘)'!M$590:M$605,0)+1))</f>
      </c>
      <c r="N44" s="27" t="s">
        <f>AVERAGE('日報表(1分鐘)'!N$590:N$605)</f>
      </c>
      <c r="O44" s="28" t="s">
        <f>AVERAGE('日報表(1分鐘)'!O$590:O$605)</f>
      </c>
      <c r="P44" s="28" t="s">
        <f>MAX('日報表(1分鐘)'!P$590:P$605)-IF(MAX('日報表(1分鐘)'!P$590:P$605)=0,0,SMALL('日報表(1分鐘)'!P$590:P$605,COUNTIF('日報表(1分鐘)'!P$590:P$605,0)+1))</f>
      </c>
      <c r="Q44" s="27" t="s">
        <f>AVERAGE('日報表(1分鐘)'!Q$590:Q$605)</f>
      </c>
      <c r="R44" s="28" t="s">
        <f>AVERAGE('日報表(1分鐘)'!R$590:R$605)</f>
      </c>
      <c r="S44" s="28" t="s">
        <f>MAX('日報表(1分鐘)'!S$590:S$605)-IF(MAX('日報表(1分鐘)'!S$590:S$605)=0,0,SMALL('日報表(1分鐘)'!S$590:S$605,COUNTIF('日報表(1分鐘)'!S$590:S$605,0)+1))</f>
      </c>
      <c r="T44" s="27" t="s">
        <f>AVERAGE('日報表(1分鐘)'!T$590:T$605)</f>
      </c>
      <c r="U44" s="28" t="s">
        <f>AVERAGE('日報表(1分鐘)'!U$590:U$605)</f>
      </c>
      <c r="V44" s="28" t="s">
        <f>MAX('日報表(1分鐘)'!V$590:V$605)-IF(MAX('日報表(1分鐘)'!V$590:V$605)=0,0,SMALL('日報表(1分鐘)'!V$590:V$605,COUNTIF('日報表(1分鐘)'!V$590:V$605,0)+1))</f>
      </c>
      <c r="W44" s="27" t="s">
        <f>AVERAGE('日報表(1分鐘)'!W$590:W$605)</f>
      </c>
      <c r="X44" s="28" t="s">
        <f>AVERAGE('日報表(1分鐘)'!X$590:X$605)</f>
      </c>
      <c r="Y44" s="28" t="s">
        <f>MAX('日報表(1分鐘)'!Y$590:Y$605)-IF(MAX('日報表(1分鐘)'!Y$590:Y$605)=0,0,SMALL('日報表(1分鐘)'!Y$590:Y$605,COUNTIF('日報表(1分鐘)'!Y$590:Y$605,0)+1))</f>
      </c>
      <c r="Z44" s="27" t="s">
        <f>AVERAGE('日報表(1分鐘)'!Z$590:Z$605)</f>
      </c>
      <c r="AA44" s="28" t="s">
        <f>AVERAGE('日報表(1分鐘)'!AA$590:AA$605)</f>
      </c>
      <c r="AB44" s="28" t="s">
        <f>MAX('日報表(1分鐘)'!AB$590:AB$605)-IF(MAX('日報表(1分鐘)'!AB$590:AB$605)=0,0,SMALL('日報表(1分鐘)'!AB$590:AB$605,COUNTIF('日報表(1分鐘)'!AB$590:AB$605,0)+1))</f>
      </c>
      <c r="AC44" s="27" t="s">
        <f>AVERAGE('日報表(1分鐘)'!AC$590:AC$605)</f>
      </c>
      <c r="AD44" s="28" t="s">
        <f>AVERAGE('日報表(1分鐘)'!AD$590:AD$605)</f>
      </c>
      <c r="AE44" s="28" t="s">
        <f>MAX('日報表(1分鐘)'!AE$590:AE$605)-IF(MAX('日報表(1分鐘)'!AE$590:AE$605)=0,0,SMALL('日報表(1分鐘)'!AE$590:AE$605,COUNTIF('日報表(1分鐘)'!AE$590:AE$605,0)+1))</f>
      </c>
      <c r="AF44" s="27" t="s">
        <f>AVERAGE('日報表(1分鐘)'!AF$590:AF$605)</f>
      </c>
      <c r="AG44" s="28" t="s">
        <f>AVERAGE('日報表(1分鐘)'!AG$590:AG$605)</f>
      </c>
      <c r="AH44" s="28" t="s">
        <f>MAX('日報表(1分鐘)'!AH$590:AH$605)-IF(MAX('日報表(1分鐘)'!AH$590:AH$605)=0,0,SMALL('日報表(1分鐘)'!AH$590:AH$605,COUNTIF('日報表(1分鐘)'!AH$590:AH$605,0)+1))</f>
      </c>
      <c r="AI44" s="27" t="s">
        <f>AVERAGE('日報表(1分鐘)'!AI$590:AI$605)</f>
      </c>
      <c r="AJ44" s="28" t="s">
        <f>AVERAGE('日報表(1分鐘)'!AJ$590:AJ$605)</f>
      </c>
      <c r="AK44" s="28" t="s">
        <f>MAX('日報表(1分鐘)'!AK$590:AK$605)-IF(MAX('日報表(1分鐘)'!AK$590:AK$605)=0,0,SMALL('日報表(1分鐘)'!AK$590:AK$605,COUNTIF('日報表(1分鐘)'!AK$590:AK$605,0)+1))</f>
      </c>
      <c r="AL44" s="27" t="s">
        <f>AVERAGE('日報表(1分鐘)'!AL$590:AL$605)</f>
      </c>
      <c r="AM44" s="28" t="s">
        <f>AVERAGE('日報表(1分鐘)'!AM$590:AM$605)</f>
      </c>
      <c r="AN44" s="28" t="s">
        <f>MAX('日報表(1分鐘)'!AN$590:AN$605)-IF(MAX('日報表(1分鐘)'!AN$590:AN$605)=0,0,SMALL('日報表(1分鐘)'!AN$590:AN$605,COUNTIF('日報表(1分鐘)'!AN$590:AN$605,0)+1))</f>
      </c>
      <c r="AO44" s="27" t="s">
        <f>AVERAGE('日報表(1分鐘)'!AO$590:AO$605)</f>
      </c>
      <c r="AP44" s="28" t="s">
        <f>AVERAGE('日報表(1分鐘)'!AP$590:AP$605)</f>
      </c>
      <c r="AQ44" s="28" t="s">
        <f>MAX('日報表(1分鐘)'!AQ$590:AQ$605) - IF(MAX('日報表(1分鐘)'!AQ$590:AQ$605)=0, 0, SMALL('日報表(1分鐘)'!AQ$590:AQ$605, COUNTIF('日報表(1分鐘)'!AQ$590:AQ$605, 0) + 1))</f>
      </c>
    </row>
    <row r="45" spans="1:4" ht="17.25">
      <c r="A45" s="14" t="s">
        <v>30</v>
      </c>
      <c r="B45" s="27">
        <f>AVERAGE('日報表(1分鐘)'!B$605:B$620)</f>
      </c>
      <c r="C45" s="28">
        <f>AVERAGE('日報表(1分鐘)'!C$605:C$620)</f>
      </c>
      <c r="D45" s="28" t="e">
        <f>MAX('日報表(1分鐘)'!D$605:D$620)-IF(MAX('日報表(1分鐘)'!D$605:D$620)=0,0,SMALL('日報表(1分鐘)'!D$605:D$620,COUNTIF('日報表(1分鐘)'!D$605:D$620,0)+1))</f>
      </c>
      <c r="E45" s="27" t="s">
        <f>AVERAGE('日報表(1分鐘)'!E$605:E$620)</f>
      </c>
      <c r="F45" s="28" t="s">
        <f>AVERAGE('日報表(1分鐘)'!F$605:F$620)</f>
      </c>
      <c r="G45" s="28" t="s">
        <f>MAX('日報表(1分鐘)'!G$605:G$620)-IF(MAX('日報表(1分鐘)'!G$605:G$620)=0,0,SMALL('日報表(1分鐘)'!G$605:G$620,COUNTIF('日報表(1分鐘)'!G$605:G$620,0)+1))</f>
      </c>
      <c r="H45" s="27" t="s">
        <f>AVERAGE('日報表(1分鐘)'!H$605:H$620)</f>
      </c>
      <c r="I45" s="28" t="s">
        <f>AVERAGE('日報表(1分鐘)'!I$605:I$620)</f>
      </c>
      <c r="J45" s="28" t="s">
        <f>MAX('日報表(1分鐘)'!J$605:J$620)-IF(MAX('日報表(1分鐘)'!J$605:J$620)=0,0,SMALL('日報表(1分鐘)'!J$605:J$620,COUNTIF('日報表(1分鐘)'!J$605:J$620,0)+1))</f>
      </c>
      <c r="K45" s="27" t="s">
        <f>AVERAGE('日報表(1分鐘)'!K$605:K$620)</f>
      </c>
      <c r="L45" s="28" t="s">
        <f>AVERAGE('日報表(1分鐘)'!L$605:L$620)</f>
      </c>
      <c r="M45" s="28" t="s">
        <f>MAX('日報表(1分鐘)'!M$605:M$620)-IF(MAX('日報表(1分鐘)'!M$605:M$620)=0,0,SMALL('日報表(1分鐘)'!M$605:M$620,COUNTIF('日報表(1分鐘)'!M$605:M$620,0)+1))</f>
      </c>
      <c r="N45" s="27" t="s">
        <f>AVERAGE('日報表(1分鐘)'!N$605:N$620)</f>
      </c>
      <c r="O45" s="28" t="s">
        <f>AVERAGE('日報表(1分鐘)'!O$605:O$620)</f>
      </c>
      <c r="P45" s="28" t="s">
        <f>MAX('日報表(1分鐘)'!P$605:P$620)-IF(MAX('日報表(1分鐘)'!P$605:P$620)=0,0,SMALL('日報表(1分鐘)'!P$605:P$620,COUNTIF('日報表(1分鐘)'!P$605:P$620,0)+1))</f>
      </c>
      <c r="Q45" s="27" t="s">
        <f>AVERAGE('日報表(1分鐘)'!Q$605:Q$620)</f>
      </c>
      <c r="R45" s="28" t="s">
        <f>AVERAGE('日報表(1分鐘)'!R$605:R$620)</f>
      </c>
      <c r="S45" s="28" t="s">
        <f>MAX('日報表(1分鐘)'!S$605:S$620)-IF(MAX('日報表(1分鐘)'!S$605:S$620)=0,0,SMALL('日報表(1分鐘)'!S$605:S$620,COUNTIF('日報表(1分鐘)'!S$605:S$620,0)+1))</f>
      </c>
      <c r="T45" s="27" t="s">
        <f>AVERAGE('日報表(1分鐘)'!T$605:T$620)</f>
      </c>
      <c r="U45" s="28" t="s">
        <f>AVERAGE('日報表(1分鐘)'!U$605:U$620)</f>
      </c>
      <c r="V45" s="28" t="s">
        <f>MAX('日報表(1分鐘)'!V$605:V$620)-IF(MAX('日報表(1分鐘)'!V$605:V$620)=0,0,SMALL('日報表(1分鐘)'!V$605:V$620,COUNTIF('日報表(1分鐘)'!V$605:V$620,0)+1))</f>
      </c>
      <c r="W45" s="27" t="s">
        <f>AVERAGE('日報表(1分鐘)'!W$605:W$620)</f>
      </c>
      <c r="X45" s="28" t="s">
        <f>AVERAGE('日報表(1分鐘)'!X$605:X$620)</f>
      </c>
      <c r="Y45" s="28" t="s">
        <f>MAX('日報表(1分鐘)'!Y$605:Y$620)-IF(MAX('日報表(1分鐘)'!Y$605:Y$620)=0,0,SMALL('日報表(1分鐘)'!Y$605:Y$620,COUNTIF('日報表(1分鐘)'!Y$605:Y$620,0)+1))</f>
      </c>
      <c r="Z45" s="27" t="s">
        <f>AVERAGE('日報表(1分鐘)'!Z$605:Z$620)</f>
      </c>
      <c r="AA45" s="28" t="s">
        <f>AVERAGE('日報表(1分鐘)'!AA$605:AA$620)</f>
      </c>
      <c r="AB45" s="28" t="s">
        <f>MAX('日報表(1分鐘)'!AB$605:AB$620)-IF(MAX('日報表(1分鐘)'!AB$605:AB$620)=0,0,SMALL('日報表(1分鐘)'!AB$605:AB$620,COUNTIF('日報表(1分鐘)'!AB$605:AB$620,0)+1))</f>
      </c>
      <c r="AC45" s="27" t="s">
        <f>AVERAGE('日報表(1分鐘)'!AC$605:AC$620)</f>
      </c>
      <c r="AD45" s="28" t="s">
        <f>AVERAGE('日報表(1分鐘)'!AD$605:AD$620)</f>
      </c>
      <c r="AE45" s="28" t="s">
        <f>MAX('日報表(1分鐘)'!AE$605:AE$620)-IF(MAX('日報表(1分鐘)'!AE$605:AE$620)=0,0,SMALL('日報表(1分鐘)'!AE$605:AE$620,COUNTIF('日報表(1分鐘)'!AE$605:AE$620,0)+1))</f>
      </c>
      <c r="AF45" s="27" t="s">
        <f>AVERAGE('日報表(1分鐘)'!AF$605:AF$620)</f>
      </c>
      <c r="AG45" s="28" t="s">
        <f>AVERAGE('日報表(1分鐘)'!AG$605:AG$620)</f>
      </c>
      <c r="AH45" s="28" t="s">
        <f>MAX('日報表(1分鐘)'!AH$605:AH$620)-IF(MAX('日報表(1分鐘)'!AH$605:AH$620)=0,0,SMALL('日報表(1分鐘)'!AH$605:AH$620,COUNTIF('日報表(1分鐘)'!AH$605:AH$620,0)+1))</f>
      </c>
      <c r="AI45" s="27" t="s">
        <f>AVERAGE('日報表(1分鐘)'!AI$605:AI$620)</f>
      </c>
      <c r="AJ45" s="28" t="s">
        <f>AVERAGE('日報表(1分鐘)'!AJ$605:AJ$620)</f>
      </c>
      <c r="AK45" s="28" t="s">
        <f>MAX('日報表(1分鐘)'!AK$605:AK$620)-IF(MAX('日報表(1分鐘)'!AK$605:AK$620)=0,0,SMALL('日報表(1分鐘)'!AK$605:AK$620,COUNTIF('日報表(1分鐘)'!AK$605:AK$620,0)+1))</f>
      </c>
      <c r="AL45" s="27" t="s">
        <f>AVERAGE('日報表(1分鐘)'!AL$605:AL$620)</f>
      </c>
      <c r="AM45" s="28" t="s">
        <f>AVERAGE('日報表(1分鐘)'!AM$605:AM$620)</f>
      </c>
      <c r="AN45" s="28" t="s">
        <f>MAX('日報表(1分鐘)'!AN$605:AN$620)-IF(MAX('日報表(1分鐘)'!AN$605:AN$620)=0,0,SMALL('日報表(1分鐘)'!AN$605:AN$620,COUNTIF('日報表(1分鐘)'!AN$605:AN$620,0)+1))</f>
      </c>
      <c r="AO45" s="27" t="s">
        <f>AVERAGE('日報表(1分鐘)'!AO$605:AO$620)</f>
      </c>
      <c r="AP45" s="28" t="s">
        <f>AVERAGE('日報表(1分鐘)'!AP$605:AP$620)</f>
      </c>
      <c r="AQ45" s="28" t="s">
        <f>MAX('日報表(1分鐘)'!AQ$605:AQ$620) - IF(MAX('日報表(1分鐘)'!AQ$605:AQ$620)=0, 0, SMALL('日報表(1分鐘)'!AQ$605:AQ$620, COUNTIF('日報表(1分鐘)'!AQ$605:AQ$620, 0) + 1))</f>
      </c>
    </row>
    <row r="46" spans="1:4" ht="17.25">
      <c r="A46" s="14" t="s">
        <v>31</v>
      </c>
      <c r="B46" s="27">
        <f>AVERAGE('日報表(1分鐘)'!B$620:B$635)</f>
      </c>
      <c r="C46" s="28">
        <f>AVERAGE('日報表(1分鐘)'!C$620:C$635)</f>
      </c>
      <c r="D46" s="28" t="e">
        <f>MAX('日報表(1分鐘)'!D$620:D$635)-IF(MAX('日報表(1分鐘)'!D$620:D$635)=0,0,SMALL('日報表(1分鐘)'!D$620:D$635,COUNTIF('日報表(1分鐘)'!D$620:D$635,0)+1))</f>
      </c>
      <c r="E46" s="27" t="s">
        <f>AVERAGE('日報表(1分鐘)'!E$620:E$635)</f>
      </c>
      <c r="F46" s="28" t="s">
        <f>AVERAGE('日報表(1分鐘)'!F$620:F$635)</f>
      </c>
      <c r="G46" s="28" t="s">
        <f>MAX('日報表(1分鐘)'!G$620:G$635)-IF(MAX('日報表(1分鐘)'!G$620:G$635)=0,0,SMALL('日報表(1分鐘)'!G$620:G$635,COUNTIF('日報表(1分鐘)'!G$620:G$635,0)+1))</f>
      </c>
      <c r="H46" s="27" t="s">
        <f>AVERAGE('日報表(1分鐘)'!H$620:H$635)</f>
      </c>
      <c r="I46" s="28" t="s">
        <f>AVERAGE('日報表(1分鐘)'!I$620:I$635)</f>
      </c>
      <c r="J46" s="28" t="s">
        <f>MAX('日報表(1分鐘)'!J$620:J$635)-IF(MAX('日報表(1分鐘)'!J$620:J$635)=0,0,SMALL('日報表(1分鐘)'!J$620:J$635,COUNTIF('日報表(1分鐘)'!J$620:J$635,0)+1))</f>
      </c>
      <c r="K46" s="27" t="s">
        <f>AVERAGE('日報表(1分鐘)'!K$620:K$635)</f>
      </c>
      <c r="L46" s="28" t="s">
        <f>AVERAGE('日報表(1分鐘)'!L$620:L$635)</f>
      </c>
      <c r="M46" s="28" t="s">
        <f>MAX('日報表(1分鐘)'!M$620:M$635)-IF(MAX('日報表(1分鐘)'!M$620:M$635)=0,0,SMALL('日報表(1分鐘)'!M$620:M$635,COUNTIF('日報表(1分鐘)'!M$620:M$635,0)+1))</f>
      </c>
      <c r="N46" s="27" t="s">
        <f>AVERAGE('日報表(1分鐘)'!N$620:N$635)</f>
      </c>
      <c r="O46" s="28" t="s">
        <f>AVERAGE('日報表(1分鐘)'!O$620:O$635)</f>
      </c>
      <c r="P46" s="28" t="s">
        <f>MAX('日報表(1分鐘)'!P$620:P$635)-IF(MAX('日報表(1分鐘)'!P$620:P$635)=0,0,SMALL('日報表(1分鐘)'!P$620:P$635,COUNTIF('日報表(1分鐘)'!P$620:P$635,0)+1))</f>
      </c>
      <c r="Q46" s="27" t="s">
        <f>AVERAGE('日報表(1分鐘)'!Q$620:Q$635)</f>
      </c>
      <c r="R46" s="28" t="s">
        <f>AVERAGE('日報表(1分鐘)'!R$620:R$635)</f>
      </c>
      <c r="S46" s="28" t="s">
        <f>MAX('日報表(1分鐘)'!S$620:S$635)-IF(MAX('日報表(1分鐘)'!S$620:S$635)=0,0,SMALL('日報表(1分鐘)'!S$620:S$635,COUNTIF('日報表(1分鐘)'!S$620:S$635,0)+1))</f>
      </c>
      <c r="T46" s="27" t="s">
        <f>AVERAGE('日報表(1分鐘)'!T$620:T$635)</f>
      </c>
      <c r="U46" s="28" t="s">
        <f>AVERAGE('日報表(1分鐘)'!U$620:U$635)</f>
      </c>
      <c r="V46" s="28" t="s">
        <f>MAX('日報表(1分鐘)'!V$620:V$635)-IF(MAX('日報表(1分鐘)'!V$620:V$635)=0,0,SMALL('日報表(1分鐘)'!V$620:V$635,COUNTIF('日報表(1分鐘)'!V$620:V$635,0)+1))</f>
      </c>
      <c r="W46" s="27" t="s">
        <f>AVERAGE('日報表(1分鐘)'!W$620:W$635)</f>
      </c>
      <c r="X46" s="28" t="s">
        <f>AVERAGE('日報表(1分鐘)'!X$620:X$635)</f>
      </c>
      <c r="Y46" s="28" t="s">
        <f>MAX('日報表(1分鐘)'!Y$620:Y$635)-IF(MAX('日報表(1分鐘)'!Y$620:Y$635)=0,0,SMALL('日報表(1分鐘)'!Y$620:Y$635,COUNTIF('日報表(1分鐘)'!Y$620:Y$635,0)+1))</f>
      </c>
      <c r="Z46" s="27" t="s">
        <f>AVERAGE('日報表(1分鐘)'!Z$620:Z$635)</f>
      </c>
      <c r="AA46" s="28" t="s">
        <f>AVERAGE('日報表(1分鐘)'!AA$620:AA$635)</f>
      </c>
      <c r="AB46" s="28" t="s">
        <f>MAX('日報表(1分鐘)'!AB$620:AB$635)-IF(MAX('日報表(1分鐘)'!AB$620:AB$635)=0,0,SMALL('日報表(1分鐘)'!AB$620:AB$635,COUNTIF('日報表(1分鐘)'!AB$620:AB$635,0)+1))</f>
      </c>
      <c r="AC46" s="27" t="s">
        <f>AVERAGE('日報表(1分鐘)'!AC$620:AC$635)</f>
      </c>
      <c r="AD46" s="28" t="s">
        <f>AVERAGE('日報表(1分鐘)'!AD$620:AD$635)</f>
      </c>
      <c r="AE46" s="28" t="s">
        <f>MAX('日報表(1分鐘)'!AE$620:AE$635)-IF(MAX('日報表(1分鐘)'!AE$620:AE$635)=0,0,SMALL('日報表(1分鐘)'!AE$620:AE$635,COUNTIF('日報表(1分鐘)'!AE$620:AE$635,0)+1))</f>
      </c>
      <c r="AF46" s="27" t="s">
        <f>AVERAGE('日報表(1分鐘)'!AF$620:AF$635)</f>
      </c>
      <c r="AG46" s="28" t="s">
        <f>AVERAGE('日報表(1分鐘)'!AG$620:AG$635)</f>
      </c>
      <c r="AH46" s="28" t="s">
        <f>MAX('日報表(1分鐘)'!AH$620:AH$635)-IF(MAX('日報表(1分鐘)'!AH$620:AH$635)=0,0,SMALL('日報表(1分鐘)'!AH$620:AH$635,COUNTIF('日報表(1分鐘)'!AH$620:AH$635,0)+1))</f>
      </c>
      <c r="AI46" s="27" t="s">
        <f>AVERAGE('日報表(1分鐘)'!AI$620:AI$635)</f>
      </c>
      <c r="AJ46" s="28" t="s">
        <f>AVERAGE('日報表(1分鐘)'!AJ$620:AJ$635)</f>
      </c>
      <c r="AK46" s="28" t="s">
        <f>MAX('日報表(1分鐘)'!AK$620:AK$635)-IF(MAX('日報表(1分鐘)'!AK$620:AK$635)=0,0,SMALL('日報表(1分鐘)'!AK$620:AK$635,COUNTIF('日報表(1分鐘)'!AK$620:AK$635,0)+1))</f>
      </c>
      <c r="AL46" s="27" t="s">
        <f>AVERAGE('日報表(1分鐘)'!AL$620:AL$635)</f>
      </c>
      <c r="AM46" s="28" t="s">
        <f>AVERAGE('日報表(1分鐘)'!AM$620:AM$635)</f>
      </c>
      <c r="AN46" s="28" t="s">
        <f>MAX('日報表(1分鐘)'!AN$620:AN$635)-IF(MAX('日報表(1分鐘)'!AN$620:AN$635)=0,0,SMALL('日報表(1分鐘)'!AN$620:AN$635,COUNTIF('日報表(1分鐘)'!AN$620:AN$635,0)+1))</f>
      </c>
      <c r="AO46" s="27" t="s">
        <f>AVERAGE('日報表(1分鐘)'!AO$620:AO$635)</f>
      </c>
      <c r="AP46" s="28" t="s">
        <f>AVERAGE('日報表(1分鐘)'!AP$620:AP$635)</f>
      </c>
      <c r="AQ46" s="28" t="s">
        <f>MAX('日報表(1分鐘)'!AQ$620:AQ$635) - IF(MAX('日報表(1分鐘)'!AQ$620:AQ$635)=0, 0, SMALL('日報表(1分鐘)'!AQ$620:AQ$635, COUNTIF('日報表(1分鐘)'!AQ$620:AQ$635, 0) + 1))</f>
      </c>
    </row>
    <row r="47" spans="1:4" ht="17.25">
      <c r="A47" s="14" t="s">
        <v>32</v>
      </c>
      <c r="B47" s="27">
        <f>AVERAGE('日報表(1分鐘)'!B$635:B$650)</f>
      </c>
      <c r="C47" s="28">
        <f>AVERAGE('日報表(1分鐘)'!C$635:C$650)</f>
      </c>
      <c r="D47" s="28" t="e">
        <f>MAX('日報表(1分鐘)'!D$635:D$650)-IF(MAX('日報表(1分鐘)'!D$635:D$650)=0,0,SMALL('日報表(1分鐘)'!D$635:D$650,COUNTIF('日報表(1分鐘)'!D$635:D$650,0)+1))</f>
      </c>
      <c r="E47" s="27" t="s">
        <f>AVERAGE('日報表(1分鐘)'!E$635:E$650)</f>
      </c>
      <c r="F47" s="28" t="s">
        <f>AVERAGE('日報表(1分鐘)'!F$635:F$650)</f>
      </c>
      <c r="G47" s="28" t="s">
        <f>MAX('日報表(1分鐘)'!G$635:G$650)-IF(MAX('日報表(1分鐘)'!G$635:G$650)=0,0,SMALL('日報表(1分鐘)'!G$635:G$650,COUNTIF('日報表(1分鐘)'!G$635:G$650,0)+1))</f>
      </c>
      <c r="H47" s="27" t="s">
        <f>AVERAGE('日報表(1分鐘)'!H$635:H$650)</f>
      </c>
      <c r="I47" s="28" t="s">
        <f>AVERAGE('日報表(1分鐘)'!I$635:I$650)</f>
      </c>
      <c r="J47" s="28" t="s">
        <f>MAX('日報表(1分鐘)'!J$635:J$650)-IF(MAX('日報表(1分鐘)'!J$635:J$650)=0,0,SMALL('日報表(1分鐘)'!J$635:J$650,COUNTIF('日報表(1分鐘)'!J$635:J$650,0)+1))</f>
      </c>
      <c r="K47" s="27" t="s">
        <f>AVERAGE('日報表(1分鐘)'!K$635:K$650)</f>
      </c>
      <c r="L47" s="28" t="s">
        <f>AVERAGE('日報表(1分鐘)'!L$635:L$650)</f>
      </c>
      <c r="M47" s="28" t="s">
        <f>MAX('日報表(1分鐘)'!M$635:M$650)-IF(MAX('日報表(1分鐘)'!M$635:M$650)=0,0,SMALL('日報表(1分鐘)'!M$635:M$650,COUNTIF('日報表(1分鐘)'!M$635:M$650,0)+1))</f>
      </c>
      <c r="N47" s="27" t="s">
        <f>AVERAGE('日報表(1分鐘)'!N$635:N$650)</f>
      </c>
      <c r="O47" s="28" t="s">
        <f>AVERAGE('日報表(1分鐘)'!O$635:O$650)</f>
      </c>
      <c r="P47" s="28" t="s">
        <f>MAX('日報表(1分鐘)'!P$635:P$650)-IF(MAX('日報表(1分鐘)'!P$635:P$650)=0,0,SMALL('日報表(1分鐘)'!P$635:P$650,COUNTIF('日報表(1分鐘)'!P$635:P$650,0)+1))</f>
      </c>
      <c r="Q47" s="27" t="s">
        <f>AVERAGE('日報表(1分鐘)'!Q$635:Q$650)</f>
      </c>
      <c r="R47" s="28" t="s">
        <f>AVERAGE('日報表(1分鐘)'!R$635:R$650)</f>
      </c>
      <c r="S47" s="28" t="s">
        <f>MAX('日報表(1分鐘)'!S$635:S$650)-IF(MAX('日報表(1分鐘)'!S$635:S$650)=0,0,SMALL('日報表(1分鐘)'!S$635:S$650,COUNTIF('日報表(1分鐘)'!S$635:S$650,0)+1))</f>
      </c>
      <c r="T47" s="27" t="s">
        <f>AVERAGE('日報表(1分鐘)'!T$635:T$650)</f>
      </c>
      <c r="U47" s="28" t="s">
        <f>AVERAGE('日報表(1分鐘)'!U$635:U$650)</f>
      </c>
      <c r="V47" s="28" t="s">
        <f>MAX('日報表(1分鐘)'!V$635:V$650)-IF(MAX('日報表(1分鐘)'!V$635:V$650)=0,0,SMALL('日報表(1分鐘)'!V$635:V$650,COUNTIF('日報表(1分鐘)'!V$635:V$650,0)+1))</f>
      </c>
      <c r="W47" s="27" t="s">
        <f>AVERAGE('日報表(1分鐘)'!W$635:W$650)</f>
      </c>
      <c r="X47" s="28" t="s">
        <f>AVERAGE('日報表(1分鐘)'!X$635:X$650)</f>
      </c>
      <c r="Y47" s="28" t="s">
        <f>MAX('日報表(1分鐘)'!Y$635:Y$650)-IF(MAX('日報表(1分鐘)'!Y$635:Y$650)=0,0,SMALL('日報表(1分鐘)'!Y$635:Y$650,COUNTIF('日報表(1分鐘)'!Y$635:Y$650,0)+1))</f>
      </c>
      <c r="Z47" s="27" t="s">
        <f>AVERAGE('日報表(1分鐘)'!Z$635:Z$650)</f>
      </c>
      <c r="AA47" s="28" t="s">
        <f>AVERAGE('日報表(1分鐘)'!AA$635:AA$650)</f>
      </c>
      <c r="AB47" s="28" t="s">
        <f>MAX('日報表(1分鐘)'!AB$635:AB$650)-IF(MAX('日報表(1分鐘)'!AB$635:AB$650)=0,0,SMALL('日報表(1分鐘)'!AB$635:AB$650,COUNTIF('日報表(1分鐘)'!AB$635:AB$650,0)+1))</f>
      </c>
      <c r="AC47" s="27" t="s">
        <f>AVERAGE('日報表(1分鐘)'!AC$635:AC$650)</f>
      </c>
      <c r="AD47" s="28" t="s">
        <f>AVERAGE('日報表(1分鐘)'!AD$635:AD$650)</f>
      </c>
      <c r="AE47" s="28" t="s">
        <f>MAX('日報表(1分鐘)'!AE$635:AE$650)-IF(MAX('日報表(1分鐘)'!AE$635:AE$650)=0,0,SMALL('日報表(1分鐘)'!AE$635:AE$650,COUNTIF('日報表(1分鐘)'!AE$635:AE$650,0)+1))</f>
      </c>
      <c r="AF47" s="27" t="s">
        <f>AVERAGE('日報表(1分鐘)'!AF$635:AF$650)</f>
      </c>
      <c r="AG47" s="28" t="s">
        <f>AVERAGE('日報表(1分鐘)'!AG$635:AG$650)</f>
      </c>
      <c r="AH47" s="28" t="s">
        <f>MAX('日報表(1分鐘)'!AH$635:AH$650)-IF(MAX('日報表(1分鐘)'!AH$635:AH$650)=0,0,SMALL('日報表(1分鐘)'!AH$635:AH$650,COUNTIF('日報表(1分鐘)'!AH$635:AH$650,0)+1))</f>
      </c>
      <c r="AI47" s="27" t="s">
        <f>AVERAGE('日報表(1分鐘)'!AI$635:AI$650)</f>
      </c>
      <c r="AJ47" s="28" t="s">
        <f>AVERAGE('日報表(1分鐘)'!AJ$635:AJ$650)</f>
      </c>
      <c r="AK47" s="28" t="s">
        <f>MAX('日報表(1分鐘)'!AK$635:AK$650)-IF(MAX('日報表(1分鐘)'!AK$635:AK$650)=0,0,SMALL('日報表(1分鐘)'!AK$635:AK$650,COUNTIF('日報表(1分鐘)'!AK$635:AK$650,0)+1))</f>
      </c>
      <c r="AL47" s="27" t="s">
        <f>AVERAGE('日報表(1分鐘)'!AL$635:AL$650)</f>
      </c>
      <c r="AM47" s="28" t="s">
        <f>AVERAGE('日報表(1分鐘)'!AM$635:AM$650)</f>
      </c>
      <c r="AN47" s="28" t="s">
        <f>MAX('日報表(1分鐘)'!AN$635:AN$650)-IF(MAX('日報表(1分鐘)'!AN$635:AN$650)=0,0,SMALL('日報表(1分鐘)'!AN$635:AN$650,COUNTIF('日報表(1分鐘)'!AN$635:AN$650,0)+1))</f>
      </c>
      <c r="AO47" s="27" t="s">
        <f>AVERAGE('日報表(1分鐘)'!AO$635:AO$650)</f>
      </c>
      <c r="AP47" s="28" t="s">
        <f>AVERAGE('日報表(1分鐘)'!AP$635:AP$650)</f>
      </c>
      <c r="AQ47" s="28" t="s">
        <f>MAX('日報表(1分鐘)'!AQ$635:AQ$650) - IF(MAX('日報表(1分鐘)'!AQ$635:AQ$650)=0, 0, SMALL('日報表(1分鐘)'!AQ$635:AQ$650, COUNTIF('日報表(1分鐘)'!AQ$635:AQ$650, 0) + 1))</f>
      </c>
    </row>
    <row r="48" spans="1:4" ht="17.25">
      <c r="A48" s="14" t="s">
        <v>119</v>
      </c>
      <c r="B48" s="27">
        <f>AVERAGE('日報表(1分鐘)'!B$650:B$665)</f>
      </c>
      <c r="C48" s="28">
        <f>AVERAGE('日報表(1分鐘)'!C$650:C$665)</f>
      </c>
      <c r="D48" s="28" t="e">
        <f>MAX('日報表(1分鐘)'!D$650:D$665)-IF(MAX('日報表(1分鐘)'!D$650:D$665)=0,0,SMALL('日報表(1分鐘)'!D$650:D$665,COUNTIF('日報表(1分鐘)'!D$650:D$665,0)+1))</f>
      </c>
      <c r="E48" s="27" t="s">
        <f>AVERAGE('日報表(1分鐘)'!E$650:E$665)</f>
      </c>
      <c r="F48" s="28" t="s">
        <f>AVERAGE('日報表(1分鐘)'!F$650:F$665)</f>
      </c>
      <c r="G48" s="28" t="s">
        <f>MAX('日報表(1分鐘)'!G$650:G$665)-IF(MAX('日報表(1分鐘)'!G$650:G$665)=0,0,SMALL('日報表(1分鐘)'!G$650:G$665,COUNTIF('日報表(1分鐘)'!G$650:G$665,0)+1))</f>
      </c>
      <c r="H48" s="27" t="s">
        <f>AVERAGE('日報表(1分鐘)'!H$650:H$665)</f>
      </c>
      <c r="I48" s="28" t="s">
        <f>AVERAGE('日報表(1分鐘)'!I$650:I$665)</f>
      </c>
      <c r="J48" s="28" t="s">
        <f>MAX('日報表(1分鐘)'!J$650:J$665)-IF(MAX('日報表(1分鐘)'!J$650:J$665)=0,0,SMALL('日報表(1分鐘)'!J$650:J$665,COUNTIF('日報表(1分鐘)'!J$650:J$665,0)+1))</f>
      </c>
      <c r="K48" s="27" t="s">
        <f>AVERAGE('日報表(1分鐘)'!K$650:K$665)</f>
      </c>
      <c r="L48" s="28" t="s">
        <f>AVERAGE('日報表(1分鐘)'!L$650:L$665)</f>
      </c>
      <c r="M48" s="28" t="s">
        <f>MAX('日報表(1分鐘)'!M$650:M$665)-IF(MAX('日報表(1分鐘)'!M$650:M$665)=0,0,SMALL('日報表(1分鐘)'!M$650:M$665,COUNTIF('日報表(1分鐘)'!M$650:M$665,0)+1))</f>
      </c>
      <c r="N48" s="27" t="s">
        <f>AVERAGE('日報表(1分鐘)'!N$650:N$665)</f>
      </c>
      <c r="O48" s="28" t="s">
        <f>AVERAGE('日報表(1分鐘)'!O$650:O$665)</f>
      </c>
      <c r="P48" s="28" t="s">
        <f>MAX('日報表(1分鐘)'!P$650:P$665)-IF(MAX('日報表(1分鐘)'!P$650:P$665)=0,0,SMALL('日報表(1分鐘)'!P$650:P$665,COUNTIF('日報表(1分鐘)'!P$650:P$665,0)+1))</f>
      </c>
      <c r="Q48" s="27" t="s">
        <f>AVERAGE('日報表(1分鐘)'!Q$650:Q$665)</f>
      </c>
      <c r="R48" s="28" t="s">
        <f>AVERAGE('日報表(1分鐘)'!R$650:R$665)</f>
      </c>
      <c r="S48" s="28" t="s">
        <f>MAX('日報表(1分鐘)'!S$650:S$665)-IF(MAX('日報表(1分鐘)'!S$650:S$665)=0,0,SMALL('日報表(1分鐘)'!S$650:S$665,COUNTIF('日報表(1分鐘)'!S$650:S$665,0)+1))</f>
      </c>
      <c r="T48" s="27" t="s">
        <f>AVERAGE('日報表(1分鐘)'!T$650:T$665)</f>
      </c>
      <c r="U48" s="28" t="s">
        <f>AVERAGE('日報表(1分鐘)'!U$650:U$665)</f>
      </c>
      <c r="V48" s="28" t="s">
        <f>MAX('日報表(1分鐘)'!V$650:V$665)-IF(MAX('日報表(1分鐘)'!V$650:V$665)=0,0,SMALL('日報表(1分鐘)'!V$650:V$665,COUNTIF('日報表(1分鐘)'!V$650:V$665,0)+1))</f>
      </c>
      <c r="W48" s="27" t="s">
        <f>AVERAGE('日報表(1分鐘)'!W$650:W$665)</f>
      </c>
      <c r="X48" s="28" t="s">
        <f>AVERAGE('日報表(1分鐘)'!X$650:X$665)</f>
      </c>
      <c r="Y48" s="28" t="s">
        <f>MAX('日報表(1分鐘)'!Y$650:Y$665)-IF(MAX('日報表(1分鐘)'!Y$650:Y$665)=0,0,SMALL('日報表(1分鐘)'!Y$650:Y$665,COUNTIF('日報表(1分鐘)'!Y$650:Y$665,0)+1))</f>
      </c>
      <c r="Z48" s="27" t="s">
        <f>AVERAGE('日報表(1分鐘)'!Z$650:Z$665)</f>
      </c>
      <c r="AA48" s="28" t="s">
        <f>AVERAGE('日報表(1分鐘)'!AA$650:AA$665)</f>
      </c>
      <c r="AB48" s="28" t="s">
        <f>MAX('日報表(1分鐘)'!AB$650:AB$665)-IF(MAX('日報表(1分鐘)'!AB$650:AB$665)=0,0,SMALL('日報表(1分鐘)'!AB$650:AB$665,COUNTIF('日報表(1分鐘)'!AB$650:AB$665,0)+1))</f>
      </c>
      <c r="AC48" s="27" t="s">
        <f>AVERAGE('日報表(1分鐘)'!AC$650:AC$665)</f>
      </c>
      <c r="AD48" s="28" t="s">
        <f>AVERAGE('日報表(1分鐘)'!AD$650:AD$665)</f>
      </c>
      <c r="AE48" s="28" t="s">
        <f>MAX('日報表(1分鐘)'!AE$650:AE$665)-IF(MAX('日報表(1分鐘)'!AE$650:AE$665)=0,0,SMALL('日報表(1分鐘)'!AE$650:AE$665,COUNTIF('日報表(1分鐘)'!AE$650:AE$665,0)+1))</f>
      </c>
      <c r="AF48" s="27" t="s">
        <f>AVERAGE('日報表(1分鐘)'!AF$650:AF$665)</f>
      </c>
      <c r="AG48" s="28" t="s">
        <f>AVERAGE('日報表(1分鐘)'!AG$650:AG$665)</f>
      </c>
      <c r="AH48" s="28" t="s">
        <f>MAX('日報表(1分鐘)'!AH$650:AH$665)-IF(MAX('日報表(1分鐘)'!AH$650:AH$665)=0,0,SMALL('日報表(1分鐘)'!AH$650:AH$665,COUNTIF('日報表(1分鐘)'!AH$650:AH$665,0)+1))</f>
      </c>
      <c r="AI48" s="27" t="s">
        <f>AVERAGE('日報表(1分鐘)'!AI$650:AI$665)</f>
      </c>
      <c r="AJ48" s="28" t="s">
        <f>AVERAGE('日報表(1分鐘)'!AJ$650:AJ$665)</f>
      </c>
      <c r="AK48" s="28" t="s">
        <f>MAX('日報表(1分鐘)'!AK$650:AK$665)-IF(MAX('日報表(1分鐘)'!AK$650:AK$665)=0,0,SMALL('日報表(1分鐘)'!AK$650:AK$665,COUNTIF('日報表(1分鐘)'!AK$650:AK$665,0)+1))</f>
      </c>
      <c r="AL48" s="27" t="s">
        <f>AVERAGE('日報表(1分鐘)'!AL$650:AL$665)</f>
      </c>
      <c r="AM48" s="28" t="s">
        <f>AVERAGE('日報表(1分鐘)'!AM$650:AM$665)</f>
      </c>
      <c r="AN48" s="28" t="s">
        <f>MAX('日報表(1分鐘)'!AN$650:AN$665)-IF(MAX('日報表(1分鐘)'!AN$650:AN$665)=0,0,SMALL('日報表(1分鐘)'!AN$650:AN$665,COUNTIF('日報表(1分鐘)'!AN$650:AN$665,0)+1))</f>
      </c>
      <c r="AO48" s="27" t="s">
        <f>AVERAGE('日報表(1分鐘)'!AO$650:AO$665)</f>
      </c>
      <c r="AP48" s="28" t="s">
        <f>AVERAGE('日報表(1分鐘)'!AP$650:AP$665)</f>
      </c>
      <c r="AQ48" s="28" t="s">
        <f>MAX('日報表(1分鐘)'!AQ$650:AQ$665) - IF(MAX('日報表(1分鐘)'!AQ$650:AQ$665)=0, 0, SMALL('日報表(1分鐘)'!AQ$650:AQ$665, COUNTIF('日報表(1分鐘)'!AQ$650:AQ$665, 0) + 1))</f>
      </c>
    </row>
    <row r="49" spans="1:4" ht="17.25">
      <c r="A49" s="14" t="s">
        <v>33</v>
      </c>
      <c r="B49" s="27">
        <f>AVERAGE('日報表(1分鐘)'!B$665:B$680)</f>
      </c>
      <c r="C49" s="28">
        <f>AVERAGE('日報表(1分鐘)'!C$665:C$680)</f>
      </c>
      <c r="D49" s="28" t="e">
        <f>MAX('日報表(1分鐘)'!D$665:D$680)-IF(MAX('日報表(1分鐘)'!D$665:D$680)=0,0,SMALL('日報表(1分鐘)'!D$665:D$680,COUNTIF('日報表(1分鐘)'!D$665:D$680,0)+1))</f>
      </c>
      <c r="E49" s="27" t="s">
        <f>AVERAGE('日報表(1分鐘)'!E$665:E$680)</f>
      </c>
      <c r="F49" s="28" t="s">
        <f>AVERAGE('日報表(1分鐘)'!F$665:F$680)</f>
      </c>
      <c r="G49" s="28" t="s">
        <f>MAX('日報表(1分鐘)'!G$665:G$680)-IF(MAX('日報表(1分鐘)'!G$665:G$680)=0,0,SMALL('日報表(1分鐘)'!G$665:G$680,COUNTIF('日報表(1分鐘)'!G$665:G$680,0)+1))</f>
      </c>
      <c r="H49" s="27" t="s">
        <f>AVERAGE('日報表(1分鐘)'!H$665:H$680)</f>
      </c>
      <c r="I49" s="28" t="s">
        <f>AVERAGE('日報表(1分鐘)'!I$665:I$680)</f>
      </c>
      <c r="J49" s="28" t="s">
        <f>MAX('日報表(1分鐘)'!J$665:J$680)-IF(MAX('日報表(1分鐘)'!J$665:J$680)=0,0,SMALL('日報表(1分鐘)'!J$665:J$680,COUNTIF('日報表(1分鐘)'!J$665:J$680,0)+1))</f>
      </c>
      <c r="K49" s="27" t="s">
        <f>AVERAGE('日報表(1分鐘)'!K$665:K$680)</f>
      </c>
      <c r="L49" s="28" t="s">
        <f>AVERAGE('日報表(1分鐘)'!L$665:L$680)</f>
      </c>
      <c r="M49" s="28" t="s">
        <f>MAX('日報表(1分鐘)'!M$665:M$680)-IF(MAX('日報表(1分鐘)'!M$665:M$680)=0,0,SMALL('日報表(1分鐘)'!M$665:M$680,COUNTIF('日報表(1分鐘)'!M$665:M$680,0)+1))</f>
      </c>
      <c r="N49" s="27" t="s">
        <f>AVERAGE('日報表(1分鐘)'!N$665:N$680)</f>
      </c>
      <c r="O49" s="28" t="s">
        <f>AVERAGE('日報表(1分鐘)'!O$665:O$680)</f>
      </c>
      <c r="P49" s="28" t="s">
        <f>MAX('日報表(1分鐘)'!P$665:P$680)-IF(MAX('日報表(1分鐘)'!P$665:P$680)=0,0,SMALL('日報表(1分鐘)'!P$665:P$680,COUNTIF('日報表(1分鐘)'!P$665:P$680,0)+1))</f>
      </c>
      <c r="Q49" s="27" t="s">
        <f>AVERAGE('日報表(1分鐘)'!Q$665:Q$680)</f>
      </c>
      <c r="R49" s="28" t="s">
        <f>AVERAGE('日報表(1分鐘)'!R$665:R$680)</f>
      </c>
      <c r="S49" s="28" t="s">
        <f>MAX('日報表(1分鐘)'!S$665:S$680)-IF(MAX('日報表(1分鐘)'!S$665:S$680)=0,0,SMALL('日報表(1分鐘)'!S$665:S$680,COUNTIF('日報表(1分鐘)'!S$665:S$680,0)+1))</f>
      </c>
      <c r="T49" s="27" t="s">
        <f>AVERAGE('日報表(1分鐘)'!T$665:T$680)</f>
      </c>
      <c r="U49" s="28" t="s">
        <f>AVERAGE('日報表(1分鐘)'!U$665:U$680)</f>
      </c>
      <c r="V49" s="28" t="s">
        <f>MAX('日報表(1分鐘)'!V$665:V$680)-IF(MAX('日報表(1分鐘)'!V$665:V$680)=0,0,SMALL('日報表(1分鐘)'!V$665:V$680,COUNTIF('日報表(1分鐘)'!V$665:V$680,0)+1))</f>
      </c>
      <c r="W49" s="27" t="s">
        <f>AVERAGE('日報表(1分鐘)'!W$665:W$680)</f>
      </c>
      <c r="X49" s="28" t="s">
        <f>AVERAGE('日報表(1分鐘)'!X$665:X$680)</f>
      </c>
      <c r="Y49" s="28" t="s">
        <f>MAX('日報表(1分鐘)'!Y$665:Y$680)-IF(MAX('日報表(1分鐘)'!Y$665:Y$680)=0,0,SMALL('日報表(1分鐘)'!Y$665:Y$680,COUNTIF('日報表(1分鐘)'!Y$665:Y$680,0)+1))</f>
      </c>
      <c r="Z49" s="27" t="s">
        <f>AVERAGE('日報表(1分鐘)'!Z$665:Z$680)</f>
      </c>
      <c r="AA49" s="28" t="s">
        <f>AVERAGE('日報表(1分鐘)'!AA$665:AA$680)</f>
      </c>
      <c r="AB49" s="28" t="s">
        <f>MAX('日報表(1分鐘)'!AB$665:AB$680)-IF(MAX('日報表(1分鐘)'!AB$665:AB$680)=0,0,SMALL('日報表(1分鐘)'!AB$665:AB$680,COUNTIF('日報表(1分鐘)'!AB$665:AB$680,0)+1))</f>
      </c>
      <c r="AC49" s="27" t="s">
        <f>AVERAGE('日報表(1分鐘)'!AC$665:AC$680)</f>
      </c>
      <c r="AD49" s="28" t="s">
        <f>AVERAGE('日報表(1分鐘)'!AD$665:AD$680)</f>
      </c>
      <c r="AE49" s="28" t="s">
        <f>MAX('日報表(1分鐘)'!AE$665:AE$680)-IF(MAX('日報表(1分鐘)'!AE$665:AE$680)=0,0,SMALL('日報表(1分鐘)'!AE$665:AE$680,COUNTIF('日報表(1分鐘)'!AE$665:AE$680,0)+1))</f>
      </c>
      <c r="AF49" s="27" t="s">
        <f>AVERAGE('日報表(1分鐘)'!AF$665:AF$680)</f>
      </c>
      <c r="AG49" s="28" t="s">
        <f>AVERAGE('日報表(1分鐘)'!AG$665:AG$680)</f>
      </c>
      <c r="AH49" s="28" t="s">
        <f>MAX('日報表(1分鐘)'!AH$665:AH$680)-IF(MAX('日報表(1分鐘)'!AH$665:AH$680)=0,0,SMALL('日報表(1分鐘)'!AH$665:AH$680,COUNTIF('日報表(1分鐘)'!AH$665:AH$680,0)+1))</f>
      </c>
      <c r="AI49" s="27" t="s">
        <f>AVERAGE('日報表(1分鐘)'!AI$665:AI$680)</f>
      </c>
      <c r="AJ49" s="28" t="s">
        <f>AVERAGE('日報表(1分鐘)'!AJ$665:AJ$680)</f>
      </c>
      <c r="AK49" s="28" t="s">
        <f>MAX('日報表(1分鐘)'!AK$665:AK$680)-IF(MAX('日報表(1分鐘)'!AK$665:AK$680)=0,0,SMALL('日報表(1分鐘)'!AK$665:AK$680,COUNTIF('日報表(1分鐘)'!AK$665:AK$680,0)+1))</f>
      </c>
      <c r="AL49" s="27" t="s">
        <f>AVERAGE('日報表(1分鐘)'!AL$665:AL$680)</f>
      </c>
      <c r="AM49" s="28" t="s">
        <f>AVERAGE('日報表(1分鐘)'!AM$665:AM$680)</f>
      </c>
      <c r="AN49" s="28" t="s">
        <f>MAX('日報表(1分鐘)'!AN$665:AN$680)-IF(MAX('日報表(1分鐘)'!AN$665:AN$680)=0,0,SMALL('日報表(1分鐘)'!AN$665:AN$680,COUNTIF('日報表(1分鐘)'!AN$665:AN$680,0)+1))</f>
      </c>
      <c r="AO49" s="27" t="s">
        <f>AVERAGE('日報表(1分鐘)'!AO$665:AO$680)</f>
      </c>
      <c r="AP49" s="28" t="s">
        <f>AVERAGE('日報表(1分鐘)'!AP$665:AP$680)</f>
      </c>
      <c r="AQ49" s="28" t="s">
        <f>MAX('日報表(1分鐘)'!AQ$665:AQ$680) - IF(MAX('日報表(1分鐘)'!AQ$665:AQ$680)=0, 0, SMALL('日報表(1分鐘)'!AQ$665:AQ$680, COUNTIF('日報表(1分鐘)'!AQ$665:AQ$680, 0) + 1))</f>
      </c>
    </row>
    <row r="50" spans="1:4" ht="17.25">
      <c r="A50" s="14" t="s">
        <v>34</v>
      </c>
      <c r="B50" s="27">
        <f>AVERAGE('日報表(1分鐘)'!B$680:B$695)</f>
      </c>
      <c r="C50" s="28">
        <f>AVERAGE('日報表(1分鐘)'!C$680:C$695)</f>
      </c>
      <c r="D50" s="28" t="e">
        <f>MAX('日報表(1分鐘)'!D$680:D$695)-IF(MAX('日報表(1分鐘)'!D$680:D$695)=0,0,SMALL('日報表(1分鐘)'!D$680:D$695,COUNTIF('日報表(1分鐘)'!D$680:D$695,0)+1))</f>
      </c>
      <c r="E50" s="27" t="s">
        <f>AVERAGE('日報表(1分鐘)'!E$680:E$695)</f>
      </c>
      <c r="F50" s="28" t="s">
        <f>AVERAGE('日報表(1分鐘)'!F$680:F$695)</f>
      </c>
      <c r="G50" s="28" t="s">
        <f>MAX('日報表(1分鐘)'!G$680:G$695)-IF(MAX('日報表(1分鐘)'!G$680:G$695)=0,0,SMALL('日報表(1分鐘)'!G$680:G$695,COUNTIF('日報表(1分鐘)'!G$680:G$695,0)+1))</f>
      </c>
      <c r="H50" s="27" t="s">
        <f>AVERAGE('日報表(1分鐘)'!H$680:H$695)</f>
      </c>
      <c r="I50" s="28" t="s">
        <f>AVERAGE('日報表(1分鐘)'!I$680:I$695)</f>
      </c>
      <c r="J50" s="28" t="s">
        <f>MAX('日報表(1分鐘)'!J$680:J$695)-IF(MAX('日報表(1分鐘)'!J$680:J$695)=0,0,SMALL('日報表(1分鐘)'!J$680:J$695,COUNTIF('日報表(1分鐘)'!J$680:J$695,0)+1))</f>
      </c>
      <c r="K50" s="27" t="s">
        <f>AVERAGE('日報表(1分鐘)'!K$680:K$695)</f>
      </c>
      <c r="L50" s="28" t="s">
        <f>AVERAGE('日報表(1分鐘)'!L$680:L$695)</f>
      </c>
      <c r="M50" s="28" t="s">
        <f>MAX('日報表(1分鐘)'!M$680:M$695)-IF(MAX('日報表(1分鐘)'!M$680:M$695)=0,0,SMALL('日報表(1分鐘)'!M$680:M$695,COUNTIF('日報表(1分鐘)'!M$680:M$695,0)+1))</f>
      </c>
      <c r="N50" s="27" t="s">
        <f>AVERAGE('日報表(1分鐘)'!N$680:N$695)</f>
      </c>
      <c r="O50" s="28" t="s">
        <f>AVERAGE('日報表(1分鐘)'!O$680:O$695)</f>
      </c>
      <c r="P50" s="28" t="s">
        <f>MAX('日報表(1分鐘)'!P$680:P$695)-IF(MAX('日報表(1分鐘)'!P$680:P$695)=0,0,SMALL('日報表(1分鐘)'!P$680:P$695,COUNTIF('日報表(1分鐘)'!P$680:P$695,0)+1))</f>
      </c>
      <c r="Q50" s="27" t="s">
        <f>AVERAGE('日報表(1分鐘)'!Q$680:Q$695)</f>
      </c>
      <c r="R50" s="28" t="s">
        <f>AVERAGE('日報表(1分鐘)'!R$680:R$695)</f>
      </c>
      <c r="S50" s="28" t="s">
        <f>MAX('日報表(1分鐘)'!S$680:S$695)-IF(MAX('日報表(1分鐘)'!S$680:S$695)=0,0,SMALL('日報表(1分鐘)'!S$680:S$695,COUNTIF('日報表(1分鐘)'!S$680:S$695,0)+1))</f>
      </c>
      <c r="T50" s="27" t="s">
        <f>AVERAGE('日報表(1分鐘)'!T$680:T$695)</f>
      </c>
      <c r="U50" s="28" t="s">
        <f>AVERAGE('日報表(1分鐘)'!U$680:U$695)</f>
      </c>
      <c r="V50" s="28" t="s">
        <f>MAX('日報表(1分鐘)'!V$680:V$695)-IF(MAX('日報表(1分鐘)'!V$680:V$695)=0,0,SMALL('日報表(1分鐘)'!V$680:V$695,COUNTIF('日報表(1分鐘)'!V$680:V$695,0)+1))</f>
      </c>
      <c r="W50" s="27" t="s">
        <f>AVERAGE('日報表(1分鐘)'!W$680:W$695)</f>
      </c>
      <c r="X50" s="28" t="s">
        <f>AVERAGE('日報表(1分鐘)'!X$680:X$695)</f>
      </c>
      <c r="Y50" s="28" t="s">
        <f>MAX('日報表(1分鐘)'!Y$680:Y$695)-IF(MAX('日報表(1分鐘)'!Y$680:Y$695)=0,0,SMALL('日報表(1分鐘)'!Y$680:Y$695,COUNTIF('日報表(1分鐘)'!Y$680:Y$695,0)+1))</f>
      </c>
      <c r="Z50" s="27" t="s">
        <f>AVERAGE('日報表(1分鐘)'!Z$680:Z$695)</f>
      </c>
      <c r="AA50" s="28" t="s">
        <f>AVERAGE('日報表(1分鐘)'!AA$680:AA$695)</f>
      </c>
      <c r="AB50" s="28" t="s">
        <f>MAX('日報表(1分鐘)'!AB$680:AB$695)-IF(MAX('日報表(1分鐘)'!AB$680:AB$695)=0,0,SMALL('日報表(1分鐘)'!AB$680:AB$695,COUNTIF('日報表(1分鐘)'!AB$680:AB$695,0)+1))</f>
      </c>
      <c r="AC50" s="27" t="s">
        <f>AVERAGE('日報表(1分鐘)'!AC$680:AC$695)</f>
      </c>
      <c r="AD50" s="28" t="s">
        <f>AVERAGE('日報表(1分鐘)'!AD$680:AD$695)</f>
      </c>
      <c r="AE50" s="28" t="s">
        <f>MAX('日報表(1分鐘)'!AE$680:AE$695)-IF(MAX('日報表(1分鐘)'!AE$680:AE$695)=0,0,SMALL('日報表(1分鐘)'!AE$680:AE$695,COUNTIF('日報表(1分鐘)'!AE$680:AE$695,0)+1))</f>
      </c>
      <c r="AF50" s="27" t="s">
        <f>AVERAGE('日報表(1分鐘)'!AF$680:AF$695)</f>
      </c>
      <c r="AG50" s="28" t="s">
        <f>AVERAGE('日報表(1分鐘)'!AG$680:AG$695)</f>
      </c>
      <c r="AH50" s="28" t="s">
        <f>MAX('日報表(1分鐘)'!AH$680:AH$695)-IF(MAX('日報表(1分鐘)'!AH$680:AH$695)=0,0,SMALL('日報表(1分鐘)'!AH$680:AH$695,COUNTIF('日報表(1分鐘)'!AH$680:AH$695,0)+1))</f>
      </c>
      <c r="AI50" s="27" t="s">
        <f>AVERAGE('日報表(1分鐘)'!AI$680:AI$695)</f>
      </c>
      <c r="AJ50" s="28" t="s">
        <f>AVERAGE('日報表(1分鐘)'!AJ$680:AJ$695)</f>
      </c>
      <c r="AK50" s="28" t="s">
        <f>MAX('日報表(1分鐘)'!AK$680:AK$695)-IF(MAX('日報表(1分鐘)'!AK$680:AK$695)=0,0,SMALL('日報表(1分鐘)'!AK$680:AK$695,COUNTIF('日報表(1分鐘)'!AK$680:AK$695,0)+1))</f>
      </c>
      <c r="AL50" s="27" t="s">
        <f>AVERAGE('日報表(1分鐘)'!AL$680:AL$695)</f>
      </c>
      <c r="AM50" s="28" t="s">
        <f>AVERAGE('日報表(1分鐘)'!AM$680:AM$695)</f>
      </c>
      <c r="AN50" s="28" t="s">
        <f>MAX('日報表(1分鐘)'!AN$680:AN$695)-IF(MAX('日報表(1分鐘)'!AN$680:AN$695)=0,0,SMALL('日報表(1分鐘)'!AN$680:AN$695,COUNTIF('日報表(1分鐘)'!AN$680:AN$695,0)+1))</f>
      </c>
      <c r="AO50" s="27" t="s">
        <f>AVERAGE('日報表(1分鐘)'!AO$680:AO$695)</f>
      </c>
      <c r="AP50" s="28" t="s">
        <f>AVERAGE('日報表(1分鐘)'!AP$680:AP$695)</f>
      </c>
      <c r="AQ50" s="28" t="s">
        <f>MAX('日報表(1分鐘)'!AQ$680:AQ$695) - IF(MAX('日報表(1分鐘)'!AQ$680:AQ$695)=0, 0, SMALL('日報表(1分鐘)'!AQ$680:AQ$695, COUNTIF('日報表(1分鐘)'!AQ$680:AQ$695, 0) + 1))</f>
      </c>
    </row>
    <row r="51" spans="1:4" ht="17.25">
      <c r="A51" s="14" t="s">
        <v>35</v>
      </c>
      <c r="B51" s="27">
        <f>AVERAGE('日報表(1分鐘)'!B$695:B$710)</f>
      </c>
      <c r="C51" s="28">
        <f>AVERAGE('日報表(1分鐘)'!C$695:C$710)</f>
      </c>
      <c r="D51" s="28" t="e">
        <f>MAX('日報表(1分鐘)'!D$695:D$710)-IF(MAX('日報表(1分鐘)'!D$695:D$710)=0,0,SMALL('日報表(1分鐘)'!D$695:D$710,COUNTIF('日報表(1分鐘)'!D$695:D$710,0)+1))</f>
      </c>
      <c r="E51" s="27" t="s">
        <f>AVERAGE('日報表(1分鐘)'!E$695:E$710)</f>
      </c>
      <c r="F51" s="28" t="s">
        <f>AVERAGE('日報表(1分鐘)'!F$695:F$710)</f>
      </c>
      <c r="G51" s="28" t="s">
        <f>MAX('日報表(1分鐘)'!G$695:G$710)-IF(MAX('日報表(1分鐘)'!G$695:G$710)=0,0,SMALL('日報表(1分鐘)'!G$695:G$710,COUNTIF('日報表(1分鐘)'!G$695:G$710,0)+1))</f>
      </c>
      <c r="H51" s="27" t="s">
        <f>AVERAGE('日報表(1分鐘)'!H$695:H$710)</f>
      </c>
      <c r="I51" s="28" t="s">
        <f>AVERAGE('日報表(1分鐘)'!I$695:I$710)</f>
      </c>
      <c r="J51" s="28" t="s">
        <f>MAX('日報表(1分鐘)'!J$695:J$710)-IF(MAX('日報表(1分鐘)'!J$695:J$710)=0,0,SMALL('日報表(1分鐘)'!J$695:J$710,COUNTIF('日報表(1分鐘)'!J$695:J$710,0)+1))</f>
      </c>
      <c r="K51" s="27" t="s">
        <f>AVERAGE('日報表(1分鐘)'!K$695:K$710)</f>
      </c>
      <c r="L51" s="28" t="s">
        <f>AVERAGE('日報表(1分鐘)'!L$695:L$710)</f>
      </c>
      <c r="M51" s="28" t="s">
        <f>MAX('日報表(1分鐘)'!M$695:M$710)-IF(MAX('日報表(1分鐘)'!M$695:M$710)=0,0,SMALL('日報表(1分鐘)'!M$695:M$710,COUNTIF('日報表(1分鐘)'!M$695:M$710,0)+1))</f>
      </c>
      <c r="N51" s="27" t="s">
        <f>AVERAGE('日報表(1分鐘)'!N$695:N$710)</f>
      </c>
      <c r="O51" s="28" t="s">
        <f>AVERAGE('日報表(1分鐘)'!O$695:O$710)</f>
      </c>
      <c r="P51" s="28" t="s">
        <f>MAX('日報表(1分鐘)'!P$695:P$710)-IF(MAX('日報表(1分鐘)'!P$695:P$710)=0,0,SMALL('日報表(1分鐘)'!P$695:P$710,COUNTIF('日報表(1分鐘)'!P$695:P$710,0)+1))</f>
      </c>
      <c r="Q51" s="27" t="s">
        <f>AVERAGE('日報表(1分鐘)'!Q$695:Q$710)</f>
      </c>
      <c r="R51" s="28" t="s">
        <f>AVERAGE('日報表(1分鐘)'!R$695:R$710)</f>
      </c>
      <c r="S51" s="28" t="s">
        <f>MAX('日報表(1分鐘)'!S$695:S$710)-IF(MAX('日報表(1分鐘)'!S$695:S$710)=0,0,SMALL('日報表(1分鐘)'!S$695:S$710,COUNTIF('日報表(1分鐘)'!S$695:S$710,0)+1))</f>
      </c>
      <c r="T51" s="27" t="s">
        <f>AVERAGE('日報表(1分鐘)'!T$695:T$710)</f>
      </c>
      <c r="U51" s="28" t="s">
        <f>AVERAGE('日報表(1分鐘)'!U$695:U$710)</f>
      </c>
      <c r="V51" s="28" t="s">
        <f>MAX('日報表(1分鐘)'!V$695:V$710)-IF(MAX('日報表(1分鐘)'!V$695:V$710)=0,0,SMALL('日報表(1分鐘)'!V$695:V$710,COUNTIF('日報表(1分鐘)'!V$695:V$710,0)+1))</f>
      </c>
      <c r="W51" s="27" t="s">
        <f>AVERAGE('日報表(1分鐘)'!W$695:W$710)</f>
      </c>
      <c r="X51" s="28" t="s">
        <f>AVERAGE('日報表(1分鐘)'!X$695:X$710)</f>
      </c>
      <c r="Y51" s="28" t="s">
        <f>MAX('日報表(1分鐘)'!Y$695:Y$710)-IF(MAX('日報表(1分鐘)'!Y$695:Y$710)=0,0,SMALL('日報表(1分鐘)'!Y$695:Y$710,COUNTIF('日報表(1分鐘)'!Y$695:Y$710,0)+1))</f>
      </c>
      <c r="Z51" s="27" t="s">
        <f>AVERAGE('日報表(1分鐘)'!Z$695:Z$710)</f>
      </c>
      <c r="AA51" s="28" t="s">
        <f>AVERAGE('日報表(1分鐘)'!AA$695:AA$710)</f>
      </c>
      <c r="AB51" s="28" t="s">
        <f>MAX('日報表(1分鐘)'!AB$695:AB$710)-IF(MAX('日報表(1分鐘)'!AB$695:AB$710)=0,0,SMALL('日報表(1分鐘)'!AB$695:AB$710,COUNTIF('日報表(1分鐘)'!AB$695:AB$710,0)+1))</f>
      </c>
      <c r="AC51" s="27" t="s">
        <f>AVERAGE('日報表(1分鐘)'!AC$695:AC$710)</f>
      </c>
      <c r="AD51" s="28" t="s">
        <f>AVERAGE('日報表(1分鐘)'!AD$695:AD$710)</f>
      </c>
      <c r="AE51" s="28" t="s">
        <f>MAX('日報表(1分鐘)'!AE$695:AE$710)-IF(MAX('日報表(1分鐘)'!AE$695:AE$710)=0,0,SMALL('日報表(1分鐘)'!AE$695:AE$710,COUNTIF('日報表(1分鐘)'!AE$695:AE$710,0)+1))</f>
      </c>
      <c r="AF51" s="27" t="s">
        <f>AVERAGE('日報表(1分鐘)'!AF$695:AF$710)</f>
      </c>
      <c r="AG51" s="28" t="s">
        <f>AVERAGE('日報表(1分鐘)'!AG$695:AG$710)</f>
      </c>
      <c r="AH51" s="28" t="s">
        <f>MAX('日報表(1分鐘)'!AH$695:AH$710)-IF(MAX('日報表(1分鐘)'!AH$695:AH$710)=0,0,SMALL('日報表(1分鐘)'!AH$695:AH$710,COUNTIF('日報表(1分鐘)'!AH$695:AH$710,0)+1))</f>
      </c>
      <c r="AI51" s="27" t="s">
        <f>AVERAGE('日報表(1分鐘)'!AI$695:AI$710)</f>
      </c>
      <c r="AJ51" s="28" t="s">
        <f>AVERAGE('日報表(1分鐘)'!AJ$695:AJ$710)</f>
      </c>
      <c r="AK51" s="28" t="s">
        <f>MAX('日報表(1分鐘)'!AK$695:AK$710)-IF(MAX('日報表(1分鐘)'!AK$695:AK$710)=0,0,SMALL('日報表(1分鐘)'!AK$695:AK$710,COUNTIF('日報表(1分鐘)'!AK$695:AK$710,0)+1))</f>
      </c>
      <c r="AL51" s="27" t="s">
        <f>AVERAGE('日報表(1分鐘)'!AL$695:AL$710)</f>
      </c>
      <c r="AM51" s="28" t="s">
        <f>AVERAGE('日報表(1分鐘)'!AM$695:AM$710)</f>
      </c>
      <c r="AN51" s="28" t="s">
        <f>MAX('日報表(1分鐘)'!AN$695:AN$710)-IF(MAX('日報表(1分鐘)'!AN$695:AN$710)=0,0,SMALL('日報表(1分鐘)'!AN$695:AN$710,COUNTIF('日報表(1分鐘)'!AN$695:AN$710,0)+1))</f>
      </c>
      <c r="AO51" s="27" t="s">
        <f>AVERAGE('日報表(1分鐘)'!AO$695:AO$710)</f>
      </c>
      <c r="AP51" s="28" t="s">
        <f>AVERAGE('日報表(1分鐘)'!AP$695:AP$710)</f>
      </c>
      <c r="AQ51" s="28" t="s">
        <f>MAX('日報表(1分鐘)'!AQ$695:AQ$710) - IF(MAX('日報表(1分鐘)'!AQ$695:AQ$710)=0, 0, SMALL('日報表(1分鐘)'!AQ$695:AQ$710, COUNTIF('日報表(1分鐘)'!AQ$695:AQ$710, 0) + 1))</f>
      </c>
    </row>
    <row r="52" spans="1:4" ht="17.25">
      <c r="A52" s="14" t="s">
        <v>120</v>
      </c>
      <c r="B52" s="27">
        <f>AVERAGE('日報表(1分鐘)'!B$710:B$725)</f>
      </c>
      <c r="C52" s="28">
        <f>AVERAGE('日報表(1分鐘)'!C$710:C$725)</f>
      </c>
      <c r="D52" s="28" t="e">
        <f>MAX('日報表(1分鐘)'!D$710:D$725)-IF(MAX('日報表(1分鐘)'!D$710:D$725)=0,0,SMALL('日報表(1分鐘)'!D$710:D$725,COUNTIF('日報表(1分鐘)'!D$710:D$725,0)+1))</f>
      </c>
      <c r="E52" s="27" t="s">
        <f>AVERAGE('日報表(1分鐘)'!E$710:E$725)</f>
      </c>
      <c r="F52" s="28" t="s">
        <f>AVERAGE('日報表(1分鐘)'!F$710:F$725)</f>
      </c>
      <c r="G52" s="28" t="s">
        <f>MAX('日報表(1分鐘)'!G$710:G$725)-IF(MAX('日報表(1分鐘)'!G$710:G$725)=0,0,SMALL('日報表(1分鐘)'!G$710:G$725,COUNTIF('日報表(1分鐘)'!G$710:G$725,0)+1))</f>
      </c>
      <c r="H52" s="27" t="s">
        <f>AVERAGE('日報表(1分鐘)'!H$710:H$725)</f>
      </c>
      <c r="I52" s="28" t="s">
        <f>AVERAGE('日報表(1分鐘)'!I$710:I$725)</f>
      </c>
      <c r="J52" s="28" t="s">
        <f>MAX('日報表(1分鐘)'!J$710:J$725)-IF(MAX('日報表(1分鐘)'!J$710:J$725)=0,0,SMALL('日報表(1分鐘)'!J$710:J$725,COUNTIF('日報表(1分鐘)'!J$710:J$725,0)+1))</f>
      </c>
      <c r="K52" s="27" t="s">
        <f>AVERAGE('日報表(1分鐘)'!K$710:K$725)</f>
      </c>
      <c r="L52" s="28" t="s">
        <f>AVERAGE('日報表(1分鐘)'!L$710:L$725)</f>
      </c>
      <c r="M52" s="28" t="s">
        <f>MAX('日報表(1分鐘)'!M$710:M$725)-IF(MAX('日報表(1分鐘)'!M$710:M$725)=0,0,SMALL('日報表(1分鐘)'!M$710:M$725,COUNTIF('日報表(1分鐘)'!M$710:M$725,0)+1))</f>
      </c>
      <c r="N52" s="27" t="s">
        <f>AVERAGE('日報表(1分鐘)'!N$710:N$725)</f>
      </c>
      <c r="O52" s="28" t="s">
        <f>AVERAGE('日報表(1分鐘)'!O$710:O$725)</f>
      </c>
      <c r="P52" s="28" t="s">
        <f>MAX('日報表(1分鐘)'!P$710:P$725)-IF(MAX('日報表(1分鐘)'!P$710:P$725)=0,0,SMALL('日報表(1分鐘)'!P$710:P$725,COUNTIF('日報表(1分鐘)'!P$710:P$725,0)+1))</f>
      </c>
      <c r="Q52" s="27" t="s">
        <f>AVERAGE('日報表(1分鐘)'!Q$710:Q$725)</f>
      </c>
      <c r="R52" s="28" t="s">
        <f>AVERAGE('日報表(1分鐘)'!R$710:R$725)</f>
      </c>
      <c r="S52" s="28" t="s">
        <f>MAX('日報表(1分鐘)'!S$710:S$725)-IF(MAX('日報表(1分鐘)'!S$710:S$725)=0,0,SMALL('日報表(1分鐘)'!S$710:S$725,COUNTIF('日報表(1分鐘)'!S$710:S$725,0)+1))</f>
      </c>
      <c r="T52" s="27" t="s">
        <f>AVERAGE('日報表(1分鐘)'!T$710:T$725)</f>
      </c>
      <c r="U52" s="28" t="s">
        <f>AVERAGE('日報表(1分鐘)'!U$710:U$725)</f>
      </c>
      <c r="V52" s="28" t="s">
        <f>MAX('日報表(1分鐘)'!V$710:V$725)-IF(MAX('日報表(1分鐘)'!V$710:V$725)=0,0,SMALL('日報表(1分鐘)'!V$710:V$725,COUNTIF('日報表(1分鐘)'!V$710:V$725,0)+1))</f>
      </c>
      <c r="W52" s="27" t="s">
        <f>AVERAGE('日報表(1分鐘)'!W$710:W$725)</f>
      </c>
      <c r="X52" s="28" t="s">
        <f>AVERAGE('日報表(1分鐘)'!X$710:X$725)</f>
      </c>
      <c r="Y52" s="28" t="s">
        <f>MAX('日報表(1分鐘)'!Y$710:Y$725)-IF(MAX('日報表(1分鐘)'!Y$710:Y$725)=0,0,SMALL('日報表(1分鐘)'!Y$710:Y$725,COUNTIF('日報表(1分鐘)'!Y$710:Y$725,0)+1))</f>
      </c>
      <c r="Z52" s="27" t="s">
        <f>AVERAGE('日報表(1分鐘)'!Z$710:Z$725)</f>
      </c>
      <c r="AA52" s="28" t="s">
        <f>AVERAGE('日報表(1分鐘)'!AA$710:AA$725)</f>
      </c>
      <c r="AB52" s="28" t="s">
        <f>MAX('日報表(1分鐘)'!AB$710:AB$725)-IF(MAX('日報表(1分鐘)'!AB$710:AB$725)=0,0,SMALL('日報表(1分鐘)'!AB$710:AB$725,COUNTIF('日報表(1分鐘)'!AB$710:AB$725,0)+1))</f>
      </c>
      <c r="AC52" s="27" t="s">
        <f>AVERAGE('日報表(1分鐘)'!AC$710:AC$725)</f>
      </c>
      <c r="AD52" s="28" t="s">
        <f>AVERAGE('日報表(1分鐘)'!AD$710:AD$725)</f>
      </c>
      <c r="AE52" s="28" t="s">
        <f>MAX('日報表(1分鐘)'!AE$710:AE$725)-IF(MAX('日報表(1分鐘)'!AE$710:AE$725)=0,0,SMALL('日報表(1分鐘)'!AE$710:AE$725,COUNTIF('日報表(1分鐘)'!AE$710:AE$725,0)+1))</f>
      </c>
      <c r="AF52" s="27" t="s">
        <f>AVERAGE('日報表(1分鐘)'!AF$710:AF$725)</f>
      </c>
      <c r="AG52" s="28" t="s">
        <f>AVERAGE('日報表(1分鐘)'!AG$710:AG$725)</f>
      </c>
      <c r="AH52" s="28" t="s">
        <f>MAX('日報表(1分鐘)'!AH$710:AH$725)-IF(MAX('日報表(1分鐘)'!AH$710:AH$725)=0,0,SMALL('日報表(1分鐘)'!AH$710:AH$725,COUNTIF('日報表(1分鐘)'!AH$710:AH$725,0)+1))</f>
      </c>
      <c r="AI52" s="27" t="s">
        <f>AVERAGE('日報表(1分鐘)'!AI$710:AI$725)</f>
      </c>
      <c r="AJ52" s="28" t="s">
        <f>AVERAGE('日報表(1分鐘)'!AJ$710:AJ$725)</f>
      </c>
      <c r="AK52" s="28" t="s">
        <f>MAX('日報表(1分鐘)'!AK$710:AK$725)-IF(MAX('日報表(1分鐘)'!AK$710:AK$725)=0,0,SMALL('日報表(1分鐘)'!AK$710:AK$725,COUNTIF('日報表(1分鐘)'!AK$710:AK$725,0)+1))</f>
      </c>
      <c r="AL52" s="27" t="s">
        <f>AVERAGE('日報表(1分鐘)'!AL$710:AL$725)</f>
      </c>
      <c r="AM52" s="28" t="s">
        <f>AVERAGE('日報表(1分鐘)'!AM$710:AM$725)</f>
      </c>
      <c r="AN52" s="28" t="s">
        <f>MAX('日報表(1分鐘)'!AN$710:AN$725)-IF(MAX('日報表(1分鐘)'!AN$710:AN$725)=0,0,SMALL('日報表(1分鐘)'!AN$710:AN$725,COUNTIF('日報表(1分鐘)'!AN$710:AN$725,0)+1))</f>
      </c>
      <c r="AO52" s="27" t="s">
        <f>AVERAGE('日報表(1分鐘)'!AO$710:AO$725)</f>
      </c>
      <c r="AP52" s="28" t="s">
        <f>AVERAGE('日報表(1分鐘)'!AP$710:AP$725)</f>
      </c>
      <c r="AQ52" s="28" t="s">
        <f>MAX('日報表(1分鐘)'!AQ$710:AQ$725) - IF(MAX('日報表(1分鐘)'!AQ$710:AQ$725)=0, 0, SMALL('日報表(1分鐘)'!AQ$710:AQ$725, COUNTIF('日報表(1分鐘)'!AQ$710:AQ$725, 0) + 1))</f>
      </c>
    </row>
    <row r="53" spans="1:4" ht="17.25">
      <c r="A53" s="14" t="s">
        <v>36</v>
      </c>
      <c r="B53" s="27">
        <f>AVERAGE('日報表(1分鐘)'!B$725:B$740)</f>
      </c>
      <c r="C53" s="28">
        <f>AVERAGE('日報表(1分鐘)'!C$725:C$740)</f>
      </c>
      <c r="D53" s="28" t="e">
        <f>MAX('日報表(1分鐘)'!D$725:D$740)-IF(MAX('日報表(1分鐘)'!D$725:D$740)=0,0,SMALL('日報表(1分鐘)'!D$725:D$740,COUNTIF('日報表(1分鐘)'!D$725:D$740,0)+1))</f>
      </c>
      <c r="E53" s="27" t="s">
        <f>AVERAGE('日報表(1分鐘)'!E$725:E$740)</f>
      </c>
      <c r="F53" s="28" t="s">
        <f>AVERAGE('日報表(1分鐘)'!F$725:F$740)</f>
      </c>
      <c r="G53" s="28" t="s">
        <f>MAX('日報表(1分鐘)'!G$725:G$740)-IF(MAX('日報表(1分鐘)'!G$725:G$740)=0,0,SMALL('日報表(1分鐘)'!G$725:G$740,COUNTIF('日報表(1分鐘)'!G$725:G$740,0)+1))</f>
      </c>
      <c r="H53" s="27" t="s">
        <f>AVERAGE('日報表(1分鐘)'!H$725:H$740)</f>
      </c>
      <c r="I53" s="28" t="s">
        <f>AVERAGE('日報表(1分鐘)'!I$725:I$740)</f>
      </c>
      <c r="J53" s="28" t="s">
        <f>MAX('日報表(1分鐘)'!J$725:J$740)-IF(MAX('日報表(1分鐘)'!J$725:J$740)=0,0,SMALL('日報表(1分鐘)'!J$725:J$740,COUNTIF('日報表(1分鐘)'!J$725:J$740,0)+1))</f>
      </c>
      <c r="K53" s="27" t="s">
        <f>AVERAGE('日報表(1分鐘)'!K$725:K$740)</f>
      </c>
      <c r="L53" s="28" t="s">
        <f>AVERAGE('日報表(1分鐘)'!L$725:L$740)</f>
      </c>
      <c r="M53" s="28" t="s">
        <f>MAX('日報表(1分鐘)'!M$725:M$740)-IF(MAX('日報表(1分鐘)'!M$725:M$740)=0,0,SMALL('日報表(1分鐘)'!M$725:M$740,COUNTIF('日報表(1分鐘)'!M$725:M$740,0)+1))</f>
      </c>
      <c r="N53" s="27" t="s">
        <f>AVERAGE('日報表(1分鐘)'!N$725:N$740)</f>
      </c>
      <c r="O53" s="28" t="s">
        <f>AVERAGE('日報表(1分鐘)'!O$725:O$740)</f>
      </c>
      <c r="P53" s="28" t="s">
        <f>MAX('日報表(1分鐘)'!P$725:P$740)-IF(MAX('日報表(1分鐘)'!P$725:P$740)=0,0,SMALL('日報表(1分鐘)'!P$725:P$740,COUNTIF('日報表(1分鐘)'!P$725:P$740,0)+1))</f>
      </c>
      <c r="Q53" s="27" t="s">
        <f>AVERAGE('日報表(1分鐘)'!Q$725:Q$740)</f>
      </c>
      <c r="R53" s="28" t="s">
        <f>AVERAGE('日報表(1分鐘)'!R$725:R$740)</f>
      </c>
      <c r="S53" s="28" t="s">
        <f>MAX('日報表(1分鐘)'!S$725:S$740)-IF(MAX('日報表(1分鐘)'!S$725:S$740)=0,0,SMALL('日報表(1分鐘)'!S$725:S$740,COUNTIF('日報表(1分鐘)'!S$725:S$740,0)+1))</f>
      </c>
      <c r="T53" s="27" t="s">
        <f>AVERAGE('日報表(1分鐘)'!T$725:T$740)</f>
      </c>
      <c r="U53" s="28" t="s">
        <f>AVERAGE('日報表(1分鐘)'!U$725:U$740)</f>
      </c>
      <c r="V53" s="28" t="s">
        <f>MAX('日報表(1分鐘)'!V$725:V$740)-IF(MAX('日報表(1分鐘)'!V$725:V$740)=0,0,SMALL('日報表(1分鐘)'!V$725:V$740,COUNTIF('日報表(1分鐘)'!V$725:V$740,0)+1))</f>
      </c>
      <c r="W53" s="27" t="s">
        <f>AVERAGE('日報表(1分鐘)'!W$725:W$740)</f>
      </c>
      <c r="X53" s="28" t="s">
        <f>AVERAGE('日報表(1分鐘)'!X$725:X$740)</f>
      </c>
      <c r="Y53" s="28" t="s">
        <f>MAX('日報表(1分鐘)'!Y$725:Y$740)-IF(MAX('日報表(1分鐘)'!Y$725:Y$740)=0,0,SMALL('日報表(1分鐘)'!Y$725:Y$740,COUNTIF('日報表(1分鐘)'!Y$725:Y$740,0)+1))</f>
      </c>
      <c r="Z53" s="27" t="s">
        <f>AVERAGE('日報表(1分鐘)'!Z$725:Z$740)</f>
      </c>
      <c r="AA53" s="28" t="s">
        <f>AVERAGE('日報表(1分鐘)'!AA$725:AA$740)</f>
      </c>
      <c r="AB53" s="28" t="s">
        <f>MAX('日報表(1分鐘)'!AB$725:AB$740)-IF(MAX('日報表(1分鐘)'!AB$725:AB$740)=0,0,SMALL('日報表(1分鐘)'!AB$725:AB$740,COUNTIF('日報表(1分鐘)'!AB$725:AB$740,0)+1))</f>
      </c>
      <c r="AC53" s="27" t="s">
        <f>AVERAGE('日報表(1分鐘)'!AC$725:AC$740)</f>
      </c>
      <c r="AD53" s="28" t="s">
        <f>AVERAGE('日報表(1分鐘)'!AD$725:AD$740)</f>
      </c>
      <c r="AE53" s="28" t="s">
        <f>MAX('日報表(1分鐘)'!AE$725:AE$740)-IF(MAX('日報表(1分鐘)'!AE$725:AE$740)=0,0,SMALL('日報表(1分鐘)'!AE$725:AE$740,COUNTIF('日報表(1分鐘)'!AE$725:AE$740,0)+1))</f>
      </c>
      <c r="AF53" s="27" t="s">
        <f>AVERAGE('日報表(1分鐘)'!AF$725:AF$740)</f>
      </c>
      <c r="AG53" s="28" t="s">
        <f>AVERAGE('日報表(1分鐘)'!AG$725:AG$740)</f>
      </c>
      <c r="AH53" s="28" t="s">
        <f>MAX('日報表(1分鐘)'!AH$725:AH$740)-IF(MAX('日報表(1分鐘)'!AH$725:AH$740)=0,0,SMALL('日報表(1分鐘)'!AH$725:AH$740,COUNTIF('日報表(1分鐘)'!AH$725:AH$740,0)+1))</f>
      </c>
      <c r="AI53" s="27" t="s">
        <f>AVERAGE('日報表(1分鐘)'!AI$725:AI$740)</f>
      </c>
      <c r="AJ53" s="28" t="s">
        <f>AVERAGE('日報表(1分鐘)'!AJ$725:AJ$740)</f>
      </c>
      <c r="AK53" s="28" t="s">
        <f>MAX('日報表(1分鐘)'!AK$725:AK$740)-IF(MAX('日報表(1分鐘)'!AK$725:AK$740)=0,0,SMALL('日報表(1分鐘)'!AK$725:AK$740,COUNTIF('日報表(1分鐘)'!AK$725:AK$740,0)+1))</f>
      </c>
      <c r="AL53" s="27" t="s">
        <f>AVERAGE('日報表(1分鐘)'!AL$725:AL$740)</f>
      </c>
      <c r="AM53" s="28" t="s">
        <f>AVERAGE('日報表(1分鐘)'!AM$725:AM$740)</f>
      </c>
      <c r="AN53" s="28" t="s">
        <f>MAX('日報表(1分鐘)'!AN$725:AN$740)-IF(MAX('日報表(1分鐘)'!AN$725:AN$740)=0,0,SMALL('日報表(1分鐘)'!AN$725:AN$740,COUNTIF('日報表(1分鐘)'!AN$725:AN$740,0)+1))</f>
      </c>
      <c r="AO53" s="27" t="s">
        <f>AVERAGE('日報表(1分鐘)'!AO$725:AO$740)</f>
      </c>
      <c r="AP53" s="28" t="s">
        <f>AVERAGE('日報表(1分鐘)'!AP$725:AP$740)</f>
      </c>
      <c r="AQ53" s="28" t="s">
        <f>MAX('日報表(1分鐘)'!AQ$725:AQ$740) - IF(MAX('日報表(1分鐘)'!AQ$725:AQ$740)=0, 0, SMALL('日報表(1分鐘)'!AQ$725:AQ$740, COUNTIF('日報表(1分鐘)'!AQ$725:AQ$740, 0) + 1))</f>
      </c>
    </row>
    <row r="54" spans="1:4" ht="17.25">
      <c r="A54" s="14" t="s">
        <v>37</v>
      </c>
      <c r="B54" s="27">
        <f>AVERAGE('日報表(1分鐘)'!B$740:B$755)</f>
      </c>
      <c r="C54" s="28">
        <f>AVERAGE('日報表(1分鐘)'!C$740:C$755)</f>
      </c>
      <c r="D54" s="28" t="e">
        <f>MAX('日報表(1分鐘)'!D$740:D$755)-IF(MAX('日報表(1分鐘)'!D$740:D$755)=0,0,SMALL('日報表(1分鐘)'!D$740:D$755,COUNTIF('日報表(1分鐘)'!D$740:D$755,0)+1))</f>
      </c>
      <c r="E54" s="27" t="s">
        <f>AVERAGE('日報表(1分鐘)'!E$740:E$755)</f>
      </c>
      <c r="F54" s="28" t="s">
        <f>AVERAGE('日報表(1分鐘)'!F$740:F$755)</f>
      </c>
      <c r="G54" s="28" t="s">
        <f>MAX('日報表(1分鐘)'!G$740:G$755)-IF(MAX('日報表(1分鐘)'!G$740:G$755)=0,0,SMALL('日報表(1分鐘)'!G$740:G$755,COUNTIF('日報表(1分鐘)'!G$740:G$755,0)+1))</f>
      </c>
      <c r="H54" s="27" t="s">
        <f>AVERAGE('日報表(1分鐘)'!H$740:H$755)</f>
      </c>
      <c r="I54" s="28" t="s">
        <f>AVERAGE('日報表(1分鐘)'!I$740:I$755)</f>
      </c>
      <c r="J54" s="28" t="s">
        <f>MAX('日報表(1分鐘)'!J$740:J$755)-IF(MAX('日報表(1分鐘)'!J$740:J$755)=0,0,SMALL('日報表(1分鐘)'!J$740:J$755,COUNTIF('日報表(1分鐘)'!J$740:J$755,0)+1))</f>
      </c>
      <c r="K54" s="27" t="s">
        <f>AVERAGE('日報表(1分鐘)'!K$740:K$755)</f>
      </c>
      <c r="L54" s="28" t="s">
        <f>AVERAGE('日報表(1分鐘)'!L$740:L$755)</f>
      </c>
      <c r="M54" s="28" t="s">
        <f>MAX('日報表(1分鐘)'!M$740:M$755)-IF(MAX('日報表(1分鐘)'!M$740:M$755)=0,0,SMALL('日報表(1分鐘)'!M$740:M$755,COUNTIF('日報表(1分鐘)'!M$740:M$755,0)+1))</f>
      </c>
      <c r="N54" s="27" t="s">
        <f>AVERAGE('日報表(1分鐘)'!N$740:N$755)</f>
      </c>
      <c r="O54" s="28" t="s">
        <f>AVERAGE('日報表(1分鐘)'!O$740:O$755)</f>
      </c>
      <c r="P54" s="28" t="s">
        <f>MAX('日報表(1分鐘)'!P$740:P$755)-IF(MAX('日報表(1分鐘)'!P$740:P$755)=0,0,SMALL('日報表(1分鐘)'!P$740:P$755,COUNTIF('日報表(1分鐘)'!P$740:P$755,0)+1))</f>
      </c>
      <c r="Q54" s="27" t="s">
        <f>AVERAGE('日報表(1分鐘)'!Q$740:Q$755)</f>
      </c>
      <c r="R54" s="28" t="s">
        <f>AVERAGE('日報表(1分鐘)'!R$740:R$755)</f>
      </c>
      <c r="S54" s="28" t="s">
        <f>MAX('日報表(1分鐘)'!S$740:S$755)-IF(MAX('日報表(1分鐘)'!S$740:S$755)=0,0,SMALL('日報表(1分鐘)'!S$740:S$755,COUNTIF('日報表(1分鐘)'!S$740:S$755,0)+1))</f>
      </c>
      <c r="T54" s="27" t="s">
        <f>AVERAGE('日報表(1分鐘)'!T$740:T$755)</f>
      </c>
      <c r="U54" s="28" t="s">
        <f>AVERAGE('日報表(1分鐘)'!U$740:U$755)</f>
      </c>
      <c r="V54" s="28" t="s">
        <f>MAX('日報表(1分鐘)'!V$740:V$755)-IF(MAX('日報表(1分鐘)'!V$740:V$755)=0,0,SMALL('日報表(1分鐘)'!V$740:V$755,COUNTIF('日報表(1分鐘)'!V$740:V$755,0)+1))</f>
      </c>
      <c r="W54" s="27" t="s">
        <f>AVERAGE('日報表(1分鐘)'!W$740:W$755)</f>
      </c>
      <c r="X54" s="28" t="s">
        <f>AVERAGE('日報表(1分鐘)'!X$740:X$755)</f>
      </c>
      <c r="Y54" s="28" t="s">
        <f>MAX('日報表(1分鐘)'!Y$740:Y$755)-IF(MAX('日報表(1分鐘)'!Y$740:Y$755)=0,0,SMALL('日報表(1分鐘)'!Y$740:Y$755,COUNTIF('日報表(1分鐘)'!Y$740:Y$755,0)+1))</f>
      </c>
      <c r="Z54" s="27" t="s">
        <f>AVERAGE('日報表(1分鐘)'!Z$740:Z$755)</f>
      </c>
      <c r="AA54" s="28" t="s">
        <f>AVERAGE('日報表(1分鐘)'!AA$740:AA$755)</f>
      </c>
      <c r="AB54" s="28" t="s">
        <f>MAX('日報表(1分鐘)'!AB$740:AB$755)-IF(MAX('日報表(1分鐘)'!AB$740:AB$755)=0,0,SMALL('日報表(1分鐘)'!AB$740:AB$755,COUNTIF('日報表(1分鐘)'!AB$740:AB$755,0)+1))</f>
      </c>
      <c r="AC54" s="27" t="s">
        <f>AVERAGE('日報表(1分鐘)'!AC$740:AC$755)</f>
      </c>
      <c r="AD54" s="28" t="s">
        <f>AVERAGE('日報表(1分鐘)'!AD$740:AD$755)</f>
      </c>
      <c r="AE54" s="28" t="s">
        <f>MAX('日報表(1分鐘)'!AE$740:AE$755)-IF(MAX('日報表(1分鐘)'!AE$740:AE$755)=0,0,SMALL('日報表(1分鐘)'!AE$740:AE$755,COUNTIF('日報表(1分鐘)'!AE$740:AE$755,0)+1))</f>
      </c>
      <c r="AF54" s="27" t="s">
        <f>AVERAGE('日報表(1分鐘)'!AF$740:AF$755)</f>
      </c>
      <c r="AG54" s="28" t="s">
        <f>AVERAGE('日報表(1分鐘)'!AG$740:AG$755)</f>
      </c>
      <c r="AH54" s="28" t="s">
        <f>MAX('日報表(1分鐘)'!AH$740:AH$755)-IF(MAX('日報表(1分鐘)'!AH$740:AH$755)=0,0,SMALL('日報表(1分鐘)'!AH$740:AH$755,COUNTIF('日報表(1分鐘)'!AH$740:AH$755,0)+1))</f>
      </c>
      <c r="AI54" s="27" t="s">
        <f>AVERAGE('日報表(1分鐘)'!AI$740:AI$755)</f>
      </c>
      <c r="AJ54" s="28" t="s">
        <f>AVERAGE('日報表(1分鐘)'!AJ$740:AJ$755)</f>
      </c>
      <c r="AK54" s="28" t="s">
        <f>MAX('日報表(1分鐘)'!AK$740:AK$755)-IF(MAX('日報表(1分鐘)'!AK$740:AK$755)=0,0,SMALL('日報表(1分鐘)'!AK$740:AK$755,COUNTIF('日報表(1分鐘)'!AK$740:AK$755,0)+1))</f>
      </c>
      <c r="AL54" s="27" t="s">
        <f>AVERAGE('日報表(1分鐘)'!AL$740:AL$755)</f>
      </c>
      <c r="AM54" s="28" t="s">
        <f>AVERAGE('日報表(1分鐘)'!AM$740:AM$755)</f>
      </c>
      <c r="AN54" s="28" t="s">
        <f>MAX('日報表(1分鐘)'!AN$740:AN$755)-IF(MAX('日報表(1分鐘)'!AN$740:AN$755)=0,0,SMALL('日報表(1分鐘)'!AN$740:AN$755,COUNTIF('日報表(1分鐘)'!AN$740:AN$755,0)+1))</f>
      </c>
      <c r="AO54" s="27" t="s">
        <f>AVERAGE('日報表(1分鐘)'!AO$740:AO$755)</f>
      </c>
      <c r="AP54" s="28" t="s">
        <f>AVERAGE('日報表(1分鐘)'!AP$740:AP$755)</f>
      </c>
      <c r="AQ54" s="28" t="s">
        <f>MAX('日報表(1分鐘)'!AQ$740:AQ$755) - IF(MAX('日報表(1分鐘)'!AQ$740:AQ$755)=0, 0, SMALL('日報表(1分鐘)'!AQ$740:AQ$755, COUNTIF('日報表(1分鐘)'!AQ$740:AQ$755, 0) + 1))</f>
      </c>
    </row>
    <row r="55" spans="1:4" ht="17.25">
      <c r="A55" s="14" t="s">
        <v>38</v>
      </c>
      <c r="B55" s="27">
        <f>AVERAGE('日報表(1分鐘)'!B$755:B$770)</f>
      </c>
      <c r="C55" s="28">
        <f>AVERAGE('日報表(1分鐘)'!C$755:C$770)</f>
      </c>
      <c r="D55" s="28" t="e">
        <f>MAX('日報表(1分鐘)'!D$755:D$770)-IF(MAX('日報表(1分鐘)'!D$755:D$770)=0,0,SMALL('日報表(1分鐘)'!D$755:D$770,COUNTIF('日報表(1分鐘)'!D$755:D$770,0)+1))</f>
      </c>
      <c r="E55" s="27" t="s">
        <f>AVERAGE('日報表(1分鐘)'!E$755:E$770)</f>
      </c>
      <c r="F55" s="28" t="s">
        <f>AVERAGE('日報表(1分鐘)'!F$755:F$770)</f>
      </c>
      <c r="G55" s="28" t="s">
        <f>MAX('日報表(1分鐘)'!G$755:G$770)-IF(MAX('日報表(1分鐘)'!G$755:G$770)=0,0,SMALL('日報表(1分鐘)'!G$755:G$770,COUNTIF('日報表(1分鐘)'!G$755:G$770,0)+1))</f>
      </c>
      <c r="H55" s="27" t="s">
        <f>AVERAGE('日報表(1分鐘)'!H$755:H$770)</f>
      </c>
      <c r="I55" s="28" t="s">
        <f>AVERAGE('日報表(1分鐘)'!I$755:I$770)</f>
      </c>
      <c r="J55" s="28" t="s">
        <f>MAX('日報表(1分鐘)'!J$755:J$770)-IF(MAX('日報表(1分鐘)'!J$755:J$770)=0,0,SMALL('日報表(1分鐘)'!J$755:J$770,COUNTIF('日報表(1分鐘)'!J$755:J$770,0)+1))</f>
      </c>
      <c r="K55" s="27" t="s">
        <f>AVERAGE('日報表(1分鐘)'!K$755:K$770)</f>
      </c>
      <c r="L55" s="28" t="s">
        <f>AVERAGE('日報表(1分鐘)'!L$755:L$770)</f>
      </c>
      <c r="M55" s="28" t="s">
        <f>MAX('日報表(1分鐘)'!M$755:M$770)-IF(MAX('日報表(1分鐘)'!M$755:M$770)=0,0,SMALL('日報表(1分鐘)'!M$755:M$770,COUNTIF('日報表(1分鐘)'!M$755:M$770,0)+1))</f>
      </c>
      <c r="N55" s="27" t="s">
        <f>AVERAGE('日報表(1分鐘)'!N$755:N$770)</f>
      </c>
      <c r="O55" s="28" t="s">
        <f>AVERAGE('日報表(1分鐘)'!O$755:O$770)</f>
      </c>
      <c r="P55" s="28" t="s">
        <f>MAX('日報表(1分鐘)'!P$755:P$770)-IF(MAX('日報表(1分鐘)'!P$755:P$770)=0,0,SMALL('日報表(1分鐘)'!P$755:P$770,COUNTIF('日報表(1分鐘)'!P$755:P$770,0)+1))</f>
      </c>
      <c r="Q55" s="27" t="s">
        <f>AVERAGE('日報表(1分鐘)'!Q$755:Q$770)</f>
      </c>
      <c r="R55" s="28" t="s">
        <f>AVERAGE('日報表(1分鐘)'!R$755:R$770)</f>
      </c>
      <c r="S55" s="28" t="s">
        <f>MAX('日報表(1分鐘)'!S$755:S$770)-IF(MAX('日報表(1分鐘)'!S$755:S$770)=0,0,SMALL('日報表(1分鐘)'!S$755:S$770,COUNTIF('日報表(1分鐘)'!S$755:S$770,0)+1))</f>
      </c>
      <c r="T55" s="27" t="s">
        <f>AVERAGE('日報表(1分鐘)'!T$755:T$770)</f>
      </c>
      <c r="U55" s="28" t="s">
        <f>AVERAGE('日報表(1分鐘)'!U$755:U$770)</f>
      </c>
      <c r="V55" s="28" t="s">
        <f>MAX('日報表(1分鐘)'!V$755:V$770)-IF(MAX('日報表(1分鐘)'!V$755:V$770)=0,0,SMALL('日報表(1分鐘)'!V$755:V$770,COUNTIF('日報表(1分鐘)'!V$755:V$770,0)+1))</f>
      </c>
      <c r="W55" s="27" t="s">
        <f>AVERAGE('日報表(1分鐘)'!W$755:W$770)</f>
      </c>
      <c r="X55" s="28" t="s">
        <f>AVERAGE('日報表(1分鐘)'!X$755:X$770)</f>
      </c>
      <c r="Y55" s="28" t="s">
        <f>MAX('日報表(1分鐘)'!Y$755:Y$770)-IF(MAX('日報表(1分鐘)'!Y$755:Y$770)=0,0,SMALL('日報表(1分鐘)'!Y$755:Y$770,COUNTIF('日報表(1分鐘)'!Y$755:Y$770,0)+1))</f>
      </c>
      <c r="Z55" s="27" t="s">
        <f>AVERAGE('日報表(1分鐘)'!Z$755:Z$770)</f>
      </c>
      <c r="AA55" s="28" t="s">
        <f>AVERAGE('日報表(1分鐘)'!AA$755:AA$770)</f>
      </c>
      <c r="AB55" s="28" t="s">
        <f>MAX('日報表(1分鐘)'!AB$755:AB$770)-IF(MAX('日報表(1分鐘)'!AB$755:AB$770)=0,0,SMALL('日報表(1分鐘)'!AB$755:AB$770,COUNTIF('日報表(1分鐘)'!AB$755:AB$770,0)+1))</f>
      </c>
      <c r="AC55" s="27" t="s">
        <f>AVERAGE('日報表(1分鐘)'!AC$755:AC$770)</f>
      </c>
      <c r="AD55" s="28" t="s">
        <f>AVERAGE('日報表(1分鐘)'!AD$755:AD$770)</f>
      </c>
      <c r="AE55" s="28" t="s">
        <f>MAX('日報表(1分鐘)'!AE$755:AE$770)-IF(MAX('日報表(1分鐘)'!AE$755:AE$770)=0,0,SMALL('日報表(1分鐘)'!AE$755:AE$770,COUNTIF('日報表(1分鐘)'!AE$755:AE$770,0)+1))</f>
      </c>
      <c r="AF55" s="27" t="s">
        <f>AVERAGE('日報表(1分鐘)'!AF$755:AF$770)</f>
      </c>
      <c r="AG55" s="28" t="s">
        <f>AVERAGE('日報表(1分鐘)'!AG$755:AG$770)</f>
      </c>
      <c r="AH55" s="28" t="s">
        <f>MAX('日報表(1分鐘)'!AH$755:AH$770)-IF(MAX('日報表(1分鐘)'!AH$755:AH$770)=0,0,SMALL('日報表(1分鐘)'!AH$755:AH$770,COUNTIF('日報表(1分鐘)'!AH$755:AH$770,0)+1))</f>
      </c>
      <c r="AI55" s="27" t="s">
        <f>AVERAGE('日報表(1分鐘)'!AI$755:AI$770)</f>
      </c>
      <c r="AJ55" s="28" t="s">
        <f>AVERAGE('日報表(1分鐘)'!AJ$755:AJ$770)</f>
      </c>
      <c r="AK55" s="28" t="s">
        <f>MAX('日報表(1分鐘)'!AK$755:AK$770)-IF(MAX('日報表(1分鐘)'!AK$755:AK$770)=0,0,SMALL('日報表(1分鐘)'!AK$755:AK$770,COUNTIF('日報表(1分鐘)'!AK$755:AK$770,0)+1))</f>
      </c>
      <c r="AL55" s="27" t="s">
        <f>AVERAGE('日報表(1分鐘)'!AL$755:AL$770)</f>
      </c>
      <c r="AM55" s="28" t="s">
        <f>AVERAGE('日報表(1分鐘)'!AM$755:AM$770)</f>
      </c>
      <c r="AN55" s="28" t="s">
        <f>MAX('日報表(1分鐘)'!AN$755:AN$770)-IF(MAX('日報表(1分鐘)'!AN$755:AN$770)=0,0,SMALL('日報表(1分鐘)'!AN$755:AN$770,COUNTIF('日報表(1分鐘)'!AN$755:AN$770,0)+1))</f>
      </c>
      <c r="AO55" s="27" t="s">
        <f>AVERAGE('日報表(1分鐘)'!AO$755:AO$770)</f>
      </c>
      <c r="AP55" s="28" t="s">
        <f>AVERAGE('日報表(1分鐘)'!AP$755:AP$770)</f>
      </c>
      <c r="AQ55" s="28" t="s">
        <f>MAX('日報表(1分鐘)'!AQ$755:AQ$770) - IF(MAX('日報表(1分鐘)'!AQ$755:AQ$770)=0, 0, SMALL('日報表(1分鐘)'!AQ$755:AQ$770, COUNTIF('日報表(1分鐘)'!AQ$755:AQ$770, 0) + 1))</f>
      </c>
    </row>
    <row r="56" spans="1:4" ht="17.25">
      <c r="A56" s="14" t="s">
        <v>121</v>
      </c>
      <c r="B56" s="27">
        <f>AVERAGE('日報表(1分鐘)'!B$770:B$785)</f>
      </c>
      <c r="C56" s="28">
        <f>AVERAGE('日報表(1分鐘)'!C$770:C$785)</f>
      </c>
      <c r="D56" s="28" t="e">
        <f>MAX('日報表(1分鐘)'!D$770:D$785)-IF(MAX('日報表(1分鐘)'!D$770:D$785)=0,0,SMALL('日報表(1分鐘)'!D$770:D$785,COUNTIF('日報表(1分鐘)'!D$770:D$785,0)+1))</f>
      </c>
      <c r="E56" s="27" t="s">
        <f>AVERAGE('日報表(1分鐘)'!E$770:E$785)</f>
      </c>
      <c r="F56" s="28" t="s">
        <f>AVERAGE('日報表(1分鐘)'!F$770:F$785)</f>
      </c>
      <c r="G56" s="28" t="s">
        <f>MAX('日報表(1分鐘)'!G$770:G$785)-IF(MAX('日報表(1分鐘)'!G$770:G$785)=0,0,SMALL('日報表(1分鐘)'!G$770:G$785,COUNTIF('日報表(1分鐘)'!G$770:G$785,0)+1))</f>
      </c>
      <c r="H56" s="27" t="s">
        <f>AVERAGE('日報表(1分鐘)'!H$770:H$785)</f>
      </c>
      <c r="I56" s="28" t="s">
        <f>AVERAGE('日報表(1分鐘)'!I$770:I$785)</f>
      </c>
      <c r="J56" s="28" t="s">
        <f>MAX('日報表(1分鐘)'!J$770:J$785)-IF(MAX('日報表(1分鐘)'!J$770:J$785)=0,0,SMALL('日報表(1分鐘)'!J$770:J$785,COUNTIF('日報表(1分鐘)'!J$770:J$785,0)+1))</f>
      </c>
      <c r="K56" s="27" t="s">
        <f>AVERAGE('日報表(1分鐘)'!K$770:K$785)</f>
      </c>
      <c r="L56" s="28" t="s">
        <f>AVERAGE('日報表(1分鐘)'!L$770:L$785)</f>
      </c>
      <c r="M56" s="28" t="s">
        <f>MAX('日報表(1分鐘)'!M$770:M$785)-IF(MAX('日報表(1分鐘)'!M$770:M$785)=0,0,SMALL('日報表(1分鐘)'!M$770:M$785,COUNTIF('日報表(1分鐘)'!M$770:M$785,0)+1))</f>
      </c>
      <c r="N56" s="27" t="s">
        <f>AVERAGE('日報表(1分鐘)'!N$770:N$785)</f>
      </c>
      <c r="O56" s="28" t="s">
        <f>AVERAGE('日報表(1分鐘)'!O$770:O$785)</f>
      </c>
      <c r="P56" s="28" t="s">
        <f>MAX('日報表(1分鐘)'!P$770:P$785)-IF(MAX('日報表(1分鐘)'!P$770:P$785)=0,0,SMALL('日報表(1分鐘)'!P$770:P$785,COUNTIF('日報表(1分鐘)'!P$770:P$785,0)+1))</f>
      </c>
      <c r="Q56" s="27" t="s">
        <f>AVERAGE('日報表(1分鐘)'!Q$770:Q$785)</f>
      </c>
      <c r="R56" s="28" t="s">
        <f>AVERAGE('日報表(1分鐘)'!R$770:R$785)</f>
      </c>
      <c r="S56" s="28" t="s">
        <f>MAX('日報表(1分鐘)'!S$770:S$785)-IF(MAX('日報表(1分鐘)'!S$770:S$785)=0,0,SMALL('日報表(1分鐘)'!S$770:S$785,COUNTIF('日報表(1分鐘)'!S$770:S$785,0)+1))</f>
      </c>
      <c r="T56" s="27" t="s">
        <f>AVERAGE('日報表(1分鐘)'!T$770:T$785)</f>
      </c>
      <c r="U56" s="28" t="s">
        <f>AVERAGE('日報表(1分鐘)'!U$770:U$785)</f>
      </c>
      <c r="V56" s="28" t="s">
        <f>MAX('日報表(1分鐘)'!V$770:V$785)-IF(MAX('日報表(1分鐘)'!V$770:V$785)=0,0,SMALL('日報表(1分鐘)'!V$770:V$785,COUNTIF('日報表(1分鐘)'!V$770:V$785,0)+1))</f>
      </c>
      <c r="W56" s="27" t="s">
        <f>AVERAGE('日報表(1分鐘)'!W$770:W$785)</f>
      </c>
      <c r="X56" s="28" t="s">
        <f>AVERAGE('日報表(1分鐘)'!X$770:X$785)</f>
      </c>
      <c r="Y56" s="28" t="s">
        <f>MAX('日報表(1分鐘)'!Y$770:Y$785)-IF(MAX('日報表(1分鐘)'!Y$770:Y$785)=0,0,SMALL('日報表(1分鐘)'!Y$770:Y$785,COUNTIF('日報表(1分鐘)'!Y$770:Y$785,0)+1))</f>
      </c>
      <c r="Z56" s="27" t="s">
        <f>AVERAGE('日報表(1分鐘)'!Z$770:Z$785)</f>
      </c>
      <c r="AA56" s="28" t="s">
        <f>AVERAGE('日報表(1分鐘)'!AA$770:AA$785)</f>
      </c>
      <c r="AB56" s="28" t="s">
        <f>MAX('日報表(1分鐘)'!AB$770:AB$785)-IF(MAX('日報表(1分鐘)'!AB$770:AB$785)=0,0,SMALL('日報表(1分鐘)'!AB$770:AB$785,COUNTIF('日報表(1分鐘)'!AB$770:AB$785,0)+1))</f>
      </c>
      <c r="AC56" s="27" t="s">
        <f>AVERAGE('日報表(1分鐘)'!AC$770:AC$785)</f>
      </c>
      <c r="AD56" s="28" t="s">
        <f>AVERAGE('日報表(1分鐘)'!AD$770:AD$785)</f>
      </c>
      <c r="AE56" s="28" t="s">
        <f>MAX('日報表(1分鐘)'!AE$770:AE$785)-IF(MAX('日報表(1分鐘)'!AE$770:AE$785)=0,0,SMALL('日報表(1分鐘)'!AE$770:AE$785,COUNTIF('日報表(1分鐘)'!AE$770:AE$785,0)+1))</f>
      </c>
      <c r="AF56" s="27" t="s">
        <f>AVERAGE('日報表(1分鐘)'!AF$770:AF$785)</f>
      </c>
      <c r="AG56" s="28" t="s">
        <f>AVERAGE('日報表(1分鐘)'!AG$770:AG$785)</f>
      </c>
      <c r="AH56" s="28" t="s">
        <f>MAX('日報表(1分鐘)'!AH$770:AH$785)-IF(MAX('日報表(1分鐘)'!AH$770:AH$785)=0,0,SMALL('日報表(1分鐘)'!AH$770:AH$785,COUNTIF('日報表(1分鐘)'!AH$770:AH$785,0)+1))</f>
      </c>
      <c r="AI56" s="27" t="s">
        <f>AVERAGE('日報表(1分鐘)'!AI$770:AI$785)</f>
      </c>
      <c r="AJ56" s="28" t="s">
        <f>AVERAGE('日報表(1分鐘)'!AJ$770:AJ$785)</f>
      </c>
      <c r="AK56" s="28" t="s">
        <f>MAX('日報表(1分鐘)'!AK$770:AK$785)-IF(MAX('日報表(1分鐘)'!AK$770:AK$785)=0,0,SMALL('日報表(1分鐘)'!AK$770:AK$785,COUNTIF('日報表(1分鐘)'!AK$770:AK$785,0)+1))</f>
      </c>
      <c r="AL56" s="27" t="s">
        <f>AVERAGE('日報表(1分鐘)'!AL$770:AL$785)</f>
      </c>
      <c r="AM56" s="28" t="s">
        <f>AVERAGE('日報表(1分鐘)'!AM$770:AM$785)</f>
      </c>
      <c r="AN56" s="28" t="s">
        <f>MAX('日報表(1分鐘)'!AN$770:AN$785)-IF(MAX('日報表(1分鐘)'!AN$770:AN$785)=0,0,SMALL('日報表(1分鐘)'!AN$770:AN$785,COUNTIF('日報表(1分鐘)'!AN$770:AN$785,0)+1))</f>
      </c>
      <c r="AO56" s="27" t="s">
        <f>AVERAGE('日報表(1分鐘)'!AO$770:AO$785)</f>
      </c>
      <c r="AP56" s="28" t="s">
        <f>AVERAGE('日報表(1分鐘)'!AP$770:AP$785)</f>
      </c>
      <c r="AQ56" s="28" t="s">
        <f>MAX('日報表(1分鐘)'!AQ$770:AQ$785) - IF(MAX('日報表(1分鐘)'!AQ$770:AQ$785)=0, 0, SMALL('日報表(1分鐘)'!AQ$770:AQ$785, COUNTIF('日報表(1分鐘)'!AQ$770:AQ$785, 0) + 1))</f>
      </c>
    </row>
    <row r="57" spans="1:4" ht="17.25">
      <c r="A57" s="14" t="s">
        <v>39</v>
      </c>
      <c r="B57" s="27">
        <f>AVERAGE('日報表(1分鐘)'!B$785:B$800)</f>
      </c>
      <c r="C57" s="28">
        <f>AVERAGE('日報表(1分鐘)'!C$785:C$800)</f>
      </c>
      <c r="D57" s="28" t="e">
        <f>MAX('日報表(1分鐘)'!D$785:D$800)-IF(MAX('日報表(1分鐘)'!D$785:D$800)=0,0,SMALL('日報表(1分鐘)'!D$785:D$800,COUNTIF('日報表(1分鐘)'!D$785:D$800,0)+1))</f>
      </c>
      <c r="E57" s="27" t="s">
        <f>AVERAGE('日報表(1分鐘)'!E$785:E$800)</f>
      </c>
      <c r="F57" s="28" t="s">
        <f>AVERAGE('日報表(1分鐘)'!F$785:F$800)</f>
      </c>
      <c r="G57" s="28" t="s">
        <f>MAX('日報表(1分鐘)'!G$785:G$800)-IF(MAX('日報表(1分鐘)'!G$785:G$800)=0,0,SMALL('日報表(1分鐘)'!G$785:G$800,COUNTIF('日報表(1分鐘)'!G$785:G$800,0)+1))</f>
      </c>
      <c r="H57" s="27" t="s">
        <f>AVERAGE('日報表(1分鐘)'!H$785:H$800)</f>
      </c>
      <c r="I57" s="28" t="s">
        <f>AVERAGE('日報表(1分鐘)'!I$785:I$800)</f>
      </c>
      <c r="J57" s="28" t="s">
        <f>MAX('日報表(1分鐘)'!J$785:J$800)-IF(MAX('日報表(1分鐘)'!J$785:J$800)=0,0,SMALL('日報表(1分鐘)'!J$785:J$800,COUNTIF('日報表(1分鐘)'!J$785:J$800,0)+1))</f>
      </c>
      <c r="K57" s="27" t="s">
        <f>AVERAGE('日報表(1分鐘)'!K$785:K$800)</f>
      </c>
      <c r="L57" s="28" t="s">
        <f>AVERAGE('日報表(1分鐘)'!L$785:L$800)</f>
      </c>
      <c r="M57" s="28" t="s">
        <f>MAX('日報表(1分鐘)'!M$785:M$800)-IF(MAX('日報表(1分鐘)'!M$785:M$800)=0,0,SMALL('日報表(1分鐘)'!M$785:M$800,COUNTIF('日報表(1分鐘)'!M$785:M$800,0)+1))</f>
      </c>
      <c r="N57" s="27" t="s">
        <f>AVERAGE('日報表(1分鐘)'!N$785:N$800)</f>
      </c>
      <c r="O57" s="28" t="s">
        <f>AVERAGE('日報表(1分鐘)'!O$785:O$800)</f>
      </c>
      <c r="P57" s="28" t="s">
        <f>MAX('日報表(1分鐘)'!P$785:P$800)-IF(MAX('日報表(1分鐘)'!P$785:P$800)=0,0,SMALL('日報表(1分鐘)'!P$785:P$800,COUNTIF('日報表(1分鐘)'!P$785:P$800,0)+1))</f>
      </c>
      <c r="Q57" s="27" t="s">
        <f>AVERAGE('日報表(1分鐘)'!Q$785:Q$800)</f>
      </c>
      <c r="R57" s="28" t="s">
        <f>AVERAGE('日報表(1分鐘)'!R$785:R$800)</f>
      </c>
      <c r="S57" s="28" t="s">
        <f>MAX('日報表(1分鐘)'!S$785:S$800)-IF(MAX('日報表(1分鐘)'!S$785:S$800)=0,0,SMALL('日報表(1分鐘)'!S$785:S$800,COUNTIF('日報表(1分鐘)'!S$785:S$800,0)+1))</f>
      </c>
      <c r="T57" s="27" t="s">
        <f>AVERAGE('日報表(1分鐘)'!T$785:T$800)</f>
      </c>
      <c r="U57" s="28" t="s">
        <f>AVERAGE('日報表(1分鐘)'!U$785:U$800)</f>
      </c>
      <c r="V57" s="28" t="s">
        <f>MAX('日報表(1分鐘)'!V$785:V$800)-IF(MAX('日報表(1分鐘)'!V$785:V$800)=0,0,SMALL('日報表(1分鐘)'!V$785:V$800,COUNTIF('日報表(1分鐘)'!V$785:V$800,0)+1))</f>
      </c>
      <c r="W57" s="27" t="s">
        <f>AVERAGE('日報表(1分鐘)'!W$785:W$800)</f>
      </c>
      <c r="X57" s="28" t="s">
        <f>AVERAGE('日報表(1分鐘)'!X$785:X$800)</f>
      </c>
      <c r="Y57" s="28" t="s">
        <f>MAX('日報表(1分鐘)'!Y$785:Y$800)-IF(MAX('日報表(1分鐘)'!Y$785:Y$800)=0,0,SMALL('日報表(1分鐘)'!Y$785:Y$800,COUNTIF('日報表(1分鐘)'!Y$785:Y$800,0)+1))</f>
      </c>
      <c r="Z57" s="27" t="s">
        <f>AVERAGE('日報表(1分鐘)'!Z$785:Z$800)</f>
      </c>
      <c r="AA57" s="28" t="s">
        <f>AVERAGE('日報表(1分鐘)'!AA$785:AA$800)</f>
      </c>
      <c r="AB57" s="28" t="s">
        <f>MAX('日報表(1分鐘)'!AB$785:AB$800)-IF(MAX('日報表(1分鐘)'!AB$785:AB$800)=0,0,SMALL('日報表(1分鐘)'!AB$785:AB$800,COUNTIF('日報表(1分鐘)'!AB$785:AB$800,0)+1))</f>
      </c>
      <c r="AC57" s="27" t="s">
        <f>AVERAGE('日報表(1分鐘)'!AC$785:AC$800)</f>
      </c>
      <c r="AD57" s="28" t="s">
        <f>AVERAGE('日報表(1分鐘)'!AD$785:AD$800)</f>
      </c>
      <c r="AE57" s="28" t="s">
        <f>MAX('日報表(1分鐘)'!AE$785:AE$800)-IF(MAX('日報表(1分鐘)'!AE$785:AE$800)=0,0,SMALL('日報表(1分鐘)'!AE$785:AE$800,COUNTIF('日報表(1分鐘)'!AE$785:AE$800,0)+1))</f>
      </c>
      <c r="AF57" s="27" t="s">
        <f>AVERAGE('日報表(1分鐘)'!AF$785:AF$800)</f>
      </c>
      <c r="AG57" s="28" t="s">
        <f>AVERAGE('日報表(1分鐘)'!AG$785:AG$800)</f>
      </c>
      <c r="AH57" s="28" t="s">
        <f>MAX('日報表(1分鐘)'!AH$785:AH$800)-IF(MAX('日報表(1分鐘)'!AH$785:AH$800)=0,0,SMALL('日報表(1分鐘)'!AH$785:AH$800,COUNTIF('日報表(1分鐘)'!AH$785:AH$800,0)+1))</f>
      </c>
      <c r="AI57" s="27" t="s">
        <f>AVERAGE('日報表(1分鐘)'!AI$785:AI$800)</f>
      </c>
      <c r="AJ57" s="28" t="s">
        <f>AVERAGE('日報表(1分鐘)'!AJ$785:AJ$800)</f>
      </c>
      <c r="AK57" s="28" t="s">
        <f>MAX('日報表(1分鐘)'!AK$785:AK$800)-IF(MAX('日報表(1分鐘)'!AK$785:AK$800)=0,0,SMALL('日報表(1分鐘)'!AK$785:AK$800,COUNTIF('日報表(1分鐘)'!AK$785:AK$800,0)+1))</f>
      </c>
      <c r="AL57" s="27" t="s">
        <f>AVERAGE('日報表(1分鐘)'!AL$785:AL$800)</f>
      </c>
      <c r="AM57" s="28" t="s">
        <f>AVERAGE('日報表(1分鐘)'!AM$785:AM$800)</f>
      </c>
      <c r="AN57" s="28" t="s">
        <f>MAX('日報表(1分鐘)'!AN$785:AN$800)-IF(MAX('日報表(1分鐘)'!AN$785:AN$800)=0,0,SMALL('日報表(1分鐘)'!AN$785:AN$800,COUNTIF('日報表(1分鐘)'!AN$785:AN$800,0)+1))</f>
      </c>
      <c r="AO57" s="27" t="s">
        <f>AVERAGE('日報表(1分鐘)'!AO$785:AO$800)</f>
      </c>
      <c r="AP57" s="28" t="s">
        <f>AVERAGE('日報表(1分鐘)'!AP$785:AP$800)</f>
      </c>
      <c r="AQ57" s="28" t="s">
        <f>MAX('日報表(1分鐘)'!AQ$785:AQ$800) - IF(MAX('日報表(1分鐘)'!AQ$785:AQ$800)=0, 0, SMALL('日報表(1分鐘)'!AQ$785:AQ$800, COUNTIF('日報表(1分鐘)'!AQ$785:AQ$800, 0) + 1))</f>
      </c>
    </row>
    <row r="58" spans="1:4" ht="17.25">
      <c r="A58" s="14" t="s">
        <v>40</v>
      </c>
      <c r="B58" s="27">
        <f>AVERAGE('日報表(1分鐘)'!B$800:B$815)</f>
      </c>
      <c r="C58" s="28">
        <f>AVERAGE('日報表(1分鐘)'!C$800:C$815)</f>
      </c>
      <c r="D58" s="28" t="e">
        <f>MAX('日報表(1分鐘)'!D$800:D$815)-IF(MAX('日報表(1分鐘)'!D$800:D$815)=0,0,SMALL('日報表(1分鐘)'!D$800:D$815,COUNTIF('日報表(1分鐘)'!D$800:D$815,0)+1))</f>
      </c>
      <c r="E58" s="27" t="s">
        <f>AVERAGE('日報表(1分鐘)'!E$800:E$815)</f>
      </c>
      <c r="F58" s="28" t="s">
        <f>AVERAGE('日報表(1分鐘)'!F$800:F$815)</f>
      </c>
      <c r="G58" s="28" t="s">
        <f>MAX('日報表(1分鐘)'!G$800:G$815)-IF(MAX('日報表(1分鐘)'!G$800:G$815)=0,0,SMALL('日報表(1分鐘)'!G$800:G$815,COUNTIF('日報表(1分鐘)'!G$800:G$815,0)+1))</f>
      </c>
      <c r="H58" s="27" t="s">
        <f>AVERAGE('日報表(1分鐘)'!H$800:H$815)</f>
      </c>
      <c r="I58" s="28" t="s">
        <f>AVERAGE('日報表(1分鐘)'!I$800:I$815)</f>
      </c>
      <c r="J58" s="28" t="s">
        <f>MAX('日報表(1分鐘)'!J$800:J$815)-IF(MAX('日報表(1分鐘)'!J$800:J$815)=0,0,SMALL('日報表(1分鐘)'!J$800:J$815,COUNTIF('日報表(1分鐘)'!J$800:J$815,0)+1))</f>
      </c>
      <c r="K58" s="27" t="s">
        <f>AVERAGE('日報表(1分鐘)'!K$800:K$815)</f>
      </c>
      <c r="L58" s="28" t="s">
        <f>AVERAGE('日報表(1分鐘)'!L$800:L$815)</f>
      </c>
      <c r="M58" s="28" t="s">
        <f>MAX('日報表(1分鐘)'!M$800:M$815)-IF(MAX('日報表(1分鐘)'!M$800:M$815)=0,0,SMALL('日報表(1分鐘)'!M$800:M$815,COUNTIF('日報表(1分鐘)'!M$800:M$815,0)+1))</f>
      </c>
      <c r="N58" s="27" t="s">
        <f>AVERAGE('日報表(1分鐘)'!N$800:N$815)</f>
      </c>
      <c r="O58" s="28" t="s">
        <f>AVERAGE('日報表(1分鐘)'!O$800:O$815)</f>
      </c>
      <c r="P58" s="28" t="s">
        <f>MAX('日報表(1分鐘)'!P$800:P$815)-IF(MAX('日報表(1分鐘)'!P$800:P$815)=0,0,SMALL('日報表(1分鐘)'!P$800:P$815,COUNTIF('日報表(1分鐘)'!P$800:P$815,0)+1))</f>
      </c>
      <c r="Q58" s="27" t="s">
        <f>AVERAGE('日報表(1分鐘)'!Q$800:Q$815)</f>
      </c>
      <c r="R58" s="28" t="s">
        <f>AVERAGE('日報表(1分鐘)'!R$800:R$815)</f>
      </c>
      <c r="S58" s="28" t="s">
        <f>MAX('日報表(1分鐘)'!S$800:S$815)-IF(MAX('日報表(1分鐘)'!S$800:S$815)=0,0,SMALL('日報表(1分鐘)'!S$800:S$815,COUNTIF('日報表(1分鐘)'!S$800:S$815,0)+1))</f>
      </c>
      <c r="T58" s="27" t="s">
        <f>AVERAGE('日報表(1分鐘)'!T$800:T$815)</f>
      </c>
      <c r="U58" s="28" t="s">
        <f>AVERAGE('日報表(1分鐘)'!U$800:U$815)</f>
      </c>
      <c r="V58" s="28" t="s">
        <f>MAX('日報表(1分鐘)'!V$800:V$815)-IF(MAX('日報表(1分鐘)'!V$800:V$815)=0,0,SMALL('日報表(1分鐘)'!V$800:V$815,COUNTIF('日報表(1分鐘)'!V$800:V$815,0)+1))</f>
      </c>
      <c r="W58" s="27" t="s">
        <f>AVERAGE('日報表(1分鐘)'!W$800:W$815)</f>
      </c>
      <c r="X58" s="28" t="s">
        <f>AVERAGE('日報表(1分鐘)'!X$800:X$815)</f>
      </c>
      <c r="Y58" s="28" t="s">
        <f>MAX('日報表(1分鐘)'!Y$800:Y$815)-IF(MAX('日報表(1分鐘)'!Y$800:Y$815)=0,0,SMALL('日報表(1分鐘)'!Y$800:Y$815,COUNTIF('日報表(1分鐘)'!Y$800:Y$815,0)+1))</f>
      </c>
      <c r="Z58" s="27" t="s">
        <f>AVERAGE('日報表(1分鐘)'!Z$800:Z$815)</f>
      </c>
      <c r="AA58" s="28" t="s">
        <f>AVERAGE('日報表(1分鐘)'!AA$800:AA$815)</f>
      </c>
      <c r="AB58" s="28" t="s">
        <f>MAX('日報表(1分鐘)'!AB$800:AB$815)-IF(MAX('日報表(1分鐘)'!AB$800:AB$815)=0,0,SMALL('日報表(1分鐘)'!AB$800:AB$815,COUNTIF('日報表(1分鐘)'!AB$800:AB$815,0)+1))</f>
      </c>
      <c r="AC58" s="27" t="s">
        <f>AVERAGE('日報表(1分鐘)'!AC$800:AC$815)</f>
      </c>
      <c r="AD58" s="28" t="s">
        <f>AVERAGE('日報表(1分鐘)'!AD$800:AD$815)</f>
      </c>
      <c r="AE58" s="28" t="s">
        <f>MAX('日報表(1分鐘)'!AE$800:AE$815)-IF(MAX('日報表(1分鐘)'!AE$800:AE$815)=0,0,SMALL('日報表(1分鐘)'!AE$800:AE$815,COUNTIF('日報表(1分鐘)'!AE$800:AE$815,0)+1))</f>
      </c>
      <c r="AF58" s="27" t="s">
        <f>AVERAGE('日報表(1分鐘)'!AF$800:AF$815)</f>
      </c>
      <c r="AG58" s="28" t="s">
        <f>AVERAGE('日報表(1分鐘)'!AG$800:AG$815)</f>
      </c>
      <c r="AH58" s="28" t="s">
        <f>MAX('日報表(1分鐘)'!AH$800:AH$815)-IF(MAX('日報表(1分鐘)'!AH$800:AH$815)=0,0,SMALL('日報表(1分鐘)'!AH$800:AH$815,COUNTIF('日報表(1分鐘)'!AH$800:AH$815,0)+1))</f>
      </c>
      <c r="AI58" s="27" t="s">
        <f>AVERAGE('日報表(1分鐘)'!AI$800:AI$815)</f>
      </c>
      <c r="AJ58" s="28" t="s">
        <f>AVERAGE('日報表(1分鐘)'!AJ$800:AJ$815)</f>
      </c>
      <c r="AK58" s="28" t="s">
        <f>MAX('日報表(1分鐘)'!AK$800:AK$815)-IF(MAX('日報表(1分鐘)'!AK$800:AK$815)=0,0,SMALL('日報表(1分鐘)'!AK$800:AK$815,COUNTIF('日報表(1分鐘)'!AK$800:AK$815,0)+1))</f>
      </c>
      <c r="AL58" s="27" t="s">
        <f>AVERAGE('日報表(1分鐘)'!AL$800:AL$815)</f>
      </c>
      <c r="AM58" s="28" t="s">
        <f>AVERAGE('日報表(1分鐘)'!AM$800:AM$815)</f>
      </c>
      <c r="AN58" s="28" t="s">
        <f>MAX('日報表(1分鐘)'!AN$800:AN$815)-IF(MAX('日報表(1分鐘)'!AN$800:AN$815)=0,0,SMALL('日報表(1分鐘)'!AN$800:AN$815,COUNTIF('日報表(1分鐘)'!AN$800:AN$815,0)+1))</f>
      </c>
      <c r="AO58" s="27" t="s">
        <f>AVERAGE('日報表(1分鐘)'!AO$800:AO$815)</f>
      </c>
      <c r="AP58" s="28" t="s">
        <f>AVERAGE('日報表(1分鐘)'!AP$800:AP$815)</f>
      </c>
      <c r="AQ58" s="28" t="s">
        <f>MAX('日報表(1分鐘)'!AQ$800:AQ$815) - IF(MAX('日報表(1分鐘)'!AQ$800:AQ$815)=0, 0, SMALL('日報表(1分鐘)'!AQ$800:AQ$815, COUNTIF('日報表(1分鐘)'!AQ$800:AQ$815, 0) + 1))</f>
      </c>
    </row>
    <row r="59" spans="1:4" ht="17.25">
      <c r="A59" s="14" t="s">
        <v>41</v>
      </c>
      <c r="B59" s="27">
        <f>AVERAGE('日報表(1分鐘)'!B$815:B$830)</f>
      </c>
      <c r="C59" s="28">
        <f>AVERAGE('日報表(1分鐘)'!C$815:C$830)</f>
      </c>
      <c r="D59" s="28" t="e">
        <f>MAX('日報表(1分鐘)'!D$815:D$830)-IF(MAX('日報表(1分鐘)'!D$815:D$830)=0,0,SMALL('日報表(1分鐘)'!D$815:D$830,COUNTIF('日報表(1分鐘)'!D$815:D$830,0)+1))</f>
      </c>
      <c r="E59" s="27" t="s">
        <f>AVERAGE('日報表(1分鐘)'!E$815:E$830)</f>
      </c>
      <c r="F59" s="28" t="s">
        <f>AVERAGE('日報表(1分鐘)'!F$815:F$830)</f>
      </c>
      <c r="G59" s="28" t="s">
        <f>MAX('日報表(1分鐘)'!G$815:G$830)-IF(MAX('日報表(1分鐘)'!G$815:G$830)=0,0,SMALL('日報表(1分鐘)'!G$815:G$830,COUNTIF('日報表(1分鐘)'!G$815:G$830,0)+1))</f>
      </c>
      <c r="H59" s="27" t="s">
        <f>AVERAGE('日報表(1分鐘)'!H$815:H$830)</f>
      </c>
      <c r="I59" s="28" t="s">
        <f>AVERAGE('日報表(1分鐘)'!I$815:I$830)</f>
      </c>
      <c r="J59" s="28" t="s">
        <f>MAX('日報表(1分鐘)'!J$815:J$830)-IF(MAX('日報表(1分鐘)'!J$815:J$830)=0,0,SMALL('日報表(1分鐘)'!J$815:J$830,COUNTIF('日報表(1分鐘)'!J$815:J$830,0)+1))</f>
      </c>
      <c r="K59" s="27" t="s">
        <f>AVERAGE('日報表(1分鐘)'!K$815:K$830)</f>
      </c>
      <c r="L59" s="28" t="s">
        <f>AVERAGE('日報表(1分鐘)'!L$815:L$830)</f>
      </c>
      <c r="M59" s="28" t="s">
        <f>MAX('日報表(1分鐘)'!M$815:M$830)-IF(MAX('日報表(1分鐘)'!M$815:M$830)=0,0,SMALL('日報表(1分鐘)'!M$815:M$830,COUNTIF('日報表(1分鐘)'!M$815:M$830,0)+1))</f>
      </c>
      <c r="N59" s="27" t="s">
        <f>AVERAGE('日報表(1分鐘)'!N$815:N$830)</f>
      </c>
      <c r="O59" s="28" t="s">
        <f>AVERAGE('日報表(1分鐘)'!O$815:O$830)</f>
      </c>
      <c r="P59" s="28" t="s">
        <f>MAX('日報表(1分鐘)'!P$815:P$830)-IF(MAX('日報表(1分鐘)'!P$815:P$830)=0,0,SMALL('日報表(1分鐘)'!P$815:P$830,COUNTIF('日報表(1分鐘)'!P$815:P$830,0)+1))</f>
      </c>
      <c r="Q59" s="27" t="s">
        <f>AVERAGE('日報表(1分鐘)'!Q$815:Q$830)</f>
      </c>
      <c r="R59" s="28" t="s">
        <f>AVERAGE('日報表(1分鐘)'!R$815:R$830)</f>
      </c>
      <c r="S59" s="28" t="s">
        <f>MAX('日報表(1分鐘)'!S$815:S$830)-IF(MAX('日報表(1分鐘)'!S$815:S$830)=0,0,SMALL('日報表(1分鐘)'!S$815:S$830,COUNTIF('日報表(1分鐘)'!S$815:S$830,0)+1))</f>
      </c>
      <c r="T59" s="27" t="s">
        <f>AVERAGE('日報表(1分鐘)'!T$815:T$830)</f>
      </c>
      <c r="U59" s="28" t="s">
        <f>AVERAGE('日報表(1分鐘)'!U$815:U$830)</f>
      </c>
      <c r="V59" s="28" t="s">
        <f>MAX('日報表(1分鐘)'!V$815:V$830)-IF(MAX('日報表(1分鐘)'!V$815:V$830)=0,0,SMALL('日報表(1分鐘)'!V$815:V$830,COUNTIF('日報表(1分鐘)'!V$815:V$830,0)+1))</f>
      </c>
      <c r="W59" s="27" t="s">
        <f>AVERAGE('日報表(1分鐘)'!W$815:W$830)</f>
      </c>
      <c r="X59" s="28" t="s">
        <f>AVERAGE('日報表(1分鐘)'!X$815:X$830)</f>
      </c>
      <c r="Y59" s="28" t="s">
        <f>MAX('日報表(1分鐘)'!Y$815:Y$830)-IF(MAX('日報表(1分鐘)'!Y$815:Y$830)=0,0,SMALL('日報表(1分鐘)'!Y$815:Y$830,COUNTIF('日報表(1分鐘)'!Y$815:Y$830,0)+1))</f>
      </c>
      <c r="Z59" s="27" t="s">
        <f>AVERAGE('日報表(1分鐘)'!Z$815:Z$830)</f>
      </c>
      <c r="AA59" s="28" t="s">
        <f>AVERAGE('日報表(1分鐘)'!AA$815:AA$830)</f>
      </c>
      <c r="AB59" s="28" t="s">
        <f>MAX('日報表(1分鐘)'!AB$815:AB$830)-IF(MAX('日報表(1分鐘)'!AB$815:AB$830)=0,0,SMALL('日報表(1分鐘)'!AB$815:AB$830,COUNTIF('日報表(1分鐘)'!AB$815:AB$830,0)+1))</f>
      </c>
      <c r="AC59" s="27" t="s">
        <f>AVERAGE('日報表(1分鐘)'!AC$815:AC$830)</f>
      </c>
      <c r="AD59" s="28" t="s">
        <f>AVERAGE('日報表(1分鐘)'!AD$815:AD$830)</f>
      </c>
      <c r="AE59" s="28" t="s">
        <f>MAX('日報表(1分鐘)'!AE$815:AE$830)-IF(MAX('日報表(1分鐘)'!AE$815:AE$830)=0,0,SMALL('日報表(1分鐘)'!AE$815:AE$830,COUNTIF('日報表(1分鐘)'!AE$815:AE$830,0)+1))</f>
      </c>
      <c r="AF59" s="27" t="s">
        <f>AVERAGE('日報表(1分鐘)'!AF$815:AF$830)</f>
      </c>
      <c r="AG59" s="28" t="s">
        <f>AVERAGE('日報表(1分鐘)'!AG$815:AG$830)</f>
      </c>
      <c r="AH59" s="28" t="s">
        <f>MAX('日報表(1分鐘)'!AH$815:AH$830)-IF(MAX('日報表(1分鐘)'!AH$815:AH$830)=0,0,SMALL('日報表(1分鐘)'!AH$815:AH$830,COUNTIF('日報表(1分鐘)'!AH$815:AH$830,0)+1))</f>
      </c>
      <c r="AI59" s="27" t="s">
        <f>AVERAGE('日報表(1分鐘)'!AI$815:AI$830)</f>
      </c>
      <c r="AJ59" s="28" t="s">
        <f>AVERAGE('日報表(1分鐘)'!AJ$815:AJ$830)</f>
      </c>
      <c r="AK59" s="28" t="s">
        <f>MAX('日報表(1分鐘)'!AK$815:AK$830)-IF(MAX('日報表(1分鐘)'!AK$815:AK$830)=0,0,SMALL('日報表(1分鐘)'!AK$815:AK$830,COUNTIF('日報表(1分鐘)'!AK$815:AK$830,0)+1))</f>
      </c>
      <c r="AL59" s="27" t="s">
        <f>AVERAGE('日報表(1分鐘)'!AL$815:AL$830)</f>
      </c>
      <c r="AM59" s="28" t="s">
        <f>AVERAGE('日報表(1分鐘)'!AM$815:AM$830)</f>
      </c>
      <c r="AN59" s="28" t="s">
        <f>MAX('日報表(1分鐘)'!AN$815:AN$830)-IF(MAX('日報表(1分鐘)'!AN$815:AN$830)=0,0,SMALL('日報表(1分鐘)'!AN$815:AN$830,COUNTIF('日報表(1分鐘)'!AN$815:AN$830,0)+1))</f>
      </c>
      <c r="AO59" s="27" t="s">
        <f>AVERAGE('日報表(1分鐘)'!AO$815:AO$830)</f>
      </c>
      <c r="AP59" s="28" t="s">
        <f>AVERAGE('日報表(1分鐘)'!AP$815:AP$830)</f>
      </c>
      <c r="AQ59" s="28" t="s">
        <f>MAX('日報表(1分鐘)'!AQ$815:AQ$830) - IF(MAX('日報表(1分鐘)'!AQ$815:AQ$830)=0, 0, SMALL('日報表(1分鐘)'!AQ$815:AQ$830, COUNTIF('日報表(1分鐘)'!AQ$815:AQ$830, 0) + 1))</f>
      </c>
    </row>
    <row r="60" spans="1:4" ht="17.25">
      <c r="A60" s="14" t="s">
        <v>42</v>
      </c>
      <c r="B60" s="27">
        <f>AVERAGE('日報表(1分鐘)'!B$830:B$845)</f>
      </c>
      <c r="C60" s="28">
        <f>AVERAGE('日報表(1分鐘)'!C$830:C$845)</f>
      </c>
      <c r="D60" s="28" t="e">
        <f>MAX('日報表(1分鐘)'!D$830:D$845)-IF(MAX('日報表(1分鐘)'!D$830:D$845)=0,0,SMALL('日報表(1分鐘)'!D$830:D$845,COUNTIF('日報表(1分鐘)'!D$830:D$845,0)+1))</f>
      </c>
      <c r="E60" s="27" t="s">
        <f>AVERAGE('日報表(1分鐘)'!E$830:E$845)</f>
      </c>
      <c r="F60" s="28" t="s">
        <f>AVERAGE('日報表(1分鐘)'!F$830:F$845)</f>
      </c>
      <c r="G60" s="28" t="s">
        <f>MAX('日報表(1分鐘)'!G$830:G$845)-IF(MAX('日報表(1分鐘)'!G$830:G$845)=0,0,SMALL('日報表(1分鐘)'!G$830:G$845,COUNTIF('日報表(1分鐘)'!G$830:G$845,0)+1))</f>
      </c>
      <c r="H60" s="27" t="s">
        <f>AVERAGE('日報表(1分鐘)'!H$830:H$845)</f>
      </c>
      <c r="I60" s="28" t="s">
        <f>AVERAGE('日報表(1分鐘)'!I$830:I$845)</f>
      </c>
      <c r="J60" s="28" t="s">
        <f>MAX('日報表(1分鐘)'!J$830:J$845)-IF(MAX('日報表(1分鐘)'!J$830:J$845)=0,0,SMALL('日報表(1分鐘)'!J$830:J$845,COUNTIF('日報表(1分鐘)'!J$830:J$845,0)+1))</f>
      </c>
      <c r="K60" s="27" t="s">
        <f>AVERAGE('日報表(1分鐘)'!K$830:K$845)</f>
      </c>
      <c r="L60" s="28" t="s">
        <f>AVERAGE('日報表(1分鐘)'!L$830:L$845)</f>
      </c>
      <c r="M60" s="28" t="s">
        <f>MAX('日報表(1分鐘)'!M$830:M$845)-IF(MAX('日報表(1分鐘)'!M$830:M$845)=0,0,SMALL('日報表(1分鐘)'!M$830:M$845,COUNTIF('日報表(1分鐘)'!M$830:M$845,0)+1))</f>
      </c>
      <c r="N60" s="27" t="s">
        <f>AVERAGE('日報表(1分鐘)'!N$830:N$845)</f>
      </c>
      <c r="O60" s="28" t="s">
        <f>AVERAGE('日報表(1分鐘)'!O$830:O$845)</f>
      </c>
      <c r="P60" s="28" t="s">
        <f>MAX('日報表(1分鐘)'!P$830:P$845)-IF(MAX('日報表(1分鐘)'!P$830:P$845)=0,0,SMALL('日報表(1分鐘)'!P$830:P$845,COUNTIF('日報表(1分鐘)'!P$830:P$845,0)+1))</f>
      </c>
      <c r="Q60" s="27" t="s">
        <f>AVERAGE('日報表(1分鐘)'!Q$830:Q$845)</f>
      </c>
      <c r="R60" s="28" t="s">
        <f>AVERAGE('日報表(1分鐘)'!R$830:R$845)</f>
      </c>
      <c r="S60" s="28" t="s">
        <f>MAX('日報表(1分鐘)'!S$830:S$845)-IF(MAX('日報表(1分鐘)'!S$830:S$845)=0,0,SMALL('日報表(1分鐘)'!S$830:S$845,COUNTIF('日報表(1分鐘)'!S$830:S$845,0)+1))</f>
      </c>
      <c r="T60" s="27" t="s">
        <f>AVERAGE('日報表(1分鐘)'!T$830:T$845)</f>
      </c>
      <c r="U60" s="28" t="s">
        <f>AVERAGE('日報表(1分鐘)'!U$830:U$845)</f>
      </c>
      <c r="V60" s="28" t="s">
        <f>MAX('日報表(1分鐘)'!V$830:V$845)-IF(MAX('日報表(1分鐘)'!V$830:V$845)=0,0,SMALL('日報表(1分鐘)'!V$830:V$845,COUNTIF('日報表(1分鐘)'!V$830:V$845,0)+1))</f>
      </c>
      <c r="W60" s="27" t="s">
        <f>AVERAGE('日報表(1分鐘)'!W$830:W$845)</f>
      </c>
      <c r="X60" s="28" t="s">
        <f>AVERAGE('日報表(1分鐘)'!X$830:X$845)</f>
      </c>
      <c r="Y60" s="28" t="s">
        <f>MAX('日報表(1分鐘)'!Y$830:Y$845)-IF(MAX('日報表(1分鐘)'!Y$830:Y$845)=0,0,SMALL('日報表(1分鐘)'!Y$830:Y$845,COUNTIF('日報表(1分鐘)'!Y$830:Y$845,0)+1))</f>
      </c>
      <c r="Z60" s="27" t="s">
        <f>AVERAGE('日報表(1分鐘)'!Z$830:Z$845)</f>
      </c>
      <c r="AA60" s="28" t="s">
        <f>AVERAGE('日報表(1分鐘)'!AA$830:AA$845)</f>
      </c>
      <c r="AB60" s="28" t="s">
        <f>MAX('日報表(1分鐘)'!AB$830:AB$845)-IF(MAX('日報表(1分鐘)'!AB$830:AB$845)=0,0,SMALL('日報表(1分鐘)'!AB$830:AB$845,COUNTIF('日報表(1分鐘)'!AB$830:AB$845,0)+1))</f>
      </c>
      <c r="AC60" s="27" t="s">
        <f>AVERAGE('日報表(1分鐘)'!AC$830:AC$845)</f>
      </c>
      <c r="AD60" s="28" t="s">
        <f>AVERAGE('日報表(1分鐘)'!AD$830:AD$845)</f>
      </c>
      <c r="AE60" s="28" t="s">
        <f>MAX('日報表(1分鐘)'!AE$830:AE$845)-IF(MAX('日報表(1分鐘)'!AE$830:AE$845)=0,0,SMALL('日報表(1分鐘)'!AE$830:AE$845,COUNTIF('日報表(1分鐘)'!AE$830:AE$845,0)+1))</f>
      </c>
      <c r="AF60" s="27" t="s">
        <f>AVERAGE('日報表(1分鐘)'!AF$830:AF$845)</f>
      </c>
      <c r="AG60" s="28" t="s">
        <f>AVERAGE('日報表(1分鐘)'!AG$830:AG$845)</f>
      </c>
      <c r="AH60" s="28" t="s">
        <f>MAX('日報表(1分鐘)'!AH$830:AH$845)-IF(MAX('日報表(1分鐘)'!AH$830:AH$845)=0,0,SMALL('日報表(1分鐘)'!AH$830:AH$845,COUNTIF('日報表(1分鐘)'!AH$830:AH$845,0)+1))</f>
      </c>
      <c r="AI60" s="27" t="s">
        <f>AVERAGE('日報表(1分鐘)'!AI$830:AI$845)</f>
      </c>
      <c r="AJ60" s="28" t="s">
        <f>AVERAGE('日報表(1分鐘)'!AJ$830:AJ$845)</f>
      </c>
      <c r="AK60" s="28" t="s">
        <f>MAX('日報表(1分鐘)'!AK$830:AK$845)-IF(MAX('日報表(1分鐘)'!AK$830:AK$845)=0,0,SMALL('日報表(1分鐘)'!AK$830:AK$845,COUNTIF('日報表(1分鐘)'!AK$830:AK$845,0)+1))</f>
      </c>
      <c r="AL60" s="27" t="s">
        <f>AVERAGE('日報表(1分鐘)'!AL$830:AL$845)</f>
      </c>
      <c r="AM60" s="28" t="s">
        <f>AVERAGE('日報表(1分鐘)'!AM$830:AM$845)</f>
      </c>
      <c r="AN60" s="28" t="s">
        <f>MAX('日報表(1分鐘)'!AN$830:AN$845)-IF(MAX('日報表(1分鐘)'!AN$830:AN$845)=0,0,SMALL('日報表(1分鐘)'!AN$830:AN$845,COUNTIF('日報表(1分鐘)'!AN$830:AN$845,0)+1))</f>
      </c>
      <c r="AO60" s="27" t="s">
        <f>AVERAGE('日報表(1分鐘)'!AO$830:AO$845)</f>
      </c>
      <c r="AP60" s="28" t="s">
        <f>AVERAGE('日報表(1分鐘)'!AP$830:AP$845)</f>
      </c>
      <c r="AQ60" s="28" t="s">
        <f>MAX('日報表(1分鐘)'!AQ$830:AQ$845) - IF(MAX('日報表(1分鐘)'!AQ$830:AQ$845)=0, 0, SMALL('日報表(1分鐘)'!AQ$830:AQ$845, COUNTIF('日報表(1分鐘)'!AQ$830:AQ$845, 0) + 1))</f>
      </c>
    </row>
    <row r="61" spans="1:4" ht="17.25">
      <c r="A61" s="14" t="s">
        <v>43</v>
      </c>
      <c r="B61" s="27">
        <f>AVERAGE('日報表(1分鐘)'!B$845:B$860)</f>
      </c>
      <c r="C61" s="28">
        <f>AVERAGE('日報表(1分鐘)'!C$845:C$860)</f>
      </c>
      <c r="D61" s="28" t="e">
        <f>MAX('日報表(1分鐘)'!D$845:D$860)-IF(MAX('日報表(1分鐘)'!D$845:D$860)=0,0,SMALL('日報表(1分鐘)'!D$845:D$860,COUNTIF('日報表(1分鐘)'!D$845:D$860,0)+1))</f>
      </c>
      <c r="E61" s="27" t="s">
        <f>AVERAGE('日報表(1分鐘)'!E$845:E$860)</f>
      </c>
      <c r="F61" s="28" t="s">
        <f>AVERAGE('日報表(1分鐘)'!F$845:F$860)</f>
      </c>
      <c r="G61" s="28" t="s">
        <f>MAX('日報表(1分鐘)'!G$845:G$860)-IF(MAX('日報表(1分鐘)'!G$845:G$860)=0,0,SMALL('日報表(1分鐘)'!G$845:G$860,COUNTIF('日報表(1分鐘)'!G$845:G$860,0)+1))</f>
      </c>
      <c r="H61" s="27" t="s">
        <f>AVERAGE('日報表(1分鐘)'!H$845:H$860)</f>
      </c>
      <c r="I61" s="28" t="s">
        <f>AVERAGE('日報表(1分鐘)'!I$845:I$860)</f>
      </c>
      <c r="J61" s="28" t="s">
        <f>MAX('日報表(1分鐘)'!J$845:J$860)-IF(MAX('日報表(1分鐘)'!J$845:J$860)=0,0,SMALL('日報表(1分鐘)'!J$845:J$860,COUNTIF('日報表(1分鐘)'!J$845:J$860,0)+1))</f>
      </c>
      <c r="K61" s="27" t="s">
        <f>AVERAGE('日報表(1分鐘)'!K$845:K$860)</f>
      </c>
      <c r="L61" s="28" t="s">
        <f>AVERAGE('日報表(1分鐘)'!L$845:L$860)</f>
      </c>
      <c r="M61" s="28" t="s">
        <f>MAX('日報表(1分鐘)'!M$845:M$860)-IF(MAX('日報表(1分鐘)'!M$845:M$860)=0,0,SMALL('日報表(1分鐘)'!M$845:M$860,COUNTIF('日報表(1分鐘)'!M$845:M$860,0)+1))</f>
      </c>
      <c r="N61" s="27" t="s">
        <f>AVERAGE('日報表(1分鐘)'!N$845:N$860)</f>
      </c>
      <c r="O61" s="28" t="s">
        <f>AVERAGE('日報表(1分鐘)'!O$845:O$860)</f>
      </c>
      <c r="P61" s="28" t="s">
        <f>MAX('日報表(1分鐘)'!P$845:P$860)-IF(MAX('日報表(1分鐘)'!P$845:P$860)=0,0,SMALL('日報表(1分鐘)'!P$845:P$860,COUNTIF('日報表(1分鐘)'!P$845:P$860,0)+1))</f>
      </c>
      <c r="Q61" s="27" t="s">
        <f>AVERAGE('日報表(1分鐘)'!Q$845:Q$860)</f>
      </c>
      <c r="R61" s="28" t="s">
        <f>AVERAGE('日報表(1分鐘)'!R$845:R$860)</f>
      </c>
      <c r="S61" s="28" t="s">
        <f>MAX('日報表(1分鐘)'!S$845:S$860)-IF(MAX('日報表(1分鐘)'!S$845:S$860)=0,0,SMALL('日報表(1分鐘)'!S$845:S$860,COUNTIF('日報表(1分鐘)'!S$845:S$860,0)+1))</f>
      </c>
      <c r="T61" s="27" t="s">
        <f>AVERAGE('日報表(1分鐘)'!T$845:T$860)</f>
      </c>
      <c r="U61" s="28" t="s">
        <f>AVERAGE('日報表(1分鐘)'!U$845:U$860)</f>
      </c>
      <c r="V61" s="28" t="s">
        <f>MAX('日報表(1分鐘)'!V$845:V$860)-IF(MAX('日報表(1分鐘)'!V$845:V$860)=0,0,SMALL('日報表(1分鐘)'!V$845:V$860,COUNTIF('日報表(1分鐘)'!V$845:V$860,0)+1))</f>
      </c>
      <c r="W61" s="27" t="s">
        <f>AVERAGE('日報表(1分鐘)'!W$845:W$860)</f>
      </c>
      <c r="X61" s="28" t="s">
        <f>AVERAGE('日報表(1分鐘)'!X$845:X$860)</f>
      </c>
      <c r="Y61" s="28" t="s">
        <f>MAX('日報表(1分鐘)'!Y$845:Y$860)-IF(MAX('日報表(1分鐘)'!Y$845:Y$860)=0,0,SMALL('日報表(1分鐘)'!Y$845:Y$860,COUNTIF('日報表(1分鐘)'!Y$845:Y$860,0)+1))</f>
      </c>
      <c r="Z61" s="27" t="s">
        <f>AVERAGE('日報表(1分鐘)'!Z$845:Z$860)</f>
      </c>
      <c r="AA61" s="28" t="s">
        <f>AVERAGE('日報表(1分鐘)'!AA$845:AA$860)</f>
      </c>
      <c r="AB61" s="28" t="s">
        <f>MAX('日報表(1分鐘)'!AB$845:AB$860)-IF(MAX('日報表(1分鐘)'!AB$845:AB$860)=0,0,SMALL('日報表(1分鐘)'!AB$845:AB$860,COUNTIF('日報表(1分鐘)'!AB$845:AB$860,0)+1))</f>
      </c>
      <c r="AC61" s="27" t="s">
        <f>AVERAGE('日報表(1分鐘)'!AC$845:AC$860)</f>
      </c>
      <c r="AD61" s="28" t="s">
        <f>AVERAGE('日報表(1分鐘)'!AD$845:AD$860)</f>
      </c>
      <c r="AE61" s="28" t="s">
        <f>MAX('日報表(1分鐘)'!AE$845:AE$860)-IF(MAX('日報表(1分鐘)'!AE$845:AE$860)=0,0,SMALL('日報表(1分鐘)'!AE$845:AE$860,COUNTIF('日報表(1分鐘)'!AE$845:AE$860,0)+1))</f>
      </c>
      <c r="AF61" s="27" t="s">
        <f>AVERAGE('日報表(1分鐘)'!AF$845:AF$860)</f>
      </c>
      <c r="AG61" s="28" t="s">
        <f>AVERAGE('日報表(1分鐘)'!AG$845:AG$860)</f>
      </c>
      <c r="AH61" s="28" t="s">
        <f>MAX('日報表(1分鐘)'!AH$845:AH$860)-IF(MAX('日報表(1分鐘)'!AH$845:AH$860)=0,0,SMALL('日報表(1分鐘)'!AH$845:AH$860,COUNTIF('日報表(1分鐘)'!AH$845:AH$860,0)+1))</f>
      </c>
      <c r="AI61" s="27" t="s">
        <f>AVERAGE('日報表(1分鐘)'!AI$845:AI$860)</f>
      </c>
      <c r="AJ61" s="28" t="s">
        <f>AVERAGE('日報表(1分鐘)'!AJ$845:AJ$860)</f>
      </c>
      <c r="AK61" s="28" t="s">
        <f>MAX('日報表(1分鐘)'!AK$845:AK$860)-IF(MAX('日報表(1分鐘)'!AK$845:AK$860)=0,0,SMALL('日報表(1分鐘)'!AK$845:AK$860,COUNTIF('日報表(1分鐘)'!AK$845:AK$860,0)+1))</f>
      </c>
      <c r="AL61" s="27" t="s">
        <f>AVERAGE('日報表(1分鐘)'!AL$845:AL$860)</f>
      </c>
      <c r="AM61" s="28" t="s">
        <f>AVERAGE('日報表(1分鐘)'!AM$845:AM$860)</f>
      </c>
      <c r="AN61" s="28" t="s">
        <f>MAX('日報表(1分鐘)'!AN$845:AN$860)-IF(MAX('日報表(1分鐘)'!AN$845:AN$860)=0,0,SMALL('日報表(1分鐘)'!AN$845:AN$860,COUNTIF('日報表(1分鐘)'!AN$845:AN$860,0)+1))</f>
      </c>
      <c r="AO61" s="27" t="s">
        <f>AVERAGE('日報表(1分鐘)'!AO$845:AO$860)</f>
      </c>
      <c r="AP61" s="28" t="s">
        <f>AVERAGE('日報表(1分鐘)'!AP$845:AP$860)</f>
      </c>
      <c r="AQ61" s="28" t="s">
        <f>MAX('日報表(1分鐘)'!AQ$845:AQ$860) - IF(MAX('日報表(1分鐘)'!AQ$845:AQ$860)=0, 0, SMALL('日報表(1分鐘)'!AQ$845:AQ$860, COUNTIF('日報表(1分鐘)'!AQ$845:AQ$860, 0) + 1))</f>
      </c>
    </row>
    <row r="62" spans="1:4" ht="17.25">
      <c r="A62" s="14" t="s">
        <v>44</v>
      </c>
      <c r="B62" s="27">
        <f>AVERAGE('日報表(1分鐘)'!B$860:B$875)</f>
      </c>
      <c r="C62" s="28">
        <f>AVERAGE('日報表(1分鐘)'!C$860:C$875)</f>
      </c>
      <c r="D62" s="28" t="e">
        <f>MAX('日報表(1分鐘)'!D$860:D$875)-IF(MAX('日報表(1分鐘)'!D$860:D$875)=0,0,SMALL('日報表(1分鐘)'!D$860:D$875,COUNTIF('日報表(1分鐘)'!D$860:D$875,0)+1))</f>
      </c>
      <c r="E62" s="27" t="s">
        <f>AVERAGE('日報表(1分鐘)'!E$860:E$875)</f>
      </c>
      <c r="F62" s="28" t="s">
        <f>AVERAGE('日報表(1分鐘)'!F$860:F$875)</f>
      </c>
      <c r="G62" s="28" t="s">
        <f>MAX('日報表(1分鐘)'!G$860:G$875)-IF(MAX('日報表(1分鐘)'!G$860:G$875)=0,0,SMALL('日報表(1分鐘)'!G$860:G$875,COUNTIF('日報表(1分鐘)'!G$860:G$875,0)+1))</f>
      </c>
      <c r="H62" s="27" t="s">
        <f>AVERAGE('日報表(1分鐘)'!H$860:H$875)</f>
      </c>
      <c r="I62" s="28" t="s">
        <f>AVERAGE('日報表(1分鐘)'!I$860:I$875)</f>
      </c>
      <c r="J62" s="28" t="s">
        <f>MAX('日報表(1分鐘)'!J$860:J$875)-IF(MAX('日報表(1分鐘)'!J$860:J$875)=0,0,SMALL('日報表(1分鐘)'!J$860:J$875,COUNTIF('日報表(1分鐘)'!J$860:J$875,0)+1))</f>
      </c>
      <c r="K62" s="27" t="s">
        <f>AVERAGE('日報表(1分鐘)'!K$860:K$875)</f>
      </c>
      <c r="L62" s="28" t="s">
        <f>AVERAGE('日報表(1分鐘)'!L$860:L$875)</f>
      </c>
      <c r="M62" s="28" t="s">
        <f>MAX('日報表(1分鐘)'!M$860:M$875)-IF(MAX('日報表(1分鐘)'!M$860:M$875)=0,0,SMALL('日報表(1分鐘)'!M$860:M$875,COUNTIF('日報表(1分鐘)'!M$860:M$875,0)+1))</f>
      </c>
      <c r="N62" s="27" t="s">
        <f>AVERAGE('日報表(1分鐘)'!N$860:N$875)</f>
      </c>
      <c r="O62" s="28" t="s">
        <f>AVERAGE('日報表(1分鐘)'!O$860:O$875)</f>
      </c>
      <c r="P62" s="28" t="s">
        <f>MAX('日報表(1分鐘)'!P$860:P$875)-IF(MAX('日報表(1分鐘)'!P$860:P$875)=0,0,SMALL('日報表(1分鐘)'!P$860:P$875,COUNTIF('日報表(1分鐘)'!P$860:P$875,0)+1))</f>
      </c>
      <c r="Q62" s="27" t="s">
        <f>AVERAGE('日報表(1分鐘)'!Q$860:Q$875)</f>
      </c>
      <c r="R62" s="28" t="s">
        <f>AVERAGE('日報表(1分鐘)'!R$860:R$875)</f>
      </c>
      <c r="S62" s="28" t="s">
        <f>MAX('日報表(1分鐘)'!S$860:S$875)-IF(MAX('日報表(1分鐘)'!S$860:S$875)=0,0,SMALL('日報表(1分鐘)'!S$860:S$875,COUNTIF('日報表(1分鐘)'!S$860:S$875,0)+1))</f>
      </c>
      <c r="T62" s="27" t="s">
        <f>AVERAGE('日報表(1分鐘)'!T$860:T$875)</f>
      </c>
      <c r="U62" s="28" t="s">
        <f>AVERAGE('日報表(1分鐘)'!U$860:U$875)</f>
      </c>
      <c r="V62" s="28" t="s">
        <f>MAX('日報表(1分鐘)'!V$860:V$875)-IF(MAX('日報表(1分鐘)'!V$860:V$875)=0,0,SMALL('日報表(1分鐘)'!V$860:V$875,COUNTIF('日報表(1分鐘)'!V$860:V$875,0)+1))</f>
      </c>
      <c r="W62" s="27" t="s">
        <f>AVERAGE('日報表(1分鐘)'!W$860:W$875)</f>
      </c>
      <c r="X62" s="28" t="s">
        <f>AVERAGE('日報表(1分鐘)'!X$860:X$875)</f>
      </c>
      <c r="Y62" s="28" t="s">
        <f>MAX('日報表(1分鐘)'!Y$860:Y$875)-IF(MAX('日報表(1分鐘)'!Y$860:Y$875)=0,0,SMALL('日報表(1分鐘)'!Y$860:Y$875,COUNTIF('日報表(1分鐘)'!Y$860:Y$875,0)+1))</f>
      </c>
      <c r="Z62" s="27" t="s">
        <f>AVERAGE('日報表(1分鐘)'!Z$860:Z$875)</f>
      </c>
      <c r="AA62" s="28" t="s">
        <f>AVERAGE('日報表(1分鐘)'!AA$860:AA$875)</f>
      </c>
      <c r="AB62" s="28" t="s">
        <f>MAX('日報表(1分鐘)'!AB$860:AB$875)-IF(MAX('日報表(1分鐘)'!AB$860:AB$875)=0,0,SMALL('日報表(1分鐘)'!AB$860:AB$875,COUNTIF('日報表(1分鐘)'!AB$860:AB$875,0)+1))</f>
      </c>
      <c r="AC62" s="27" t="s">
        <f>AVERAGE('日報表(1分鐘)'!AC$860:AC$875)</f>
      </c>
      <c r="AD62" s="28" t="s">
        <f>AVERAGE('日報表(1分鐘)'!AD$860:AD$875)</f>
      </c>
      <c r="AE62" s="28" t="s">
        <f>MAX('日報表(1分鐘)'!AE$860:AE$875)-IF(MAX('日報表(1分鐘)'!AE$860:AE$875)=0,0,SMALL('日報表(1分鐘)'!AE$860:AE$875,COUNTIF('日報表(1分鐘)'!AE$860:AE$875,0)+1))</f>
      </c>
      <c r="AF62" s="27" t="s">
        <f>AVERAGE('日報表(1分鐘)'!AF$860:AF$875)</f>
      </c>
      <c r="AG62" s="28" t="s">
        <f>AVERAGE('日報表(1分鐘)'!AG$860:AG$875)</f>
      </c>
      <c r="AH62" s="28" t="s">
        <f>MAX('日報表(1分鐘)'!AH$860:AH$875)-IF(MAX('日報表(1分鐘)'!AH$860:AH$875)=0,0,SMALL('日報表(1分鐘)'!AH$860:AH$875,COUNTIF('日報表(1分鐘)'!AH$860:AH$875,0)+1))</f>
      </c>
      <c r="AI62" s="27" t="s">
        <f>AVERAGE('日報表(1分鐘)'!AI$860:AI$875)</f>
      </c>
      <c r="AJ62" s="28" t="s">
        <f>AVERAGE('日報表(1分鐘)'!AJ$860:AJ$875)</f>
      </c>
      <c r="AK62" s="28" t="s">
        <f>MAX('日報表(1分鐘)'!AK$860:AK$875)-IF(MAX('日報表(1分鐘)'!AK$860:AK$875)=0,0,SMALL('日報表(1分鐘)'!AK$860:AK$875,COUNTIF('日報表(1分鐘)'!AK$860:AK$875,0)+1))</f>
      </c>
      <c r="AL62" s="27" t="s">
        <f>AVERAGE('日報表(1分鐘)'!AL$860:AL$875)</f>
      </c>
      <c r="AM62" s="28" t="s">
        <f>AVERAGE('日報表(1分鐘)'!AM$860:AM$875)</f>
      </c>
      <c r="AN62" s="28" t="s">
        <f>MAX('日報表(1分鐘)'!AN$860:AN$875)-IF(MAX('日報表(1分鐘)'!AN$860:AN$875)=0,0,SMALL('日報表(1分鐘)'!AN$860:AN$875,COUNTIF('日報表(1分鐘)'!AN$860:AN$875,0)+1))</f>
      </c>
      <c r="AO62" s="27" t="s">
        <f>AVERAGE('日報表(1分鐘)'!AO$860:AO$875)</f>
      </c>
      <c r="AP62" s="28" t="s">
        <f>AVERAGE('日報表(1分鐘)'!AP$860:AP$875)</f>
      </c>
      <c r="AQ62" s="28" t="s">
        <f>MAX('日報表(1分鐘)'!AQ$860:AQ$875) - IF(MAX('日報表(1分鐘)'!AQ$860:AQ$875)=0, 0, SMALL('日報表(1分鐘)'!AQ$860:AQ$875, COUNTIF('日報表(1分鐘)'!AQ$860:AQ$875, 0) + 1))</f>
      </c>
    </row>
    <row r="63" spans="1:4" ht="17.25">
      <c r="A63" s="14" t="s">
        <v>45</v>
      </c>
      <c r="B63" s="27">
        <f>AVERAGE('日報表(1分鐘)'!B$875:B$890)</f>
      </c>
      <c r="C63" s="28">
        <f>AVERAGE('日報表(1分鐘)'!C$875:C$890)</f>
      </c>
      <c r="D63" s="28" t="e">
        <f>MAX('日報表(1分鐘)'!D$875:D$890)-IF(MAX('日報表(1分鐘)'!D$875:D$890)=0,0,SMALL('日報表(1分鐘)'!D$875:D$890,COUNTIF('日報表(1分鐘)'!D$875:D$890,0)+1))</f>
      </c>
      <c r="E63" s="27" t="s">
        <f>AVERAGE('日報表(1分鐘)'!E$875:E$890)</f>
      </c>
      <c r="F63" s="28" t="s">
        <f>AVERAGE('日報表(1分鐘)'!F$875:F$890)</f>
      </c>
      <c r="G63" s="28" t="s">
        <f>MAX('日報表(1分鐘)'!G$875:G$890)-IF(MAX('日報表(1分鐘)'!G$875:G$890)=0,0,SMALL('日報表(1分鐘)'!G$875:G$890,COUNTIF('日報表(1分鐘)'!G$875:G$890,0)+1))</f>
      </c>
      <c r="H63" s="27" t="s">
        <f>AVERAGE('日報表(1分鐘)'!H$875:H$890)</f>
      </c>
      <c r="I63" s="28" t="s">
        <f>AVERAGE('日報表(1分鐘)'!I$875:I$890)</f>
      </c>
      <c r="J63" s="28" t="s">
        <f>MAX('日報表(1分鐘)'!J$875:J$890)-IF(MAX('日報表(1分鐘)'!J$875:J$890)=0,0,SMALL('日報表(1分鐘)'!J$875:J$890,COUNTIF('日報表(1分鐘)'!J$875:J$890,0)+1))</f>
      </c>
      <c r="K63" s="27" t="s">
        <f>AVERAGE('日報表(1分鐘)'!K$875:K$890)</f>
      </c>
      <c r="L63" s="28" t="s">
        <f>AVERAGE('日報表(1分鐘)'!L$875:L$890)</f>
      </c>
      <c r="M63" s="28" t="s">
        <f>MAX('日報表(1分鐘)'!M$875:M$890)-IF(MAX('日報表(1分鐘)'!M$875:M$890)=0,0,SMALL('日報表(1分鐘)'!M$875:M$890,COUNTIF('日報表(1分鐘)'!M$875:M$890,0)+1))</f>
      </c>
      <c r="N63" s="27" t="s">
        <f>AVERAGE('日報表(1分鐘)'!N$875:N$890)</f>
      </c>
      <c r="O63" s="28" t="s">
        <f>AVERAGE('日報表(1分鐘)'!O$875:O$890)</f>
      </c>
      <c r="P63" s="28" t="s">
        <f>MAX('日報表(1分鐘)'!P$875:P$890)-IF(MAX('日報表(1分鐘)'!P$875:P$890)=0,0,SMALL('日報表(1分鐘)'!P$875:P$890,COUNTIF('日報表(1分鐘)'!P$875:P$890,0)+1))</f>
      </c>
      <c r="Q63" s="27" t="s">
        <f>AVERAGE('日報表(1分鐘)'!Q$875:Q$890)</f>
      </c>
      <c r="R63" s="28" t="s">
        <f>AVERAGE('日報表(1分鐘)'!R$875:R$890)</f>
      </c>
      <c r="S63" s="28" t="s">
        <f>MAX('日報表(1分鐘)'!S$875:S$890)-IF(MAX('日報表(1分鐘)'!S$875:S$890)=0,0,SMALL('日報表(1分鐘)'!S$875:S$890,COUNTIF('日報表(1分鐘)'!S$875:S$890,0)+1))</f>
      </c>
      <c r="T63" s="27" t="s">
        <f>AVERAGE('日報表(1分鐘)'!T$875:T$890)</f>
      </c>
      <c r="U63" s="28" t="s">
        <f>AVERAGE('日報表(1分鐘)'!U$875:U$890)</f>
      </c>
      <c r="V63" s="28" t="s">
        <f>MAX('日報表(1分鐘)'!V$875:V$890)-IF(MAX('日報表(1分鐘)'!V$875:V$890)=0,0,SMALL('日報表(1分鐘)'!V$875:V$890,COUNTIF('日報表(1分鐘)'!V$875:V$890,0)+1))</f>
      </c>
      <c r="W63" s="27" t="s">
        <f>AVERAGE('日報表(1分鐘)'!W$875:W$890)</f>
      </c>
      <c r="X63" s="28" t="s">
        <f>AVERAGE('日報表(1分鐘)'!X$875:X$890)</f>
      </c>
      <c r="Y63" s="28" t="s">
        <f>MAX('日報表(1分鐘)'!Y$875:Y$890)-IF(MAX('日報表(1分鐘)'!Y$875:Y$890)=0,0,SMALL('日報表(1分鐘)'!Y$875:Y$890,COUNTIF('日報表(1分鐘)'!Y$875:Y$890,0)+1))</f>
      </c>
      <c r="Z63" s="27" t="s">
        <f>AVERAGE('日報表(1分鐘)'!Z$875:Z$890)</f>
      </c>
      <c r="AA63" s="28" t="s">
        <f>AVERAGE('日報表(1分鐘)'!AA$875:AA$890)</f>
      </c>
      <c r="AB63" s="28" t="s">
        <f>MAX('日報表(1分鐘)'!AB$875:AB$890)-IF(MAX('日報表(1分鐘)'!AB$875:AB$890)=0,0,SMALL('日報表(1分鐘)'!AB$875:AB$890,COUNTIF('日報表(1分鐘)'!AB$875:AB$890,0)+1))</f>
      </c>
      <c r="AC63" s="27" t="s">
        <f>AVERAGE('日報表(1分鐘)'!AC$875:AC$890)</f>
      </c>
      <c r="AD63" s="28" t="s">
        <f>AVERAGE('日報表(1分鐘)'!AD$875:AD$890)</f>
      </c>
      <c r="AE63" s="28" t="s">
        <f>MAX('日報表(1分鐘)'!AE$875:AE$890)-IF(MAX('日報表(1分鐘)'!AE$875:AE$890)=0,0,SMALL('日報表(1分鐘)'!AE$875:AE$890,COUNTIF('日報表(1分鐘)'!AE$875:AE$890,0)+1))</f>
      </c>
      <c r="AF63" s="27" t="s">
        <f>AVERAGE('日報表(1分鐘)'!AF$875:AF$890)</f>
      </c>
      <c r="AG63" s="28" t="s">
        <f>AVERAGE('日報表(1分鐘)'!AG$875:AG$890)</f>
      </c>
      <c r="AH63" s="28" t="s">
        <f>MAX('日報表(1分鐘)'!AH$875:AH$890)-IF(MAX('日報表(1分鐘)'!AH$875:AH$890)=0,0,SMALL('日報表(1分鐘)'!AH$875:AH$890,COUNTIF('日報表(1分鐘)'!AH$875:AH$890,0)+1))</f>
      </c>
      <c r="AI63" s="27" t="s">
        <f>AVERAGE('日報表(1分鐘)'!AI$875:AI$890)</f>
      </c>
      <c r="AJ63" s="28" t="s">
        <f>AVERAGE('日報表(1分鐘)'!AJ$875:AJ$890)</f>
      </c>
      <c r="AK63" s="28" t="s">
        <f>MAX('日報表(1分鐘)'!AK$875:AK$890)-IF(MAX('日報表(1分鐘)'!AK$875:AK$890)=0,0,SMALL('日報表(1分鐘)'!AK$875:AK$890,COUNTIF('日報表(1分鐘)'!AK$875:AK$890,0)+1))</f>
      </c>
      <c r="AL63" s="27" t="s">
        <f>AVERAGE('日報表(1分鐘)'!AL$875:AL$890)</f>
      </c>
      <c r="AM63" s="28" t="s">
        <f>AVERAGE('日報表(1分鐘)'!AM$875:AM$890)</f>
      </c>
      <c r="AN63" s="28" t="s">
        <f>MAX('日報表(1分鐘)'!AN$875:AN$890)-IF(MAX('日報表(1分鐘)'!AN$875:AN$890)=0,0,SMALL('日報表(1分鐘)'!AN$875:AN$890,COUNTIF('日報表(1分鐘)'!AN$875:AN$890,0)+1))</f>
      </c>
      <c r="AO63" s="27" t="s">
        <f>AVERAGE('日報表(1分鐘)'!AO$875:AO$890)</f>
      </c>
      <c r="AP63" s="28" t="s">
        <f>AVERAGE('日報表(1分鐘)'!AP$875:AP$890)</f>
      </c>
      <c r="AQ63" s="28" t="s">
        <f>MAX('日報表(1分鐘)'!AQ$875:AQ$890) - IF(MAX('日報表(1分鐘)'!AQ$875:AQ$890)=0, 0, SMALL('日報表(1分鐘)'!AQ$875:AQ$890, COUNTIF('日報表(1分鐘)'!AQ$875:AQ$890, 0) + 1))</f>
      </c>
    </row>
    <row r="64" spans="1:4" ht="17.25">
      <c r="A64" s="14" t="s">
        <v>46</v>
      </c>
      <c r="B64" s="27">
        <f>AVERAGE('日報表(1分鐘)'!B$890:B$905)</f>
      </c>
      <c r="C64" s="28">
        <f>AVERAGE('日報表(1分鐘)'!C$890:C$905)</f>
      </c>
      <c r="D64" s="28" t="e">
        <f>MAX('日報表(1分鐘)'!D$890:D$905)-IF(MAX('日報表(1分鐘)'!D$890:D$905)=0,0,SMALL('日報表(1分鐘)'!D$890:D$905,COUNTIF('日報表(1分鐘)'!D$890:D$905,0)+1))</f>
      </c>
      <c r="E64" s="27" t="s">
        <f>AVERAGE('日報表(1分鐘)'!E$890:E$905)</f>
      </c>
      <c r="F64" s="28" t="s">
        <f>AVERAGE('日報表(1分鐘)'!F$890:F$905)</f>
      </c>
      <c r="G64" s="28" t="s">
        <f>MAX('日報表(1分鐘)'!G$890:G$905)-IF(MAX('日報表(1分鐘)'!G$890:G$905)=0,0,SMALL('日報表(1分鐘)'!G$890:G$905,COUNTIF('日報表(1分鐘)'!G$890:G$905,0)+1))</f>
      </c>
      <c r="H64" s="27" t="s">
        <f>AVERAGE('日報表(1分鐘)'!H$890:H$905)</f>
      </c>
      <c r="I64" s="28" t="s">
        <f>AVERAGE('日報表(1分鐘)'!I$890:I$905)</f>
      </c>
      <c r="J64" s="28" t="s">
        <f>MAX('日報表(1分鐘)'!J$890:J$905)-IF(MAX('日報表(1分鐘)'!J$890:J$905)=0,0,SMALL('日報表(1分鐘)'!J$890:J$905,COUNTIF('日報表(1分鐘)'!J$890:J$905,0)+1))</f>
      </c>
      <c r="K64" s="27" t="s">
        <f>AVERAGE('日報表(1分鐘)'!K$890:K$905)</f>
      </c>
      <c r="L64" s="28" t="s">
        <f>AVERAGE('日報表(1分鐘)'!L$890:L$905)</f>
      </c>
      <c r="M64" s="28" t="s">
        <f>MAX('日報表(1分鐘)'!M$890:M$905)-IF(MAX('日報表(1分鐘)'!M$890:M$905)=0,0,SMALL('日報表(1分鐘)'!M$890:M$905,COUNTIF('日報表(1分鐘)'!M$890:M$905,0)+1))</f>
      </c>
      <c r="N64" s="27" t="s">
        <f>AVERAGE('日報表(1分鐘)'!N$890:N$905)</f>
      </c>
      <c r="O64" s="28" t="s">
        <f>AVERAGE('日報表(1分鐘)'!O$890:O$905)</f>
      </c>
      <c r="P64" s="28" t="s">
        <f>MAX('日報表(1分鐘)'!P$890:P$905)-IF(MAX('日報表(1分鐘)'!P$890:P$905)=0,0,SMALL('日報表(1分鐘)'!P$890:P$905,COUNTIF('日報表(1分鐘)'!P$890:P$905,0)+1))</f>
      </c>
      <c r="Q64" s="27" t="s">
        <f>AVERAGE('日報表(1分鐘)'!Q$890:Q$905)</f>
      </c>
      <c r="R64" s="28" t="s">
        <f>AVERAGE('日報表(1分鐘)'!R$890:R$905)</f>
      </c>
      <c r="S64" s="28" t="s">
        <f>MAX('日報表(1分鐘)'!S$890:S$905)-IF(MAX('日報表(1分鐘)'!S$890:S$905)=0,0,SMALL('日報表(1分鐘)'!S$890:S$905,COUNTIF('日報表(1分鐘)'!S$890:S$905,0)+1))</f>
      </c>
      <c r="T64" s="27" t="s">
        <f>AVERAGE('日報表(1分鐘)'!T$890:T$905)</f>
      </c>
      <c r="U64" s="28" t="s">
        <f>AVERAGE('日報表(1分鐘)'!U$890:U$905)</f>
      </c>
      <c r="V64" s="28" t="s">
        <f>MAX('日報表(1分鐘)'!V$890:V$905)-IF(MAX('日報表(1分鐘)'!V$890:V$905)=0,0,SMALL('日報表(1分鐘)'!V$890:V$905,COUNTIF('日報表(1分鐘)'!V$890:V$905,0)+1))</f>
      </c>
      <c r="W64" s="27" t="s">
        <f>AVERAGE('日報表(1分鐘)'!W$890:W$905)</f>
      </c>
      <c r="X64" s="28" t="s">
        <f>AVERAGE('日報表(1分鐘)'!X$890:X$905)</f>
      </c>
      <c r="Y64" s="28" t="s">
        <f>MAX('日報表(1分鐘)'!Y$890:Y$905)-IF(MAX('日報表(1分鐘)'!Y$890:Y$905)=0,0,SMALL('日報表(1分鐘)'!Y$890:Y$905,COUNTIF('日報表(1分鐘)'!Y$890:Y$905,0)+1))</f>
      </c>
      <c r="Z64" s="27" t="s">
        <f>AVERAGE('日報表(1分鐘)'!Z$890:Z$905)</f>
      </c>
      <c r="AA64" s="28" t="s">
        <f>AVERAGE('日報表(1分鐘)'!AA$890:AA$905)</f>
      </c>
      <c r="AB64" s="28" t="s">
        <f>MAX('日報表(1分鐘)'!AB$890:AB$905)-IF(MAX('日報表(1分鐘)'!AB$890:AB$905)=0,0,SMALL('日報表(1分鐘)'!AB$890:AB$905,COUNTIF('日報表(1分鐘)'!AB$890:AB$905,0)+1))</f>
      </c>
      <c r="AC64" s="27" t="s">
        <f>AVERAGE('日報表(1分鐘)'!AC$890:AC$905)</f>
      </c>
      <c r="AD64" s="28" t="s">
        <f>AVERAGE('日報表(1分鐘)'!AD$890:AD$905)</f>
      </c>
      <c r="AE64" s="28" t="s">
        <f>MAX('日報表(1分鐘)'!AE$890:AE$905)-IF(MAX('日報表(1分鐘)'!AE$890:AE$905)=0,0,SMALL('日報表(1分鐘)'!AE$890:AE$905,COUNTIF('日報表(1分鐘)'!AE$890:AE$905,0)+1))</f>
      </c>
      <c r="AF64" s="27" t="s">
        <f>AVERAGE('日報表(1分鐘)'!AF$890:AF$905)</f>
      </c>
      <c r="AG64" s="28" t="s">
        <f>AVERAGE('日報表(1分鐘)'!AG$890:AG$905)</f>
      </c>
      <c r="AH64" s="28" t="s">
        <f>MAX('日報表(1分鐘)'!AH$890:AH$905)-IF(MAX('日報表(1分鐘)'!AH$890:AH$905)=0,0,SMALL('日報表(1分鐘)'!AH$890:AH$905,COUNTIF('日報表(1分鐘)'!AH$890:AH$905,0)+1))</f>
      </c>
      <c r="AI64" s="27" t="s">
        <f>AVERAGE('日報表(1分鐘)'!AI$890:AI$905)</f>
      </c>
      <c r="AJ64" s="28" t="s">
        <f>AVERAGE('日報表(1分鐘)'!AJ$890:AJ$905)</f>
      </c>
      <c r="AK64" s="28" t="s">
        <f>MAX('日報表(1分鐘)'!AK$890:AK$905)-IF(MAX('日報表(1分鐘)'!AK$890:AK$905)=0,0,SMALL('日報表(1分鐘)'!AK$890:AK$905,COUNTIF('日報表(1分鐘)'!AK$890:AK$905,0)+1))</f>
      </c>
      <c r="AL64" s="27" t="s">
        <f>AVERAGE('日報表(1分鐘)'!AL$890:AL$905)</f>
      </c>
      <c r="AM64" s="28" t="s">
        <f>AVERAGE('日報表(1分鐘)'!AM$890:AM$905)</f>
      </c>
      <c r="AN64" s="28" t="s">
        <f>MAX('日報表(1分鐘)'!AN$890:AN$905)-IF(MAX('日報表(1分鐘)'!AN$890:AN$905)=0,0,SMALL('日報表(1分鐘)'!AN$890:AN$905,COUNTIF('日報表(1分鐘)'!AN$890:AN$905,0)+1))</f>
      </c>
      <c r="AO64" s="27" t="s">
        <f>AVERAGE('日報表(1分鐘)'!AO$890:AO$905)</f>
      </c>
      <c r="AP64" s="28" t="s">
        <f>AVERAGE('日報表(1分鐘)'!AP$890:AP$905)</f>
      </c>
      <c r="AQ64" s="28" t="s">
        <f>MAX('日報表(1分鐘)'!AQ$890:AQ$905) - IF(MAX('日報表(1分鐘)'!AQ$890:AQ$905)=0, 0, SMALL('日報表(1分鐘)'!AQ$890:AQ$905, COUNTIF('日報表(1分鐘)'!AQ$890:AQ$905, 0) + 1))</f>
      </c>
    </row>
    <row r="65" spans="1:4" ht="17.25">
      <c r="A65" s="14" t="s">
        <v>47</v>
      </c>
      <c r="B65" s="27">
        <f>AVERAGE('日報表(1分鐘)'!B$905:B$920)</f>
      </c>
      <c r="C65" s="28">
        <f>AVERAGE('日報表(1分鐘)'!C$905:C$920)</f>
      </c>
      <c r="D65" s="28" t="e">
        <f>MAX('日報表(1分鐘)'!D$905:D$920)-IF(MAX('日報表(1分鐘)'!D$905:D$920)=0,0,SMALL('日報表(1分鐘)'!D$905:D$920,COUNTIF('日報表(1分鐘)'!D$905:D$920,0)+1))</f>
      </c>
      <c r="E65" s="27" t="s">
        <f>AVERAGE('日報表(1分鐘)'!E$905:E$920)</f>
      </c>
      <c r="F65" s="28" t="s">
        <f>AVERAGE('日報表(1分鐘)'!F$905:F$920)</f>
      </c>
      <c r="G65" s="28" t="s">
        <f>MAX('日報表(1分鐘)'!G$905:G$920)-IF(MAX('日報表(1分鐘)'!G$905:G$920)=0,0,SMALL('日報表(1分鐘)'!G$905:G$920,COUNTIF('日報表(1分鐘)'!G$905:G$920,0)+1))</f>
      </c>
      <c r="H65" s="27" t="s">
        <f>AVERAGE('日報表(1分鐘)'!H$905:H$920)</f>
      </c>
      <c r="I65" s="28" t="s">
        <f>AVERAGE('日報表(1分鐘)'!I$905:I$920)</f>
      </c>
      <c r="J65" s="28" t="s">
        <f>MAX('日報表(1分鐘)'!J$905:J$920)-IF(MAX('日報表(1分鐘)'!J$905:J$920)=0,0,SMALL('日報表(1分鐘)'!J$905:J$920,COUNTIF('日報表(1分鐘)'!J$905:J$920,0)+1))</f>
      </c>
      <c r="K65" s="27" t="s">
        <f>AVERAGE('日報表(1分鐘)'!K$905:K$920)</f>
      </c>
      <c r="L65" s="28" t="s">
        <f>AVERAGE('日報表(1分鐘)'!L$905:L$920)</f>
      </c>
      <c r="M65" s="28" t="s">
        <f>MAX('日報表(1分鐘)'!M$905:M$920)-IF(MAX('日報表(1分鐘)'!M$905:M$920)=0,0,SMALL('日報表(1分鐘)'!M$905:M$920,COUNTIF('日報表(1分鐘)'!M$905:M$920,0)+1))</f>
      </c>
      <c r="N65" s="27" t="s">
        <f>AVERAGE('日報表(1分鐘)'!N$905:N$920)</f>
      </c>
      <c r="O65" s="28" t="s">
        <f>AVERAGE('日報表(1分鐘)'!O$905:O$920)</f>
      </c>
      <c r="P65" s="28" t="s">
        <f>MAX('日報表(1分鐘)'!P$905:P$920)-IF(MAX('日報表(1分鐘)'!P$905:P$920)=0,0,SMALL('日報表(1分鐘)'!P$905:P$920,COUNTIF('日報表(1分鐘)'!P$905:P$920,0)+1))</f>
      </c>
      <c r="Q65" s="27" t="s">
        <f>AVERAGE('日報表(1分鐘)'!Q$905:Q$920)</f>
      </c>
      <c r="R65" s="28" t="s">
        <f>AVERAGE('日報表(1分鐘)'!R$905:R$920)</f>
      </c>
      <c r="S65" s="28" t="s">
        <f>MAX('日報表(1分鐘)'!S$905:S$920)-IF(MAX('日報表(1分鐘)'!S$905:S$920)=0,0,SMALL('日報表(1分鐘)'!S$905:S$920,COUNTIF('日報表(1分鐘)'!S$905:S$920,0)+1))</f>
      </c>
      <c r="T65" s="27" t="s">
        <f>AVERAGE('日報表(1分鐘)'!T$905:T$920)</f>
      </c>
      <c r="U65" s="28" t="s">
        <f>AVERAGE('日報表(1分鐘)'!U$905:U$920)</f>
      </c>
      <c r="V65" s="28" t="s">
        <f>MAX('日報表(1分鐘)'!V$905:V$920)-IF(MAX('日報表(1分鐘)'!V$905:V$920)=0,0,SMALL('日報表(1分鐘)'!V$905:V$920,COUNTIF('日報表(1分鐘)'!V$905:V$920,0)+1))</f>
      </c>
      <c r="W65" s="27" t="s">
        <f>AVERAGE('日報表(1分鐘)'!W$905:W$920)</f>
      </c>
      <c r="X65" s="28" t="s">
        <f>AVERAGE('日報表(1分鐘)'!X$905:X$920)</f>
      </c>
      <c r="Y65" s="28" t="s">
        <f>MAX('日報表(1分鐘)'!Y$905:Y$920)-IF(MAX('日報表(1分鐘)'!Y$905:Y$920)=0,0,SMALL('日報表(1分鐘)'!Y$905:Y$920,COUNTIF('日報表(1分鐘)'!Y$905:Y$920,0)+1))</f>
      </c>
      <c r="Z65" s="27" t="s">
        <f>AVERAGE('日報表(1分鐘)'!Z$905:Z$920)</f>
      </c>
      <c r="AA65" s="28" t="s">
        <f>AVERAGE('日報表(1分鐘)'!AA$905:AA$920)</f>
      </c>
      <c r="AB65" s="28" t="s">
        <f>MAX('日報表(1分鐘)'!AB$905:AB$920)-IF(MAX('日報表(1分鐘)'!AB$905:AB$920)=0,0,SMALL('日報表(1分鐘)'!AB$905:AB$920,COUNTIF('日報表(1分鐘)'!AB$905:AB$920,0)+1))</f>
      </c>
      <c r="AC65" s="27" t="s">
        <f>AVERAGE('日報表(1分鐘)'!AC$905:AC$920)</f>
      </c>
      <c r="AD65" s="28" t="s">
        <f>AVERAGE('日報表(1分鐘)'!AD$905:AD$920)</f>
      </c>
      <c r="AE65" s="28" t="s">
        <f>MAX('日報表(1分鐘)'!AE$905:AE$920)-IF(MAX('日報表(1分鐘)'!AE$905:AE$920)=0,0,SMALL('日報表(1分鐘)'!AE$905:AE$920,COUNTIF('日報表(1分鐘)'!AE$905:AE$920,0)+1))</f>
      </c>
      <c r="AF65" s="27" t="s">
        <f>AVERAGE('日報表(1分鐘)'!AF$905:AF$920)</f>
      </c>
      <c r="AG65" s="28" t="s">
        <f>AVERAGE('日報表(1分鐘)'!AG$905:AG$920)</f>
      </c>
      <c r="AH65" s="28" t="s">
        <f>MAX('日報表(1分鐘)'!AH$905:AH$920)-IF(MAX('日報表(1分鐘)'!AH$905:AH$920)=0,0,SMALL('日報表(1分鐘)'!AH$905:AH$920,COUNTIF('日報表(1分鐘)'!AH$905:AH$920,0)+1))</f>
      </c>
      <c r="AI65" s="27" t="s">
        <f>AVERAGE('日報表(1分鐘)'!AI$905:AI$920)</f>
      </c>
      <c r="AJ65" s="28" t="s">
        <f>AVERAGE('日報表(1分鐘)'!AJ$905:AJ$920)</f>
      </c>
      <c r="AK65" s="28" t="s">
        <f>MAX('日報表(1分鐘)'!AK$905:AK$920)-IF(MAX('日報表(1分鐘)'!AK$905:AK$920)=0,0,SMALL('日報表(1分鐘)'!AK$905:AK$920,COUNTIF('日報表(1分鐘)'!AK$905:AK$920,0)+1))</f>
      </c>
      <c r="AL65" s="27" t="s">
        <f>AVERAGE('日報表(1分鐘)'!AL$905:AL$920)</f>
      </c>
      <c r="AM65" s="28" t="s">
        <f>AVERAGE('日報表(1分鐘)'!AM$905:AM$920)</f>
      </c>
      <c r="AN65" s="28" t="s">
        <f>MAX('日報表(1分鐘)'!AN$905:AN$920)-IF(MAX('日報表(1分鐘)'!AN$905:AN$920)=0,0,SMALL('日報表(1分鐘)'!AN$905:AN$920,COUNTIF('日報表(1分鐘)'!AN$905:AN$920,0)+1))</f>
      </c>
      <c r="AO65" s="27" t="s">
        <f>AVERAGE('日報表(1分鐘)'!AO$905:AO$920)</f>
      </c>
      <c r="AP65" s="28" t="s">
        <f>AVERAGE('日報表(1分鐘)'!AP$905:AP$920)</f>
      </c>
      <c r="AQ65" s="28" t="s">
        <f>MAX('日報表(1分鐘)'!AQ$905:AQ$920) - IF(MAX('日報表(1分鐘)'!AQ$905:AQ$920)=0, 0, SMALL('日報表(1分鐘)'!AQ$905:AQ$920, COUNTIF('日報表(1分鐘)'!AQ$905:AQ$920, 0) + 1))</f>
      </c>
    </row>
    <row r="66" spans="1:4" ht="17.25">
      <c r="A66" s="14" t="s">
        <v>48</v>
      </c>
      <c r="B66" s="27">
        <f>AVERAGE('日報表(1分鐘)'!B$920:B$935)</f>
      </c>
      <c r="C66" s="28">
        <f>AVERAGE('日報表(1分鐘)'!C$920:C$935)</f>
      </c>
      <c r="D66" s="28" t="e">
        <f>MAX('日報表(1分鐘)'!D$920:D$935)-IF(MAX('日報表(1分鐘)'!D$920:D$935)=0,0,SMALL('日報表(1分鐘)'!D$920:D$935,COUNTIF('日報表(1分鐘)'!D$920:D$935,0)+1))</f>
      </c>
      <c r="E66" s="27" t="s">
        <f>AVERAGE('日報表(1分鐘)'!E$920:E$935)</f>
      </c>
      <c r="F66" s="28" t="s">
        <f>AVERAGE('日報表(1分鐘)'!F$920:F$935)</f>
      </c>
      <c r="G66" s="28" t="s">
        <f>MAX('日報表(1分鐘)'!G$920:G$935)-IF(MAX('日報表(1分鐘)'!G$920:G$935)=0,0,SMALL('日報表(1分鐘)'!G$920:G$935,COUNTIF('日報表(1分鐘)'!G$920:G$935,0)+1))</f>
      </c>
      <c r="H66" s="27" t="s">
        <f>AVERAGE('日報表(1分鐘)'!H$920:H$935)</f>
      </c>
      <c r="I66" s="28" t="s">
        <f>AVERAGE('日報表(1分鐘)'!I$920:I$935)</f>
      </c>
      <c r="J66" s="28" t="s">
        <f>MAX('日報表(1分鐘)'!J$920:J$935)-IF(MAX('日報表(1分鐘)'!J$920:J$935)=0,0,SMALL('日報表(1分鐘)'!J$920:J$935,COUNTIF('日報表(1分鐘)'!J$920:J$935,0)+1))</f>
      </c>
      <c r="K66" s="27" t="s">
        <f>AVERAGE('日報表(1分鐘)'!K$920:K$935)</f>
      </c>
      <c r="L66" s="28" t="s">
        <f>AVERAGE('日報表(1分鐘)'!L$920:L$935)</f>
      </c>
      <c r="M66" s="28" t="s">
        <f>MAX('日報表(1分鐘)'!M$920:M$935)-IF(MAX('日報表(1分鐘)'!M$920:M$935)=0,0,SMALL('日報表(1分鐘)'!M$920:M$935,COUNTIF('日報表(1分鐘)'!M$920:M$935,0)+1))</f>
      </c>
      <c r="N66" s="27" t="s">
        <f>AVERAGE('日報表(1分鐘)'!N$920:N$935)</f>
      </c>
      <c r="O66" s="28" t="s">
        <f>AVERAGE('日報表(1分鐘)'!O$920:O$935)</f>
      </c>
      <c r="P66" s="28" t="s">
        <f>MAX('日報表(1分鐘)'!P$920:P$935)-IF(MAX('日報表(1分鐘)'!P$920:P$935)=0,0,SMALL('日報表(1分鐘)'!P$920:P$935,COUNTIF('日報表(1分鐘)'!P$920:P$935,0)+1))</f>
      </c>
      <c r="Q66" s="27" t="s">
        <f>AVERAGE('日報表(1分鐘)'!Q$920:Q$935)</f>
      </c>
      <c r="R66" s="28" t="s">
        <f>AVERAGE('日報表(1分鐘)'!R$920:R$935)</f>
      </c>
      <c r="S66" s="28" t="s">
        <f>MAX('日報表(1分鐘)'!S$920:S$935)-IF(MAX('日報表(1分鐘)'!S$920:S$935)=0,0,SMALL('日報表(1分鐘)'!S$920:S$935,COUNTIF('日報表(1分鐘)'!S$920:S$935,0)+1))</f>
      </c>
      <c r="T66" s="27" t="s">
        <f>AVERAGE('日報表(1分鐘)'!T$920:T$935)</f>
      </c>
      <c r="U66" s="28" t="s">
        <f>AVERAGE('日報表(1分鐘)'!U$920:U$935)</f>
      </c>
      <c r="V66" s="28" t="s">
        <f>MAX('日報表(1分鐘)'!V$920:V$935)-IF(MAX('日報表(1分鐘)'!V$920:V$935)=0,0,SMALL('日報表(1分鐘)'!V$920:V$935,COUNTIF('日報表(1分鐘)'!V$920:V$935,0)+1))</f>
      </c>
      <c r="W66" s="27" t="s">
        <f>AVERAGE('日報表(1分鐘)'!W$920:W$935)</f>
      </c>
      <c r="X66" s="28" t="s">
        <f>AVERAGE('日報表(1分鐘)'!X$920:X$935)</f>
      </c>
      <c r="Y66" s="28" t="s">
        <f>MAX('日報表(1分鐘)'!Y$920:Y$935)-IF(MAX('日報表(1分鐘)'!Y$920:Y$935)=0,0,SMALL('日報表(1分鐘)'!Y$920:Y$935,COUNTIF('日報表(1分鐘)'!Y$920:Y$935,0)+1))</f>
      </c>
      <c r="Z66" s="27" t="s">
        <f>AVERAGE('日報表(1分鐘)'!Z$920:Z$935)</f>
      </c>
      <c r="AA66" s="28" t="s">
        <f>AVERAGE('日報表(1分鐘)'!AA$920:AA$935)</f>
      </c>
      <c r="AB66" s="28" t="s">
        <f>MAX('日報表(1分鐘)'!AB$920:AB$935)-IF(MAX('日報表(1分鐘)'!AB$920:AB$935)=0,0,SMALL('日報表(1分鐘)'!AB$920:AB$935,COUNTIF('日報表(1分鐘)'!AB$920:AB$935,0)+1))</f>
      </c>
      <c r="AC66" s="27" t="s">
        <f>AVERAGE('日報表(1分鐘)'!AC$920:AC$935)</f>
      </c>
      <c r="AD66" s="28" t="s">
        <f>AVERAGE('日報表(1分鐘)'!AD$920:AD$935)</f>
      </c>
      <c r="AE66" s="28" t="s">
        <f>MAX('日報表(1分鐘)'!AE$920:AE$935)-IF(MAX('日報表(1分鐘)'!AE$920:AE$935)=0,0,SMALL('日報表(1分鐘)'!AE$920:AE$935,COUNTIF('日報表(1分鐘)'!AE$920:AE$935,0)+1))</f>
      </c>
      <c r="AF66" s="27" t="s">
        <f>AVERAGE('日報表(1分鐘)'!AF$920:AF$935)</f>
      </c>
      <c r="AG66" s="28" t="s">
        <f>AVERAGE('日報表(1分鐘)'!AG$920:AG$935)</f>
      </c>
      <c r="AH66" s="28" t="s">
        <f>MAX('日報表(1分鐘)'!AH$920:AH$935)-IF(MAX('日報表(1分鐘)'!AH$920:AH$935)=0,0,SMALL('日報表(1分鐘)'!AH$920:AH$935,COUNTIF('日報表(1分鐘)'!AH$920:AH$935,0)+1))</f>
      </c>
      <c r="AI66" s="27" t="s">
        <f>AVERAGE('日報表(1分鐘)'!AI$920:AI$935)</f>
      </c>
      <c r="AJ66" s="28" t="s">
        <f>AVERAGE('日報表(1分鐘)'!AJ$920:AJ$935)</f>
      </c>
      <c r="AK66" s="28" t="s">
        <f>MAX('日報表(1分鐘)'!AK$920:AK$935)-IF(MAX('日報表(1分鐘)'!AK$920:AK$935)=0,0,SMALL('日報表(1分鐘)'!AK$920:AK$935,COUNTIF('日報表(1分鐘)'!AK$920:AK$935,0)+1))</f>
      </c>
      <c r="AL66" s="27" t="s">
        <f>AVERAGE('日報表(1分鐘)'!AL$920:AL$935)</f>
      </c>
      <c r="AM66" s="28" t="s">
        <f>AVERAGE('日報表(1分鐘)'!AM$920:AM$935)</f>
      </c>
      <c r="AN66" s="28" t="s">
        <f>MAX('日報表(1分鐘)'!AN$920:AN$935)-IF(MAX('日報表(1分鐘)'!AN$920:AN$935)=0,0,SMALL('日報表(1分鐘)'!AN$920:AN$935,COUNTIF('日報表(1分鐘)'!AN$920:AN$935,0)+1))</f>
      </c>
      <c r="AO66" s="27" t="s">
        <f>AVERAGE('日報表(1分鐘)'!AO$920:AO$935)</f>
      </c>
      <c r="AP66" s="28" t="s">
        <f>AVERAGE('日報表(1分鐘)'!AP$920:AP$935)</f>
      </c>
      <c r="AQ66" s="28" t="s">
        <f>MAX('日報表(1分鐘)'!AQ$920:AQ$935) - IF(MAX('日報表(1分鐘)'!AQ$920:AQ$935)=0, 0, SMALL('日報表(1分鐘)'!AQ$920:AQ$935, COUNTIF('日報表(1分鐘)'!AQ$920:AQ$935, 0) + 1))</f>
      </c>
    </row>
    <row r="67" spans="1:4" ht="17.25">
      <c r="A67" s="14" t="s">
        <v>49</v>
      </c>
      <c r="B67" s="27">
        <f>AVERAGE('日報表(1分鐘)'!B$935:B$950)</f>
      </c>
      <c r="C67" s="28">
        <f>AVERAGE('日報表(1分鐘)'!C$935:C$950)</f>
      </c>
      <c r="D67" s="28" t="e">
        <f>MAX('日報表(1分鐘)'!D$935:D$950)-IF(MAX('日報表(1分鐘)'!D$935:D$950)=0,0,SMALL('日報表(1分鐘)'!D$935:D$950,COUNTIF('日報表(1分鐘)'!D$935:D$950,0)+1))</f>
      </c>
      <c r="E67" s="27" t="s">
        <f>AVERAGE('日報表(1分鐘)'!E$935:E$950)</f>
      </c>
      <c r="F67" s="28" t="s">
        <f>AVERAGE('日報表(1分鐘)'!F$935:F$950)</f>
      </c>
      <c r="G67" s="28" t="s">
        <f>MAX('日報表(1分鐘)'!G$935:G$950)-IF(MAX('日報表(1分鐘)'!G$935:G$950)=0,0,SMALL('日報表(1分鐘)'!G$935:G$950,COUNTIF('日報表(1分鐘)'!G$935:G$950,0)+1))</f>
      </c>
      <c r="H67" s="27" t="s">
        <f>AVERAGE('日報表(1分鐘)'!H$935:H$950)</f>
      </c>
      <c r="I67" s="28" t="s">
        <f>AVERAGE('日報表(1分鐘)'!I$935:I$950)</f>
      </c>
      <c r="J67" s="28" t="s">
        <f>MAX('日報表(1分鐘)'!J$935:J$950)-IF(MAX('日報表(1分鐘)'!J$935:J$950)=0,0,SMALL('日報表(1分鐘)'!J$935:J$950,COUNTIF('日報表(1分鐘)'!J$935:J$950,0)+1))</f>
      </c>
      <c r="K67" s="27" t="s">
        <f>AVERAGE('日報表(1分鐘)'!K$935:K$950)</f>
      </c>
      <c r="L67" s="28" t="s">
        <f>AVERAGE('日報表(1分鐘)'!L$935:L$950)</f>
      </c>
      <c r="M67" s="28" t="s">
        <f>MAX('日報表(1分鐘)'!M$935:M$950)-IF(MAX('日報表(1分鐘)'!M$935:M$950)=0,0,SMALL('日報表(1分鐘)'!M$935:M$950,COUNTIF('日報表(1分鐘)'!M$935:M$950,0)+1))</f>
      </c>
      <c r="N67" s="27" t="s">
        <f>AVERAGE('日報表(1分鐘)'!N$935:N$950)</f>
      </c>
      <c r="O67" s="28" t="s">
        <f>AVERAGE('日報表(1分鐘)'!O$935:O$950)</f>
      </c>
      <c r="P67" s="28" t="s">
        <f>MAX('日報表(1分鐘)'!P$935:P$950)-IF(MAX('日報表(1分鐘)'!P$935:P$950)=0,0,SMALL('日報表(1分鐘)'!P$935:P$950,COUNTIF('日報表(1分鐘)'!P$935:P$950,0)+1))</f>
      </c>
      <c r="Q67" s="27" t="s">
        <f>AVERAGE('日報表(1分鐘)'!Q$935:Q$950)</f>
      </c>
      <c r="R67" s="28" t="s">
        <f>AVERAGE('日報表(1分鐘)'!R$935:R$950)</f>
      </c>
      <c r="S67" s="28" t="s">
        <f>MAX('日報表(1分鐘)'!S$935:S$950)-IF(MAX('日報表(1分鐘)'!S$935:S$950)=0,0,SMALL('日報表(1分鐘)'!S$935:S$950,COUNTIF('日報表(1分鐘)'!S$935:S$950,0)+1))</f>
      </c>
      <c r="T67" s="27" t="s">
        <f>AVERAGE('日報表(1分鐘)'!T$935:T$950)</f>
      </c>
      <c r="U67" s="28" t="s">
        <f>AVERAGE('日報表(1分鐘)'!U$935:U$950)</f>
      </c>
      <c r="V67" s="28" t="s">
        <f>MAX('日報表(1分鐘)'!V$935:V$950)-IF(MAX('日報表(1分鐘)'!V$935:V$950)=0,0,SMALL('日報表(1分鐘)'!V$935:V$950,COUNTIF('日報表(1分鐘)'!V$935:V$950,0)+1))</f>
      </c>
      <c r="W67" s="27" t="s">
        <f>AVERAGE('日報表(1分鐘)'!W$935:W$950)</f>
      </c>
      <c r="X67" s="28" t="s">
        <f>AVERAGE('日報表(1分鐘)'!X$935:X$950)</f>
      </c>
      <c r="Y67" s="28" t="s">
        <f>MAX('日報表(1分鐘)'!Y$935:Y$950)-IF(MAX('日報表(1分鐘)'!Y$935:Y$950)=0,0,SMALL('日報表(1分鐘)'!Y$935:Y$950,COUNTIF('日報表(1分鐘)'!Y$935:Y$950,0)+1))</f>
      </c>
      <c r="Z67" s="27" t="s">
        <f>AVERAGE('日報表(1分鐘)'!Z$935:Z$950)</f>
      </c>
      <c r="AA67" s="28" t="s">
        <f>AVERAGE('日報表(1分鐘)'!AA$935:AA$950)</f>
      </c>
      <c r="AB67" s="28" t="s">
        <f>MAX('日報表(1分鐘)'!AB$935:AB$950)-IF(MAX('日報表(1分鐘)'!AB$935:AB$950)=0,0,SMALL('日報表(1分鐘)'!AB$935:AB$950,COUNTIF('日報表(1分鐘)'!AB$935:AB$950,0)+1))</f>
      </c>
      <c r="AC67" s="27" t="s">
        <f>AVERAGE('日報表(1分鐘)'!AC$935:AC$950)</f>
      </c>
      <c r="AD67" s="28" t="s">
        <f>AVERAGE('日報表(1分鐘)'!AD$935:AD$950)</f>
      </c>
      <c r="AE67" s="28" t="s">
        <f>MAX('日報表(1分鐘)'!AE$935:AE$950)-IF(MAX('日報表(1分鐘)'!AE$935:AE$950)=0,0,SMALL('日報表(1分鐘)'!AE$935:AE$950,COUNTIF('日報表(1分鐘)'!AE$935:AE$950,0)+1))</f>
      </c>
      <c r="AF67" s="27" t="s">
        <f>AVERAGE('日報表(1分鐘)'!AF$935:AF$950)</f>
      </c>
      <c r="AG67" s="28" t="s">
        <f>AVERAGE('日報表(1分鐘)'!AG$935:AG$950)</f>
      </c>
      <c r="AH67" s="28" t="s">
        <f>MAX('日報表(1分鐘)'!AH$935:AH$950)-IF(MAX('日報表(1分鐘)'!AH$935:AH$950)=0,0,SMALL('日報表(1分鐘)'!AH$935:AH$950,COUNTIF('日報表(1分鐘)'!AH$935:AH$950,0)+1))</f>
      </c>
      <c r="AI67" s="27" t="s">
        <f>AVERAGE('日報表(1分鐘)'!AI$935:AI$950)</f>
      </c>
      <c r="AJ67" s="28" t="s">
        <f>AVERAGE('日報表(1分鐘)'!AJ$935:AJ$950)</f>
      </c>
      <c r="AK67" s="28" t="s">
        <f>MAX('日報表(1分鐘)'!AK$935:AK$950)-IF(MAX('日報表(1分鐘)'!AK$935:AK$950)=0,0,SMALL('日報表(1分鐘)'!AK$935:AK$950,COUNTIF('日報表(1分鐘)'!AK$935:AK$950,0)+1))</f>
      </c>
      <c r="AL67" s="27" t="s">
        <f>AVERAGE('日報表(1分鐘)'!AL$935:AL$950)</f>
      </c>
      <c r="AM67" s="28" t="s">
        <f>AVERAGE('日報表(1分鐘)'!AM$935:AM$950)</f>
      </c>
      <c r="AN67" s="28" t="s">
        <f>MAX('日報表(1分鐘)'!AN$935:AN$950)-IF(MAX('日報表(1分鐘)'!AN$935:AN$950)=0,0,SMALL('日報表(1分鐘)'!AN$935:AN$950,COUNTIF('日報表(1分鐘)'!AN$935:AN$950,0)+1))</f>
      </c>
      <c r="AO67" s="27" t="s">
        <f>AVERAGE('日報表(1分鐘)'!AO$935:AO$950)</f>
      </c>
      <c r="AP67" s="28" t="s">
        <f>AVERAGE('日報表(1分鐘)'!AP$935:AP$950)</f>
      </c>
      <c r="AQ67" s="28" t="s">
        <f>MAX('日報表(1分鐘)'!AQ$935:AQ$950) - IF(MAX('日報表(1分鐘)'!AQ$935:AQ$950)=0, 0, SMALL('日報表(1分鐘)'!AQ$935:AQ$950, COUNTIF('日報表(1分鐘)'!AQ$935:AQ$950, 0) + 1))</f>
      </c>
    </row>
    <row r="68" spans="1:4" ht="17.25">
      <c r="A68" s="14" t="s">
        <v>122</v>
      </c>
      <c r="B68" s="27">
        <f>AVERAGE('日報表(1分鐘)'!B$950:B$965)</f>
      </c>
      <c r="C68" s="28">
        <f>AVERAGE('日報表(1分鐘)'!C$950:C$965)</f>
      </c>
      <c r="D68" s="28" t="e">
        <f>MAX('日報表(1分鐘)'!D$950:D$965)-IF(MAX('日報表(1分鐘)'!D$950:D$965)=0,0,SMALL('日報表(1分鐘)'!D$950:D$965,COUNTIF('日報表(1分鐘)'!D$950:D$965,0)+1))</f>
      </c>
      <c r="E68" s="27" t="s">
        <f>AVERAGE('日報表(1分鐘)'!E$950:E$965)</f>
      </c>
      <c r="F68" s="28" t="s">
        <f>AVERAGE('日報表(1分鐘)'!F$950:F$965)</f>
      </c>
      <c r="G68" s="28" t="s">
        <f>MAX('日報表(1分鐘)'!G$950:G$965)-IF(MAX('日報表(1分鐘)'!G$950:G$965)=0,0,SMALL('日報表(1分鐘)'!G$950:G$965,COUNTIF('日報表(1分鐘)'!G$950:G$965,0)+1))</f>
      </c>
      <c r="H68" s="27" t="s">
        <f>AVERAGE('日報表(1分鐘)'!H$950:H$965)</f>
      </c>
      <c r="I68" s="28" t="s">
        <f>AVERAGE('日報表(1分鐘)'!I$950:I$965)</f>
      </c>
      <c r="J68" s="28" t="s">
        <f>MAX('日報表(1分鐘)'!J$950:J$965)-IF(MAX('日報表(1分鐘)'!J$950:J$965)=0,0,SMALL('日報表(1分鐘)'!J$950:J$965,COUNTIF('日報表(1分鐘)'!J$950:J$965,0)+1))</f>
      </c>
      <c r="K68" s="27" t="s">
        <f>AVERAGE('日報表(1分鐘)'!K$950:K$965)</f>
      </c>
      <c r="L68" s="28" t="s">
        <f>AVERAGE('日報表(1分鐘)'!L$950:L$965)</f>
      </c>
      <c r="M68" s="28" t="s">
        <f>MAX('日報表(1分鐘)'!M$950:M$965)-IF(MAX('日報表(1分鐘)'!M$950:M$965)=0,0,SMALL('日報表(1分鐘)'!M$950:M$965,COUNTIF('日報表(1分鐘)'!M$950:M$965,0)+1))</f>
      </c>
      <c r="N68" s="27" t="s">
        <f>AVERAGE('日報表(1分鐘)'!N$950:N$965)</f>
      </c>
      <c r="O68" s="28" t="s">
        <f>AVERAGE('日報表(1分鐘)'!O$950:O$965)</f>
      </c>
      <c r="P68" s="28" t="s">
        <f>MAX('日報表(1分鐘)'!P$950:P$965)-IF(MAX('日報表(1分鐘)'!P$950:P$965)=0,0,SMALL('日報表(1分鐘)'!P$950:P$965,COUNTIF('日報表(1分鐘)'!P$950:P$965,0)+1))</f>
      </c>
      <c r="Q68" s="27" t="s">
        <f>AVERAGE('日報表(1分鐘)'!Q$950:Q$965)</f>
      </c>
      <c r="R68" s="28" t="s">
        <f>AVERAGE('日報表(1分鐘)'!R$950:R$965)</f>
      </c>
      <c r="S68" s="28" t="s">
        <f>MAX('日報表(1分鐘)'!S$950:S$965)-IF(MAX('日報表(1分鐘)'!S$950:S$965)=0,0,SMALL('日報表(1分鐘)'!S$950:S$965,COUNTIF('日報表(1分鐘)'!S$950:S$965,0)+1))</f>
      </c>
      <c r="T68" s="27" t="s">
        <f>AVERAGE('日報表(1分鐘)'!T$950:T$965)</f>
      </c>
      <c r="U68" s="28" t="s">
        <f>AVERAGE('日報表(1分鐘)'!U$950:U$965)</f>
      </c>
      <c r="V68" s="28" t="s">
        <f>MAX('日報表(1分鐘)'!V$950:V$965)-IF(MAX('日報表(1分鐘)'!V$950:V$965)=0,0,SMALL('日報表(1分鐘)'!V$950:V$965,COUNTIF('日報表(1分鐘)'!V$950:V$965,0)+1))</f>
      </c>
      <c r="W68" s="27" t="s">
        <f>AVERAGE('日報表(1分鐘)'!W$950:W$965)</f>
      </c>
      <c r="X68" s="28" t="s">
        <f>AVERAGE('日報表(1分鐘)'!X$950:X$965)</f>
      </c>
      <c r="Y68" s="28" t="s">
        <f>MAX('日報表(1分鐘)'!Y$950:Y$965)-IF(MAX('日報表(1分鐘)'!Y$950:Y$965)=0,0,SMALL('日報表(1分鐘)'!Y$950:Y$965,COUNTIF('日報表(1分鐘)'!Y$950:Y$965,0)+1))</f>
      </c>
      <c r="Z68" s="27" t="s">
        <f>AVERAGE('日報表(1分鐘)'!Z$950:Z$965)</f>
      </c>
      <c r="AA68" s="28" t="s">
        <f>AVERAGE('日報表(1分鐘)'!AA$950:AA$965)</f>
      </c>
      <c r="AB68" s="28" t="s">
        <f>MAX('日報表(1分鐘)'!AB$950:AB$965)-IF(MAX('日報表(1分鐘)'!AB$950:AB$965)=0,0,SMALL('日報表(1分鐘)'!AB$950:AB$965,COUNTIF('日報表(1分鐘)'!AB$950:AB$965,0)+1))</f>
      </c>
      <c r="AC68" s="27" t="s">
        <f>AVERAGE('日報表(1分鐘)'!AC$950:AC$965)</f>
      </c>
      <c r="AD68" s="28" t="s">
        <f>AVERAGE('日報表(1分鐘)'!AD$950:AD$965)</f>
      </c>
      <c r="AE68" s="28" t="s">
        <f>MAX('日報表(1分鐘)'!AE$950:AE$965)-IF(MAX('日報表(1分鐘)'!AE$950:AE$965)=0,0,SMALL('日報表(1分鐘)'!AE$950:AE$965,COUNTIF('日報表(1分鐘)'!AE$950:AE$965,0)+1))</f>
      </c>
      <c r="AF68" s="27" t="s">
        <f>AVERAGE('日報表(1分鐘)'!AF$950:AF$965)</f>
      </c>
      <c r="AG68" s="28" t="s">
        <f>AVERAGE('日報表(1分鐘)'!AG$950:AG$965)</f>
      </c>
      <c r="AH68" s="28" t="s">
        <f>MAX('日報表(1分鐘)'!AH$950:AH$965)-IF(MAX('日報表(1分鐘)'!AH$950:AH$965)=0,0,SMALL('日報表(1分鐘)'!AH$950:AH$965,COUNTIF('日報表(1分鐘)'!AH$950:AH$965,0)+1))</f>
      </c>
      <c r="AI68" s="27" t="s">
        <f>AVERAGE('日報表(1分鐘)'!AI$950:AI$965)</f>
      </c>
      <c r="AJ68" s="28" t="s">
        <f>AVERAGE('日報表(1分鐘)'!AJ$950:AJ$965)</f>
      </c>
      <c r="AK68" s="28" t="s">
        <f>MAX('日報表(1分鐘)'!AK$950:AK$965)-IF(MAX('日報表(1分鐘)'!AK$950:AK$965)=0,0,SMALL('日報表(1分鐘)'!AK$950:AK$965,COUNTIF('日報表(1分鐘)'!AK$950:AK$965,0)+1))</f>
      </c>
      <c r="AL68" s="27" t="s">
        <f>AVERAGE('日報表(1分鐘)'!AL$950:AL$965)</f>
      </c>
      <c r="AM68" s="28" t="s">
        <f>AVERAGE('日報表(1分鐘)'!AM$950:AM$965)</f>
      </c>
      <c r="AN68" s="28" t="s">
        <f>MAX('日報表(1分鐘)'!AN$950:AN$965)-IF(MAX('日報表(1分鐘)'!AN$950:AN$965)=0,0,SMALL('日報表(1分鐘)'!AN$950:AN$965,COUNTIF('日報表(1分鐘)'!AN$950:AN$965,0)+1))</f>
      </c>
      <c r="AO68" s="27" t="s">
        <f>AVERAGE('日報表(1分鐘)'!AO$950:AO$965)</f>
      </c>
      <c r="AP68" s="28" t="s">
        <f>AVERAGE('日報表(1分鐘)'!AP$950:AP$965)</f>
      </c>
      <c r="AQ68" s="28" t="s">
        <f>MAX('日報表(1分鐘)'!AQ$950:AQ$965) - IF(MAX('日報表(1分鐘)'!AQ$950:AQ$965)=0, 0, SMALL('日報表(1分鐘)'!AQ$950:AQ$965, COUNTIF('日報表(1分鐘)'!AQ$950:AQ$965, 0) + 1))</f>
      </c>
    </row>
    <row r="69" spans="1:4" ht="17.25">
      <c r="A69" s="14" t="s">
        <v>50</v>
      </c>
      <c r="B69" s="27">
        <f>AVERAGE('日報表(1分鐘)'!B$965:B$980)</f>
      </c>
      <c r="C69" s="28">
        <f>AVERAGE('日報表(1分鐘)'!C$965:C$980)</f>
      </c>
      <c r="D69" s="28" t="e">
        <f>MAX('日報表(1分鐘)'!D$965:D$980)-IF(MAX('日報表(1分鐘)'!D$965:D$980)=0,0,SMALL('日報表(1分鐘)'!D$965:D$980,COUNTIF('日報表(1分鐘)'!D$965:D$980,0)+1))</f>
      </c>
      <c r="E69" s="27" t="s">
        <f>AVERAGE('日報表(1分鐘)'!E$965:E$980)</f>
      </c>
      <c r="F69" s="28" t="s">
        <f>AVERAGE('日報表(1分鐘)'!F$965:F$980)</f>
      </c>
      <c r="G69" s="28" t="s">
        <f>MAX('日報表(1分鐘)'!G$965:G$980)-IF(MAX('日報表(1分鐘)'!G$965:G$980)=0,0,SMALL('日報表(1分鐘)'!G$965:G$980,COUNTIF('日報表(1分鐘)'!G$965:G$980,0)+1))</f>
      </c>
      <c r="H69" s="27" t="s">
        <f>AVERAGE('日報表(1分鐘)'!H$965:H$980)</f>
      </c>
      <c r="I69" s="28" t="s">
        <f>AVERAGE('日報表(1分鐘)'!I$965:I$980)</f>
      </c>
      <c r="J69" s="28" t="s">
        <f>MAX('日報表(1分鐘)'!J$965:J$980)-IF(MAX('日報表(1分鐘)'!J$965:J$980)=0,0,SMALL('日報表(1分鐘)'!J$965:J$980,COUNTIF('日報表(1分鐘)'!J$965:J$980,0)+1))</f>
      </c>
      <c r="K69" s="27" t="s">
        <f>AVERAGE('日報表(1分鐘)'!K$965:K$980)</f>
      </c>
      <c r="L69" s="28" t="s">
        <f>AVERAGE('日報表(1分鐘)'!L$965:L$980)</f>
      </c>
      <c r="M69" s="28" t="s">
        <f>MAX('日報表(1分鐘)'!M$965:M$980)-IF(MAX('日報表(1分鐘)'!M$965:M$980)=0,0,SMALL('日報表(1分鐘)'!M$965:M$980,COUNTIF('日報表(1分鐘)'!M$965:M$980,0)+1))</f>
      </c>
      <c r="N69" s="27" t="s">
        <f>AVERAGE('日報表(1分鐘)'!N$965:N$980)</f>
      </c>
      <c r="O69" s="28" t="s">
        <f>AVERAGE('日報表(1分鐘)'!O$965:O$980)</f>
      </c>
      <c r="P69" s="28" t="s">
        <f>MAX('日報表(1分鐘)'!P$965:P$980)-IF(MAX('日報表(1分鐘)'!P$965:P$980)=0,0,SMALL('日報表(1分鐘)'!P$965:P$980,COUNTIF('日報表(1分鐘)'!P$965:P$980,0)+1))</f>
      </c>
      <c r="Q69" s="27" t="s">
        <f>AVERAGE('日報表(1分鐘)'!Q$965:Q$980)</f>
      </c>
      <c r="R69" s="28" t="s">
        <f>AVERAGE('日報表(1分鐘)'!R$965:R$980)</f>
      </c>
      <c r="S69" s="28" t="s">
        <f>MAX('日報表(1分鐘)'!S$965:S$980)-IF(MAX('日報表(1分鐘)'!S$965:S$980)=0,0,SMALL('日報表(1分鐘)'!S$965:S$980,COUNTIF('日報表(1分鐘)'!S$965:S$980,0)+1))</f>
      </c>
      <c r="T69" s="27" t="s">
        <f>AVERAGE('日報表(1分鐘)'!T$965:T$980)</f>
      </c>
      <c r="U69" s="28" t="s">
        <f>AVERAGE('日報表(1分鐘)'!U$965:U$980)</f>
      </c>
      <c r="V69" s="28" t="s">
        <f>MAX('日報表(1分鐘)'!V$965:V$980)-IF(MAX('日報表(1分鐘)'!V$965:V$980)=0,0,SMALL('日報表(1分鐘)'!V$965:V$980,COUNTIF('日報表(1分鐘)'!V$965:V$980,0)+1))</f>
      </c>
      <c r="W69" s="27" t="s">
        <f>AVERAGE('日報表(1分鐘)'!W$965:W$980)</f>
      </c>
      <c r="X69" s="28" t="s">
        <f>AVERAGE('日報表(1分鐘)'!X$965:X$980)</f>
      </c>
      <c r="Y69" s="28" t="s">
        <f>MAX('日報表(1分鐘)'!Y$965:Y$980)-IF(MAX('日報表(1分鐘)'!Y$965:Y$980)=0,0,SMALL('日報表(1分鐘)'!Y$965:Y$980,COUNTIF('日報表(1分鐘)'!Y$965:Y$980,0)+1))</f>
      </c>
      <c r="Z69" s="27" t="s">
        <f>AVERAGE('日報表(1分鐘)'!Z$965:Z$980)</f>
      </c>
      <c r="AA69" s="28" t="s">
        <f>AVERAGE('日報表(1分鐘)'!AA$965:AA$980)</f>
      </c>
      <c r="AB69" s="28" t="s">
        <f>MAX('日報表(1分鐘)'!AB$965:AB$980)-IF(MAX('日報表(1分鐘)'!AB$965:AB$980)=0,0,SMALL('日報表(1分鐘)'!AB$965:AB$980,COUNTIF('日報表(1分鐘)'!AB$965:AB$980,0)+1))</f>
      </c>
      <c r="AC69" s="27" t="s">
        <f>AVERAGE('日報表(1分鐘)'!AC$965:AC$980)</f>
      </c>
      <c r="AD69" s="28" t="s">
        <f>AVERAGE('日報表(1分鐘)'!AD$965:AD$980)</f>
      </c>
      <c r="AE69" s="28" t="s">
        <f>MAX('日報表(1分鐘)'!AE$965:AE$980)-IF(MAX('日報表(1分鐘)'!AE$965:AE$980)=0,0,SMALL('日報表(1分鐘)'!AE$965:AE$980,COUNTIF('日報表(1分鐘)'!AE$965:AE$980,0)+1))</f>
      </c>
      <c r="AF69" s="27" t="s">
        <f>AVERAGE('日報表(1分鐘)'!AF$965:AF$980)</f>
      </c>
      <c r="AG69" s="28" t="s">
        <f>AVERAGE('日報表(1分鐘)'!AG$965:AG$980)</f>
      </c>
      <c r="AH69" s="28" t="s">
        <f>MAX('日報表(1分鐘)'!AH$965:AH$980)-IF(MAX('日報表(1分鐘)'!AH$965:AH$980)=0,0,SMALL('日報表(1分鐘)'!AH$965:AH$980,COUNTIF('日報表(1分鐘)'!AH$965:AH$980,0)+1))</f>
      </c>
      <c r="AI69" s="27" t="s">
        <f>AVERAGE('日報表(1分鐘)'!AI$965:AI$980)</f>
      </c>
      <c r="AJ69" s="28" t="s">
        <f>AVERAGE('日報表(1分鐘)'!AJ$965:AJ$980)</f>
      </c>
      <c r="AK69" s="28" t="s">
        <f>MAX('日報表(1分鐘)'!AK$965:AK$980)-IF(MAX('日報表(1分鐘)'!AK$965:AK$980)=0,0,SMALL('日報表(1分鐘)'!AK$965:AK$980,COUNTIF('日報表(1分鐘)'!AK$965:AK$980,0)+1))</f>
      </c>
      <c r="AL69" s="27" t="s">
        <f>AVERAGE('日報表(1分鐘)'!AL$965:AL$980)</f>
      </c>
      <c r="AM69" s="28" t="s">
        <f>AVERAGE('日報表(1分鐘)'!AM$965:AM$980)</f>
      </c>
      <c r="AN69" s="28" t="s">
        <f>MAX('日報表(1分鐘)'!AN$965:AN$980)-IF(MAX('日報表(1分鐘)'!AN$965:AN$980)=0,0,SMALL('日報表(1分鐘)'!AN$965:AN$980,COUNTIF('日報表(1分鐘)'!AN$965:AN$980,0)+1))</f>
      </c>
      <c r="AO69" s="27" t="s">
        <f>AVERAGE('日報表(1分鐘)'!AO$965:AO$980)</f>
      </c>
      <c r="AP69" s="28" t="s">
        <f>AVERAGE('日報表(1分鐘)'!AP$965:AP$980)</f>
      </c>
      <c r="AQ69" s="28" t="s">
        <f>MAX('日報表(1分鐘)'!AQ$965:AQ$980) - IF(MAX('日報表(1分鐘)'!AQ$965:AQ$980)=0, 0, SMALL('日報表(1分鐘)'!AQ$965:AQ$980, COUNTIF('日報表(1分鐘)'!AQ$965:AQ$980, 0) + 1))</f>
      </c>
    </row>
    <row r="70" spans="1:4" ht="17.25">
      <c r="A70" s="14" t="s">
        <v>51</v>
      </c>
      <c r="B70" s="27">
        <f>AVERAGE('日報表(1分鐘)'!B$980:B$995)</f>
      </c>
      <c r="C70" s="28">
        <f>AVERAGE('日報表(1分鐘)'!C$980:C$995)</f>
      </c>
      <c r="D70" s="28" t="e">
        <f>MAX('日報表(1分鐘)'!D$980:D$995)-IF(MAX('日報表(1分鐘)'!D$980:D$995)=0,0,SMALL('日報表(1分鐘)'!D$980:D$995,COUNTIF('日報表(1分鐘)'!D$980:D$995,0)+1))</f>
      </c>
      <c r="E70" s="27" t="s">
        <f>AVERAGE('日報表(1分鐘)'!E$980:E$995)</f>
      </c>
      <c r="F70" s="28" t="s">
        <f>AVERAGE('日報表(1分鐘)'!F$980:F$995)</f>
      </c>
      <c r="G70" s="28" t="s">
        <f>MAX('日報表(1分鐘)'!G$980:G$995)-IF(MAX('日報表(1分鐘)'!G$980:G$995)=0,0,SMALL('日報表(1分鐘)'!G$980:G$995,COUNTIF('日報表(1分鐘)'!G$980:G$995,0)+1))</f>
      </c>
      <c r="H70" s="27" t="s">
        <f>AVERAGE('日報表(1分鐘)'!H$980:H$995)</f>
      </c>
      <c r="I70" s="28" t="s">
        <f>AVERAGE('日報表(1分鐘)'!I$980:I$995)</f>
      </c>
      <c r="J70" s="28" t="s">
        <f>MAX('日報表(1分鐘)'!J$980:J$995)-IF(MAX('日報表(1分鐘)'!J$980:J$995)=0,0,SMALL('日報表(1分鐘)'!J$980:J$995,COUNTIF('日報表(1分鐘)'!J$980:J$995,0)+1))</f>
      </c>
      <c r="K70" s="27" t="s">
        <f>AVERAGE('日報表(1分鐘)'!K$980:K$995)</f>
      </c>
      <c r="L70" s="28" t="s">
        <f>AVERAGE('日報表(1分鐘)'!L$980:L$995)</f>
      </c>
      <c r="M70" s="28" t="s">
        <f>MAX('日報表(1分鐘)'!M$980:M$995)-IF(MAX('日報表(1分鐘)'!M$980:M$995)=0,0,SMALL('日報表(1分鐘)'!M$980:M$995,COUNTIF('日報表(1分鐘)'!M$980:M$995,0)+1))</f>
      </c>
      <c r="N70" s="27" t="s">
        <f>AVERAGE('日報表(1分鐘)'!N$980:N$995)</f>
      </c>
      <c r="O70" s="28" t="s">
        <f>AVERAGE('日報表(1分鐘)'!O$980:O$995)</f>
      </c>
      <c r="P70" s="28" t="s">
        <f>MAX('日報表(1分鐘)'!P$980:P$995)-IF(MAX('日報表(1分鐘)'!P$980:P$995)=0,0,SMALL('日報表(1分鐘)'!P$980:P$995,COUNTIF('日報表(1分鐘)'!P$980:P$995,0)+1))</f>
      </c>
      <c r="Q70" s="27" t="s">
        <f>AVERAGE('日報表(1分鐘)'!Q$980:Q$995)</f>
      </c>
      <c r="R70" s="28" t="s">
        <f>AVERAGE('日報表(1分鐘)'!R$980:R$995)</f>
      </c>
      <c r="S70" s="28" t="s">
        <f>MAX('日報表(1分鐘)'!S$980:S$995)-IF(MAX('日報表(1分鐘)'!S$980:S$995)=0,0,SMALL('日報表(1分鐘)'!S$980:S$995,COUNTIF('日報表(1分鐘)'!S$980:S$995,0)+1))</f>
      </c>
      <c r="T70" s="27" t="s">
        <f>AVERAGE('日報表(1分鐘)'!T$980:T$995)</f>
      </c>
      <c r="U70" s="28" t="s">
        <f>AVERAGE('日報表(1分鐘)'!U$980:U$995)</f>
      </c>
      <c r="V70" s="28" t="s">
        <f>MAX('日報表(1分鐘)'!V$980:V$995)-IF(MAX('日報表(1分鐘)'!V$980:V$995)=0,0,SMALL('日報表(1分鐘)'!V$980:V$995,COUNTIF('日報表(1分鐘)'!V$980:V$995,0)+1))</f>
      </c>
      <c r="W70" s="27" t="s">
        <f>AVERAGE('日報表(1分鐘)'!W$980:W$995)</f>
      </c>
      <c r="X70" s="28" t="s">
        <f>AVERAGE('日報表(1分鐘)'!X$980:X$995)</f>
      </c>
      <c r="Y70" s="28" t="s">
        <f>MAX('日報表(1分鐘)'!Y$980:Y$995)-IF(MAX('日報表(1分鐘)'!Y$980:Y$995)=0,0,SMALL('日報表(1分鐘)'!Y$980:Y$995,COUNTIF('日報表(1分鐘)'!Y$980:Y$995,0)+1))</f>
      </c>
      <c r="Z70" s="27" t="s">
        <f>AVERAGE('日報表(1分鐘)'!Z$980:Z$995)</f>
      </c>
      <c r="AA70" s="28" t="s">
        <f>AVERAGE('日報表(1分鐘)'!AA$980:AA$995)</f>
      </c>
      <c r="AB70" s="28" t="s">
        <f>MAX('日報表(1分鐘)'!AB$980:AB$995)-IF(MAX('日報表(1分鐘)'!AB$980:AB$995)=0,0,SMALL('日報表(1分鐘)'!AB$980:AB$995,COUNTIF('日報表(1分鐘)'!AB$980:AB$995,0)+1))</f>
      </c>
      <c r="AC70" s="27" t="s">
        <f>AVERAGE('日報表(1分鐘)'!AC$980:AC$995)</f>
      </c>
      <c r="AD70" s="28" t="s">
        <f>AVERAGE('日報表(1分鐘)'!AD$980:AD$995)</f>
      </c>
      <c r="AE70" s="28" t="s">
        <f>MAX('日報表(1分鐘)'!AE$980:AE$995)-IF(MAX('日報表(1分鐘)'!AE$980:AE$995)=0,0,SMALL('日報表(1分鐘)'!AE$980:AE$995,COUNTIF('日報表(1分鐘)'!AE$980:AE$995,0)+1))</f>
      </c>
      <c r="AF70" s="27" t="s">
        <f>AVERAGE('日報表(1分鐘)'!AF$980:AF$995)</f>
      </c>
      <c r="AG70" s="28" t="s">
        <f>AVERAGE('日報表(1分鐘)'!AG$980:AG$995)</f>
      </c>
      <c r="AH70" s="28" t="s">
        <f>MAX('日報表(1分鐘)'!AH$980:AH$995)-IF(MAX('日報表(1分鐘)'!AH$980:AH$995)=0,0,SMALL('日報表(1分鐘)'!AH$980:AH$995,COUNTIF('日報表(1分鐘)'!AH$980:AH$995,0)+1))</f>
      </c>
      <c r="AI70" s="27" t="s">
        <f>AVERAGE('日報表(1分鐘)'!AI$980:AI$995)</f>
      </c>
      <c r="AJ70" s="28" t="s">
        <f>AVERAGE('日報表(1分鐘)'!AJ$980:AJ$995)</f>
      </c>
      <c r="AK70" s="28" t="s">
        <f>MAX('日報表(1分鐘)'!AK$980:AK$995)-IF(MAX('日報表(1分鐘)'!AK$980:AK$995)=0,0,SMALL('日報表(1分鐘)'!AK$980:AK$995,COUNTIF('日報表(1分鐘)'!AK$980:AK$995,0)+1))</f>
      </c>
      <c r="AL70" s="27" t="s">
        <f>AVERAGE('日報表(1分鐘)'!AL$980:AL$995)</f>
      </c>
      <c r="AM70" s="28" t="s">
        <f>AVERAGE('日報表(1分鐘)'!AM$980:AM$995)</f>
      </c>
      <c r="AN70" s="28" t="s">
        <f>MAX('日報表(1分鐘)'!AN$980:AN$995)-IF(MAX('日報表(1分鐘)'!AN$980:AN$995)=0,0,SMALL('日報表(1分鐘)'!AN$980:AN$995,COUNTIF('日報表(1分鐘)'!AN$980:AN$995,0)+1))</f>
      </c>
      <c r="AO70" s="27" t="s">
        <f>AVERAGE('日報表(1分鐘)'!AO$980:AO$995)</f>
      </c>
      <c r="AP70" s="28" t="s">
        <f>AVERAGE('日報表(1分鐘)'!AP$980:AP$995)</f>
      </c>
      <c r="AQ70" s="28" t="s">
        <f>MAX('日報表(1分鐘)'!AQ$980:AQ$995) - IF(MAX('日報表(1分鐘)'!AQ$980:AQ$995)=0, 0, SMALL('日報表(1分鐘)'!AQ$980:AQ$995, COUNTIF('日報表(1分鐘)'!AQ$980:AQ$995, 0) + 1))</f>
      </c>
    </row>
    <row r="71" spans="1:4" ht="17.25">
      <c r="A71" s="14" t="s">
        <v>52</v>
      </c>
      <c r="B71" s="27">
        <f>AVERAGE('日報表(1分鐘)'!B$995:B$1010)</f>
      </c>
      <c r="C71" s="28">
        <f>AVERAGE('日報表(1分鐘)'!C$995:C$1010)</f>
      </c>
      <c r="D71" s="28" t="e">
        <f>MAX('日報表(1分鐘)'!D$995:D$1010)-IF(MAX('日報表(1分鐘)'!D$995:D$1010)=0,0,SMALL('日報表(1分鐘)'!D$995:D$1010,COUNTIF('日報表(1分鐘)'!D$995:D$1010,0)+1))</f>
      </c>
      <c r="E71" s="27" t="s">
        <f>AVERAGE('日報表(1分鐘)'!E$995:E$1010)</f>
      </c>
      <c r="F71" s="28" t="s">
        <f>AVERAGE('日報表(1分鐘)'!F$995:F$1010)</f>
      </c>
      <c r="G71" s="28" t="s">
        <f>MAX('日報表(1分鐘)'!G$995:G$1010)-IF(MAX('日報表(1分鐘)'!G$995:G$1010)=0,0,SMALL('日報表(1分鐘)'!G$995:G$1010,COUNTIF('日報表(1分鐘)'!G$995:G$1010,0)+1))</f>
      </c>
      <c r="H71" s="27" t="s">
        <f>AVERAGE('日報表(1分鐘)'!H$995:H$1010)</f>
      </c>
      <c r="I71" s="28" t="s">
        <f>AVERAGE('日報表(1分鐘)'!I$995:I$1010)</f>
      </c>
      <c r="J71" s="28" t="s">
        <f>MAX('日報表(1分鐘)'!J$995:J$1010)-IF(MAX('日報表(1分鐘)'!J$995:J$1010)=0,0,SMALL('日報表(1分鐘)'!J$995:J$1010,COUNTIF('日報表(1分鐘)'!J$995:J$1010,0)+1))</f>
      </c>
      <c r="K71" s="27" t="s">
        <f>AVERAGE('日報表(1分鐘)'!K$995:K$1010)</f>
      </c>
      <c r="L71" s="28" t="s">
        <f>AVERAGE('日報表(1分鐘)'!L$995:L$1010)</f>
      </c>
      <c r="M71" s="28" t="s">
        <f>MAX('日報表(1分鐘)'!M$995:M$1010)-IF(MAX('日報表(1分鐘)'!M$995:M$1010)=0,0,SMALL('日報表(1分鐘)'!M$995:M$1010,COUNTIF('日報表(1分鐘)'!M$995:M$1010,0)+1))</f>
      </c>
      <c r="N71" s="27" t="s">
        <f>AVERAGE('日報表(1分鐘)'!N$995:N$1010)</f>
      </c>
      <c r="O71" s="28" t="s">
        <f>AVERAGE('日報表(1分鐘)'!O$995:O$1010)</f>
      </c>
      <c r="P71" s="28" t="s">
        <f>MAX('日報表(1分鐘)'!P$995:P$1010)-IF(MAX('日報表(1分鐘)'!P$995:P$1010)=0,0,SMALL('日報表(1分鐘)'!P$995:P$1010,COUNTIF('日報表(1分鐘)'!P$995:P$1010,0)+1))</f>
      </c>
      <c r="Q71" s="27" t="s">
        <f>AVERAGE('日報表(1分鐘)'!Q$995:Q$1010)</f>
      </c>
      <c r="R71" s="28" t="s">
        <f>AVERAGE('日報表(1分鐘)'!R$995:R$1010)</f>
      </c>
      <c r="S71" s="28" t="s">
        <f>MAX('日報表(1分鐘)'!S$995:S$1010)-IF(MAX('日報表(1分鐘)'!S$995:S$1010)=0,0,SMALL('日報表(1分鐘)'!S$995:S$1010,COUNTIF('日報表(1分鐘)'!S$995:S$1010,0)+1))</f>
      </c>
      <c r="T71" s="27" t="s">
        <f>AVERAGE('日報表(1分鐘)'!T$995:T$1010)</f>
      </c>
      <c r="U71" s="28" t="s">
        <f>AVERAGE('日報表(1分鐘)'!U$995:U$1010)</f>
      </c>
      <c r="V71" s="28" t="s">
        <f>MAX('日報表(1分鐘)'!V$995:V$1010)-IF(MAX('日報表(1分鐘)'!V$995:V$1010)=0,0,SMALL('日報表(1分鐘)'!V$995:V$1010,COUNTIF('日報表(1分鐘)'!V$995:V$1010,0)+1))</f>
      </c>
      <c r="W71" s="27" t="s">
        <f>AVERAGE('日報表(1分鐘)'!W$995:W$1010)</f>
      </c>
      <c r="X71" s="28" t="s">
        <f>AVERAGE('日報表(1分鐘)'!X$995:X$1010)</f>
      </c>
      <c r="Y71" s="28" t="s">
        <f>MAX('日報表(1分鐘)'!Y$995:Y$1010)-IF(MAX('日報表(1分鐘)'!Y$995:Y$1010)=0,0,SMALL('日報表(1分鐘)'!Y$995:Y$1010,COUNTIF('日報表(1分鐘)'!Y$995:Y$1010,0)+1))</f>
      </c>
      <c r="Z71" s="27" t="s">
        <f>AVERAGE('日報表(1分鐘)'!Z$995:Z$1010)</f>
      </c>
      <c r="AA71" s="28" t="s">
        <f>AVERAGE('日報表(1分鐘)'!AA$995:AA$1010)</f>
      </c>
      <c r="AB71" s="28" t="s">
        <f>MAX('日報表(1分鐘)'!AB$995:AB$1010)-IF(MAX('日報表(1分鐘)'!AB$995:AB$1010)=0,0,SMALL('日報表(1分鐘)'!AB$995:AB$1010,COUNTIF('日報表(1分鐘)'!AB$995:AB$1010,0)+1))</f>
      </c>
      <c r="AC71" s="27" t="s">
        <f>AVERAGE('日報表(1分鐘)'!AC$995:AC$1010)</f>
      </c>
      <c r="AD71" s="28" t="s">
        <f>AVERAGE('日報表(1分鐘)'!AD$995:AD$1010)</f>
      </c>
      <c r="AE71" s="28" t="s">
        <f>MAX('日報表(1分鐘)'!AE$995:AE$1010)-IF(MAX('日報表(1分鐘)'!AE$995:AE$1010)=0,0,SMALL('日報表(1分鐘)'!AE$995:AE$1010,COUNTIF('日報表(1分鐘)'!AE$995:AE$1010,0)+1))</f>
      </c>
      <c r="AF71" s="27" t="s">
        <f>AVERAGE('日報表(1分鐘)'!AF$995:AF$1010)</f>
      </c>
      <c r="AG71" s="28" t="s">
        <f>AVERAGE('日報表(1分鐘)'!AG$995:AG$1010)</f>
      </c>
      <c r="AH71" s="28" t="s">
        <f>MAX('日報表(1分鐘)'!AH$995:AH$1010)-IF(MAX('日報表(1分鐘)'!AH$995:AH$1010)=0,0,SMALL('日報表(1分鐘)'!AH$995:AH$1010,COUNTIF('日報表(1分鐘)'!AH$995:AH$1010,0)+1))</f>
      </c>
      <c r="AI71" s="27" t="s">
        <f>AVERAGE('日報表(1分鐘)'!AI$995:AI$1010)</f>
      </c>
      <c r="AJ71" s="28" t="s">
        <f>AVERAGE('日報表(1分鐘)'!AJ$995:AJ$1010)</f>
      </c>
      <c r="AK71" s="28" t="s">
        <f>MAX('日報表(1分鐘)'!AK$995:AK$1010)-IF(MAX('日報表(1分鐘)'!AK$995:AK$1010)=0,0,SMALL('日報表(1分鐘)'!AK$995:AK$1010,COUNTIF('日報表(1分鐘)'!AK$995:AK$1010,0)+1))</f>
      </c>
      <c r="AL71" s="27" t="s">
        <f>AVERAGE('日報表(1分鐘)'!AL$995:AL$1010)</f>
      </c>
      <c r="AM71" s="28" t="s">
        <f>AVERAGE('日報表(1分鐘)'!AM$995:AM$1010)</f>
      </c>
      <c r="AN71" s="28" t="s">
        <f>MAX('日報表(1分鐘)'!AN$995:AN$1010)-IF(MAX('日報表(1分鐘)'!AN$995:AN$1010)=0,0,SMALL('日報表(1分鐘)'!AN$995:AN$1010,COUNTIF('日報表(1分鐘)'!AN$995:AN$1010,0)+1))</f>
      </c>
      <c r="AO71" s="27" t="s">
        <f>AVERAGE('日報表(1分鐘)'!AO$995:AO$1010)</f>
      </c>
      <c r="AP71" s="28" t="s">
        <f>AVERAGE('日報表(1分鐘)'!AP$995:AP$1010)</f>
      </c>
      <c r="AQ71" s="28" t="s">
        <f>MAX('日報表(1分鐘)'!AQ$995:AQ$1010) - IF(MAX('日報表(1分鐘)'!AQ$995:AQ$1010)=0, 0, SMALL('日報表(1分鐘)'!AQ$995:AQ$1010, COUNTIF('日報表(1分鐘)'!AQ$995:AQ$1010, 0) + 1))</f>
      </c>
    </row>
    <row r="72" spans="1:4" ht="17.25">
      <c r="A72" s="14" t="s">
        <v>53</v>
      </c>
      <c r="B72" s="27">
        <f>AVERAGE('日報表(1分鐘)'!B$1010:B$1025)</f>
      </c>
      <c r="C72" s="28">
        <f>AVERAGE('日報表(1分鐘)'!C$1010:C$1025)</f>
      </c>
      <c r="D72" s="28" t="e">
        <f>MAX('日報表(1分鐘)'!D$1010:D$1025)-IF(MAX('日報表(1分鐘)'!D$1010:D$1025)=0,0,SMALL('日報表(1分鐘)'!D$1010:D$1025,COUNTIF('日報表(1分鐘)'!D$1010:D$1025,0)+1))</f>
      </c>
      <c r="E72" s="27" t="s">
        <f>AVERAGE('日報表(1分鐘)'!E$1010:E$1025)</f>
      </c>
      <c r="F72" s="28" t="s">
        <f>AVERAGE('日報表(1分鐘)'!F$1010:F$1025)</f>
      </c>
      <c r="G72" s="28" t="s">
        <f>MAX('日報表(1分鐘)'!G$1010:G$1025)-IF(MAX('日報表(1分鐘)'!G$1010:G$1025)=0,0,SMALL('日報表(1分鐘)'!G$1010:G$1025,COUNTIF('日報表(1分鐘)'!G$1010:G$1025,0)+1))</f>
      </c>
      <c r="H72" s="27" t="s">
        <f>AVERAGE('日報表(1分鐘)'!H$1010:H$1025)</f>
      </c>
      <c r="I72" s="28" t="s">
        <f>AVERAGE('日報表(1分鐘)'!I$1010:I$1025)</f>
      </c>
      <c r="J72" s="28" t="s">
        <f>MAX('日報表(1分鐘)'!J$1010:J$1025)-IF(MAX('日報表(1分鐘)'!J$1010:J$1025)=0,0,SMALL('日報表(1分鐘)'!J$1010:J$1025,COUNTIF('日報表(1分鐘)'!J$1010:J$1025,0)+1))</f>
      </c>
      <c r="K72" s="27" t="s">
        <f>AVERAGE('日報表(1分鐘)'!K$1010:K$1025)</f>
      </c>
      <c r="L72" s="28" t="s">
        <f>AVERAGE('日報表(1分鐘)'!L$1010:L$1025)</f>
      </c>
      <c r="M72" s="28" t="s">
        <f>MAX('日報表(1分鐘)'!M$1010:M$1025)-IF(MAX('日報表(1分鐘)'!M$1010:M$1025)=0,0,SMALL('日報表(1分鐘)'!M$1010:M$1025,COUNTIF('日報表(1分鐘)'!M$1010:M$1025,0)+1))</f>
      </c>
      <c r="N72" s="27" t="s">
        <f>AVERAGE('日報表(1分鐘)'!N$1010:N$1025)</f>
      </c>
      <c r="O72" s="28" t="s">
        <f>AVERAGE('日報表(1分鐘)'!O$1010:O$1025)</f>
      </c>
      <c r="P72" s="28" t="s">
        <f>MAX('日報表(1分鐘)'!P$1010:P$1025)-IF(MAX('日報表(1分鐘)'!P$1010:P$1025)=0,0,SMALL('日報表(1分鐘)'!P$1010:P$1025,COUNTIF('日報表(1分鐘)'!P$1010:P$1025,0)+1))</f>
      </c>
      <c r="Q72" s="27" t="s">
        <f>AVERAGE('日報表(1分鐘)'!Q$1010:Q$1025)</f>
      </c>
      <c r="R72" s="28" t="s">
        <f>AVERAGE('日報表(1分鐘)'!R$1010:R$1025)</f>
      </c>
      <c r="S72" s="28" t="s">
        <f>MAX('日報表(1分鐘)'!S$1010:S$1025)-IF(MAX('日報表(1分鐘)'!S$1010:S$1025)=0,0,SMALL('日報表(1分鐘)'!S$1010:S$1025,COUNTIF('日報表(1分鐘)'!S$1010:S$1025,0)+1))</f>
      </c>
      <c r="T72" s="27" t="s">
        <f>AVERAGE('日報表(1分鐘)'!T$1010:T$1025)</f>
      </c>
      <c r="U72" s="28" t="s">
        <f>AVERAGE('日報表(1分鐘)'!U$1010:U$1025)</f>
      </c>
      <c r="V72" s="28" t="s">
        <f>MAX('日報表(1分鐘)'!V$1010:V$1025)-IF(MAX('日報表(1分鐘)'!V$1010:V$1025)=0,0,SMALL('日報表(1分鐘)'!V$1010:V$1025,COUNTIF('日報表(1分鐘)'!V$1010:V$1025,0)+1))</f>
      </c>
      <c r="W72" s="27" t="s">
        <f>AVERAGE('日報表(1分鐘)'!W$1010:W$1025)</f>
      </c>
      <c r="X72" s="28" t="s">
        <f>AVERAGE('日報表(1分鐘)'!X$1010:X$1025)</f>
      </c>
      <c r="Y72" s="28" t="s">
        <f>MAX('日報表(1分鐘)'!Y$1010:Y$1025)-IF(MAX('日報表(1分鐘)'!Y$1010:Y$1025)=0,0,SMALL('日報表(1分鐘)'!Y$1010:Y$1025,COUNTIF('日報表(1分鐘)'!Y$1010:Y$1025,0)+1))</f>
      </c>
      <c r="Z72" s="27" t="s">
        <f>AVERAGE('日報表(1分鐘)'!Z$1010:Z$1025)</f>
      </c>
      <c r="AA72" s="28" t="s">
        <f>AVERAGE('日報表(1分鐘)'!AA$1010:AA$1025)</f>
      </c>
      <c r="AB72" s="28" t="s">
        <f>MAX('日報表(1分鐘)'!AB$1010:AB$1025)-IF(MAX('日報表(1分鐘)'!AB$1010:AB$1025)=0,0,SMALL('日報表(1分鐘)'!AB$1010:AB$1025,COUNTIF('日報表(1分鐘)'!AB$1010:AB$1025,0)+1))</f>
      </c>
      <c r="AC72" s="27" t="s">
        <f>AVERAGE('日報表(1分鐘)'!AC$1010:AC$1025)</f>
      </c>
      <c r="AD72" s="28" t="s">
        <f>AVERAGE('日報表(1分鐘)'!AD$1010:AD$1025)</f>
      </c>
      <c r="AE72" s="28" t="s">
        <f>MAX('日報表(1分鐘)'!AE$1010:AE$1025)-IF(MAX('日報表(1分鐘)'!AE$1010:AE$1025)=0,0,SMALL('日報表(1分鐘)'!AE$1010:AE$1025,COUNTIF('日報表(1分鐘)'!AE$1010:AE$1025,0)+1))</f>
      </c>
      <c r="AF72" s="27" t="s">
        <f>AVERAGE('日報表(1分鐘)'!AF$1010:AF$1025)</f>
      </c>
      <c r="AG72" s="28" t="s">
        <f>AVERAGE('日報表(1分鐘)'!AG$1010:AG$1025)</f>
      </c>
      <c r="AH72" s="28" t="s">
        <f>MAX('日報表(1分鐘)'!AH$1010:AH$1025)-IF(MAX('日報表(1分鐘)'!AH$1010:AH$1025)=0,0,SMALL('日報表(1分鐘)'!AH$1010:AH$1025,COUNTIF('日報表(1分鐘)'!AH$1010:AH$1025,0)+1))</f>
      </c>
      <c r="AI72" s="27" t="s">
        <f>AVERAGE('日報表(1分鐘)'!AI$1010:AI$1025)</f>
      </c>
      <c r="AJ72" s="28" t="s">
        <f>AVERAGE('日報表(1分鐘)'!AJ$1010:AJ$1025)</f>
      </c>
      <c r="AK72" s="28" t="s">
        <f>MAX('日報表(1分鐘)'!AK$1010:AK$1025)-IF(MAX('日報表(1分鐘)'!AK$1010:AK$1025)=0,0,SMALL('日報表(1分鐘)'!AK$1010:AK$1025,COUNTIF('日報表(1分鐘)'!AK$1010:AK$1025,0)+1))</f>
      </c>
      <c r="AL72" s="27" t="s">
        <f>AVERAGE('日報表(1分鐘)'!AL$1010:AL$1025)</f>
      </c>
      <c r="AM72" s="28" t="s">
        <f>AVERAGE('日報表(1分鐘)'!AM$1010:AM$1025)</f>
      </c>
      <c r="AN72" s="28" t="s">
        <f>MAX('日報表(1分鐘)'!AN$1010:AN$1025)-IF(MAX('日報表(1分鐘)'!AN$1010:AN$1025)=0,0,SMALL('日報表(1分鐘)'!AN$1010:AN$1025,COUNTIF('日報表(1分鐘)'!AN$1010:AN$1025,0)+1))</f>
      </c>
      <c r="AO72" s="27" t="s">
        <f>AVERAGE('日報表(1分鐘)'!AO$1010:AO$1025)</f>
      </c>
      <c r="AP72" s="28" t="s">
        <f>AVERAGE('日報表(1分鐘)'!AP$1010:AP$1025)</f>
      </c>
      <c r="AQ72" s="28" t="s">
        <f>MAX('日報表(1分鐘)'!AQ$1010:AQ$1025) - IF(MAX('日報表(1分鐘)'!AQ$1010:AQ$1025)=0, 0, SMALL('日報表(1分鐘)'!AQ$1010:AQ$1025, COUNTIF('日報表(1分鐘)'!AQ$1010:AQ$1025, 0) + 1))</f>
      </c>
    </row>
    <row r="73" spans="1:4" ht="17.25">
      <c r="A73" s="14" t="s">
        <v>54</v>
      </c>
      <c r="B73" s="27">
        <f>AVERAGE('日報表(1分鐘)'!B$1025:B$1040)</f>
      </c>
      <c r="C73" s="28">
        <f>AVERAGE('日報表(1分鐘)'!C$1025:C$1040)</f>
      </c>
      <c r="D73" s="28" t="e">
        <f>MAX('日報表(1分鐘)'!D$1025:D$1040)-IF(MAX('日報表(1分鐘)'!D$1025:D$1040)=0,0,SMALL('日報表(1分鐘)'!D$1025:D$1040,COUNTIF('日報表(1分鐘)'!D$1025:D$1040,0)+1))</f>
      </c>
      <c r="E73" s="27" t="s">
        <f>AVERAGE('日報表(1分鐘)'!E$1025:E$1040)</f>
      </c>
      <c r="F73" s="28" t="s">
        <f>AVERAGE('日報表(1分鐘)'!F$1025:F$1040)</f>
      </c>
      <c r="G73" s="28" t="s">
        <f>MAX('日報表(1分鐘)'!G$1025:G$1040)-IF(MAX('日報表(1分鐘)'!G$1025:G$1040)=0,0,SMALL('日報表(1分鐘)'!G$1025:G$1040,COUNTIF('日報表(1分鐘)'!G$1025:G$1040,0)+1))</f>
      </c>
      <c r="H73" s="27" t="s">
        <f>AVERAGE('日報表(1分鐘)'!H$1025:H$1040)</f>
      </c>
      <c r="I73" s="28" t="s">
        <f>AVERAGE('日報表(1分鐘)'!I$1025:I$1040)</f>
      </c>
      <c r="J73" s="28" t="s">
        <f>MAX('日報表(1分鐘)'!J$1025:J$1040)-IF(MAX('日報表(1分鐘)'!J$1025:J$1040)=0,0,SMALL('日報表(1分鐘)'!J$1025:J$1040,COUNTIF('日報表(1分鐘)'!J$1025:J$1040,0)+1))</f>
      </c>
      <c r="K73" s="27" t="s">
        <f>AVERAGE('日報表(1分鐘)'!K$1025:K$1040)</f>
      </c>
      <c r="L73" s="28" t="s">
        <f>AVERAGE('日報表(1分鐘)'!L$1025:L$1040)</f>
      </c>
      <c r="M73" s="28" t="s">
        <f>MAX('日報表(1分鐘)'!M$1025:M$1040)-IF(MAX('日報表(1分鐘)'!M$1025:M$1040)=0,0,SMALL('日報表(1分鐘)'!M$1025:M$1040,COUNTIF('日報表(1分鐘)'!M$1025:M$1040,0)+1))</f>
      </c>
      <c r="N73" s="27" t="s">
        <f>AVERAGE('日報表(1分鐘)'!N$1025:N$1040)</f>
      </c>
      <c r="O73" s="28" t="s">
        <f>AVERAGE('日報表(1分鐘)'!O$1025:O$1040)</f>
      </c>
      <c r="P73" s="28" t="s">
        <f>MAX('日報表(1分鐘)'!P$1025:P$1040)-IF(MAX('日報表(1分鐘)'!P$1025:P$1040)=0,0,SMALL('日報表(1分鐘)'!P$1025:P$1040,COUNTIF('日報表(1分鐘)'!P$1025:P$1040,0)+1))</f>
      </c>
      <c r="Q73" s="27" t="s">
        <f>AVERAGE('日報表(1分鐘)'!Q$1025:Q$1040)</f>
      </c>
      <c r="R73" s="28" t="s">
        <f>AVERAGE('日報表(1分鐘)'!R$1025:R$1040)</f>
      </c>
      <c r="S73" s="28" t="s">
        <f>MAX('日報表(1分鐘)'!S$1025:S$1040)-IF(MAX('日報表(1分鐘)'!S$1025:S$1040)=0,0,SMALL('日報表(1分鐘)'!S$1025:S$1040,COUNTIF('日報表(1分鐘)'!S$1025:S$1040,0)+1))</f>
      </c>
      <c r="T73" s="27" t="s">
        <f>AVERAGE('日報表(1分鐘)'!T$1025:T$1040)</f>
      </c>
      <c r="U73" s="28" t="s">
        <f>AVERAGE('日報表(1分鐘)'!U$1025:U$1040)</f>
      </c>
      <c r="V73" s="28" t="s">
        <f>MAX('日報表(1分鐘)'!V$1025:V$1040)-IF(MAX('日報表(1分鐘)'!V$1025:V$1040)=0,0,SMALL('日報表(1分鐘)'!V$1025:V$1040,COUNTIF('日報表(1分鐘)'!V$1025:V$1040,0)+1))</f>
      </c>
      <c r="W73" s="27" t="s">
        <f>AVERAGE('日報表(1分鐘)'!W$1025:W$1040)</f>
      </c>
      <c r="X73" s="28" t="s">
        <f>AVERAGE('日報表(1分鐘)'!X$1025:X$1040)</f>
      </c>
      <c r="Y73" s="28" t="s">
        <f>MAX('日報表(1分鐘)'!Y$1025:Y$1040)-IF(MAX('日報表(1分鐘)'!Y$1025:Y$1040)=0,0,SMALL('日報表(1分鐘)'!Y$1025:Y$1040,COUNTIF('日報表(1分鐘)'!Y$1025:Y$1040,0)+1))</f>
      </c>
      <c r="Z73" s="27" t="s">
        <f>AVERAGE('日報表(1分鐘)'!Z$1025:Z$1040)</f>
      </c>
      <c r="AA73" s="28" t="s">
        <f>AVERAGE('日報表(1分鐘)'!AA$1025:AA$1040)</f>
      </c>
      <c r="AB73" s="28" t="s">
        <f>MAX('日報表(1分鐘)'!AB$1025:AB$1040)-IF(MAX('日報表(1分鐘)'!AB$1025:AB$1040)=0,0,SMALL('日報表(1分鐘)'!AB$1025:AB$1040,COUNTIF('日報表(1分鐘)'!AB$1025:AB$1040,0)+1))</f>
      </c>
      <c r="AC73" s="27" t="s">
        <f>AVERAGE('日報表(1分鐘)'!AC$1025:AC$1040)</f>
      </c>
      <c r="AD73" s="28" t="s">
        <f>AVERAGE('日報表(1分鐘)'!AD$1025:AD$1040)</f>
      </c>
      <c r="AE73" s="28" t="s">
        <f>MAX('日報表(1分鐘)'!AE$1025:AE$1040)-IF(MAX('日報表(1分鐘)'!AE$1025:AE$1040)=0,0,SMALL('日報表(1分鐘)'!AE$1025:AE$1040,COUNTIF('日報表(1分鐘)'!AE$1025:AE$1040,0)+1))</f>
      </c>
      <c r="AF73" s="27" t="s">
        <f>AVERAGE('日報表(1分鐘)'!AF$1025:AF$1040)</f>
      </c>
      <c r="AG73" s="28" t="s">
        <f>AVERAGE('日報表(1分鐘)'!AG$1025:AG$1040)</f>
      </c>
      <c r="AH73" s="28" t="s">
        <f>MAX('日報表(1分鐘)'!AH$1025:AH$1040)-IF(MAX('日報表(1分鐘)'!AH$1025:AH$1040)=0,0,SMALL('日報表(1分鐘)'!AH$1025:AH$1040,COUNTIF('日報表(1分鐘)'!AH$1025:AH$1040,0)+1))</f>
      </c>
      <c r="AI73" s="27" t="s">
        <f>AVERAGE('日報表(1分鐘)'!AI$1025:AI$1040)</f>
      </c>
      <c r="AJ73" s="28" t="s">
        <f>AVERAGE('日報表(1分鐘)'!AJ$1025:AJ$1040)</f>
      </c>
      <c r="AK73" s="28" t="s">
        <f>MAX('日報表(1分鐘)'!AK$1025:AK$1040)-IF(MAX('日報表(1分鐘)'!AK$1025:AK$1040)=0,0,SMALL('日報表(1分鐘)'!AK$1025:AK$1040,COUNTIF('日報表(1分鐘)'!AK$1025:AK$1040,0)+1))</f>
      </c>
      <c r="AL73" s="27" t="s">
        <f>AVERAGE('日報表(1分鐘)'!AL$1025:AL$1040)</f>
      </c>
      <c r="AM73" s="28" t="s">
        <f>AVERAGE('日報表(1分鐘)'!AM$1025:AM$1040)</f>
      </c>
      <c r="AN73" s="28" t="s">
        <f>MAX('日報表(1分鐘)'!AN$1025:AN$1040)-IF(MAX('日報表(1分鐘)'!AN$1025:AN$1040)=0,0,SMALL('日報表(1分鐘)'!AN$1025:AN$1040,COUNTIF('日報表(1分鐘)'!AN$1025:AN$1040,0)+1))</f>
      </c>
      <c r="AO73" s="27" t="s">
        <f>AVERAGE('日報表(1分鐘)'!AO$1025:AO$1040)</f>
      </c>
      <c r="AP73" s="28" t="s">
        <f>AVERAGE('日報表(1分鐘)'!AP$1025:AP$1040)</f>
      </c>
      <c r="AQ73" s="28" t="s">
        <f>MAX('日報表(1分鐘)'!AQ$1025:AQ$1040) - IF(MAX('日報表(1分鐘)'!AQ$1025:AQ$1040)=0, 0, SMALL('日報表(1分鐘)'!AQ$1025:AQ$1040, COUNTIF('日報表(1分鐘)'!AQ$1025:AQ$1040, 0) + 1))</f>
      </c>
    </row>
    <row r="74" spans="1:4" ht="17.25">
      <c r="A74" s="14" t="s">
        <v>55</v>
      </c>
      <c r="B74" s="27">
        <f>AVERAGE('日報表(1分鐘)'!B$1040:B$1055)</f>
      </c>
      <c r="C74" s="28">
        <f>AVERAGE('日報表(1分鐘)'!C$1040:C$1055)</f>
      </c>
      <c r="D74" s="28" t="e">
        <f>MAX('日報表(1分鐘)'!D$1040:D$1055)-IF(MAX('日報表(1分鐘)'!D$1040:D$1055)=0,0,SMALL('日報表(1分鐘)'!D$1040:D$1055,COUNTIF('日報表(1分鐘)'!D$1040:D$1055,0)+1))</f>
      </c>
      <c r="E74" s="27" t="s">
        <f>AVERAGE('日報表(1分鐘)'!E$1040:E$1055)</f>
      </c>
      <c r="F74" s="28" t="s">
        <f>AVERAGE('日報表(1分鐘)'!F$1040:F$1055)</f>
      </c>
      <c r="G74" s="28" t="s">
        <f>MAX('日報表(1分鐘)'!G$1040:G$1055)-IF(MAX('日報表(1分鐘)'!G$1040:G$1055)=0,0,SMALL('日報表(1分鐘)'!G$1040:G$1055,COUNTIF('日報表(1分鐘)'!G$1040:G$1055,0)+1))</f>
      </c>
      <c r="H74" s="27" t="s">
        <f>AVERAGE('日報表(1分鐘)'!H$1040:H$1055)</f>
      </c>
      <c r="I74" s="28" t="s">
        <f>AVERAGE('日報表(1分鐘)'!I$1040:I$1055)</f>
      </c>
      <c r="J74" s="28" t="s">
        <f>MAX('日報表(1分鐘)'!J$1040:J$1055)-IF(MAX('日報表(1分鐘)'!J$1040:J$1055)=0,0,SMALL('日報表(1分鐘)'!J$1040:J$1055,COUNTIF('日報表(1分鐘)'!J$1040:J$1055,0)+1))</f>
      </c>
      <c r="K74" s="27" t="s">
        <f>AVERAGE('日報表(1分鐘)'!K$1040:K$1055)</f>
      </c>
      <c r="L74" s="28" t="s">
        <f>AVERAGE('日報表(1分鐘)'!L$1040:L$1055)</f>
      </c>
      <c r="M74" s="28" t="s">
        <f>MAX('日報表(1分鐘)'!M$1040:M$1055)-IF(MAX('日報表(1分鐘)'!M$1040:M$1055)=0,0,SMALL('日報表(1分鐘)'!M$1040:M$1055,COUNTIF('日報表(1分鐘)'!M$1040:M$1055,0)+1))</f>
      </c>
      <c r="N74" s="27" t="s">
        <f>AVERAGE('日報表(1分鐘)'!N$1040:N$1055)</f>
      </c>
      <c r="O74" s="28" t="s">
        <f>AVERAGE('日報表(1分鐘)'!O$1040:O$1055)</f>
      </c>
      <c r="P74" s="28" t="s">
        <f>MAX('日報表(1分鐘)'!P$1040:P$1055)-IF(MAX('日報表(1分鐘)'!P$1040:P$1055)=0,0,SMALL('日報表(1分鐘)'!P$1040:P$1055,COUNTIF('日報表(1分鐘)'!P$1040:P$1055,0)+1))</f>
      </c>
      <c r="Q74" s="27" t="s">
        <f>AVERAGE('日報表(1分鐘)'!Q$1040:Q$1055)</f>
      </c>
      <c r="R74" s="28" t="s">
        <f>AVERAGE('日報表(1分鐘)'!R$1040:R$1055)</f>
      </c>
      <c r="S74" s="28" t="s">
        <f>MAX('日報表(1分鐘)'!S$1040:S$1055)-IF(MAX('日報表(1分鐘)'!S$1040:S$1055)=0,0,SMALL('日報表(1分鐘)'!S$1040:S$1055,COUNTIF('日報表(1分鐘)'!S$1040:S$1055,0)+1))</f>
      </c>
      <c r="T74" s="27" t="s">
        <f>AVERAGE('日報表(1分鐘)'!T$1040:T$1055)</f>
      </c>
      <c r="U74" s="28" t="s">
        <f>AVERAGE('日報表(1分鐘)'!U$1040:U$1055)</f>
      </c>
      <c r="V74" s="28" t="s">
        <f>MAX('日報表(1分鐘)'!V$1040:V$1055)-IF(MAX('日報表(1分鐘)'!V$1040:V$1055)=0,0,SMALL('日報表(1分鐘)'!V$1040:V$1055,COUNTIF('日報表(1分鐘)'!V$1040:V$1055,0)+1))</f>
      </c>
      <c r="W74" s="27" t="s">
        <f>AVERAGE('日報表(1分鐘)'!W$1040:W$1055)</f>
      </c>
      <c r="X74" s="28" t="s">
        <f>AVERAGE('日報表(1分鐘)'!X$1040:X$1055)</f>
      </c>
      <c r="Y74" s="28" t="s">
        <f>MAX('日報表(1分鐘)'!Y$1040:Y$1055)-IF(MAX('日報表(1分鐘)'!Y$1040:Y$1055)=0,0,SMALL('日報表(1分鐘)'!Y$1040:Y$1055,COUNTIF('日報表(1分鐘)'!Y$1040:Y$1055,0)+1))</f>
      </c>
      <c r="Z74" s="27" t="s">
        <f>AVERAGE('日報表(1分鐘)'!Z$1040:Z$1055)</f>
      </c>
      <c r="AA74" s="28" t="s">
        <f>AVERAGE('日報表(1分鐘)'!AA$1040:AA$1055)</f>
      </c>
      <c r="AB74" s="28" t="s">
        <f>MAX('日報表(1分鐘)'!AB$1040:AB$1055)-IF(MAX('日報表(1分鐘)'!AB$1040:AB$1055)=0,0,SMALL('日報表(1分鐘)'!AB$1040:AB$1055,COUNTIF('日報表(1分鐘)'!AB$1040:AB$1055,0)+1))</f>
      </c>
      <c r="AC74" s="27" t="s">
        <f>AVERAGE('日報表(1分鐘)'!AC$1040:AC$1055)</f>
      </c>
      <c r="AD74" s="28" t="s">
        <f>AVERAGE('日報表(1分鐘)'!AD$1040:AD$1055)</f>
      </c>
      <c r="AE74" s="28" t="s">
        <f>MAX('日報表(1分鐘)'!AE$1040:AE$1055)-IF(MAX('日報表(1分鐘)'!AE$1040:AE$1055)=0,0,SMALL('日報表(1分鐘)'!AE$1040:AE$1055,COUNTIF('日報表(1分鐘)'!AE$1040:AE$1055,0)+1))</f>
      </c>
      <c r="AF74" s="27" t="s">
        <f>AVERAGE('日報表(1分鐘)'!AF$1040:AF$1055)</f>
      </c>
      <c r="AG74" s="28" t="s">
        <f>AVERAGE('日報表(1分鐘)'!AG$1040:AG$1055)</f>
      </c>
      <c r="AH74" s="28" t="s">
        <f>MAX('日報表(1分鐘)'!AH$1040:AH$1055)-IF(MAX('日報表(1分鐘)'!AH$1040:AH$1055)=0,0,SMALL('日報表(1分鐘)'!AH$1040:AH$1055,COUNTIF('日報表(1分鐘)'!AH$1040:AH$1055,0)+1))</f>
      </c>
      <c r="AI74" s="27" t="s">
        <f>AVERAGE('日報表(1分鐘)'!AI$1040:AI$1055)</f>
      </c>
      <c r="AJ74" s="28" t="s">
        <f>AVERAGE('日報表(1分鐘)'!AJ$1040:AJ$1055)</f>
      </c>
      <c r="AK74" s="28" t="s">
        <f>MAX('日報表(1分鐘)'!AK$1040:AK$1055)-IF(MAX('日報表(1分鐘)'!AK$1040:AK$1055)=0,0,SMALL('日報表(1分鐘)'!AK$1040:AK$1055,COUNTIF('日報表(1分鐘)'!AK$1040:AK$1055,0)+1))</f>
      </c>
      <c r="AL74" s="27" t="s">
        <f>AVERAGE('日報表(1分鐘)'!AL$1040:AL$1055)</f>
      </c>
      <c r="AM74" s="28" t="s">
        <f>AVERAGE('日報表(1分鐘)'!AM$1040:AM$1055)</f>
      </c>
      <c r="AN74" s="28" t="s">
        <f>MAX('日報表(1分鐘)'!AN$1040:AN$1055)-IF(MAX('日報表(1分鐘)'!AN$1040:AN$1055)=0,0,SMALL('日報表(1分鐘)'!AN$1040:AN$1055,COUNTIF('日報表(1分鐘)'!AN$1040:AN$1055,0)+1))</f>
      </c>
      <c r="AO74" s="27" t="s">
        <f>AVERAGE('日報表(1分鐘)'!AO$1040:AO$1055)</f>
      </c>
      <c r="AP74" s="28" t="s">
        <f>AVERAGE('日報表(1分鐘)'!AP$1040:AP$1055)</f>
      </c>
      <c r="AQ74" s="28" t="s">
        <f>MAX('日報表(1分鐘)'!AQ$1040:AQ$1055) - IF(MAX('日報表(1分鐘)'!AQ$1040:AQ$1055)=0, 0, SMALL('日報表(1分鐘)'!AQ$1040:AQ$1055, COUNTIF('日報表(1分鐘)'!AQ$1040:AQ$1055, 0) + 1))</f>
      </c>
    </row>
    <row r="75" spans="1:4" ht="17.25">
      <c r="A75" s="14" t="s">
        <v>56</v>
      </c>
      <c r="B75" s="27">
        <f>AVERAGE('日報表(1分鐘)'!B$1055:B$1070)</f>
      </c>
      <c r="C75" s="28">
        <f>AVERAGE('日報表(1分鐘)'!C$1055:C$1070)</f>
      </c>
      <c r="D75" s="28" t="e">
        <f>MAX('日報表(1分鐘)'!D$1055:D$1070)-IF(MAX('日報表(1分鐘)'!D$1055:D$1070)=0,0,SMALL('日報表(1分鐘)'!D$1055:D$1070,COUNTIF('日報表(1分鐘)'!D$1055:D$1070,0)+1))</f>
      </c>
      <c r="E75" s="27" t="s">
        <f>AVERAGE('日報表(1分鐘)'!E$1055:E$1070)</f>
      </c>
      <c r="F75" s="28" t="s">
        <f>AVERAGE('日報表(1分鐘)'!F$1055:F$1070)</f>
      </c>
      <c r="G75" s="28" t="s">
        <f>MAX('日報表(1分鐘)'!G$1055:G$1070)-IF(MAX('日報表(1分鐘)'!G$1055:G$1070)=0,0,SMALL('日報表(1分鐘)'!G$1055:G$1070,COUNTIF('日報表(1分鐘)'!G$1055:G$1070,0)+1))</f>
      </c>
      <c r="H75" s="27" t="s">
        <f>AVERAGE('日報表(1分鐘)'!H$1055:H$1070)</f>
      </c>
      <c r="I75" s="28" t="s">
        <f>AVERAGE('日報表(1分鐘)'!I$1055:I$1070)</f>
      </c>
      <c r="J75" s="28" t="s">
        <f>MAX('日報表(1分鐘)'!J$1055:J$1070)-IF(MAX('日報表(1分鐘)'!J$1055:J$1070)=0,0,SMALL('日報表(1分鐘)'!J$1055:J$1070,COUNTIF('日報表(1分鐘)'!J$1055:J$1070,0)+1))</f>
      </c>
      <c r="K75" s="27" t="s">
        <f>AVERAGE('日報表(1分鐘)'!K$1055:K$1070)</f>
      </c>
      <c r="L75" s="28" t="s">
        <f>AVERAGE('日報表(1分鐘)'!L$1055:L$1070)</f>
      </c>
      <c r="M75" s="28" t="s">
        <f>MAX('日報表(1分鐘)'!M$1055:M$1070)-IF(MAX('日報表(1分鐘)'!M$1055:M$1070)=0,0,SMALL('日報表(1分鐘)'!M$1055:M$1070,COUNTIF('日報表(1分鐘)'!M$1055:M$1070,0)+1))</f>
      </c>
      <c r="N75" s="27" t="s">
        <f>AVERAGE('日報表(1分鐘)'!N$1055:N$1070)</f>
      </c>
      <c r="O75" s="28" t="s">
        <f>AVERAGE('日報表(1分鐘)'!O$1055:O$1070)</f>
      </c>
      <c r="P75" s="28" t="s">
        <f>MAX('日報表(1分鐘)'!P$1055:P$1070)-IF(MAX('日報表(1分鐘)'!P$1055:P$1070)=0,0,SMALL('日報表(1分鐘)'!P$1055:P$1070,COUNTIF('日報表(1分鐘)'!P$1055:P$1070,0)+1))</f>
      </c>
      <c r="Q75" s="27" t="s">
        <f>AVERAGE('日報表(1分鐘)'!Q$1055:Q$1070)</f>
      </c>
      <c r="R75" s="28" t="s">
        <f>AVERAGE('日報表(1分鐘)'!R$1055:R$1070)</f>
      </c>
      <c r="S75" s="28" t="s">
        <f>MAX('日報表(1分鐘)'!S$1055:S$1070)-IF(MAX('日報表(1分鐘)'!S$1055:S$1070)=0,0,SMALL('日報表(1分鐘)'!S$1055:S$1070,COUNTIF('日報表(1分鐘)'!S$1055:S$1070,0)+1))</f>
      </c>
      <c r="T75" s="27" t="s">
        <f>AVERAGE('日報表(1分鐘)'!T$1055:T$1070)</f>
      </c>
      <c r="U75" s="28" t="s">
        <f>AVERAGE('日報表(1分鐘)'!U$1055:U$1070)</f>
      </c>
      <c r="V75" s="28" t="s">
        <f>MAX('日報表(1分鐘)'!V$1055:V$1070)-IF(MAX('日報表(1分鐘)'!V$1055:V$1070)=0,0,SMALL('日報表(1分鐘)'!V$1055:V$1070,COUNTIF('日報表(1分鐘)'!V$1055:V$1070,0)+1))</f>
      </c>
      <c r="W75" s="27" t="s">
        <f>AVERAGE('日報表(1分鐘)'!W$1055:W$1070)</f>
      </c>
      <c r="X75" s="28" t="s">
        <f>AVERAGE('日報表(1分鐘)'!X$1055:X$1070)</f>
      </c>
      <c r="Y75" s="28" t="s">
        <f>MAX('日報表(1分鐘)'!Y$1055:Y$1070)-IF(MAX('日報表(1分鐘)'!Y$1055:Y$1070)=0,0,SMALL('日報表(1分鐘)'!Y$1055:Y$1070,COUNTIF('日報表(1分鐘)'!Y$1055:Y$1070,0)+1))</f>
      </c>
      <c r="Z75" s="27" t="s">
        <f>AVERAGE('日報表(1分鐘)'!Z$1055:Z$1070)</f>
      </c>
      <c r="AA75" s="28" t="s">
        <f>AVERAGE('日報表(1分鐘)'!AA$1055:AA$1070)</f>
      </c>
      <c r="AB75" s="28" t="s">
        <f>MAX('日報表(1分鐘)'!AB$1055:AB$1070)-IF(MAX('日報表(1分鐘)'!AB$1055:AB$1070)=0,0,SMALL('日報表(1分鐘)'!AB$1055:AB$1070,COUNTIF('日報表(1分鐘)'!AB$1055:AB$1070,0)+1))</f>
      </c>
      <c r="AC75" s="27" t="s">
        <f>AVERAGE('日報表(1分鐘)'!AC$1055:AC$1070)</f>
      </c>
      <c r="AD75" s="28" t="s">
        <f>AVERAGE('日報表(1分鐘)'!AD$1055:AD$1070)</f>
      </c>
      <c r="AE75" s="28" t="s">
        <f>MAX('日報表(1分鐘)'!AE$1055:AE$1070)-IF(MAX('日報表(1分鐘)'!AE$1055:AE$1070)=0,0,SMALL('日報表(1分鐘)'!AE$1055:AE$1070,COUNTIF('日報表(1分鐘)'!AE$1055:AE$1070,0)+1))</f>
      </c>
      <c r="AF75" s="27" t="s">
        <f>AVERAGE('日報表(1分鐘)'!AF$1055:AF$1070)</f>
      </c>
      <c r="AG75" s="28" t="s">
        <f>AVERAGE('日報表(1分鐘)'!AG$1055:AG$1070)</f>
      </c>
      <c r="AH75" s="28" t="s">
        <f>MAX('日報表(1分鐘)'!AH$1055:AH$1070)-IF(MAX('日報表(1分鐘)'!AH$1055:AH$1070)=0,0,SMALL('日報表(1分鐘)'!AH$1055:AH$1070,COUNTIF('日報表(1分鐘)'!AH$1055:AH$1070,0)+1))</f>
      </c>
      <c r="AI75" s="27" t="s">
        <f>AVERAGE('日報表(1分鐘)'!AI$1055:AI$1070)</f>
      </c>
      <c r="AJ75" s="28" t="s">
        <f>AVERAGE('日報表(1分鐘)'!AJ$1055:AJ$1070)</f>
      </c>
      <c r="AK75" s="28" t="s">
        <f>MAX('日報表(1分鐘)'!AK$1055:AK$1070)-IF(MAX('日報表(1分鐘)'!AK$1055:AK$1070)=0,0,SMALL('日報表(1分鐘)'!AK$1055:AK$1070,COUNTIF('日報表(1分鐘)'!AK$1055:AK$1070,0)+1))</f>
      </c>
      <c r="AL75" s="27" t="s">
        <f>AVERAGE('日報表(1分鐘)'!AL$1055:AL$1070)</f>
      </c>
      <c r="AM75" s="28" t="s">
        <f>AVERAGE('日報表(1分鐘)'!AM$1055:AM$1070)</f>
      </c>
      <c r="AN75" s="28" t="s">
        <f>MAX('日報表(1分鐘)'!AN$1055:AN$1070)-IF(MAX('日報表(1分鐘)'!AN$1055:AN$1070)=0,0,SMALL('日報表(1分鐘)'!AN$1055:AN$1070,COUNTIF('日報表(1分鐘)'!AN$1055:AN$1070,0)+1))</f>
      </c>
      <c r="AO75" s="27" t="s">
        <f>AVERAGE('日報表(1分鐘)'!AO$1055:AO$1070)</f>
      </c>
      <c r="AP75" s="28" t="s">
        <f>AVERAGE('日報表(1分鐘)'!AP$1055:AP$1070)</f>
      </c>
      <c r="AQ75" s="28" t="s">
        <f>MAX('日報表(1分鐘)'!AQ$1055:AQ$1070) - IF(MAX('日報表(1分鐘)'!AQ$1055:AQ$1070)=0, 0, SMALL('日報表(1分鐘)'!AQ$1055:AQ$1070, COUNTIF('日報表(1分鐘)'!AQ$1055:AQ$1070, 0) + 1))</f>
      </c>
    </row>
    <row r="76" spans="1:4" ht="17.25">
      <c r="A76" s="14" t="s">
        <v>57</v>
      </c>
      <c r="B76" s="27">
        <f>AVERAGE('日報表(1分鐘)'!B$1070:B$1085)</f>
      </c>
      <c r="C76" s="28">
        <f>AVERAGE('日報表(1分鐘)'!C$1070:C$1085)</f>
      </c>
      <c r="D76" s="28" t="e">
        <f>MAX('日報表(1分鐘)'!D$1070:D$1085)-IF(MAX('日報表(1分鐘)'!D$1070:D$1085)=0,0,SMALL('日報表(1分鐘)'!D$1070:D$1085,COUNTIF('日報表(1分鐘)'!D$1070:D$1085,0)+1))</f>
      </c>
      <c r="E76" s="27" t="s">
        <f>AVERAGE('日報表(1分鐘)'!E$1070:E$1085)</f>
      </c>
      <c r="F76" s="28" t="s">
        <f>AVERAGE('日報表(1分鐘)'!F$1070:F$1085)</f>
      </c>
      <c r="G76" s="28" t="s">
        <f>MAX('日報表(1分鐘)'!G$1070:G$1085)-IF(MAX('日報表(1分鐘)'!G$1070:G$1085)=0,0,SMALL('日報表(1分鐘)'!G$1070:G$1085,COUNTIF('日報表(1分鐘)'!G$1070:G$1085,0)+1))</f>
      </c>
      <c r="H76" s="27" t="s">
        <f>AVERAGE('日報表(1分鐘)'!H$1070:H$1085)</f>
      </c>
      <c r="I76" s="28" t="s">
        <f>AVERAGE('日報表(1分鐘)'!I$1070:I$1085)</f>
      </c>
      <c r="J76" s="28" t="s">
        <f>MAX('日報表(1分鐘)'!J$1070:J$1085)-IF(MAX('日報表(1分鐘)'!J$1070:J$1085)=0,0,SMALL('日報表(1分鐘)'!J$1070:J$1085,COUNTIF('日報表(1分鐘)'!J$1070:J$1085,0)+1))</f>
      </c>
      <c r="K76" s="27" t="s">
        <f>AVERAGE('日報表(1分鐘)'!K$1070:K$1085)</f>
      </c>
      <c r="L76" s="28" t="s">
        <f>AVERAGE('日報表(1分鐘)'!L$1070:L$1085)</f>
      </c>
      <c r="M76" s="28" t="s">
        <f>MAX('日報表(1分鐘)'!M$1070:M$1085)-IF(MAX('日報表(1分鐘)'!M$1070:M$1085)=0,0,SMALL('日報表(1分鐘)'!M$1070:M$1085,COUNTIF('日報表(1分鐘)'!M$1070:M$1085,0)+1))</f>
      </c>
      <c r="N76" s="27" t="s">
        <f>AVERAGE('日報表(1分鐘)'!N$1070:N$1085)</f>
      </c>
      <c r="O76" s="28" t="s">
        <f>AVERAGE('日報表(1分鐘)'!O$1070:O$1085)</f>
      </c>
      <c r="P76" s="28" t="s">
        <f>MAX('日報表(1分鐘)'!P$1070:P$1085)-IF(MAX('日報表(1分鐘)'!P$1070:P$1085)=0,0,SMALL('日報表(1分鐘)'!P$1070:P$1085,COUNTIF('日報表(1分鐘)'!P$1070:P$1085,0)+1))</f>
      </c>
      <c r="Q76" s="27" t="s">
        <f>AVERAGE('日報表(1分鐘)'!Q$1070:Q$1085)</f>
      </c>
      <c r="R76" s="28" t="s">
        <f>AVERAGE('日報表(1分鐘)'!R$1070:R$1085)</f>
      </c>
      <c r="S76" s="28" t="s">
        <f>MAX('日報表(1分鐘)'!S$1070:S$1085)-IF(MAX('日報表(1分鐘)'!S$1070:S$1085)=0,0,SMALL('日報表(1分鐘)'!S$1070:S$1085,COUNTIF('日報表(1分鐘)'!S$1070:S$1085,0)+1))</f>
      </c>
      <c r="T76" s="27" t="s">
        <f>AVERAGE('日報表(1分鐘)'!T$1070:T$1085)</f>
      </c>
      <c r="U76" s="28" t="s">
        <f>AVERAGE('日報表(1分鐘)'!U$1070:U$1085)</f>
      </c>
      <c r="V76" s="28" t="s">
        <f>MAX('日報表(1分鐘)'!V$1070:V$1085)-IF(MAX('日報表(1分鐘)'!V$1070:V$1085)=0,0,SMALL('日報表(1分鐘)'!V$1070:V$1085,COUNTIF('日報表(1分鐘)'!V$1070:V$1085,0)+1))</f>
      </c>
      <c r="W76" s="27" t="s">
        <f>AVERAGE('日報表(1分鐘)'!W$1070:W$1085)</f>
      </c>
      <c r="X76" s="28" t="s">
        <f>AVERAGE('日報表(1分鐘)'!X$1070:X$1085)</f>
      </c>
      <c r="Y76" s="28" t="s">
        <f>MAX('日報表(1分鐘)'!Y$1070:Y$1085)-IF(MAX('日報表(1分鐘)'!Y$1070:Y$1085)=0,0,SMALL('日報表(1分鐘)'!Y$1070:Y$1085,COUNTIF('日報表(1分鐘)'!Y$1070:Y$1085,0)+1))</f>
      </c>
      <c r="Z76" s="27" t="s">
        <f>AVERAGE('日報表(1分鐘)'!Z$1070:Z$1085)</f>
      </c>
      <c r="AA76" s="28" t="s">
        <f>AVERAGE('日報表(1分鐘)'!AA$1070:AA$1085)</f>
      </c>
      <c r="AB76" s="28" t="s">
        <f>MAX('日報表(1分鐘)'!AB$1070:AB$1085)-IF(MAX('日報表(1分鐘)'!AB$1070:AB$1085)=0,0,SMALL('日報表(1分鐘)'!AB$1070:AB$1085,COUNTIF('日報表(1分鐘)'!AB$1070:AB$1085,0)+1))</f>
      </c>
      <c r="AC76" s="27" t="s">
        <f>AVERAGE('日報表(1分鐘)'!AC$1070:AC$1085)</f>
      </c>
      <c r="AD76" s="28" t="s">
        <f>AVERAGE('日報表(1分鐘)'!AD$1070:AD$1085)</f>
      </c>
      <c r="AE76" s="28" t="s">
        <f>MAX('日報表(1分鐘)'!AE$1070:AE$1085)-IF(MAX('日報表(1分鐘)'!AE$1070:AE$1085)=0,0,SMALL('日報表(1分鐘)'!AE$1070:AE$1085,COUNTIF('日報表(1分鐘)'!AE$1070:AE$1085,0)+1))</f>
      </c>
      <c r="AF76" s="27" t="s">
        <f>AVERAGE('日報表(1分鐘)'!AF$1070:AF$1085)</f>
      </c>
      <c r="AG76" s="28" t="s">
        <f>AVERAGE('日報表(1分鐘)'!AG$1070:AG$1085)</f>
      </c>
      <c r="AH76" s="28" t="s">
        <f>MAX('日報表(1分鐘)'!AH$1070:AH$1085)-IF(MAX('日報表(1分鐘)'!AH$1070:AH$1085)=0,0,SMALL('日報表(1分鐘)'!AH$1070:AH$1085,COUNTIF('日報表(1分鐘)'!AH$1070:AH$1085,0)+1))</f>
      </c>
      <c r="AI76" s="27" t="s">
        <f>AVERAGE('日報表(1分鐘)'!AI$1070:AI$1085)</f>
      </c>
      <c r="AJ76" s="28" t="s">
        <f>AVERAGE('日報表(1分鐘)'!AJ$1070:AJ$1085)</f>
      </c>
      <c r="AK76" s="28" t="s">
        <f>MAX('日報表(1分鐘)'!AK$1070:AK$1085)-IF(MAX('日報表(1分鐘)'!AK$1070:AK$1085)=0,0,SMALL('日報表(1分鐘)'!AK$1070:AK$1085,COUNTIF('日報表(1分鐘)'!AK$1070:AK$1085,0)+1))</f>
      </c>
      <c r="AL76" s="27" t="s">
        <f>AVERAGE('日報表(1分鐘)'!AL$1070:AL$1085)</f>
      </c>
      <c r="AM76" s="28" t="s">
        <f>AVERAGE('日報表(1分鐘)'!AM$1070:AM$1085)</f>
      </c>
      <c r="AN76" s="28" t="s">
        <f>MAX('日報表(1分鐘)'!AN$1070:AN$1085)-IF(MAX('日報表(1分鐘)'!AN$1070:AN$1085)=0,0,SMALL('日報表(1分鐘)'!AN$1070:AN$1085,COUNTIF('日報表(1分鐘)'!AN$1070:AN$1085,0)+1))</f>
      </c>
      <c r="AO76" s="27" t="s">
        <f>AVERAGE('日報表(1分鐘)'!AO$1070:AO$1085)</f>
      </c>
      <c r="AP76" s="28" t="s">
        <f>AVERAGE('日報表(1分鐘)'!AP$1070:AP$1085)</f>
      </c>
      <c r="AQ76" s="28" t="s">
        <f>MAX('日報表(1分鐘)'!AQ$1070:AQ$1085) - IF(MAX('日報表(1分鐘)'!AQ$1070:AQ$1085)=0, 0, SMALL('日報表(1分鐘)'!AQ$1070:AQ$1085, COUNTIF('日報表(1分鐘)'!AQ$1070:AQ$1085, 0) + 1))</f>
      </c>
    </row>
    <row r="77" spans="1:4" ht="17.25">
      <c r="A77" s="14" t="s">
        <v>58</v>
      </c>
      <c r="B77" s="27">
        <f>AVERAGE('日報表(1分鐘)'!B$1085:B$1100)</f>
      </c>
      <c r="C77" s="28">
        <f>AVERAGE('日報表(1分鐘)'!C$1085:C$1100)</f>
      </c>
      <c r="D77" s="28" t="e">
        <f>MAX('日報表(1分鐘)'!D$1085:D$1100)-IF(MAX('日報表(1分鐘)'!D$1085:D$1100)=0,0,SMALL('日報表(1分鐘)'!D$1085:D$1100,COUNTIF('日報表(1分鐘)'!D$1085:D$1100,0)+1))</f>
      </c>
      <c r="E77" s="27" t="s">
        <f>AVERAGE('日報表(1分鐘)'!E$1085:E$1100)</f>
      </c>
      <c r="F77" s="28" t="s">
        <f>AVERAGE('日報表(1分鐘)'!F$1085:F$1100)</f>
      </c>
      <c r="G77" s="28" t="s">
        <f>MAX('日報表(1分鐘)'!G$1085:G$1100)-IF(MAX('日報表(1分鐘)'!G$1085:G$1100)=0,0,SMALL('日報表(1分鐘)'!G$1085:G$1100,COUNTIF('日報表(1分鐘)'!G$1085:G$1100,0)+1))</f>
      </c>
      <c r="H77" s="27" t="s">
        <f>AVERAGE('日報表(1分鐘)'!H$1085:H$1100)</f>
      </c>
      <c r="I77" s="28" t="s">
        <f>AVERAGE('日報表(1分鐘)'!I$1085:I$1100)</f>
      </c>
      <c r="J77" s="28" t="s">
        <f>MAX('日報表(1分鐘)'!J$1085:J$1100)-IF(MAX('日報表(1分鐘)'!J$1085:J$1100)=0,0,SMALL('日報表(1分鐘)'!J$1085:J$1100,COUNTIF('日報表(1分鐘)'!J$1085:J$1100,0)+1))</f>
      </c>
      <c r="K77" s="27" t="s">
        <f>AVERAGE('日報表(1分鐘)'!K$1085:K$1100)</f>
      </c>
      <c r="L77" s="28" t="s">
        <f>AVERAGE('日報表(1分鐘)'!L$1085:L$1100)</f>
      </c>
      <c r="M77" s="28" t="s">
        <f>MAX('日報表(1分鐘)'!M$1085:M$1100)-IF(MAX('日報表(1分鐘)'!M$1085:M$1100)=0,0,SMALL('日報表(1分鐘)'!M$1085:M$1100,COUNTIF('日報表(1分鐘)'!M$1085:M$1100,0)+1))</f>
      </c>
      <c r="N77" s="27" t="s">
        <f>AVERAGE('日報表(1分鐘)'!N$1085:N$1100)</f>
      </c>
      <c r="O77" s="28" t="s">
        <f>AVERAGE('日報表(1分鐘)'!O$1085:O$1100)</f>
      </c>
      <c r="P77" s="28" t="s">
        <f>MAX('日報表(1分鐘)'!P$1085:P$1100)-IF(MAX('日報表(1分鐘)'!P$1085:P$1100)=0,0,SMALL('日報表(1分鐘)'!P$1085:P$1100,COUNTIF('日報表(1分鐘)'!P$1085:P$1100,0)+1))</f>
      </c>
      <c r="Q77" s="27" t="s">
        <f>AVERAGE('日報表(1分鐘)'!Q$1085:Q$1100)</f>
      </c>
      <c r="R77" s="28" t="s">
        <f>AVERAGE('日報表(1分鐘)'!R$1085:R$1100)</f>
      </c>
      <c r="S77" s="28" t="s">
        <f>MAX('日報表(1分鐘)'!S$1085:S$1100)-IF(MAX('日報表(1分鐘)'!S$1085:S$1100)=0,0,SMALL('日報表(1分鐘)'!S$1085:S$1100,COUNTIF('日報表(1分鐘)'!S$1085:S$1100,0)+1))</f>
      </c>
      <c r="T77" s="27" t="s">
        <f>AVERAGE('日報表(1分鐘)'!T$1085:T$1100)</f>
      </c>
      <c r="U77" s="28" t="s">
        <f>AVERAGE('日報表(1分鐘)'!U$1085:U$1100)</f>
      </c>
      <c r="V77" s="28" t="s">
        <f>MAX('日報表(1分鐘)'!V$1085:V$1100)-IF(MAX('日報表(1分鐘)'!V$1085:V$1100)=0,0,SMALL('日報表(1分鐘)'!V$1085:V$1100,COUNTIF('日報表(1分鐘)'!V$1085:V$1100,0)+1))</f>
      </c>
      <c r="W77" s="27" t="s">
        <f>AVERAGE('日報表(1分鐘)'!W$1085:W$1100)</f>
      </c>
      <c r="X77" s="28" t="s">
        <f>AVERAGE('日報表(1分鐘)'!X$1085:X$1100)</f>
      </c>
      <c r="Y77" s="28" t="s">
        <f>MAX('日報表(1分鐘)'!Y$1085:Y$1100)-IF(MAX('日報表(1分鐘)'!Y$1085:Y$1100)=0,0,SMALL('日報表(1分鐘)'!Y$1085:Y$1100,COUNTIF('日報表(1分鐘)'!Y$1085:Y$1100,0)+1))</f>
      </c>
      <c r="Z77" s="27" t="s">
        <f>AVERAGE('日報表(1分鐘)'!Z$1085:Z$1100)</f>
      </c>
      <c r="AA77" s="28" t="s">
        <f>AVERAGE('日報表(1分鐘)'!AA$1085:AA$1100)</f>
      </c>
      <c r="AB77" s="28" t="s">
        <f>MAX('日報表(1分鐘)'!AB$1085:AB$1100)-IF(MAX('日報表(1分鐘)'!AB$1085:AB$1100)=0,0,SMALL('日報表(1分鐘)'!AB$1085:AB$1100,COUNTIF('日報表(1分鐘)'!AB$1085:AB$1100,0)+1))</f>
      </c>
      <c r="AC77" s="27" t="s">
        <f>AVERAGE('日報表(1分鐘)'!AC$1085:AC$1100)</f>
      </c>
      <c r="AD77" s="28" t="s">
        <f>AVERAGE('日報表(1分鐘)'!AD$1085:AD$1100)</f>
      </c>
      <c r="AE77" s="28" t="s">
        <f>MAX('日報表(1分鐘)'!AE$1085:AE$1100)-IF(MAX('日報表(1分鐘)'!AE$1085:AE$1100)=0,0,SMALL('日報表(1分鐘)'!AE$1085:AE$1100,COUNTIF('日報表(1分鐘)'!AE$1085:AE$1100,0)+1))</f>
      </c>
      <c r="AF77" s="27" t="s">
        <f>AVERAGE('日報表(1分鐘)'!AF$1085:AF$1100)</f>
      </c>
      <c r="AG77" s="28" t="s">
        <f>AVERAGE('日報表(1分鐘)'!AG$1085:AG$1100)</f>
      </c>
      <c r="AH77" s="28" t="s">
        <f>MAX('日報表(1分鐘)'!AH$1085:AH$1100)-IF(MAX('日報表(1分鐘)'!AH$1085:AH$1100)=0,0,SMALL('日報表(1分鐘)'!AH$1085:AH$1100,COUNTIF('日報表(1分鐘)'!AH$1085:AH$1100,0)+1))</f>
      </c>
      <c r="AI77" s="27" t="s">
        <f>AVERAGE('日報表(1分鐘)'!AI$1085:AI$1100)</f>
      </c>
      <c r="AJ77" s="28" t="s">
        <f>AVERAGE('日報表(1分鐘)'!AJ$1085:AJ$1100)</f>
      </c>
      <c r="AK77" s="28" t="s">
        <f>MAX('日報表(1分鐘)'!AK$1085:AK$1100)-IF(MAX('日報表(1分鐘)'!AK$1085:AK$1100)=0,0,SMALL('日報表(1分鐘)'!AK$1085:AK$1100,COUNTIF('日報表(1分鐘)'!AK$1085:AK$1100,0)+1))</f>
      </c>
      <c r="AL77" s="27" t="s">
        <f>AVERAGE('日報表(1分鐘)'!AL$1085:AL$1100)</f>
      </c>
      <c r="AM77" s="28" t="s">
        <f>AVERAGE('日報表(1分鐘)'!AM$1085:AM$1100)</f>
      </c>
      <c r="AN77" s="28" t="s">
        <f>MAX('日報表(1分鐘)'!AN$1085:AN$1100)-IF(MAX('日報表(1分鐘)'!AN$1085:AN$1100)=0,0,SMALL('日報表(1分鐘)'!AN$1085:AN$1100,COUNTIF('日報表(1分鐘)'!AN$1085:AN$1100,0)+1))</f>
      </c>
      <c r="AO77" s="27" t="s">
        <f>AVERAGE('日報表(1分鐘)'!AO$1085:AO$1100)</f>
      </c>
      <c r="AP77" s="28" t="s">
        <f>AVERAGE('日報表(1分鐘)'!AP$1085:AP$1100)</f>
      </c>
      <c r="AQ77" s="28" t="s">
        <f>MAX('日報表(1分鐘)'!AQ$1085:AQ$1100) - IF(MAX('日報表(1分鐘)'!AQ$1085:AQ$1100)=0, 0, SMALL('日報表(1分鐘)'!AQ$1085:AQ$1100, COUNTIF('日報表(1分鐘)'!AQ$1085:AQ$1100, 0) + 1))</f>
      </c>
    </row>
    <row r="78" spans="1:4" ht="17.25">
      <c r="A78" s="14" t="s">
        <v>59</v>
      </c>
      <c r="B78" s="27">
        <f>AVERAGE('日報表(1分鐘)'!B$1100:B$1115)</f>
      </c>
      <c r="C78" s="28">
        <f>AVERAGE('日報表(1分鐘)'!C$1100:C$1115)</f>
      </c>
      <c r="D78" s="28" t="e">
        <f>MAX('日報表(1分鐘)'!D$1100:D$1115)-IF(MAX('日報表(1分鐘)'!D$1100:D$1115)=0,0,SMALL('日報表(1分鐘)'!D$1100:D$1115,COUNTIF('日報表(1分鐘)'!D$1100:D$1115,0)+1))</f>
      </c>
      <c r="E78" s="27" t="s">
        <f>AVERAGE('日報表(1分鐘)'!E$1100:E$1115)</f>
      </c>
      <c r="F78" s="28" t="s">
        <f>AVERAGE('日報表(1分鐘)'!F$1100:F$1115)</f>
      </c>
      <c r="G78" s="28" t="s">
        <f>MAX('日報表(1分鐘)'!G$1100:G$1115)-IF(MAX('日報表(1分鐘)'!G$1100:G$1115)=0,0,SMALL('日報表(1分鐘)'!G$1100:G$1115,COUNTIF('日報表(1分鐘)'!G$1100:G$1115,0)+1))</f>
      </c>
      <c r="H78" s="27" t="s">
        <f>AVERAGE('日報表(1分鐘)'!H$1100:H$1115)</f>
      </c>
      <c r="I78" s="28" t="s">
        <f>AVERAGE('日報表(1分鐘)'!I$1100:I$1115)</f>
      </c>
      <c r="J78" s="28" t="s">
        <f>MAX('日報表(1分鐘)'!J$1100:J$1115)-IF(MAX('日報表(1分鐘)'!J$1100:J$1115)=0,0,SMALL('日報表(1分鐘)'!J$1100:J$1115,COUNTIF('日報表(1分鐘)'!J$1100:J$1115,0)+1))</f>
      </c>
      <c r="K78" s="27" t="s">
        <f>AVERAGE('日報表(1分鐘)'!K$1100:K$1115)</f>
      </c>
      <c r="L78" s="28" t="s">
        <f>AVERAGE('日報表(1分鐘)'!L$1100:L$1115)</f>
      </c>
      <c r="M78" s="28" t="s">
        <f>MAX('日報表(1分鐘)'!M$1100:M$1115)-IF(MAX('日報表(1分鐘)'!M$1100:M$1115)=0,0,SMALL('日報表(1分鐘)'!M$1100:M$1115,COUNTIF('日報表(1分鐘)'!M$1100:M$1115,0)+1))</f>
      </c>
      <c r="N78" s="27" t="s">
        <f>AVERAGE('日報表(1分鐘)'!N$1100:N$1115)</f>
      </c>
      <c r="O78" s="28" t="s">
        <f>AVERAGE('日報表(1分鐘)'!O$1100:O$1115)</f>
      </c>
      <c r="P78" s="28" t="s">
        <f>MAX('日報表(1分鐘)'!P$1100:P$1115)-IF(MAX('日報表(1分鐘)'!P$1100:P$1115)=0,0,SMALL('日報表(1分鐘)'!P$1100:P$1115,COUNTIF('日報表(1分鐘)'!P$1100:P$1115,0)+1))</f>
      </c>
      <c r="Q78" s="27" t="s">
        <f>AVERAGE('日報表(1分鐘)'!Q$1100:Q$1115)</f>
      </c>
      <c r="R78" s="28" t="s">
        <f>AVERAGE('日報表(1分鐘)'!R$1100:R$1115)</f>
      </c>
      <c r="S78" s="28" t="s">
        <f>MAX('日報表(1分鐘)'!S$1100:S$1115)-IF(MAX('日報表(1分鐘)'!S$1100:S$1115)=0,0,SMALL('日報表(1分鐘)'!S$1100:S$1115,COUNTIF('日報表(1分鐘)'!S$1100:S$1115,0)+1))</f>
      </c>
      <c r="T78" s="27" t="s">
        <f>AVERAGE('日報表(1分鐘)'!T$1100:T$1115)</f>
      </c>
      <c r="U78" s="28" t="s">
        <f>AVERAGE('日報表(1分鐘)'!U$1100:U$1115)</f>
      </c>
      <c r="V78" s="28" t="s">
        <f>MAX('日報表(1分鐘)'!V$1100:V$1115)-IF(MAX('日報表(1分鐘)'!V$1100:V$1115)=0,0,SMALL('日報表(1分鐘)'!V$1100:V$1115,COUNTIF('日報表(1分鐘)'!V$1100:V$1115,0)+1))</f>
      </c>
      <c r="W78" s="27" t="s">
        <f>AVERAGE('日報表(1分鐘)'!W$1100:W$1115)</f>
      </c>
      <c r="X78" s="28" t="s">
        <f>AVERAGE('日報表(1分鐘)'!X$1100:X$1115)</f>
      </c>
      <c r="Y78" s="28" t="s">
        <f>MAX('日報表(1分鐘)'!Y$1100:Y$1115)-IF(MAX('日報表(1分鐘)'!Y$1100:Y$1115)=0,0,SMALL('日報表(1分鐘)'!Y$1100:Y$1115,COUNTIF('日報表(1分鐘)'!Y$1100:Y$1115,0)+1))</f>
      </c>
      <c r="Z78" s="27" t="s">
        <f>AVERAGE('日報表(1分鐘)'!Z$1100:Z$1115)</f>
      </c>
      <c r="AA78" s="28" t="s">
        <f>AVERAGE('日報表(1分鐘)'!AA$1100:AA$1115)</f>
      </c>
      <c r="AB78" s="28" t="s">
        <f>MAX('日報表(1分鐘)'!AB$1100:AB$1115)-IF(MAX('日報表(1分鐘)'!AB$1100:AB$1115)=0,0,SMALL('日報表(1分鐘)'!AB$1100:AB$1115,COUNTIF('日報表(1分鐘)'!AB$1100:AB$1115,0)+1))</f>
      </c>
      <c r="AC78" s="27" t="s">
        <f>AVERAGE('日報表(1分鐘)'!AC$1100:AC$1115)</f>
      </c>
      <c r="AD78" s="28" t="s">
        <f>AVERAGE('日報表(1分鐘)'!AD$1100:AD$1115)</f>
      </c>
      <c r="AE78" s="28" t="s">
        <f>MAX('日報表(1分鐘)'!AE$1100:AE$1115)-IF(MAX('日報表(1分鐘)'!AE$1100:AE$1115)=0,0,SMALL('日報表(1分鐘)'!AE$1100:AE$1115,COUNTIF('日報表(1分鐘)'!AE$1100:AE$1115,0)+1))</f>
      </c>
      <c r="AF78" s="27" t="s">
        <f>AVERAGE('日報表(1分鐘)'!AF$1100:AF$1115)</f>
      </c>
      <c r="AG78" s="28" t="s">
        <f>AVERAGE('日報表(1分鐘)'!AG$1100:AG$1115)</f>
      </c>
      <c r="AH78" s="28" t="s">
        <f>MAX('日報表(1分鐘)'!AH$1100:AH$1115)-IF(MAX('日報表(1分鐘)'!AH$1100:AH$1115)=0,0,SMALL('日報表(1分鐘)'!AH$1100:AH$1115,COUNTIF('日報表(1分鐘)'!AH$1100:AH$1115,0)+1))</f>
      </c>
      <c r="AI78" s="27" t="s">
        <f>AVERAGE('日報表(1分鐘)'!AI$1100:AI$1115)</f>
      </c>
      <c r="AJ78" s="28" t="s">
        <f>AVERAGE('日報表(1分鐘)'!AJ$1100:AJ$1115)</f>
      </c>
      <c r="AK78" s="28" t="s">
        <f>MAX('日報表(1分鐘)'!AK$1100:AK$1115)-IF(MAX('日報表(1分鐘)'!AK$1100:AK$1115)=0,0,SMALL('日報表(1分鐘)'!AK$1100:AK$1115,COUNTIF('日報表(1分鐘)'!AK$1100:AK$1115,0)+1))</f>
      </c>
      <c r="AL78" s="27" t="s">
        <f>AVERAGE('日報表(1分鐘)'!AL$1100:AL$1115)</f>
      </c>
      <c r="AM78" s="28" t="s">
        <f>AVERAGE('日報表(1分鐘)'!AM$1100:AM$1115)</f>
      </c>
      <c r="AN78" s="28" t="s">
        <f>MAX('日報表(1分鐘)'!AN$1100:AN$1115)-IF(MAX('日報表(1分鐘)'!AN$1100:AN$1115)=0,0,SMALL('日報表(1分鐘)'!AN$1100:AN$1115,COUNTIF('日報表(1分鐘)'!AN$1100:AN$1115,0)+1))</f>
      </c>
      <c r="AO78" s="27" t="s">
        <f>AVERAGE('日報表(1分鐘)'!AO$1100:AO$1115)</f>
      </c>
      <c r="AP78" s="28" t="s">
        <f>AVERAGE('日報表(1分鐘)'!AP$1100:AP$1115)</f>
      </c>
      <c r="AQ78" s="28" t="s">
        <f>MAX('日報表(1分鐘)'!AQ$1100:AQ$1115) - IF(MAX('日報表(1分鐘)'!AQ$1100:AQ$1115)=0, 0, SMALL('日報表(1分鐘)'!AQ$1100:AQ$1115, COUNTIF('日報表(1分鐘)'!AQ$1100:AQ$1115, 0) + 1))</f>
      </c>
    </row>
    <row r="79" spans="1:4" ht="17.25">
      <c r="A79" s="14" t="s">
        <v>60</v>
      </c>
      <c r="B79" s="27">
        <f>AVERAGE('日報表(1分鐘)'!B$1115:B$1130)</f>
      </c>
      <c r="C79" s="28">
        <f>AVERAGE('日報表(1分鐘)'!C$1115:C$1130)</f>
      </c>
      <c r="D79" s="28" t="e">
        <f>MAX('日報表(1分鐘)'!D$1115:D$1130)-IF(MAX('日報表(1分鐘)'!D$1115:D$1130)=0,0,SMALL('日報表(1分鐘)'!D$1115:D$1130,COUNTIF('日報表(1分鐘)'!D$1115:D$1130,0)+1))</f>
      </c>
      <c r="E79" s="27" t="s">
        <f>AVERAGE('日報表(1分鐘)'!E$1115:E$1130)</f>
      </c>
      <c r="F79" s="28" t="s">
        <f>AVERAGE('日報表(1分鐘)'!F$1115:F$1130)</f>
      </c>
      <c r="G79" s="28" t="s">
        <f>MAX('日報表(1分鐘)'!G$1115:G$1130)-IF(MAX('日報表(1分鐘)'!G$1115:G$1130)=0,0,SMALL('日報表(1分鐘)'!G$1115:G$1130,COUNTIF('日報表(1分鐘)'!G$1115:G$1130,0)+1))</f>
      </c>
      <c r="H79" s="27" t="s">
        <f>AVERAGE('日報表(1分鐘)'!H$1115:H$1130)</f>
      </c>
      <c r="I79" s="28" t="s">
        <f>AVERAGE('日報表(1分鐘)'!I$1115:I$1130)</f>
      </c>
      <c r="J79" s="28" t="s">
        <f>MAX('日報表(1分鐘)'!J$1115:J$1130)-IF(MAX('日報表(1分鐘)'!J$1115:J$1130)=0,0,SMALL('日報表(1分鐘)'!J$1115:J$1130,COUNTIF('日報表(1分鐘)'!J$1115:J$1130,0)+1))</f>
      </c>
      <c r="K79" s="27" t="s">
        <f>AVERAGE('日報表(1分鐘)'!K$1115:K$1130)</f>
      </c>
      <c r="L79" s="28" t="s">
        <f>AVERAGE('日報表(1分鐘)'!L$1115:L$1130)</f>
      </c>
      <c r="M79" s="28" t="s">
        <f>MAX('日報表(1分鐘)'!M$1115:M$1130)-IF(MAX('日報表(1分鐘)'!M$1115:M$1130)=0,0,SMALL('日報表(1分鐘)'!M$1115:M$1130,COUNTIF('日報表(1分鐘)'!M$1115:M$1130,0)+1))</f>
      </c>
      <c r="N79" s="27" t="s">
        <f>AVERAGE('日報表(1分鐘)'!N$1115:N$1130)</f>
      </c>
      <c r="O79" s="28" t="s">
        <f>AVERAGE('日報表(1分鐘)'!O$1115:O$1130)</f>
      </c>
      <c r="P79" s="28" t="s">
        <f>MAX('日報表(1分鐘)'!P$1115:P$1130)-IF(MAX('日報表(1分鐘)'!P$1115:P$1130)=0,0,SMALL('日報表(1分鐘)'!P$1115:P$1130,COUNTIF('日報表(1分鐘)'!P$1115:P$1130,0)+1))</f>
      </c>
      <c r="Q79" s="27" t="s">
        <f>AVERAGE('日報表(1分鐘)'!Q$1115:Q$1130)</f>
      </c>
      <c r="R79" s="28" t="s">
        <f>AVERAGE('日報表(1分鐘)'!R$1115:R$1130)</f>
      </c>
      <c r="S79" s="28" t="s">
        <f>MAX('日報表(1分鐘)'!S$1115:S$1130)-IF(MAX('日報表(1分鐘)'!S$1115:S$1130)=0,0,SMALL('日報表(1分鐘)'!S$1115:S$1130,COUNTIF('日報表(1分鐘)'!S$1115:S$1130,0)+1))</f>
      </c>
      <c r="T79" s="27" t="s">
        <f>AVERAGE('日報表(1分鐘)'!T$1115:T$1130)</f>
      </c>
      <c r="U79" s="28" t="s">
        <f>AVERAGE('日報表(1分鐘)'!U$1115:U$1130)</f>
      </c>
      <c r="V79" s="28" t="s">
        <f>MAX('日報表(1分鐘)'!V$1115:V$1130)-IF(MAX('日報表(1分鐘)'!V$1115:V$1130)=0,0,SMALL('日報表(1分鐘)'!V$1115:V$1130,COUNTIF('日報表(1分鐘)'!V$1115:V$1130,0)+1))</f>
      </c>
      <c r="W79" s="27" t="s">
        <f>AVERAGE('日報表(1分鐘)'!W$1115:W$1130)</f>
      </c>
      <c r="X79" s="28" t="s">
        <f>AVERAGE('日報表(1分鐘)'!X$1115:X$1130)</f>
      </c>
      <c r="Y79" s="28" t="s">
        <f>MAX('日報表(1分鐘)'!Y$1115:Y$1130)-IF(MAX('日報表(1分鐘)'!Y$1115:Y$1130)=0,0,SMALL('日報表(1分鐘)'!Y$1115:Y$1130,COUNTIF('日報表(1分鐘)'!Y$1115:Y$1130,0)+1))</f>
      </c>
      <c r="Z79" s="27" t="s">
        <f>AVERAGE('日報表(1分鐘)'!Z$1115:Z$1130)</f>
      </c>
      <c r="AA79" s="28" t="s">
        <f>AVERAGE('日報表(1分鐘)'!AA$1115:AA$1130)</f>
      </c>
      <c r="AB79" s="28" t="s">
        <f>MAX('日報表(1分鐘)'!AB$1115:AB$1130)-IF(MAX('日報表(1分鐘)'!AB$1115:AB$1130)=0,0,SMALL('日報表(1分鐘)'!AB$1115:AB$1130,COUNTIF('日報表(1分鐘)'!AB$1115:AB$1130,0)+1))</f>
      </c>
      <c r="AC79" s="27" t="s">
        <f>AVERAGE('日報表(1分鐘)'!AC$1115:AC$1130)</f>
      </c>
      <c r="AD79" s="28" t="s">
        <f>AVERAGE('日報表(1分鐘)'!AD$1115:AD$1130)</f>
      </c>
      <c r="AE79" s="28" t="s">
        <f>MAX('日報表(1分鐘)'!AE$1115:AE$1130)-IF(MAX('日報表(1分鐘)'!AE$1115:AE$1130)=0,0,SMALL('日報表(1分鐘)'!AE$1115:AE$1130,COUNTIF('日報表(1分鐘)'!AE$1115:AE$1130,0)+1))</f>
      </c>
      <c r="AF79" s="27" t="s">
        <f>AVERAGE('日報表(1分鐘)'!AF$1115:AF$1130)</f>
      </c>
      <c r="AG79" s="28" t="s">
        <f>AVERAGE('日報表(1分鐘)'!AG$1115:AG$1130)</f>
      </c>
      <c r="AH79" s="28" t="s">
        <f>MAX('日報表(1分鐘)'!AH$1115:AH$1130)-IF(MAX('日報表(1分鐘)'!AH$1115:AH$1130)=0,0,SMALL('日報表(1分鐘)'!AH$1115:AH$1130,COUNTIF('日報表(1分鐘)'!AH$1115:AH$1130,0)+1))</f>
      </c>
      <c r="AI79" s="27" t="s">
        <f>AVERAGE('日報表(1分鐘)'!AI$1115:AI$1130)</f>
      </c>
      <c r="AJ79" s="28" t="s">
        <f>AVERAGE('日報表(1分鐘)'!AJ$1115:AJ$1130)</f>
      </c>
      <c r="AK79" s="28" t="s">
        <f>MAX('日報表(1分鐘)'!AK$1115:AK$1130)-IF(MAX('日報表(1分鐘)'!AK$1115:AK$1130)=0,0,SMALL('日報表(1分鐘)'!AK$1115:AK$1130,COUNTIF('日報表(1分鐘)'!AK$1115:AK$1130,0)+1))</f>
      </c>
      <c r="AL79" s="27" t="s">
        <f>AVERAGE('日報表(1分鐘)'!AL$1115:AL$1130)</f>
      </c>
      <c r="AM79" s="28" t="s">
        <f>AVERAGE('日報表(1分鐘)'!AM$1115:AM$1130)</f>
      </c>
      <c r="AN79" s="28" t="s">
        <f>MAX('日報表(1分鐘)'!AN$1115:AN$1130)-IF(MAX('日報表(1分鐘)'!AN$1115:AN$1130)=0,0,SMALL('日報表(1分鐘)'!AN$1115:AN$1130,COUNTIF('日報表(1分鐘)'!AN$1115:AN$1130,0)+1))</f>
      </c>
      <c r="AO79" s="27" t="s">
        <f>AVERAGE('日報表(1分鐘)'!AO$1115:AO$1130)</f>
      </c>
      <c r="AP79" s="28" t="s">
        <f>AVERAGE('日報表(1分鐘)'!AP$1115:AP$1130)</f>
      </c>
      <c r="AQ79" s="28" t="s">
        <f>MAX('日報表(1分鐘)'!AQ$1115:AQ$1130) - IF(MAX('日報表(1分鐘)'!AQ$1115:AQ$1130)=0, 0, SMALL('日報表(1分鐘)'!AQ$1115:AQ$1130, COUNTIF('日報表(1分鐘)'!AQ$1115:AQ$1130, 0) + 1))</f>
      </c>
    </row>
    <row r="80" spans="1:4" ht="17.25">
      <c r="A80" s="14" t="s">
        <v>61</v>
      </c>
      <c r="B80" s="27">
        <f>AVERAGE('日報表(1分鐘)'!B$1130:B$1145)</f>
      </c>
      <c r="C80" s="28">
        <f>AVERAGE('日報表(1分鐘)'!C$1130:C$1145)</f>
      </c>
      <c r="D80" s="28" t="e">
        <f>MAX('日報表(1分鐘)'!D$1130:D$1145)-IF(MAX('日報表(1分鐘)'!D$1130:D$1145)=0,0,SMALL('日報表(1分鐘)'!D$1130:D$1145,COUNTIF('日報表(1分鐘)'!D$1130:D$1145,0)+1))</f>
      </c>
      <c r="E80" s="27" t="s">
        <f>AVERAGE('日報表(1分鐘)'!E$1130:E$1145)</f>
      </c>
      <c r="F80" s="28" t="s">
        <f>AVERAGE('日報表(1分鐘)'!F$1130:F$1145)</f>
      </c>
      <c r="G80" s="28" t="s">
        <f>MAX('日報表(1分鐘)'!G$1130:G$1145)-IF(MAX('日報表(1分鐘)'!G$1130:G$1145)=0,0,SMALL('日報表(1分鐘)'!G$1130:G$1145,COUNTIF('日報表(1分鐘)'!G$1130:G$1145,0)+1))</f>
      </c>
      <c r="H80" s="27" t="s">
        <f>AVERAGE('日報表(1分鐘)'!H$1130:H$1145)</f>
      </c>
      <c r="I80" s="28" t="s">
        <f>AVERAGE('日報表(1分鐘)'!I$1130:I$1145)</f>
      </c>
      <c r="J80" s="28" t="s">
        <f>MAX('日報表(1分鐘)'!J$1130:J$1145)-IF(MAX('日報表(1分鐘)'!J$1130:J$1145)=0,0,SMALL('日報表(1分鐘)'!J$1130:J$1145,COUNTIF('日報表(1分鐘)'!J$1130:J$1145,0)+1))</f>
      </c>
      <c r="K80" s="27" t="s">
        <f>AVERAGE('日報表(1分鐘)'!K$1130:K$1145)</f>
      </c>
      <c r="L80" s="28" t="s">
        <f>AVERAGE('日報表(1分鐘)'!L$1130:L$1145)</f>
      </c>
      <c r="M80" s="28" t="s">
        <f>MAX('日報表(1分鐘)'!M$1130:M$1145)-IF(MAX('日報表(1分鐘)'!M$1130:M$1145)=0,0,SMALL('日報表(1分鐘)'!M$1130:M$1145,COUNTIF('日報表(1分鐘)'!M$1130:M$1145,0)+1))</f>
      </c>
      <c r="N80" s="27" t="s">
        <f>AVERAGE('日報表(1分鐘)'!N$1130:N$1145)</f>
      </c>
      <c r="O80" s="28" t="s">
        <f>AVERAGE('日報表(1分鐘)'!O$1130:O$1145)</f>
      </c>
      <c r="P80" s="28" t="s">
        <f>MAX('日報表(1分鐘)'!P$1130:P$1145)-IF(MAX('日報表(1分鐘)'!P$1130:P$1145)=0,0,SMALL('日報表(1分鐘)'!P$1130:P$1145,COUNTIF('日報表(1分鐘)'!P$1130:P$1145,0)+1))</f>
      </c>
      <c r="Q80" s="27" t="s">
        <f>AVERAGE('日報表(1分鐘)'!Q$1130:Q$1145)</f>
      </c>
      <c r="R80" s="28" t="s">
        <f>AVERAGE('日報表(1分鐘)'!R$1130:R$1145)</f>
      </c>
      <c r="S80" s="28" t="s">
        <f>MAX('日報表(1分鐘)'!S$1130:S$1145)-IF(MAX('日報表(1分鐘)'!S$1130:S$1145)=0,0,SMALL('日報表(1分鐘)'!S$1130:S$1145,COUNTIF('日報表(1分鐘)'!S$1130:S$1145,0)+1))</f>
      </c>
      <c r="T80" s="27" t="s">
        <f>AVERAGE('日報表(1分鐘)'!T$1130:T$1145)</f>
      </c>
      <c r="U80" s="28" t="s">
        <f>AVERAGE('日報表(1分鐘)'!U$1130:U$1145)</f>
      </c>
      <c r="V80" s="28" t="s">
        <f>MAX('日報表(1分鐘)'!V$1130:V$1145)-IF(MAX('日報表(1分鐘)'!V$1130:V$1145)=0,0,SMALL('日報表(1分鐘)'!V$1130:V$1145,COUNTIF('日報表(1分鐘)'!V$1130:V$1145,0)+1))</f>
      </c>
      <c r="W80" s="27" t="s">
        <f>AVERAGE('日報表(1分鐘)'!W$1130:W$1145)</f>
      </c>
      <c r="X80" s="28" t="s">
        <f>AVERAGE('日報表(1分鐘)'!X$1130:X$1145)</f>
      </c>
      <c r="Y80" s="28" t="s">
        <f>MAX('日報表(1分鐘)'!Y$1130:Y$1145)-IF(MAX('日報表(1分鐘)'!Y$1130:Y$1145)=0,0,SMALL('日報表(1分鐘)'!Y$1130:Y$1145,COUNTIF('日報表(1分鐘)'!Y$1130:Y$1145,0)+1))</f>
      </c>
      <c r="Z80" s="27" t="s">
        <f>AVERAGE('日報表(1分鐘)'!Z$1130:Z$1145)</f>
      </c>
      <c r="AA80" s="28" t="s">
        <f>AVERAGE('日報表(1分鐘)'!AA$1130:AA$1145)</f>
      </c>
      <c r="AB80" s="28" t="s">
        <f>MAX('日報表(1分鐘)'!AB$1130:AB$1145)-IF(MAX('日報表(1分鐘)'!AB$1130:AB$1145)=0,0,SMALL('日報表(1分鐘)'!AB$1130:AB$1145,COUNTIF('日報表(1分鐘)'!AB$1130:AB$1145,0)+1))</f>
      </c>
      <c r="AC80" s="27" t="s">
        <f>AVERAGE('日報表(1分鐘)'!AC$1130:AC$1145)</f>
      </c>
      <c r="AD80" s="28" t="s">
        <f>AVERAGE('日報表(1分鐘)'!AD$1130:AD$1145)</f>
      </c>
      <c r="AE80" s="28" t="s">
        <f>MAX('日報表(1分鐘)'!AE$1130:AE$1145)-IF(MAX('日報表(1分鐘)'!AE$1130:AE$1145)=0,0,SMALL('日報表(1分鐘)'!AE$1130:AE$1145,COUNTIF('日報表(1分鐘)'!AE$1130:AE$1145,0)+1))</f>
      </c>
      <c r="AF80" s="27" t="s">
        <f>AVERAGE('日報表(1分鐘)'!AF$1130:AF$1145)</f>
      </c>
      <c r="AG80" s="28" t="s">
        <f>AVERAGE('日報表(1分鐘)'!AG$1130:AG$1145)</f>
      </c>
      <c r="AH80" s="28" t="s">
        <f>MAX('日報表(1分鐘)'!AH$1130:AH$1145)-IF(MAX('日報表(1分鐘)'!AH$1130:AH$1145)=0,0,SMALL('日報表(1分鐘)'!AH$1130:AH$1145,COUNTIF('日報表(1分鐘)'!AH$1130:AH$1145,0)+1))</f>
      </c>
      <c r="AI80" s="27" t="s">
        <f>AVERAGE('日報表(1分鐘)'!AI$1130:AI$1145)</f>
      </c>
      <c r="AJ80" s="28" t="s">
        <f>AVERAGE('日報表(1分鐘)'!AJ$1130:AJ$1145)</f>
      </c>
      <c r="AK80" s="28" t="s">
        <f>MAX('日報表(1分鐘)'!AK$1130:AK$1145)-IF(MAX('日報表(1分鐘)'!AK$1130:AK$1145)=0,0,SMALL('日報表(1分鐘)'!AK$1130:AK$1145,COUNTIF('日報表(1分鐘)'!AK$1130:AK$1145,0)+1))</f>
      </c>
      <c r="AL80" s="27" t="s">
        <f>AVERAGE('日報表(1分鐘)'!AL$1130:AL$1145)</f>
      </c>
      <c r="AM80" s="28" t="s">
        <f>AVERAGE('日報表(1分鐘)'!AM$1130:AM$1145)</f>
      </c>
      <c r="AN80" s="28" t="s">
        <f>MAX('日報表(1分鐘)'!AN$1130:AN$1145)-IF(MAX('日報表(1分鐘)'!AN$1130:AN$1145)=0,0,SMALL('日報表(1分鐘)'!AN$1130:AN$1145,COUNTIF('日報表(1分鐘)'!AN$1130:AN$1145,0)+1))</f>
      </c>
      <c r="AO80" s="27" t="s">
        <f>AVERAGE('日報表(1分鐘)'!AO$1130:AO$1145)</f>
      </c>
      <c r="AP80" s="28" t="s">
        <f>AVERAGE('日報表(1分鐘)'!AP$1130:AP$1145)</f>
      </c>
      <c r="AQ80" s="28" t="s">
        <f>MAX('日報表(1分鐘)'!AQ$1130:AQ$1145) - IF(MAX('日報表(1分鐘)'!AQ$1130:AQ$1145)=0, 0, SMALL('日報表(1分鐘)'!AQ$1130:AQ$1145, COUNTIF('日報表(1分鐘)'!AQ$1130:AQ$1145, 0) + 1))</f>
      </c>
    </row>
    <row r="81" spans="1:4" ht="17.25">
      <c r="A81" s="14" t="s">
        <v>62</v>
      </c>
      <c r="B81" s="29">
        <f>AVERAGE('日報表(1分鐘)'!B$1145:B$1160)</f>
      </c>
      <c r="C81" s="30">
        <f>AVERAGE('日報表(1分鐘)'!C$1145:C$1160)</f>
      </c>
      <c r="D81" s="30" t="e">
        <f>MAX('日報表(1分鐘)'!D$1145:D$1160)-IF(MAX('日報表(1分鐘)'!D$1145:D$1160)=0,0,SMALL('日報表(1分鐘)'!D$1145:D$1160,COUNTIF('日報表(1分鐘)'!D$1145:D$1160,0)+1))</f>
      </c>
      <c r="E81" s="29" t="s">
        <f>AVERAGE('日報表(1分鐘)'!E$1145:E$1160)</f>
      </c>
      <c r="F81" s="30" t="s">
        <f>AVERAGE('日報表(1分鐘)'!F$1145:F$1160)</f>
      </c>
      <c r="G81" s="30" t="s">
        <f>MAX('日報表(1分鐘)'!G$1145:G$1160)-IF(MAX('日報表(1分鐘)'!G$1145:G$1160)=0,0,SMALL('日報表(1分鐘)'!G$1145:G$1160,COUNTIF('日報表(1分鐘)'!G$1145:G$1160,0)+1))</f>
      </c>
      <c r="H81" s="29" t="s">
        <f>AVERAGE('日報表(1分鐘)'!H$1145:H$1160)</f>
      </c>
      <c r="I81" s="30" t="s">
        <f>AVERAGE('日報表(1分鐘)'!I$1145:I$1160)</f>
      </c>
      <c r="J81" s="30" t="s">
        <f>MAX('日報表(1分鐘)'!J$1145:J$1160)-IF(MAX('日報表(1分鐘)'!J$1145:J$1160)=0,0,SMALL('日報表(1分鐘)'!J$1145:J$1160,COUNTIF('日報表(1分鐘)'!J$1145:J$1160,0)+1))</f>
      </c>
      <c r="K81" s="29" t="s">
        <f>AVERAGE('日報表(1分鐘)'!K$1145:K$1160)</f>
      </c>
      <c r="L81" s="30" t="s">
        <f>AVERAGE('日報表(1分鐘)'!L$1145:L$1160)</f>
      </c>
      <c r="M81" s="30" t="s">
        <f>MAX('日報表(1分鐘)'!M$1145:M$1160)-IF(MAX('日報表(1分鐘)'!M$1145:M$1160)=0,0,SMALL('日報表(1分鐘)'!M$1145:M$1160,COUNTIF('日報表(1分鐘)'!M$1145:M$1160,0)+1))</f>
      </c>
      <c r="N81" s="29" t="s">
        <f>AVERAGE('日報表(1分鐘)'!N$1145:N$1160)</f>
      </c>
      <c r="O81" s="30" t="s">
        <f>AVERAGE('日報表(1分鐘)'!O$1145:O$1160)</f>
      </c>
      <c r="P81" s="30" t="s">
        <f>MAX('日報表(1分鐘)'!P$1145:P$1160)-IF(MAX('日報表(1分鐘)'!P$1145:P$1160)=0,0,SMALL('日報表(1分鐘)'!P$1145:P$1160,COUNTIF('日報表(1分鐘)'!P$1145:P$1160,0)+1))</f>
      </c>
      <c r="Q81" s="29" t="s">
        <f>AVERAGE('日報表(1分鐘)'!Q$1145:Q$1160)</f>
      </c>
      <c r="R81" s="30" t="s">
        <f>AVERAGE('日報表(1分鐘)'!R$1145:R$1160)</f>
      </c>
      <c r="S81" s="30" t="s">
        <f>MAX('日報表(1分鐘)'!S$1145:S$1160)-IF(MAX('日報表(1分鐘)'!S$1145:S$1160)=0,0,SMALL('日報表(1分鐘)'!S$1145:S$1160,COUNTIF('日報表(1分鐘)'!S$1145:S$1160,0)+1))</f>
      </c>
      <c r="T81" s="29" t="s">
        <f>AVERAGE('日報表(1分鐘)'!T$1145:T$1160)</f>
      </c>
      <c r="U81" s="30" t="s">
        <f>AVERAGE('日報表(1分鐘)'!U$1145:U$1160)</f>
      </c>
      <c r="V81" s="30" t="s">
        <f>MAX('日報表(1分鐘)'!V$1145:V$1160)-IF(MAX('日報表(1分鐘)'!V$1145:V$1160)=0,0,SMALL('日報表(1分鐘)'!V$1145:V$1160,COUNTIF('日報表(1分鐘)'!V$1145:V$1160,0)+1))</f>
      </c>
      <c r="W81" s="29" t="s">
        <f>AVERAGE('日報表(1分鐘)'!W$1145:W$1160)</f>
      </c>
      <c r="X81" s="30" t="s">
        <f>AVERAGE('日報表(1分鐘)'!X$1145:X$1160)</f>
      </c>
      <c r="Y81" s="30" t="s">
        <f>MAX('日報表(1分鐘)'!Y$1145:Y$1160)-IF(MAX('日報表(1分鐘)'!Y$1145:Y$1160)=0,0,SMALL('日報表(1分鐘)'!Y$1145:Y$1160,COUNTIF('日報表(1分鐘)'!Y$1145:Y$1160,0)+1))</f>
      </c>
      <c r="Z81" s="29" t="s">
        <f>AVERAGE('日報表(1分鐘)'!Z$1145:Z$1160)</f>
      </c>
      <c r="AA81" s="30" t="s">
        <f>AVERAGE('日報表(1分鐘)'!AA$1145:AA$1160)</f>
      </c>
      <c r="AB81" s="30" t="s">
        <f>MAX('日報表(1分鐘)'!AB$1145:AB$1160)-IF(MAX('日報表(1分鐘)'!AB$1145:AB$1160)=0,0,SMALL('日報表(1分鐘)'!AB$1145:AB$1160,COUNTIF('日報表(1分鐘)'!AB$1145:AB$1160,0)+1))</f>
      </c>
      <c r="AC81" s="29" t="s">
        <f>AVERAGE('日報表(1分鐘)'!AC$1145:AC$1160)</f>
      </c>
      <c r="AD81" s="30" t="s">
        <f>AVERAGE('日報表(1分鐘)'!AD$1145:AD$1160)</f>
      </c>
      <c r="AE81" s="30" t="s">
        <f>MAX('日報表(1分鐘)'!AE$1145:AE$1160)-IF(MAX('日報表(1分鐘)'!AE$1145:AE$1160)=0,0,SMALL('日報表(1分鐘)'!AE$1145:AE$1160,COUNTIF('日報表(1分鐘)'!AE$1145:AE$1160,0)+1))</f>
      </c>
      <c r="AF81" s="29" t="s">
        <f>AVERAGE('日報表(1分鐘)'!AF$1145:AF$1160)</f>
      </c>
      <c r="AG81" s="30" t="s">
        <f>AVERAGE('日報表(1分鐘)'!AG$1145:AG$1160)</f>
      </c>
      <c r="AH81" s="30" t="s">
        <f>MAX('日報表(1分鐘)'!AH$1145:AH$1160)-IF(MAX('日報表(1分鐘)'!AH$1145:AH$1160)=0,0,SMALL('日報表(1分鐘)'!AH$1145:AH$1160,COUNTIF('日報表(1分鐘)'!AH$1145:AH$1160,0)+1))</f>
      </c>
      <c r="AI81" s="29" t="s">
        <f>AVERAGE('日報表(1分鐘)'!AI$1145:AI$1160)</f>
      </c>
      <c r="AJ81" s="30" t="s">
        <f>AVERAGE('日報表(1分鐘)'!AJ$1145:AJ$1160)</f>
      </c>
      <c r="AK81" s="30" t="s">
        <f>MAX('日報表(1分鐘)'!AK$1145:AK$1160)-IF(MAX('日報表(1分鐘)'!AK$1145:AK$1160)=0,0,SMALL('日報表(1分鐘)'!AK$1145:AK$1160,COUNTIF('日報表(1分鐘)'!AK$1145:AK$1160,0)+1))</f>
      </c>
      <c r="AL81" s="29" t="s">
        <f>AVERAGE('日報表(1分鐘)'!AL$1145:AL$1160)</f>
      </c>
      <c r="AM81" s="30" t="s">
        <f>AVERAGE('日報表(1分鐘)'!AM$1145:AM$1160)</f>
      </c>
      <c r="AN81" s="30" t="s">
        <f>MAX('日報表(1分鐘)'!AN$1145:AN$1160)-IF(MAX('日報表(1分鐘)'!AN$1145:AN$1160)=0,0,SMALL('日報表(1分鐘)'!AN$1145:AN$1160,COUNTIF('日報表(1分鐘)'!AN$1145:AN$1160,0)+1))</f>
      </c>
      <c r="AO81" s="29" t="s">
        <f>AVERAGE('日報表(1分鐘)'!AO$1145:AO$1160)</f>
      </c>
      <c r="AP81" s="30" t="s">
        <f>AVERAGE('日報表(1分鐘)'!AP$1145:AP$1160)</f>
      </c>
      <c r="AQ81" s="30" t="s">
        <f>MAX('日報表(1分鐘)'!AQ$1145:AQ$1160) - IF(MAX('日報表(1分鐘)'!AQ$1145:AQ$1160)=0, 0, SMALL('日報表(1分鐘)'!AQ$1145:AQ$1160, COUNTIF('日報表(1分鐘)'!AQ$1145:AQ$1160, 0) + 1))</f>
      </c>
    </row>
    <row r="82" spans="1:4" ht="17.25">
      <c r="A82" s="14" t="s">
        <v>63</v>
      </c>
      <c r="B82" s="29">
        <f>AVERAGE('日報表(1分鐘)'!B$1160:B$1175)</f>
      </c>
      <c r="C82" s="30">
        <f>AVERAGE('日報表(1分鐘)'!C$1160:C$1175)</f>
      </c>
      <c r="D82" s="30" t="e">
        <f>MAX('日報表(1分鐘)'!D$1160:D$1175)-IF(MAX('日報表(1分鐘)'!D$1160:D$1175)=0,0,SMALL('日報表(1分鐘)'!D$1160:D$1175,COUNTIF('日報表(1分鐘)'!D$1160:D$1175,0)+1))</f>
      </c>
      <c r="E82" s="29" t="s">
        <f>AVERAGE('日報表(1分鐘)'!E$1160:E$1175)</f>
      </c>
      <c r="F82" s="30" t="s">
        <f>AVERAGE('日報表(1分鐘)'!F$1160:F$1175)</f>
      </c>
      <c r="G82" s="30" t="s">
        <f>MAX('日報表(1分鐘)'!G$1160:G$1175)-IF(MAX('日報表(1分鐘)'!G$1160:G$1175)=0,0,SMALL('日報表(1分鐘)'!G$1160:G$1175,COUNTIF('日報表(1分鐘)'!G$1160:G$1175,0)+1))</f>
      </c>
      <c r="H82" s="29" t="s">
        <f>AVERAGE('日報表(1分鐘)'!H$1160:H$1175)</f>
      </c>
      <c r="I82" s="30" t="s">
        <f>AVERAGE('日報表(1分鐘)'!I$1160:I$1175)</f>
      </c>
      <c r="J82" s="30" t="s">
        <f>MAX('日報表(1分鐘)'!J$1160:J$1175)-IF(MAX('日報表(1分鐘)'!J$1160:J$1175)=0,0,SMALL('日報表(1分鐘)'!J$1160:J$1175,COUNTIF('日報表(1分鐘)'!J$1160:J$1175,0)+1))</f>
      </c>
      <c r="K82" s="29" t="s">
        <f>AVERAGE('日報表(1分鐘)'!K$1160:K$1175)</f>
      </c>
      <c r="L82" s="30" t="s">
        <f>AVERAGE('日報表(1分鐘)'!L$1160:L$1175)</f>
      </c>
      <c r="M82" s="30" t="s">
        <f>MAX('日報表(1分鐘)'!M$1160:M$1175)-IF(MAX('日報表(1分鐘)'!M$1160:M$1175)=0,0,SMALL('日報表(1分鐘)'!M$1160:M$1175,COUNTIF('日報表(1分鐘)'!M$1160:M$1175,0)+1))</f>
      </c>
      <c r="N82" s="29" t="s">
        <f>AVERAGE('日報表(1分鐘)'!N$1160:N$1175)</f>
      </c>
      <c r="O82" s="30" t="s">
        <f>AVERAGE('日報表(1分鐘)'!O$1160:O$1175)</f>
      </c>
      <c r="P82" s="30" t="s">
        <f>MAX('日報表(1分鐘)'!P$1160:P$1175)-IF(MAX('日報表(1分鐘)'!P$1160:P$1175)=0,0,SMALL('日報表(1分鐘)'!P$1160:P$1175,COUNTIF('日報表(1分鐘)'!P$1160:P$1175,0)+1))</f>
      </c>
      <c r="Q82" s="29" t="s">
        <f>AVERAGE('日報表(1分鐘)'!Q$1160:Q$1175)</f>
      </c>
      <c r="R82" s="30" t="s">
        <f>AVERAGE('日報表(1分鐘)'!R$1160:R$1175)</f>
      </c>
      <c r="S82" s="30" t="s">
        <f>MAX('日報表(1分鐘)'!S$1160:S$1175)-IF(MAX('日報表(1分鐘)'!S$1160:S$1175)=0,0,SMALL('日報表(1分鐘)'!S$1160:S$1175,COUNTIF('日報表(1分鐘)'!S$1160:S$1175,0)+1))</f>
      </c>
      <c r="T82" s="29" t="s">
        <f>AVERAGE('日報表(1分鐘)'!T$1160:T$1175)</f>
      </c>
      <c r="U82" s="30" t="s">
        <f>AVERAGE('日報表(1分鐘)'!U$1160:U$1175)</f>
      </c>
      <c r="V82" s="30" t="s">
        <f>MAX('日報表(1分鐘)'!V$1160:V$1175)-IF(MAX('日報表(1分鐘)'!V$1160:V$1175)=0,0,SMALL('日報表(1分鐘)'!V$1160:V$1175,COUNTIF('日報表(1分鐘)'!V$1160:V$1175,0)+1))</f>
      </c>
      <c r="W82" s="29" t="s">
        <f>AVERAGE('日報表(1分鐘)'!W$1160:W$1175)</f>
      </c>
      <c r="X82" s="30" t="s">
        <f>AVERAGE('日報表(1分鐘)'!X$1160:X$1175)</f>
      </c>
      <c r="Y82" s="30" t="s">
        <f>MAX('日報表(1分鐘)'!Y$1160:Y$1175)-IF(MAX('日報表(1分鐘)'!Y$1160:Y$1175)=0,0,SMALL('日報表(1分鐘)'!Y$1160:Y$1175,COUNTIF('日報表(1分鐘)'!Y$1160:Y$1175,0)+1))</f>
      </c>
      <c r="Z82" s="29" t="s">
        <f>AVERAGE('日報表(1分鐘)'!Z$1160:Z$1175)</f>
      </c>
      <c r="AA82" s="30" t="s">
        <f>AVERAGE('日報表(1分鐘)'!AA$1160:AA$1175)</f>
      </c>
      <c r="AB82" s="30" t="s">
        <f>MAX('日報表(1分鐘)'!AB$1160:AB$1175)-IF(MAX('日報表(1分鐘)'!AB$1160:AB$1175)=0,0,SMALL('日報表(1分鐘)'!AB$1160:AB$1175,COUNTIF('日報表(1分鐘)'!AB$1160:AB$1175,0)+1))</f>
      </c>
      <c r="AC82" s="29" t="s">
        <f>AVERAGE('日報表(1分鐘)'!AC$1160:AC$1175)</f>
      </c>
      <c r="AD82" s="30" t="s">
        <f>AVERAGE('日報表(1分鐘)'!AD$1160:AD$1175)</f>
      </c>
      <c r="AE82" s="30" t="s">
        <f>MAX('日報表(1分鐘)'!AE$1160:AE$1175)-IF(MAX('日報表(1分鐘)'!AE$1160:AE$1175)=0,0,SMALL('日報表(1分鐘)'!AE$1160:AE$1175,COUNTIF('日報表(1分鐘)'!AE$1160:AE$1175,0)+1))</f>
      </c>
      <c r="AF82" s="29" t="s">
        <f>AVERAGE('日報表(1分鐘)'!AF$1160:AF$1175)</f>
      </c>
      <c r="AG82" s="30" t="s">
        <f>AVERAGE('日報表(1分鐘)'!AG$1160:AG$1175)</f>
      </c>
      <c r="AH82" s="30" t="s">
        <f>MAX('日報表(1分鐘)'!AH$1160:AH$1175)-IF(MAX('日報表(1分鐘)'!AH$1160:AH$1175)=0,0,SMALL('日報表(1分鐘)'!AH$1160:AH$1175,COUNTIF('日報表(1分鐘)'!AH$1160:AH$1175,0)+1))</f>
      </c>
      <c r="AI82" s="29" t="s">
        <f>AVERAGE('日報表(1分鐘)'!AI$1160:AI$1175)</f>
      </c>
      <c r="AJ82" s="30" t="s">
        <f>AVERAGE('日報表(1分鐘)'!AJ$1160:AJ$1175)</f>
      </c>
      <c r="AK82" s="30" t="s">
        <f>MAX('日報表(1分鐘)'!AK$1160:AK$1175)-IF(MAX('日報表(1分鐘)'!AK$1160:AK$1175)=0,0,SMALL('日報表(1分鐘)'!AK$1160:AK$1175,COUNTIF('日報表(1分鐘)'!AK$1160:AK$1175,0)+1))</f>
      </c>
      <c r="AL82" s="29" t="s">
        <f>AVERAGE('日報表(1分鐘)'!AL$1160:AL$1175)</f>
      </c>
      <c r="AM82" s="30" t="s">
        <f>AVERAGE('日報表(1分鐘)'!AM$1160:AM$1175)</f>
      </c>
      <c r="AN82" s="30" t="s">
        <f>MAX('日報表(1分鐘)'!AN$1160:AN$1175)-IF(MAX('日報表(1分鐘)'!AN$1160:AN$1175)=0,0,SMALL('日報表(1分鐘)'!AN$1160:AN$1175,COUNTIF('日報表(1分鐘)'!AN$1160:AN$1175,0)+1))</f>
      </c>
      <c r="AO82" s="29" t="s">
        <f>AVERAGE('日報表(1分鐘)'!AO$1160:AO$1175)</f>
      </c>
      <c r="AP82" s="30" t="s">
        <f>AVERAGE('日報表(1分鐘)'!AP$1160:AP$1175)</f>
      </c>
      <c r="AQ82" s="30" t="s">
        <f>MAX('日報表(1分鐘)'!AQ$1160:AQ$1175) - IF(MAX('日報表(1分鐘)'!AQ$1160:AQ$1175)=0, 0, SMALL('日報表(1分鐘)'!AQ$1160:AQ$1175, COUNTIF('日報表(1分鐘)'!AQ$1160:AQ$1175, 0) + 1))</f>
      </c>
    </row>
    <row r="83" spans="1:4" ht="17.25">
      <c r="A83" s="14" t="s">
        <v>64</v>
      </c>
      <c r="B83" s="29">
        <f>AVERAGE('日報表(1分鐘)'!B$1175:B$1190)</f>
      </c>
      <c r="C83" s="30">
        <f>AVERAGE('日報表(1分鐘)'!C$1175:C$1190)</f>
      </c>
      <c r="D83" s="30" t="e">
        <f>MAX('日報表(1分鐘)'!D$1175:D$1190)-IF(MAX('日報表(1分鐘)'!D$1175:D$1190)=0,0,SMALL('日報表(1分鐘)'!D$1175:D$1190,COUNTIF('日報表(1分鐘)'!D$1175:D$1190,0)+1))</f>
      </c>
      <c r="E83" s="29" t="s">
        <f>AVERAGE('日報表(1分鐘)'!E$1175:E$1190)</f>
      </c>
      <c r="F83" s="30" t="s">
        <f>AVERAGE('日報表(1分鐘)'!F$1175:F$1190)</f>
      </c>
      <c r="G83" s="30" t="s">
        <f>MAX('日報表(1分鐘)'!G$1175:G$1190)-IF(MAX('日報表(1分鐘)'!G$1175:G$1190)=0,0,SMALL('日報表(1分鐘)'!G$1175:G$1190,COUNTIF('日報表(1分鐘)'!G$1175:G$1190,0)+1))</f>
      </c>
      <c r="H83" s="29" t="s">
        <f>AVERAGE('日報表(1分鐘)'!H$1175:H$1190)</f>
      </c>
      <c r="I83" s="30" t="s">
        <f>AVERAGE('日報表(1分鐘)'!I$1175:I$1190)</f>
      </c>
      <c r="J83" s="30" t="s">
        <f>MAX('日報表(1分鐘)'!J$1175:J$1190)-IF(MAX('日報表(1分鐘)'!J$1175:J$1190)=0,0,SMALL('日報表(1分鐘)'!J$1175:J$1190,COUNTIF('日報表(1分鐘)'!J$1175:J$1190,0)+1))</f>
      </c>
      <c r="K83" s="29" t="s">
        <f>AVERAGE('日報表(1分鐘)'!K$1175:K$1190)</f>
      </c>
      <c r="L83" s="30" t="s">
        <f>AVERAGE('日報表(1分鐘)'!L$1175:L$1190)</f>
      </c>
      <c r="M83" s="30" t="s">
        <f>MAX('日報表(1分鐘)'!M$1175:M$1190)-IF(MAX('日報表(1分鐘)'!M$1175:M$1190)=0,0,SMALL('日報表(1分鐘)'!M$1175:M$1190,COUNTIF('日報表(1分鐘)'!M$1175:M$1190,0)+1))</f>
      </c>
      <c r="N83" s="29" t="s">
        <f>AVERAGE('日報表(1分鐘)'!N$1175:N$1190)</f>
      </c>
      <c r="O83" s="30" t="s">
        <f>AVERAGE('日報表(1分鐘)'!O$1175:O$1190)</f>
      </c>
      <c r="P83" s="30" t="s">
        <f>MAX('日報表(1分鐘)'!P$1175:P$1190)-IF(MAX('日報表(1分鐘)'!P$1175:P$1190)=0,0,SMALL('日報表(1分鐘)'!P$1175:P$1190,COUNTIF('日報表(1分鐘)'!P$1175:P$1190,0)+1))</f>
      </c>
      <c r="Q83" s="29" t="s">
        <f>AVERAGE('日報表(1分鐘)'!Q$1175:Q$1190)</f>
      </c>
      <c r="R83" s="30" t="s">
        <f>AVERAGE('日報表(1分鐘)'!R$1175:R$1190)</f>
      </c>
      <c r="S83" s="30" t="s">
        <f>MAX('日報表(1分鐘)'!S$1175:S$1190)-IF(MAX('日報表(1分鐘)'!S$1175:S$1190)=0,0,SMALL('日報表(1分鐘)'!S$1175:S$1190,COUNTIF('日報表(1分鐘)'!S$1175:S$1190,0)+1))</f>
      </c>
      <c r="T83" s="29" t="s">
        <f>AVERAGE('日報表(1分鐘)'!T$1175:T$1190)</f>
      </c>
      <c r="U83" s="30" t="s">
        <f>AVERAGE('日報表(1分鐘)'!U$1175:U$1190)</f>
      </c>
      <c r="V83" s="30" t="s">
        <f>MAX('日報表(1分鐘)'!V$1175:V$1190)-IF(MAX('日報表(1分鐘)'!V$1175:V$1190)=0,0,SMALL('日報表(1分鐘)'!V$1175:V$1190,COUNTIF('日報表(1分鐘)'!V$1175:V$1190,0)+1))</f>
      </c>
      <c r="W83" s="29" t="s">
        <f>AVERAGE('日報表(1分鐘)'!W$1175:W$1190)</f>
      </c>
      <c r="X83" s="30" t="s">
        <f>AVERAGE('日報表(1分鐘)'!X$1175:X$1190)</f>
      </c>
      <c r="Y83" s="30" t="s">
        <f>MAX('日報表(1分鐘)'!Y$1175:Y$1190)-IF(MAX('日報表(1分鐘)'!Y$1175:Y$1190)=0,0,SMALL('日報表(1分鐘)'!Y$1175:Y$1190,COUNTIF('日報表(1分鐘)'!Y$1175:Y$1190,0)+1))</f>
      </c>
      <c r="Z83" s="29" t="s">
        <f>AVERAGE('日報表(1分鐘)'!Z$1175:Z$1190)</f>
      </c>
      <c r="AA83" s="30" t="s">
        <f>AVERAGE('日報表(1分鐘)'!AA$1175:AA$1190)</f>
      </c>
      <c r="AB83" s="30" t="s">
        <f>MAX('日報表(1分鐘)'!AB$1175:AB$1190)-IF(MAX('日報表(1分鐘)'!AB$1175:AB$1190)=0,0,SMALL('日報表(1分鐘)'!AB$1175:AB$1190,COUNTIF('日報表(1分鐘)'!AB$1175:AB$1190,0)+1))</f>
      </c>
      <c r="AC83" s="29" t="s">
        <f>AVERAGE('日報表(1分鐘)'!AC$1175:AC$1190)</f>
      </c>
      <c r="AD83" s="30" t="s">
        <f>AVERAGE('日報表(1分鐘)'!AD$1175:AD$1190)</f>
      </c>
      <c r="AE83" s="30" t="s">
        <f>MAX('日報表(1分鐘)'!AE$1175:AE$1190)-IF(MAX('日報表(1分鐘)'!AE$1175:AE$1190)=0,0,SMALL('日報表(1分鐘)'!AE$1175:AE$1190,COUNTIF('日報表(1分鐘)'!AE$1175:AE$1190,0)+1))</f>
      </c>
      <c r="AF83" s="29" t="s">
        <f>AVERAGE('日報表(1分鐘)'!AF$1175:AF$1190)</f>
      </c>
      <c r="AG83" s="30" t="s">
        <f>AVERAGE('日報表(1分鐘)'!AG$1175:AG$1190)</f>
      </c>
      <c r="AH83" s="30" t="s">
        <f>MAX('日報表(1分鐘)'!AH$1175:AH$1190)-IF(MAX('日報表(1分鐘)'!AH$1175:AH$1190)=0,0,SMALL('日報表(1分鐘)'!AH$1175:AH$1190,COUNTIF('日報表(1分鐘)'!AH$1175:AH$1190,0)+1))</f>
      </c>
      <c r="AI83" s="29" t="s">
        <f>AVERAGE('日報表(1分鐘)'!AI$1175:AI$1190)</f>
      </c>
      <c r="AJ83" s="30" t="s">
        <f>AVERAGE('日報表(1分鐘)'!AJ$1175:AJ$1190)</f>
      </c>
      <c r="AK83" s="30" t="s">
        <f>MAX('日報表(1分鐘)'!AK$1175:AK$1190)-IF(MAX('日報表(1分鐘)'!AK$1175:AK$1190)=0,0,SMALL('日報表(1分鐘)'!AK$1175:AK$1190,COUNTIF('日報表(1分鐘)'!AK$1175:AK$1190,0)+1))</f>
      </c>
      <c r="AL83" s="29" t="s">
        <f>AVERAGE('日報表(1分鐘)'!AL$1175:AL$1190)</f>
      </c>
      <c r="AM83" s="30" t="s">
        <f>AVERAGE('日報表(1分鐘)'!AM$1175:AM$1190)</f>
      </c>
      <c r="AN83" s="30" t="s">
        <f>MAX('日報表(1分鐘)'!AN$1175:AN$1190)-IF(MAX('日報表(1分鐘)'!AN$1175:AN$1190)=0,0,SMALL('日報表(1分鐘)'!AN$1175:AN$1190,COUNTIF('日報表(1分鐘)'!AN$1175:AN$1190,0)+1))</f>
      </c>
      <c r="AO83" s="29" t="s">
        <f>AVERAGE('日報表(1分鐘)'!AO$1175:AO$1190)</f>
      </c>
      <c r="AP83" s="30" t="s">
        <f>AVERAGE('日報表(1分鐘)'!AP$1175:AP$1190)</f>
      </c>
      <c r="AQ83" s="30" t="s">
        <f>MAX('日報表(1分鐘)'!AQ$1175:AQ$1190) - IF(MAX('日報表(1分鐘)'!AQ$1175:AQ$1190)=0, 0, SMALL('日報表(1分鐘)'!AQ$1175:AQ$1190, COUNTIF('日報表(1分鐘)'!AQ$1175:AQ$1190, 0) + 1))</f>
      </c>
    </row>
    <row r="84" spans="1:4" ht="17.25">
      <c r="A84" s="14" t="s">
        <v>65</v>
      </c>
      <c r="B84" s="29">
        <f>AVERAGE('日報表(1分鐘)'!B$1190:B$1205)</f>
      </c>
      <c r="C84" s="30">
        <f>AVERAGE('日報表(1分鐘)'!C$1190:C$1205)</f>
      </c>
      <c r="D84" s="30" t="e">
        <f>MAX('日報表(1分鐘)'!D$1190:D$1205)-IF(MAX('日報表(1分鐘)'!D$1190:D$1205)=0,0,SMALL('日報表(1分鐘)'!D$1190:D$1205,COUNTIF('日報表(1分鐘)'!D$1190:D$1205,0)+1))</f>
      </c>
      <c r="E84" s="29" t="s">
        <f>AVERAGE('日報表(1分鐘)'!E$1190:E$1205)</f>
      </c>
      <c r="F84" s="30" t="s">
        <f>AVERAGE('日報表(1分鐘)'!F$1190:F$1205)</f>
      </c>
      <c r="G84" s="30" t="s">
        <f>MAX('日報表(1分鐘)'!G$1190:G$1205)-IF(MAX('日報表(1分鐘)'!G$1190:G$1205)=0,0,SMALL('日報表(1分鐘)'!G$1190:G$1205,COUNTIF('日報表(1分鐘)'!G$1190:G$1205,0)+1))</f>
      </c>
      <c r="H84" s="29" t="s">
        <f>AVERAGE('日報表(1分鐘)'!H$1190:H$1205)</f>
      </c>
      <c r="I84" s="30" t="s">
        <f>AVERAGE('日報表(1分鐘)'!I$1190:I$1205)</f>
      </c>
      <c r="J84" s="30" t="s">
        <f>MAX('日報表(1分鐘)'!J$1190:J$1205)-IF(MAX('日報表(1分鐘)'!J$1190:J$1205)=0,0,SMALL('日報表(1分鐘)'!J$1190:J$1205,COUNTIF('日報表(1分鐘)'!J$1190:J$1205,0)+1))</f>
      </c>
      <c r="K84" s="29" t="s">
        <f>AVERAGE('日報表(1分鐘)'!K$1190:K$1205)</f>
      </c>
      <c r="L84" s="30" t="s">
        <f>AVERAGE('日報表(1分鐘)'!L$1190:L$1205)</f>
      </c>
      <c r="M84" s="30" t="s">
        <f>MAX('日報表(1分鐘)'!M$1190:M$1205)-IF(MAX('日報表(1分鐘)'!M$1190:M$1205)=0,0,SMALL('日報表(1分鐘)'!M$1190:M$1205,COUNTIF('日報表(1分鐘)'!M$1190:M$1205,0)+1))</f>
      </c>
      <c r="N84" s="29" t="s">
        <f>AVERAGE('日報表(1分鐘)'!N$1190:N$1205)</f>
      </c>
      <c r="O84" s="30" t="s">
        <f>AVERAGE('日報表(1分鐘)'!O$1190:O$1205)</f>
      </c>
      <c r="P84" s="30" t="s">
        <f>MAX('日報表(1分鐘)'!P$1190:P$1205)-IF(MAX('日報表(1分鐘)'!P$1190:P$1205)=0,0,SMALL('日報表(1分鐘)'!P$1190:P$1205,COUNTIF('日報表(1分鐘)'!P$1190:P$1205,0)+1))</f>
      </c>
      <c r="Q84" s="29" t="s">
        <f>AVERAGE('日報表(1分鐘)'!Q$1190:Q$1205)</f>
      </c>
      <c r="R84" s="30" t="s">
        <f>AVERAGE('日報表(1分鐘)'!R$1190:R$1205)</f>
      </c>
      <c r="S84" s="30" t="s">
        <f>MAX('日報表(1分鐘)'!S$1190:S$1205)-IF(MAX('日報表(1分鐘)'!S$1190:S$1205)=0,0,SMALL('日報表(1分鐘)'!S$1190:S$1205,COUNTIF('日報表(1分鐘)'!S$1190:S$1205,0)+1))</f>
      </c>
      <c r="T84" s="29" t="s">
        <f>AVERAGE('日報表(1分鐘)'!T$1190:T$1205)</f>
      </c>
      <c r="U84" s="30" t="s">
        <f>AVERAGE('日報表(1分鐘)'!U$1190:U$1205)</f>
      </c>
      <c r="V84" s="30" t="s">
        <f>MAX('日報表(1分鐘)'!V$1190:V$1205)-IF(MAX('日報表(1分鐘)'!V$1190:V$1205)=0,0,SMALL('日報表(1分鐘)'!V$1190:V$1205,COUNTIF('日報表(1分鐘)'!V$1190:V$1205,0)+1))</f>
      </c>
      <c r="W84" s="29" t="s">
        <f>AVERAGE('日報表(1分鐘)'!W$1190:W$1205)</f>
      </c>
      <c r="X84" s="30" t="s">
        <f>AVERAGE('日報表(1分鐘)'!X$1190:X$1205)</f>
      </c>
      <c r="Y84" s="30" t="s">
        <f>MAX('日報表(1分鐘)'!Y$1190:Y$1205)-IF(MAX('日報表(1分鐘)'!Y$1190:Y$1205)=0,0,SMALL('日報表(1分鐘)'!Y$1190:Y$1205,COUNTIF('日報表(1分鐘)'!Y$1190:Y$1205,0)+1))</f>
      </c>
      <c r="Z84" s="29" t="s">
        <f>AVERAGE('日報表(1分鐘)'!Z$1190:Z$1205)</f>
      </c>
      <c r="AA84" s="30" t="s">
        <f>AVERAGE('日報表(1分鐘)'!AA$1190:AA$1205)</f>
      </c>
      <c r="AB84" s="30" t="s">
        <f>MAX('日報表(1分鐘)'!AB$1190:AB$1205)-IF(MAX('日報表(1分鐘)'!AB$1190:AB$1205)=0,0,SMALL('日報表(1分鐘)'!AB$1190:AB$1205,COUNTIF('日報表(1分鐘)'!AB$1190:AB$1205,0)+1))</f>
      </c>
      <c r="AC84" s="29" t="s">
        <f>AVERAGE('日報表(1分鐘)'!AC$1190:AC$1205)</f>
      </c>
      <c r="AD84" s="30" t="s">
        <f>AVERAGE('日報表(1分鐘)'!AD$1190:AD$1205)</f>
      </c>
      <c r="AE84" s="30" t="s">
        <f>MAX('日報表(1分鐘)'!AE$1190:AE$1205)-IF(MAX('日報表(1分鐘)'!AE$1190:AE$1205)=0,0,SMALL('日報表(1分鐘)'!AE$1190:AE$1205,COUNTIF('日報表(1分鐘)'!AE$1190:AE$1205,0)+1))</f>
      </c>
      <c r="AF84" s="29" t="s">
        <f>AVERAGE('日報表(1分鐘)'!AF$1190:AF$1205)</f>
      </c>
      <c r="AG84" s="30" t="s">
        <f>AVERAGE('日報表(1分鐘)'!AG$1190:AG$1205)</f>
      </c>
      <c r="AH84" s="30" t="s">
        <f>MAX('日報表(1分鐘)'!AH$1190:AH$1205)-IF(MAX('日報表(1分鐘)'!AH$1190:AH$1205)=0,0,SMALL('日報表(1分鐘)'!AH$1190:AH$1205,COUNTIF('日報表(1分鐘)'!AH$1190:AH$1205,0)+1))</f>
      </c>
      <c r="AI84" s="29" t="s">
        <f>AVERAGE('日報表(1分鐘)'!AI$1190:AI$1205)</f>
      </c>
      <c r="AJ84" s="30" t="s">
        <f>AVERAGE('日報表(1分鐘)'!AJ$1190:AJ$1205)</f>
      </c>
      <c r="AK84" s="30" t="s">
        <f>MAX('日報表(1分鐘)'!AK$1190:AK$1205)-IF(MAX('日報表(1分鐘)'!AK$1190:AK$1205)=0,0,SMALL('日報表(1分鐘)'!AK$1190:AK$1205,COUNTIF('日報表(1分鐘)'!AK$1190:AK$1205,0)+1))</f>
      </c>
      <c r="AL84" s="29" t="s">
        <f>AVERAGE('日報表(1分鐘)'!AL$1190:AL$1205)</f>
      </c>
      <c r="AM84" s="30" t="s">
        <f>AVERAGE('日報表(1分鐘)'!AM$1190:AM$1205)</f>
      </c>
      <c r="AN84" s="30" t="s">
        <f>MAX('日報表(1分鐘)'!AN$1190:AN$1205)-IF(MAX('日報表(1分鐘)'!AN$1190:AN$1205)=0,0,SMALL('日報表(1分鐘)'!AN$1190:AN$1205,COUNTIF('日報表(1分鐘)'!AN$1190:AN$1205,0)+1))</f>
      </c>
      <c r="AO84" s="29" t="s">
        <f>AVERAGE('日報表(1分鐘)'!AO$1190:AO$1205)</f>
      </c>
      <c r="AP84" s="30" t="s">
        <f>AVERAGE('日報表(1分鐘)'!AP$1190:AP$1205)</f>
      </c>
      <c r="AQ84" s="30" t="s">
        <f>MAX('日報表(1分鐘)'!AQ$1190:AQ$1205) - IF(MAX('日報表(1分鐘)'!AQ$1190:AQ$1205)=0, 0, SMALL('日報表(1分鐘)'!AQ$1190:AQ$1205, COUNTIF('日報表(1分鐘)'!AQ$1190:AQ$1205, 0) + 1))</f>
      </c>
    </row>
    <row r="85" spans="1:4" ht="17.25">
      <c r="A85" s="14" t="s">
        <v>66</v>
      </c>
      <c r="B85" s="29">
        <f>AVERAGE('日報表(1分鐘)'!B$1205:B$1220)</f>
      </c>
      <c r="C85" s="30">
        <f>AVERAGE('日報表(1分鐘)'!C$1205:C$1220)</f>
      </c>
      <c r="D85" s="30" t="e">
        <f>MAX('日報表(1分鐘)'!D$1205:D$1220)-IF(MAX('日報表(1分鐘)'!D$1205:D$1220)=0,0,SMALL('日報表(1分鐘)'!D$1205:D$1220,COUNTIF('日報表(1分鐘)'!D$1205:D$1220,0)+1))</f>
      </c>
      <c r="E85" s="29" t="s">
        <f>AVERAGE('日報表(1分鐘)'!E$1205:E$1220)</f>
      </c>
      <c r="F85" s="30" t="s">
        <f>AVERAGE('日報表(1分鐘)'!F$1205:F$1220)</f>
      </c>
      <c r="G85" s="30" t="s">
        <f>MAX('日報表(1分鐘)'!G$1205:G$1220)-IF(MAX('日報表(1分鐘)'!G$1205:G$1220)=0,0,SMALL('日報表(1分鐘)'!G$1205:G$1220,COUNTIF('日報表(1分鐘)'!G$1205:G$1220,0)+1))</f>
      </c>
      <c r="H85" s="29" t="s">
        <f>AVERAGE('日報表(1分鐘)'!H$1205:H$1220)</f>
      </c>
      <c r="I85" s="30" t="s">
        <f>AVERAGE('日報表(1分鐘)'!I$1205:I$1220)</f>
      </c>
      <c r="J85" s="30" t="s">
        <f>MAX('日報表(1分鐘)'!J$1205:J$1220)-IF(MAX('日報表(1分鐘)'!J$1205:J$1220)=0,0,SMALL('日報表(1分鐘)'!J$1205:J$1220,COUNTIF('日報表(1分鐘)'!J$1205:J$1220,0)+1))</f>
      </c>
      <c r="K85" s="29" t="s">
        <f>AVERAGE('日報表(1分鐘)'!K$1205:K$1220)</f>
      </c>
      <c r="L85" s="30" t="s">
        <f>AVERAGE('日報表(1分鐘)'!L$1205:L$1220)</f>
      </c>
      <c r="M85" s="30" t="s">
        <f>MAX('日報表(1分鐘)'!M$1205:M$1220)-IF(MAX('日報表(1分鐘)'!M$1205:M$1220)=0,0,SMALL('日報表(1分鐘)'!M$1205:M$1220,COUNTIF('日報表(1分鐘)'!M$1205:M$1220,0)+1))</f>
      </c>
      <c r="N85" s="29" t="s">
        <f>AVERAGE('日報表(1分鐘)'!N$1205:N$1220)</f>
      </c>
      <c r="O85" s="30" t="s">
        <f>AVERAGE('日報表(1分鐘)'!O$1205:O$1220)</f>
      </c>
      <c r="P85" s="30" t="s">
        <f>MAX('日報表(1分鐘)'!P$1205:P$1220)-IF(MAX('日報表(1分鐘)'!P$1205:P$1220)=0,0,SMALL('日報表(1分鐘)'!P$1205:P$1220,COUNTIF('日報表(1分鐘)'!P$1205:P$1220,0)+1))</f>
      </c>
      <c r="Q85" s="29" t="s">
        <f>AVERAGE('日報表(1分鐘)'!Q$1205:Q$1220)</f>
      </c>
      <c r="R85" s="30" t="s">
        <f>AVERAGE('日報表(1分鐘)'!R$1205:R$1220)</f>
      </c>
      <c r="S85" s="30" t="s">
        <f>MAX('日報表(1分鐘)'!S$1205:S$1220)-IF(MAX('日報表(1分鐘)'!S$1205:S$1220)=0,0,SMALL('日報表(1分鐘)'!S$1205:S$1220,COUNTIF('日報表(1分鐘)'!S$1205:S$1220,0)+1))</f>
      </c>
      <c r="T85" s="29" t="s">
        <f>AVERAGE('日報表(1分鐘)'!T$1205:T$1220)</f>
      </c>
      <c r="U85" s="30" t="s">
        <f>AVERAGE('日報表(1分鐘)'!U$1205:U$1220)</f>
      </c>
      <c r="V85" s="30" t="s">
        <f>MAX('日報表(1分鐘)'!V$1205:V$1220)-IF(MAX('日報表(1分鐘)'!V$1205:V$1220)=0,0,SMALL('日報表(1分鐘)'!V$1205:V$1220,COUNTIF('日報表(1分鐘)'!V$1205:V$1220,0)+1))</f>
      </c>
      <c r="W85" s="29" t="s">
        <f>AVERAGE('日報表(1分鐘)'!W$1205:W$1220)</f>
      </c>
      <c r="X85" s="30" t="s">
        <f>AVERAGE('日報表(1分鐘)'!X$1205:X$1220)</f>
      </c>
      <c r="Y85" s="30" t="s">
        <f>MAX('日報表(1分鐘)'!Y$1205:Y$1220)-IF(MAX('日報表(1分鐘)'!Y$1205:Y$1220)=0,0,SMALL('日報表(1分鐘)'!Y$1205:Y$1220,COUNTIF('日報表(1分鐘)'!Y$1205:Y$1220,0)+1))</f>
      </c>
      <c r="Z85" s="29" t="s">
        <f>AVERAGE('日報表(1分鐘)'!Z$1205:Z$1220)</f>
      </c>
      <c r="AA85" s="30" t="s">
        <f>AVERAGE('日報表(1分鐘)'!AA$1205:AA$1220)</f>
      </c>
      <c r="AB85" s="30" t="s">
        <f>MAX('日報表(1分鐘)'!AB$1205:AB$1220)-IF(MAX('日報表(1分鐘)'!AB$1205:AB$1220)=0,0,SMALL('日報表(1分鐘)'!AB$1205:AB$1220,COUNTIF('日報表(1分鐘)'!AB$1205:AB$1220,0)+1))</f>
      </c>
      <c r="AC85" s="29" t="s">
        <f>AVERAGE('日報表(1分鐘)'!AC$1205:AC$1220)</f>
      </c>
      <c r="AD85" s="30" t="s">
        <f>AVERAGE('日報表(1分鐘)'!AD$1205:AD$1220)</f>
      </c>
      <c r="AE85" s="30" t="s">
        <f>MAX('日報表(1分鐘)'!AE$1205:AE$1220)-IF(MAX('日報表(1分鐘)'!AE$1205:AE$1220)=0,0,SMALL('日報表(1分鐘)'!AE$1205:AE$1220,COUNTIF('日報表(1分鐘)'!AE$1205:AE$1220,0)+1))</f>
      </c>
      <c r="AF85" s="29" t="s">
        <f>AVERAGE('日報表(1分鐘)'!AF$1205:AF$1220)</f>
      </c>
      <c r="AG85" s="30" t="s">
        <f>AVERAGE('日報表(1分鐘)'!AG$1205:AG$1220)</f>
      </c>
      <c r="AH85" s="30" t="s">
        <f>MAX('日報表(1分鐘)'!AH$1205:AH$1220)-IF(MAX('日報表(1分鐘)'!AH$1205:AH$1220)=0,0,SMALL('日報表(1分鐘)'!AH$1205:AH$1220,COUNTIF('日報表(1分鐘)'!AH$1205:AH$1220,0)+1))</f>
      </c>
      <c r="AI85" s="29" t="s">
        <f>AVERAGE('日報表(1分鐘)'!AI$1205:AI$1220)</f>
      </c>
      <c r="AJ85" s="30" t="s">
        <f>AVERAGE('日報表(1分鐘)'!AJ$1205:AJ$1220)</f>
      </c>
      <c r="AK85" s="30" t="s">
        <f>MAX('日報表(1分鐘)'!AK$1205:AK$1220)-IF(MAX('日報表(1分鐘)'!AK$1205:AK$1220)=0,0,SMALL('日報表(1分鐘)'!AK$1205:AK$1220,COUNTIF('日報表(1分鐘)'!AK$1205:AK$1220,0)+1))</f>
      </c>
      <c r="AL85" s="29" t="s">
        <f>AVERAGE('日報表(1分鐘)'!AL$1205:AL$1220)</f>
      </c>
      <c r="AM85" s="30" t="s">
        <f>AVERAGE('日報表(1分鐘)'!AM$1205:AM$1220)</f>
      </c>
      <c r="AN85" s="30" t="s">
        <f>MAX('日報表(1分鐘)'!AN$1205:AN$1220)-IF(MAX('日報表(1分鐘)'!AN$1205:AN$1220)=0,0,SMALL('日報表(1分鐘)'!AN$1205:AN$1220,COUNTIF('日報表(1分鐘)'!AN$1205:AN$1220,0)+1))</f>
      </c>
      <c r="AO85" s="29" t="s">
        <f>AVERAGE('日報表(1分鐘)'!AO$1205:AO$1220)</f>
      </c>
      <c r="AP85" s="30" t="s">
        <f>AVERAGE('日報表(1分鐘)'!AP$1205:AP$1220)</f>
      </c>
      <c r="AQ85" s="30" t="s">
        <f>MAX('日報表(1分鐘)'!AQ$1205:AQ$1220) - IF(MAX('日報表(1分鐘)'!AQ$1205:AQ$1220)=0, 0, SMALL('日報表(1分鐘)'!AQ$1205:AQ$1220, COUNTIF('日報表(1分鐘)'!AQ$1205:AQ$1220, 0) + 1))</f>
      </c>
    </row>
    <row r="86" spans="1:4" ht="17.25">
      <c r="A86" s="14" t="s">
        <v>67</v>
      </c>
      <c r="B86" s="29">
        <f>AVERAGE('日報表(1分鐘)'!B$1220:B$1235)</f>
      </c>
      <c r="C86" s="30">
        <f>AVERAGE('日報表(1分鐘)'!C$1220:C$1235)</f>
      </c>
      <c r="D86" s="30" t="e">
        <f>MAX('日報表(1分鐘)'!D$1220:D$1235)-IF(MAX('日報表(1分鐘)'!D$1220:D$1235)=0,0,SMALL('日報表(1分鐘)'!D$1220:D$1235,COUNTIF('日報表(1分鐘)'!D$1220:D$1235,0)+1))</f>
      </c>
      <c r="E86" s="29" t="s">
        <f>AVERAGE('日報表(1分鐘)'!E$1220:E$1235)</f>
      </c>
      <c r="F86" s="30" t="s">
        <f>AVERAGE('日報表(1分鐘)'!F$1220:F$1235)</f>
      </c>
      <c r="G86" s="30" t="s">
        <f>MAX('日報表(1分鐘)'!G$1220:G$1235)-IF(MAX('日報表(1分鐘)'!G$1220:G$1235)=0,0,SMALL('日報表(1分鐘)'!G$1220:G$1235,COUNTIF('日報表(1分鐘)'!G$1220:G$1235,0)+1))</f>
      </c>
      <c r="H86" s="29" t="s">
        <f>AVERAGE('日報表(1分鐘)'!H$1220:H$1235)</f>
      </c>
      <c r="I86" s="30" t="s">
        <f>AVERAGE('日報表(1分鐘)'!I$1220:I$1235)</f>
      </c>
      <c r="J86" s="30" t="s">
        <f>MAX('日報表(1分鐘)'!J$1220:J$1235)-IF(MAX('日報表(1分鐘)'!J$1220:J$1235)=0,0,SMALL('日報表(1分鐘)'!J$1220:J$1235,COUNTIF('日報表(1分鐘)'!J$1220:J$1235,0)+1))</f>
      </c>
      <c r="K86" s="29" t="s">
        <f>AVERAGE('日報表(1分鐘)'!K$1220:K$1235)</f>
      </c>
      <c r="L86" s="30" t="s">
        <f>AVERAGE('日報表(1分鐘)'!L$1220:L$1235)</f>
      </c>
      <c r="M86" s="30" t="s">
        <f>MAX('日報表(1分鐘)'!M$1220:M$1235)-IF(MAX('日報表(1分鐘)'!M$1220:M$1235)=0,0,SMALL('日報表(1分鐘)'!M$1220:M$1235,COUNTIF('日報表(1分鐘)'!M$1220:M$1235,0)+1))</f>
      </c>
      <c r="N86" s="29" t="s">
        <f>AVERAGE('日報表(1分鐘)'!N$1220:N$1235)</f>
      </c>
      <c r="O86" s="30" t="s">
        <f>AVERAGE('日報表(1分鐘)'!O$1220:O$1235)</f>
      </c>
      <c r="P86" s="30" t="s">
        <f>MAX('日報表(1分鐘)'!P$1220:P$1235)-IF(MAX('日報表(1分鐘)'!P$1220:P$1235)=0,0,SMALL('日報表(1分鐘)'!P$1220:P$1235,COUNTIF('日報表(1分鐘)'!P$1220:P$1235,0)+1))</f>
      </c>
      <c r="Q86" s="29" t="s">
        <f>AVERAGE('日報表(1分鐘)'!Q$1220:Q$1235)</f>
      </c>
      <c r="R86" s="30" t="s">
        <f>AVERAGE('日報表(1分鐘)'!R$1220:R$1235)</f>
      </c>
      <c r="S86" s="30" t="s">
        <f>MAX('日報表(1分鐘)'!S$1220:S$1235)-IF(MAX('日報表(1分鐘)'!S$1220:S$1235)=0,0,SMALL('日報表(1分鐘)'!S$1220:S$1235,COUNTIF('日報表(1分鐘)'!S$1220:S$1235,0)+1))</f>
      </c>
      <c r="T86" s="29" t="s">
        <f>AVERAGE('日報表(1分鐘)'!T$1220:T$1235)</f>
      </c>
      <c r="U86" s="30" t="s">
        <f>AVERAGE('日報表(1分鐘)'!U$1220:U$1235)</f>
      </c>
      <c r="V86" s="30" t="s">
        <f>MAX('日報表(1分鐘)'!V$1220:V$1235)-IF(MAX('日報表(1分鐘)'!V$1220:V$1235)=0,0,SMALL('日報表(1分鐘)'!V$1220:V$1235,COUNTIF('日報表(1分鐘)'!V$1220:V$1235,0)+1))</f>
      </c>
      <c r="W86" s="29" t="s">
        <f>AVERAGE('日報表(1分鐘)'!W$1220:W$1235)</f>
      </c>
      <c r="X86" s="30" t="s">
        <f>AVERAGE('日報表(1分鐘)'!X$1220:X$1235)</f>
      </c>
      <c r="Y86" s="30" t="s">
        <f>MAX('日報表(1分鐘)'!Y$1220:Y$1235)-IF(MAX('日報表(1分鐘)'!Y$1220:Y$1235)=0,0,SMALL('日報表(1分鐘)'!Y$1220:Y$1235,COUNTIF('日報表(1分鐘)'!Y$1220:Y$1235,0)+1))</f>
      </c>
      <c r="Z86" s="29" t="s">
        <f>AVERAGE('日報表(1分鐘)'!Z$1220:Z$1235)</f>
      </c>
      <c r="AA86" s="30" t="s">
        <f>AVERAGE('日報表(1分鐘)'!AA$1220:AA$1235)</f>
      </c>
      <c r="AB86" s="30" t="s">
        <f>MAX('日報表(1分鐘)'!AB$1220:AB$1235)-IF(MAX('日報表(1分鐘)'!AB$1220:AB$1235)=0,0,SMALL('日報表(1分鐘)'!AB$1220:AB$1235,COUNTIF('日報表(1分鐘)'!AB$1220:AB$1235,0)+1))</f>
      </c>
      <c r="AC86" s="29" t="s">
        <f>AVERAGE('日報表(1分鐘)'!AC$1220:AC$1235)</f>
      </c>
      <c r="AD86" s="30" t="s">
        <f>AVERAGE('日報表(1分鐘)'!AD$1220:AD$1235)</f>
      </c>
      <c r="AE86" s="30" t="s">
        <f>MAX('日報表(1分鐘)'!AE$1220:AE$1235)-IF(MAX('日報表(1分鐘)'!AE$1220:AE$1235)=0,0,SMALL('日報表(1分鐘)'!AE$1220:AE$1235,COUNTIF('日報表(1分鐘)'!AE$1220:AE$1235,0)+1))</f>
      </c>
      <c r="AF86" s="29" t="s">
        <f>AVERAGE('日報表(1分鐘)'!AF$1220:AF$1235)</f>
      </c>
      <c r="AG86" s="30" t="s">
        <f>AVERAGE('日報表(1分鐘)'!AG$1220:AG$1235)</f>
      </c>
      <c r="AH86" s="30" t="s">
        <f>MAX('日報表(1分鐘)'!AH$1220:AH$1235)-IF(MAX('日報表(1分鐘)'!AH$1220:AH$1235)=0,0,SMALL('日報表(1分鐘)'!AH$1220:AH$1235,COUNTIF('日報表(1分鐘)'!AH$1220:AH$1235,0)+1))</f>
      </c>
      <c r="AI86" s="29" t="s">
        <f>AVERAGE('日報表(1分鐘)'!AI$1220:AI$1235)</f>
      </c>
      <c r="AJ86" s="30" t="s">
        <f>AVERAGE('日報表(1分鐘)'!AJ$1220:AJ$1235)</f>
      </c>
      <c r="AK86" s="30" t="s">
        <f>MAX('日報表(1分鐘)'!AK$1220:AK$1235)-IF(MAX('日報表(1分鐘)'!AK$1220:AK$1235)=0,0,SMALL('日報表(1分鐘)'!AK$1220:AK$1235,COUNTIF('日報表(1分鐘)'!AK$1220:AK$1235,0)+1))</f>
      </c>
      <c r="AL86" s="29" t="s">
        <f>AVERAGE('日報表(1分鐘)'!AL$1220:AL$1235)</f>
      </c>
      <c r="AM86" s="30" t="s">
        <f>AVERAGE('日報表(1分鐘)'!AM$1220:AM$1235)</f>
      </c>
      <c r="AN86" s="30" t="s">
        <f>MAX('日報表(1分鐘)'!AN$1220:AN$1235)-IF(MAX('日報表(1分鐘)'!AN$1220:AN$1235)=0,0,SMALL('日報表(1分鐘)'!AN$1220:AN$1235,COUNTIF('日報表(1分鐘)'!AN$1220:AN$1235,0)+1))</f>
      </c>
      <c r="AO86" s="29" t="s">
        <f>AVERAGE('日報表(1分鐘)'!AO$1220:AO$1235)</f>
      </c>
      <c r="AP86" s="30" t="s">
        <f>AVERAGE('日報表(1分鐘)'!AP$1220:AP$1235)</f>
      </c>
      <c r="AQ86" s="30" t="s">
        <f>MAX('日報表(1分鐘)'!AQ$1220:AQ$1235) - IF(MAX('日報表(1分鐘)'!AQ$1220:AQ$1235)=0, 0, SMALL('日報表(1分鐘)'!AQ$1220:AQ$1235, COUNTIF('日報表(1分鐘)'!AQ$1220:AQ$1235, 0) + 1))</f>
      </c>
    </row>
    <row r="87" spans="1:4" ht="17.25">
      <c r="A87" s="14" t="s">
        <v>68</v>
      </c>
      <c r="B87" s="29">
        <f>AVERAGE('日報表(1分鐘)'!B$1235:B$1250)</f>
      </c>
      <c r="C87" s="30">
        <f>AVERAGE('日報表(1分鐘)'!C$1235:C$1250)</f>
      </c>
      <c r="D87" s="30" t="e">
        <f>MAX('日報表(1分鐘)'!D$1235:D$1250)-IF(MAX('日報表(1分鐘)'!D$1235:D$1250)=0,0,SMALL('日報表(1分鐘)'!D$1235:D$1250,COUNTIF('日報表(1分鐘)'!D$1235:D$1250,0)+1))</f>
      </c>
      <c r="E87" s="29" t="s">
        <f>AVERAGE('日報表(1分鐘)'!E$1235:E$1250)</f>
      </c>
      <c r="F87" s="30" t="s">
        <f>AVERAGE('日報表(1分鐘)'!F$1235:F$1250)</f>
      </c>
      <c r="G87" s="30" t="s">
        <f>MAX('日報表(1分鐘)'!G$1235:G$1250)-IF(MAX('日報表(1分鐘)'!G$1235:G$1250)=0,0,SMALL('日報表(1分鐘)'!G$1235:G$1250,COUNTIF('日報表(1分鐘)'!G$1235:G$1250,0)+1))</f>
      </c>
      <c r="H87" s="29" t="s">
        <f>AVERAGE('日報表(1分鐘)'!H$1235:H$1250)</f>
      </c>
      <c r="I87" s="30" t="s">
        <f>AVERAGE('日報表(1分鐘)'!I$1235:I$1250)</f>
      </c>
      <c r="J87" s="30" t="s">
        <f>MAX('日報表(1分鐘)'!J$1235:J$1250)-IF(MAX('日報表(1分鐘)'!J$1235:J$1250)=0,0,SMALL('日報表(1分鐘)'!J$1235:J$1250,COUNTIF('日報表(1分鐘)'!J$1235:J$1250,0)+1))</f>
      </c>
      <c r="K87" s="29" t="s">
        <f>AVERAGE('日報表(1分鐘)'!K$1235:K$1250)</f>
      </c>
      <c r="L87" s="30" t="s">
        <f>AVERAGE('日報表(1分鐘)'!L$1235:L$1250)</f>
      </c>
      <c r="M87" s="30" t="s">
        <f>MAX('日報表(1分鐘)'!M$1235:M$1250)-IF(MAX('日報表(1分鐘)'!M$1235:M$1250)=0,0,SMALL('日報表(1分鐘)'!M$1235:M$1250,COUNTIF('日報表(1分鐘)'!M$1235:M$1250,0)+1))</f>
      </c>
      <c r="N87" s="29" t="s">
        <f>AVERAGE('日報表(1分鐘)'!N$1235:N$1250)</f>
      </c>
      <c r="O87" s="30" t="s">
        <f>AVERAGE('日報表(1分鐘)'!O$1235:O$1250)</f>
      </c>
      <c r="P87" s="30" t="s">
        <f>MAX('日報表(1分鐘)'!P$1235:P$1250)-IF(MAX('日報表(1分鐘)'!P$1235:P$1250)=0,0,SMALL('日報表(1分鐘)'!P$1235:P$1250,COUNTIF('日報表(1分鐘)'!P$1235:P$1250,0)+1))</f>
      </c>
      <c r="Q87" s="29" t="s">
        <f>AVERAGE('日報表(1分鐘)'!Q$1235:Q$1250)</f>
      </c>
      <c r="R87" s="30" t="s">
        <f>AVERAGE('日報表(1分鐘)'!R$1235:R$1250)</f>
      </c>
      <c r="S87" s="30" t="s">
        <f>MAX('日報表(1分鐘)'!S$1235:S$1250)-IF(MAX('日報表(1分鐘)'!S$1235:S$1250)=0,0,SMALL('日報表(1分鐘)'!S$1235:S$1250,COUNTIF('日報表(1分鐘)'!S$1235:S$1250,0)+1))</f>
      </c>
      <c r="T87" s="29" t="s">
        <f>AVERAGE('日報表(1分鐘)'!T$1235:T$1250)</f>
      </c>
      <c r="U87" s="30" t="s">
        <f>AVERAGE('日報表(1分鐘)'!U$1235:U$1250)</f>
      </c>
      <c r="V87" s="30" t="s">
        <f>MAX('日報表(1分鐘)'!V$1235:V$1250)-IF(MAX('日報表(1分鐘)'!V$1235:V$1250)=0,0,SMALL('日報表(1分鐘)'!V$1235:V$1250,COUNTIF('日報表(1分鐘)'!V$1235:V$1250,0)+1))</f>
      </c>
      <c r="W87" s="29" t="s">
        <f>AVERAGE('日報表(1分鐘)'!W$1235:W$1250)</f>
      </c>
      <c r="X87" s="30" t="s">
        <f>AVERAGE('日報表(1分鐘)'!X$1235:X$1250)</f>
      </c>
      <c r="Y87" s="30" t="s">
        <f>MAX('日報表(1分鐘)'!Y$1235:Y$1250)-IF(MAX('日報表(1分鐘)'!Y$1235:Y$1250)=0,0,SMALL('日報表(1分鐘)'!Y$1235:Y$1250,COUNTIF('日報表(1分鐘)'!Y$1235:Y$1250,0)+1))</f>
      </c>
      <c r="Z87" s="29" t="s">
        <f>AVERAGE('日報表(1分鐘)'!Z$1235:Z$1250)</f>
      </c>
      <c r="AA87" s="30" t="s">
        <f>AVERAGE('日報表(1分鐘)'!AA$1235:AA$1250)</f>
      </c>
      <c r="AB87" s="30" t="s">
        <f>MAX('日報表(1分鐘)'!AB$1235:AB$1250)-IF(MAX('日報表(1分鐘)'!AB$1235:AB$1250)=0,0,SMALL('日報表(1分鐘)'!AB$1235:AB$1250,COUNTIF('日報表(1分鐘)'!AB$1235:AB$1250,0)+1))</f>
      </c>
      <c r="AC87" s="29" t="s">
        <f>AVERAGE('日報表(1分鐘)'!AC$1235:AC$1250)</f>
      </c>
      <c r="AD87" s="30" t="s">
        <f>AVERAGE('日報表(1分鐘)'!AD$1235:AD$1250)</f>
      </c>
      <c r="AE87" s="30" t="s">
        <f>MAX('日報表(1分鐘)'!AE$1235:AE$1250)-IF(MAX('日報表(1分鐘)'!AE$1235:AE$1250)=0,0,SMALL('日報表(1分鐘)'!AE$1235:AE$1250,COUNTIF('日報表(1分鐘)'!AE$1235:AE$1250,0)+1))</f>
      </c>
      <c r="AF87" s="29" t="s">
        <f>AVERAGE('日報表(1分鐘)'!AF$1235:AF$1250)</f>
      </c>
      <c r="AG87" s="30" t="s">
        <f>AVERAGE('日報表(1分鐘)'!AG$1235:AG$1250)</f>
      </c>
      <c r="AH87" s="30" t="s">
        <f>MAX('日報表(1分鐘)'!AH$1235:AH$1250)-IF(MAX('日報表(1分鐘)'!AH$1235:AH$1250)=0,0,SMALL('日報表(1分鐘)'!AH$1235:AH$1250,COUNTIF('日報表(1分鐘)'!AH$1235:AH$1250,0)+1))</f>
      </c>
      <c r="AI87" s="29" t="s">
        <f>AVERAGE('日報表(1分鐘)'!AI$1235:AI$1250)</f>
      </c>
      <c r="AJ87" s="30" t="s">
        <f>AVERAGE('日報表(1分鐘)'!AJ$1235:AJ$1250)</f>
      </c>
      <c r="AK87" s="30" t="s">
        <f>MAX('日報表(1分鐘)'!AK$1235:AK$1250)-IF(MAX('日報表(1分鐘)'!AK$1235:AK$1250)=0,0,SMALL('日報表(1分鐘)'!AK$1235:AK$1250,COUNTIF('日報表(1分鐘)'!AK$1235:AK$1250,0)+1))</f>
      </c>
      <c r="AL87" s="29" t="s">
        <f>AVERAGE('日報表(1分鐘)'!AL$1235:AL$1250)</f>
      </c>
      <c r="AM87" s="30" t="s">
        <f>AVERAGE('日報表(1分鐘)'!AM$1235:AM$1250)</f>
      </c>
      <c r="AN87" s="30" t="s">
        <f>MAX('日報表(1分鐘)'!AN$1235:AN$1250)-IF(MAX('日報表(1分鐘)'!AN$1235:AN$1250)=0,0,SMALL('日報表(1分鐘)'!AN$1235:AN$1250,COUNTIF('日報表(1分鐘)'!AN$1235:AN$1250,0)+1))</f>
      </c>
      <c r="AO87" s="29" t="s">
        <f>AVERAGE('日報表(1分鐘)'!AO$1235:AO$1250)</f>
      </c>
      <c r="AP87" s="30" t="s">
        <f>AVERAGE('日報表(1分鐘)'!AP$1235:AP$1250)</f>
      </c>
      <c r="AQ87" s="30" t="s">
        <f>MAX('日報表(1分鐘)'!AQ$1235:AQ$1250) - IF(MAX('日報表(1分鐘)'!AQ$1235:AQ$1250)=0, 0, SMALL('日報表(1分鐘)'!AQ$1235:AQ$1250, COUNTIF('日報表(1分鐘)'!AQ$1235:AQ$1250, 0) + 1))</f>
      </c>
    </row>
    <row r="88" spans="1:4" ht="17.25">
      <c r="A88" s="14" t="s">
        <v>69</v>
      </c>
      <c r="B88" s="29">
        <f>AVERAGE('日報表(1分鐘)'!B$1250:B$1265)</f>
      </c>
      <c r="C88" s="30">
        <f>AVERAGE('日報表(1分鐘)'!C$1250:C$1265)</f>
      </c>
      <c r="D88" s="30" t="e">
        <f>MAX('日報表(1分鐘)'!D$1250:D$1265)-IF(MAX('日報表(1分鐘)'!D$1250:D$1265)=0,0,SMALL('日報表(1分鐘)'!D$1250:D$1265,COUNTIF('日報表(1分鐘)'!D$1250:D$1265,0)+1))</f>
      </c>
      <c r="E88" s="29" t="s">
        <f>AVERAGE('日報表(1分鐘)'!E$1250:E$1265)</f>
      </c>
      <c r="F88" s="30" t="s">
        <f>AVERAGE('日報表(1分鐘)'!F$1250:F$1265)</f>
      </c>
      <c r="G88" s="30" t="s">
        <f>MAX('日報表(1分鐘)'!G$1250:G$1265)-IF(MAX('日報表(1分鐘)'!G$1250:G$1265)=0,0,SMALL('日報表(1分鐘)'!G$1250:G$1265,COUNTIF('日報表(1分鐘)'!G$1250:G$1265,0)+1))</f>
      </c>
      <c r="H88" s="29" t="s">
        <f>AVERAGE('日報表(1分鐘)'!H$1250:H$1265)</f>
      </c>
      <c r="I88" s="30" t="s">
        <f>AVERAGE('日報表(1分鐘)'!I$1250:I$1265)</f>
      </c>
      <c r="J88" s="30" t="s">
        <f>MAX('日報表(1分鐘)'!J$1250:J$1265)-IF(MAX('日報表(1分鐘)'!J$1250:J$1265)=0,0,SMALL('日報表(1分鐘)'!J$1250:J$1265,COUNTIF('日報表(1分鐘)'!J$1250:J$1265,0)+1))</f>
      </c>
      <c r="K88" s="29" t="s">
        <f>AVERAGE('日報表(1分鐘)'!K$1250:K$1265)</f>
      </c>
      <c r="L88" s="30" t="s">
        <f>AVERAGE('日報表(1分鐘)'!L$1250:L$1265)</f>
      </c>
      <c r="M88" s="30" t="s">
        <f>MAX('日報表(1分鐘)'!M$1250:M$1265)-IF(MAX('日報表(1分鐘)'!M$1250:M$1265)=0,0,SMALL('日報表(1分鐘)'!M$1250:M$1265,COUNTIF('日報表(1分鐘)'!M$1250:M$1265,0)+1))</f>
      </c>
      <c r="N88" s="29" t="s">
        <f>AVERAGE('日報表(1分鐘)'!N$1250:N$1265)</f>
      </c>
      <c r="O88" s="30" t="s">
        <f>AVERAGE('日報表(1分鐘)'!O$1250:O$1265)</f>
      </c>
      <c r="P88" s="30" t="s">
        <f>MAX('日報表(1分鐘)'!P$1250:P$1265)-IF(MAX('日報表(1分鐘)'!P$1250:P$1265)=0,0,SMALL('日報表(1分鐘)'!P$1250:P$1265,COUNTIF('日報表(1分鐘)'!P$1250:P$1265,0)+1))</f>
      </c>
      <c r="Q88" s="29" t="s">
        <f>AVERAGE('日報表(1分鐘)'!Q$1250:Q$1265)</f>
      </c>
      <c r="R88" s="30" t="s">
        <f>AVERAGE('日報表(1分鐘)'!R$1250:R$1265)</f>
      </c>
      <c r="S88" s="30" t="s">
        <f>MAX('日報表(1分鐘)'!S$1250:S$1265)-IF(MAX('日報表(1分鐘)'!S$1250:S$1265)=0,0,SMALL('日報表(1分鐘)'!S$1250:S$1265,COUNTIF('日報表(1分鐘)'!S$1250:S$1265,0)+1))</f>
      </c>
      <c r="T88" s="29" t="s">
        <f>AVERAGE('日報表(1分鐘)'!T$1250:T$1265)</f>
      </c>
      <c r="U88" s="30" t="s">
        <f>AVERAGE('日報表(1分鐘)'!U$1250:U$1265)</f>
      </c>
      <c r="V88" s="30" t="s">
        <f>MAX('日報表(1分鐘)'!V$1250:V$1265)-IF(MAX('日報表(1分鐘)'!V$1250:V$1265)=0,0,SMALL('日報表(1分鐘)'!V$1250:V$1265,COUNTIF('日報表(1分鐘)'!V$1250:V$1265,0)+1))</f>
      </c>
      <c r="W88" s="29" t="s">
        <f>AVERAGE('日報表(1分鐘)'!W$1250:W$1265)</f>
      </c>
      <c r="X88" s="30" t="s">
        <f>AVERAGE('日報表(1分鐘)'!X$1250:X$1265)</f>
      </c>
      <c r="Y88" s="30" t="s">
        <f>MAX('日報表(1分鐘)'!Y$1250:Y$1265)-IF(MAX('日報表(1分鐘)'!Y$1250:Y$1265)=0,0,SMALL('日報表(1分鐘)'!Y$1250:Y$1265,COUNTIF('日報表(1分鐘)'!Y$1250:Y$1265,0)+1))</f>
      </c>
      <c r="Z88" s="29" t="s">
        <f>AVERAGE('日報表(1分鐘)'!Z$1250:Z$1265)</f>
      </c>
      <c r="AA88" s="30" t="s">
        <f>AVERAGE('日報表(1分鐘)'!AA$1250:AA$1265)</f>
      </c>
      <c r="AB88" s="30" t="s">
        <f>MAX('日報表(1分鐘)'!AB$1250:AB$1265)-IF(MAX('日報表(1分鐘)'!AB$1250:AB$1265)=0,0,SMALL('日報表(1分鐘)'!AB$1250:AB$1265,COUNTIF('日報表(1分鐘)'!AB$1250:AB$1265,0)+1))</f>
      </c>
      <c r="AC88" s="29" t="s">
        <f>AVERAGE('日報表(1分鐘)'!AC$1250:AC$1265)</f>
      </c>
      <c r="AD88" s="30" t="s">
        <f>AVERAGE('日報表(1分鐘)'!AD$1250:AD$1265)</f>
      </c>
      <c r="AE88" s="30" t="s">
        <f>MAX('日報表(1分鐘)'!AE$1250:AE$1265)-IF(MAX('日報表(1分鐘)'!AE$1250:AE$1265)=0,0,SMALL('日報表(1分鐘)'!AE$1250:AE$1265,COUNTIF('日報表(1分鐘)'!AE$1250:AE$1265,0)+1))</f>
      </c>
      <c r="AF88" s="29" t="s">
        <f>AVERAGE('日報表(1分鐘)'!AF$1250:AF$1265)</f>
      </c>
      <c r="AG88" s="30" t="s">
        <f>AVERAGE('日報表(1分鐘)'!AG$1250:AG$1265)</f>
      </c>
      <c r="AH88" s="30" t="s">
        <f>MAX('日報表(1分鐘)'!AH$1250:AH$1265)-IF(MAX('日報表(1分鐘)'!AH$1250:AH$1265)=0,0,SMALL('日報表(1分鐘)'!AH$1250:AH$1265,COUNTIF('日報表(1分鐘)'!AH$1250:AH$1265,0)+1))</f>
      </c>
      <c r="AI88" s="29" t="s">
        <f>AVERAGE('日報表(1分鐘)'!AI$1250:AI$1265)</f>
      </c>
      <c r="AJ88" s="30" t="s">
        <f>AVERAGE('日報表(1分鐘)'!AJ$1250:AJ$1265)</f>
      </c>
      <c r="AK88" s="30" t="s">
        <f>MAX('日報表(1分鐘)'!AK$1250:AK$1265)-IF(MAX('日報表(1分鐘)'!AK$1250:AK$1265)=0,0,SMALL('日報表(1分鐘)'!AK$1250:AK$1265,COUNTIF('日報表(1分鐘)'!AK$1250:AK$1265,0)+1))</f>
      </c>
      <c r="AL88" s="29" t="s">
        <f>AVERAGE('日報表(1分鐘)'!AL$1250:AL$1265)</f>
      </c>
      <c r="AM88" s="30" t="s">
        <f>AVERAGE('日報表(1分鐘)'!AM$1250:AM$1265)</f>
      </c>
      <c r="AN88" s="30" t="s">
        <f>MAX('日報表(1分鐘)'!AN$1250:AN$1265)-IF(MAX('日報表(1分鐘)'!AN$1250:AN$1265)=0,0,SMALL('日報表(1分鐘)'!AN$1250:AN$1265,COUNTIF('日報表(1分鐘)'!AN$1250:AN$1265,0)+1))</f>
      </c>
      <c r="AO88" s="29" t="s">
        <f>AVERAGE('日報表(1分鐘)'!AO$1250:AO$1265)</f>
      </c>
      <c r="AP88" s="30" t="s">
        <f>AVERAGE('日報表(1分鐘)'!AP$1250:AP$1265)</f>
      </c>
      <c r="AQ88" s="30" t="s">
        <f>MAX('日報表(1分鐘)'!AQ$1250:AQ$1265) - IF(MAX('日報表(1分鐘)'!AQ$1250:AQ$1265)=0, 0, SMALL('日報表(1分鐘)'!AQ$1250:AQ$1265, COUNTIF('日報表(1分鐘)'!AQ$1250:AQ$1265, 0) + 1))</f>
      </c>
    </row>
    <row r="89" spans="1:4" ht="17.25">
      <c r="A89" s="14" t="s">
        <v>70</v>
      </c>
      <c r="B89" s="29">
        <f>AVERAGE('日報表(1分鐘)'!B$1265:B$1280)</f>
      </c>
      <c r="C89" s="30">
        <f>AVERAGE('日報表(1分鐘)'!C$1265:C$1280)</f>
      </c>
      <c r="D89" s="30" t="e">
        <f>MAX('日報表(1分鐘)'!D$1265:D$1280)-IF(MAX('日報表(1分鐘)'!D$1265:D$1280)=0,0,SMALL('日報表(1分鐘)'!D$1265:D$1280,COUNTIF('日報表(1分鐘)'!D$1265:D$1280,0)+1))</f>
      </c>
      <c r="E89" s="29" t="s">
        <f>AVERAGE('日報表(1分鐘)'!E$1265:E$1280)</f>
      </c>
      <c r="F89" s="30" t="s">
        <f>AVERAGE('日報表(1分鐘)'!F$1265:F$1280)</f>
      </c>
      <c r="G89" s="30" t="s">
        <f>MAX('日報表(1分鐘)'!G$1265:G$1280)-IF(MAX('日報表(1分鐘)'!G$1265:G$1280)=0,0,SMALL('日報表(1分鐘)'!G$1265:G$1280,COUNTIF('日報表(1分鐘)'!G$1265:G$1280,0)+1))</f>
      </c>
      <c r="H89" s="29" t="s">
        <f>AVERAGE('日報表(1分鐘)'!H$1265:H$1280)</f>
      </c>
      <c r="I89" s="30" t="s">
        <f>AVERAGE('日報表(1分鐘)'!I$1265:I$1280)</f>
      </c>
      <c r="J89" s="30" t="s">
        <f>MAX('日報表(1分鐘)'!J$1265:J$1280)-IF(MAX('日報表(1分鐘)'!J$1265:J$1280)=0,0,SMALL('日報表(1分鐘)'!J$1265:J$1280,COUNTIF('日報表(1分鐘)'!J$1265:J$1280,0)+1))</f>
      </c>
      <c r="K89" s="29" t="s">
        <f>AVERAGE('日報表(1分鐘)'!K$1265:K$1280)</f>
      </c>
      <c r="L89" s="30" t="s">
        <f>AVERAGE('日報表(1分鐘)'!L$1265:L$1280)</f>
      </c>
      <c r="M89" s="30" t="s">
        <f>MAX('日報表(1分鐘)'!M$1265:M$1280)-IF(MAX('日報表(1分鐘)'!M$1265:M$1280)=0,0,SMALL('日報表(1分鐘)'!M$1265:M$1280,COUNTIF('日報表(1分鐘)'!M$1265:M$1280,0)+1))</f>
      </c>
      <c r="N89" s="29" t="s">
        <f>AVERAGE('日報表(1分鐘)'!N$1265:N$1280)</f>
      </c>
      <c r="O89" s="30" t="s">
        <f>AVERAGE('日報表(1分鐘)'!O$1265:O$1280)</f>
      </c>
      <c r="P89" s="30" t="s">
        <f>MAX('日報表(1分鐘)'!P$1265:P$1280)-IF(MAX('日報表(1分鐘)'!P$1265:P$1280)=0,0,SMALL('日報表(1分鐘)'!P$1265:P$1280,COUNTIF('日報表(1分鐘)'!P$1265:P$1280,0)+1))</f>
      </c>
      <c r="Q89" s="29" t="s">
        <f>AVERAGE('日報表(1分鐘)'!Q$1265:Q$1280)</f>
      </c>
      <c r="R89" s="30" t="s">
        <f>AVERAGE('日報表(1分鐘)'!R$1265:R$1280)</f>
      </c>
      <c r="S89" s="30" t="s">
        <f>MAX('日報表(1分鐘)'!S$1265:S$1280)-IF(MAX('日報表(1分鐘)'!S$1265:S$1280)=0,0,SMALL('日報表(1分鐘)'!S$1265:S$1280,COUNTIF('日報表(1分鐘)'!S$1265:S$1280,0)+1))</f>
      </c>
      <c r="T89" s="29" t="s">
        <f>AVERAGE('日報表(1分鐘)'!T$1265:T$1280)</f>
      </c>
      <c r="U89" s="30" t="s">
        <f>AVERAGE('日報表(1分鐘)'!U$1265:U$1280)</f>
      </c>
      <c r="V89" s="30" t="s">
        <f>MAX('日報表(1分鐘)'!V$1265:V$1280)-IF(MAX('日報表(1分鐘)'!V$1265:V$1280)=0,0,SMALL('日報表(1分鐘)'!V$1265:V$1280,COUNTIF('日報表(1分鐘)'!V$1265:V$1280,0)+1))</f>
      </c>
      <c r="W89" s="29" t="s">
        <f>AVERAGE('日報表(1分鐘)'!W$1265:W$1280)</f>
      </c>
      <c r="X89" s="30" t="s">
        <f>AVERAGE('日報表(1分鐘)'!X$1265:X$1280)</f>
      </c>
      <c r="Y89" s="30" t="s">
        <f>MAX('日報表(1分鐘)'!Y$1265:Y$1280)-IF(MAX('日報表(1分鐘)'!Y$1265:Y$1280)=0,0,SMALL('日報表(1分鐘)'!Y$1265:Y$1280,COUNTIF('日報表(1分鐘)'!Y$1265:Y$1280,0)+1))</f>
      </c>
      <c r="Z89" s="29" t="s">
        <f>AVERAGE('日報表(1分鐘)'!Z$1265:Z$1280)</f>
      </c>
      <c r="AA89" s="30" t="s">
        <f>AVERAGE('日報表(1分鐘)'!AA$1265:AA$1280)</f>
      </c>
      <c r="AB89" s="30" t="s">
        <f>MAX('日報表(1分鐘)'!AB$1265:AB$1280)-IF(MAX('日報表(1分鐘)'!AB$1265:AB$1280)=0,0,SMALL('日報表(1分鐘)'!AB$1265:AB$1280,COUNTIF('日報表(1分鐘)'!AB$1265:AB$1280,0)+1))</f>
      </c>
      <c r="AC89" s="29" t="s">
        <f>AVERAGE('日報表(1分鐘)'!AC$1265:AC$1280)</f>
      </c>
      <c r="AD89" s="30" t="s">
        <f>AVERAGE('日報表(1分鐘)'!AD$1265:AD$1280)</f>
      </c>
      <c r="AE89" s="30" t="s">
        <f>MAX('日報表(1分鐘)'!AE$1265:AE$1280)-IF(MAX('日報表(1分鐘)'!AE$1265:AE$1280)=0,0,SMALL('日報表(1分鐘)'!AE$1265:AE$1280,COUNTIF('日報表(1分鐘)'!AE$1265:AE$1280,0)+1))</f>
      </c>
      <c r="AF89" s="29" t="s">
        <f>AVERAGE('日報表(1分鐘)'!AF$1265:AF$1280)</f>
      </c>
      <c r="AG89" s="30" t="s">
        <f>AVERAGE('日報表(1分鐘)'!AG$1265:AG$1280)</f>
      </c>
      <c r="AH89" s="30" t="s">
        <f>MAX('日報表(1分鐘)'!AH$1265:AH$1280)-IF(MAX('日報表(1分鐘)'!AH$1265:AH$1280)=0,0,SMALL('日報表(1分鐘)'!AH$1265:AH$1280,COUNTIF('日報表(1分鐘)'!AH$1265:AH$1280,0)+1))</f>
      </c>
      <c r="AI89" s="29" t="s">
        <f>AVERAGE('日報表(1分鐘)'!AI$1265:AI$1280)</f>
      </c>
      <c r="AJ89" s="30" t="s">
        <f>AVERAGE('日報表(1分鐘)'!AJ$1265:AJ$1280)</f>
      </c>
      <c r="AK89" s="30" t="s">
        <f>MAX('日報表(1分鐘)'!AK$1265:AK$1280)-IF(MAX('日報表(1分鐘)'!AK$1265:AK$1280)=0,0,SMALL('日報表(1分鐘)'!AK$1265:AK$1280,COUNTIF('日報表(1分鐘)'!AK$1265:AK$1280,0)+1))</f>
      </c>
      <c r="AL89" s="29" t="s">
        <f>AVERAGE('日報表(1分鐘)'!AL$1265:AL$1280)</f>
      </c>
      <c r="AM89" s="30" t="s">
        <f>AVERAGE('日報表(1分鐘)'!AM$1265:AM$1280)</f>
      </c>
      <c r="AN89" s="30" t="s">
        <f>MAX('日報表(1分鐘)'!AN$1265:AN$1280)-IF(MAX('日報表(1分鐘)'!AN$1265:AN$1280)=0,0,SMALL('日報表(1分鐘)'!AN$1265:AN$1280,COUNTIF('日報表(1分鐘)'!AN$1265:AN$1280,0)+1))</f>
      </c>
      <c r="AO89" s="29" t="s">
        <f>AVERAGE('日報表(1分鐘)'!AO$1265:AO$1280)</f>
      </c>
      <c r="AP89" s="30" t="s">
        <f>AVERAGE('日報表(1分鐘)'!AP$1265:AP$1280)</f>
      </c>
      <c r="AQ89" s="30" t="s">
        <f>MAX('日報表(1分鐘)'!AQ$1265:AQ$1280) - IF(MAX('日報表(1分鐘)'!AQ$1265:AQ$1280)=0, 0, SMALL('日報表(1分鐘)'!AQ$1265:AQ$1280, COUNTIF('日報表(1分鐘)'!AQ$1265:AQ$1280, 0) + 1))</f>
      </c>
    </row>
    <row r="90" spans="1:4" ht="17.25">
      <c r="A90" s="14" t="s">
        <v>71</v>
      </c>
      <c r="B90" s="29">
        <f>AVERAGE('日報表(1分鐘)'!B$1280:B$1295)</f>
      </c>
      <c r="C90" s="30">
        <f>AVERAGE('日報表(1分鐘)'!C$1280:C$1295)</f>
      </c>
      <c r="D90" s="30" t="e">
        <f>MAX('日報表(1分鐘)'!D$1280:D$1295)-IF(MAX('日報表(1分鐘)'!D$1280:D$1295)=0,0,SMALL('日報表(1分鐘)'!D$1280:D$1295,COUNTIF('日報表(1分鐘)'!D$1280:D$1295,0)+1))</f>
      </c>
      <c r="E90" s="29" t="s">
        <f>AVERAGE('日報表(1分鐘)'!E$1280:E$1295)</f>
      </c>
      <c r="F90" s="30" t="s">
        <f>AVERAGE('日報表(1分鐘)'!F$1280:F$1295)</f>
      </c>
      <c r="G90" s="30" t="s">
        <f>MAX('日報表(1分鐘)'!G$1280:G$1295)-IF(MAX('日報表(1分鐘)'!G$1280:G$1295)=0,0,SMALL('日報表(1分鐘)'!G$1280:G$1295,COUNTIF('日報表(1分鐘)'!G$1280:G$1295,0)+1))</f>
      </c>
      <c r="H90" s="29" t="s">
        <f>AVERAGE('日報表(1分鐘)'!H$1280:H$1295)</f>
      </c>
      <c r="I90" s="30" t="s">
        <f>AVERAGE('日報表(1分鐘)'!I$1280:I$1295)</f>
      </c>
      <c r="J90" s="30" t="s">
        <f>MAX('日報表(1分鐘)'!J$1280:J$1295)-IF(MAX('日報表(1分鐘)'!J$1280:J$1295)=0,0,SMALL('日報表(1分鐘)'!J$1280:J$1295,COUNTIF('日報表(1分鐘)'!J$1280:J$1295,0)+1))</f>
      </c>
      <c r="K90" s="29" t="s">
        <f>AVERAGE('日報表(1分鐘)'!K$1280:K$1295)</f>
      </c>
      <c r="L90" s="30" t="s">
        <f>AVERAGE('日報表(1分鐘)'!L$1280:L$1295)</f>
      </c>
      <c r="M90" s="30" t="s">
        <f>MAX('日報表(1分鐘)'!M$1280:M$1295)-IF(MAX('日報表(1分鐘)'!M$1280:M$1295)=0,0,SMALL('日報表(1分鐘)'!M$1280:M$1295,COUNTIF('日報表(1分鐘)'!M$1280:M$1295,0)+1))</f>
      </c>
      <c r="N90" s="29" t="s">
        <f>AVERAGE('日報表(1分鐘)'!N$1280:N$1295)</f>
      </c>
      <c r="O90" s="30" t="s">
        <f>AVERAGE('日報表(1分鐘)'!O$1280:O$1295)</f>
      </c>
      <c r="P90" s="30" t="s">
        <f>MAX('日報表(1分鐘)'!P$1280:P$1295)-IF(MAX('日報表(1分鐘)'!P$1280:P$1295)=0,0,SMALL('日報表(1分鐘)'!P$1280:P$1295,COUNTIF('日報表(1分鐘)'!P$1280:P$1295,0)+1))</f>
      </c>
      <c r="Q90" s="29" t="s">
        <f>AVERAGE('日報表(1分鐘)'!Q$1280:Q$1295)</f>
      </c>
      <c r="R90" s="30" t="s">
        <f>AVERAGE('日報表(1分鐘)'!R$1280:R$1295)</f>
      </c>
      <c r="S90" s="30" t="s">
        <f>MAX('日報表(1分鐘)'!S$1280:S$1295)-IF(MAX('日報表(1分鐘)'!S$1280:S$1295)=0,0,SMALL('日報表(1分鐘)'!S$1280:S$1295,COUNTIF('日報表(1分鐘)'!S$1280:S$1295,0)+1))</f>
      </c>
      <c r="T90" s="29" t="s">
        <f>AVERAGE('日報表(1分鐘)'!T$1280:T$1295)</f>
      </c>
      <c r="U90" s="30" t="s">
        <f>AVERAGE('日報表(1分鐘)'!U$1280:U$1295)</f>
      </c>
      <c r="V90" s="30" t="s">
        <f>MAX('日報表(1分鐘)'!V$1280:V$1295)-IF(MAX('日報表(1分鐘)'!V$1280:V$1295)=0,0,SMALL('日報表(1分鐘)'!V$1280:V$1295,COUNTIF('日報表(1分鐘)'!V$1280:V$1295,0)+1))</f>
      </c>
      <c r="W90" s="29" t="s">
        <f>AVERAGE('日報表(1分鐘)'!W$1280:W$1295)</f>
      </c>
      <c r="X90" s="30" t="s">
        <f>AVERAGE('日報表(1分鐘)'!X$1280:X$1295)</f>
      </c>
      <c r="Y90" s="30" t="s">
        <f>MAX('日報表(1分鐘)'!Y$1280:Y$1295)-IF(MAX('日報表(1分鐘)'!Y$1280:Y$1295)=0,0,SMALL('日報表(1分鐘)'!Y$1280:Y$1295,COUNTIF('日報表(1分鐘)'!Y$1280:Y$1295,0)+1))</f>
      </c>
      <c r="Z90" s="29" t="s">
        <f>AVERAGE('日報表(1分鐘)'!Z$1280:Z$1295)</f>
      </c>
      <c r="AA90" s="30" t="s">
        <f>AVERAGE('日報表(1分鐘)'!AA$1280:AA$1295)</f>
      </c>
      <c r="AB90" s="30" t="s">
        <f>MAX('日報表(1分鐘)'!AB$1280:AB$1295)-IF(MAX('日報表(1分鐘)'!AB$1280:AB$1295)=0,0,SMALL('日報表(1分鐘)'!AB$1280:AB$1295,COUNTIF('日報表(1分鐘)'!AB$1280:AB$1295,0)+1))</f>
      </c>
      <c r="AC90" s="29" t="s">
        <f>AVERAGE('日報表(1分鐘)'!AC$1280:AC$1295)</f>
      </c>
      <c r="AD90" s="30" t="s">
        <f>AVERAGE('日報表(1分鐘)'!AD$1280:AD$1295)</f>
      </c>
      <c r="AE90" s="30" t="s">
        <f>MAX('日報表(1分鐘)'!AE$1280:AE$1295)-IF(MAX('日報表(1分鐘)'!AE$1280:AE$1295)=0,0,SMALL('日報表(1分鐘)'!AE$1280:AE$1295,COUNTIF('日報表(1分鐘)'!AE$1280:AE$1295,0)+1))</f>
      </c>
      <c r="AF90" s="29" t="s">
        <f>AVERAGE('日報表(1分鐘)'!AF$1280:AF$1295)</f>
      </c>
      <c r="AG90" s="30" t="s">
        <f>AVERAGE('日報表(1分鐘)'!AG$1280:AG$1295)</f>
      </c>
      <c r="AH90" s="30" t="s">
        <f>MAX('日報表(1分鐘)'!AH$1280:AH$1295)-IF(MAX('日報表(1分鐘)'!AH$1280:AH$1295)=0,0,SMALL('日報表(1分鐘)'!AH$1280:AH$1295,COUNTIF('日報表(1分鐘)'!AH$1280:AH$1295,0)+1))</f>
      </c>
      <c r="AI90" s="29" t="s">
        <f>AVERAGE('日報表(1分鐘)'!AI$1280:AI$1295)</f>
      </c>
      <c r="AJ90" s="30" t="s">
        <f>AVERAGE('日報表(1分鐘)'!AJ$1280:AJ$1295)</f>
      </c>
      <c r="AK90" s="30" t="s">
        <f>MAX('日報表(1分鐘)'!AK$1280:AK$1295)-IF(MAX('日報表(1分鐘)'!AK$1280:AK$1295)=0,0,SMALL('日報表(1分鐘)'!AK$1280:AK$1295,COUNTIF('日報表(1分鐘)'!AK$1280:AK$1295,0)+1))</f>
      </c>
      <c r="AL90" s="29" t="s">
        <f>AVERAGE('日報表(1分鐘)'!AL$1280:AL$1295)</f>
      </c>
      <c r="AM90" s="30" t="s">
        <f>AVERAGE('日報表(1分鐘)'!AM$1280:AM$1295)</f>
      </c>
      <c r="AN90" s="30" t="s">
        <f>MAX('日報表(1分鐘)'!AN$1280:AN$1295)-IF(MAX('日報表(1分鐘)'!AN$1280:AN$1295)=0,0,SMALL('日報表(1分鐘)'!AN$1280:AN$1295,COUNTIF('日報表(1分鐘)'!AN$1280:AN$1295,0)+1))</f>
      </c>
      <c r="AO90" s="29" t="s">
        <f>AVERAGE('日報表(1分鐘)'!AO$1280:AO$1295)</f>
      </c>
      <c r="AP90" s="30" t="s">
        <f>AVERAGE('日報表(1分鐘)'!AP$1280:AP$1295)</f>
      </c>
      <c r="AQ90" s="30" t="s">
        <f>MAX('日報表(1分鐘)'!AQ$1280:AQ$1295) - IF(MAX('日報表(1分鐘)'!AQ$1280:AQ$1295)=0, 0, SMALL('日報表(1分鐘)'!AQ$1280:AQ$1295, COUNTIF('日報表(1分鐘)'!AQ$1280:AQ$1295, 0) + 1))</f>
      </c>
    </row>
    <row r="91" spans="1:4" ht="17.25">
      <c r="A91" s="14" t="s">
        <v>72</v>
      </c>
      <c r="B91" s="29">
        <f>AVERAGE('日報表(1分鐘)'!B$1295:B$1310)</f>
      </c>
      <c r="C91" s="30">
        <f>AVERAGE('日報表(1分鐘)'!C$1295:C$1310)</f>
      </c>
      <c r="D91" s="30" t="e">
        <f>MAX('日報表(1分鐘)'!D$1295:D$1310)-IF(MAX('日報表(1分鐘)'!D$1295:D$1310)=0,0,SMALL('日報表(1分鐘)'!D$1295:D$1310,COUNTIF('日報表(1分鐘)'!D$1295:D$1310,0)+1))</f>
      </c>
      <c r="E91" s="29" t="s">
        <f>AVERAGE('日報表(1分鐘)'!E$1295:E$1310)</f>
      </c>
      <c r="F91" s="30" t="s">
        <f>AVERAGE('日報表(1分鐘)'!F$1295:F$1310)</f>
      </c>
      <c r="G91" s="30" t="s">
        <f>MAX('日報表(1分鐘)'!G$1295:G$1310)-IF(MAX('日報表(1分鐘)'!G$1295:G$1310)=0,0,SMALL('日報表(1分鐘)'!G$1295:G$1310,COUNTIF('日報表(1分鐘)'!G$1295:G$1310,0)+1))</f>
      </c>
      <c r="H91" s="29" t="s">
        <f>AVERAGE('日報表(1分鐘)'!H$1295:H$1310)</f>
      </c>
      <c r="I91" s="30" t="s">
        <f>AVERAGE('日報表(1分鐘)'!I$1295:I$1310)</f>
      </c>
      <c r="J91" s="30" t="s">
        <f>MAX('日報表(1分鐘)'!J$1295:J$1310)-IF(MAX('日報表(1分鐘)'!J$1295:J$1310)=0,0,SMALL('日報表(1分鐘)'!J$1295:J$1310,COUNTIF('日報表(1分鐘)'!J$1295:J$1310,0)+1))</f>
      </c>
      <c r="K91" s="29" t="s">
        <f>AVERAGE('日報表(1分鐘)'!K$1295:K$1310)</f>
      </c>
      <c r="L91" s="30" t="s">
        <f>AVERAGE('日報表(1分鐘)'!L$1295:L$1310)</f>
      </c>
      <c r="M91" s="30" t="s">
        <f>MAX('日報表(1分鐘)'!M$1295:M$1310)-IF(MAX('日報表(1分鐘)'!M$1295:M$1310)=0,0,SMALL('日報表(1分鐘)'!M$1295:M$1310,COUNTIF('日報表(1分鐘)'!M$1295:M$1310,0)+1))</f>
      </c>
      <c r="N91" s="29" t="s">
        <f>AVERAGE('日報表(1分鐘)'!N$1295:N$1310)</f>
      </c>
      <c r="O91" s="30" t="s">
        <f>AVERAGE('日報表(1分鐘)'!O$1295:O$1310)</f>
      </c>
      <c r="P91" s="30" t="s">
        <f>MAX('日報表(1分鐘)'!P$1295:P$1310)-IF(MAX('日報表(1分鐘)'!P$1295:P$1310)=0,0,SMALL('日報表(1分鐘)'!P$1295:P$1310,COUNTIF('日報表(1分鐘)'!P$1295:P$1310,0)+1))</f>
      </c>
      <c r="Q91" s="29" t="s">
        <f>AVERAGE('日報表(1分鐘)'!Q$1295:Q$1310)</f>
      </c>
      <c r="R91" s="30" t="s">
        <f>AVERAGE('日報表(1分鐘)'!R$1295:R$1310)</f>
      </c>
      <c r="S91" s="30" t="s">
        <f>MAX('日報表(1分鐘)'!S$1295:S$1310)-IF(MAX('日報表(1分鐘)'!S$1295:S$1310)=0,0,SMALL('日報表(1分鐘)'!S$1295:S$1310,COUNTIF('日報表(1分鐘)'!S$1295:S$1310,0)+1))</f>
      </c>
      <c r="T91" s="29" t="s">
        <f>AVERAGE('日報表(1分鐘)'!T$1295:T$1310)</f>
      </c>
      <c r="U91" s="30" t="s">
        <f>AVERAGE('日報表(1分鐘)'!U$1295:U$1310)</f>
      </c>
      <c r="V91" s="30" t="s">
        <f>MAX('日報表(1分鐘)'!V$1295:V$1310)-IF(MAX('日報表(1分鐘)'!V$1295:V$1310)=0,0,SMALL('日報表(1分鐘)'!V$1295:V$1310,COUNTIF('日報表(1分鐘)'!V$1295:V$1310,0)+1))</f>
      </c>
      <c r="W91" s="29" t="s">
        <f>AVERAGE('日報表(1分鐘)'!W$1295:W$1310)</f>
      </c>
      <c r="X91" s="30" t="s">
        <f>AVERAGE('日報表(1分鐘)'!X$1295:X$1310)</f>
      </c>
      <c r="Y91" s="30" t="s">
        <f>MAX('日報表(1分鐘)'!Y$1295:Y$1310)-IF(MAX('日報表(1分鐘)'!Y$1295:Y$1310)=0,0,SMALL('日報表(1分鐘)'!Y$1295:Y$1310,COUNTIF('日報表(1分鐘)'!Y$1295:Y$1310,0)+1))</f>
      </c>
      <c r="Z91" s="29" t="s">
        <f>AVERAGE('日報表(1分鐘)'!Z$1295:Z$1310)</f>
      </c>
      <c r="AA91" s="30" t="s">
        <f>AVERAGE('日報表(1分鐘)'!AA$1295:AA$1310)</f>
      </c>
      <c r="AB91" s="30" t="s">
        <f>MAX('日報表(1分鐘)'!AB$1295:AB$1310)-IF(MAX('日報表(1分鐘)'!AB$1295:AB$1310)=0,0,SMALL('日報表(1分鐘)'!AB$1295:AB$1310,COUNTIF('日報表(1分鐘)'!AB$1295:AB$1310,0)+1))</f>
      </c>
      <c r="AC91" s="29" t="s">
        <f>AVERAGE('日報表(1分鐘)'!AC$1295:AC$1310)</f>
      </c>
      <c r="AD91" s="30" t="s">
        <f>AVERAGE('日報表(1分鐘)'!AD$1295:AD$1310)</f>
      </c>
      <c r="AE91" s="30" t="s">
        <f>MAX('日報表(1分鐘)'!AE$1295:AE$1310)-IF(MAX('日報表(1分鐘)'!AE$1295:AE$1310)=0,0,SMALL('日報表(1分鐘)'!AE$1295:AE$1310,COUNTIF('日報表(1分鐘)'!AE$1295:AE$1310,0)+1))</f>
      </c>
      <c r="AF91" s="29" t="s">
        <f>AVERAGE('日報表(1分鐘)'!AF$1295:AF$1310)</f>
      </c>
      <c r="AG91" s="30" t="s">
        <f>AVERAGE('日報表(1分鐘)'!AG$1295:AG$1310)</f>
      </c>
      <c r="AH91" s="30" t="s">
        <f>MAX('日報表(1分鐘)'!AH$1295:AH$1310)-IF(MAX('日報表(1分鐘)'!AH$1295:AH$1310)=0,0,SMALL('日報表(1分鐘)'!AH$1295:AH$1310,COUNTIF('日報表(1分鐘)'!AH$1295:AH$1310,0)+1))</f>
      </c>
      <c r="AI91" s="29" t="s">
        <f>AVERAGE('日報表(1分鐘)'!AI$1295:AI$1310)</f>
      </c>
      <c r="AJ91" s="30" t="s">
        <f>AVERAGE('日報表(1分鐘)'!AJ$1295:AJ$1310)</f>
      </c>
      <c r="AK91" s="30" t="s">
        <f>MAX('日報表(1分鐘)'!AK$1295:AK$1310)-IF(MAX('日報表(1分鐘)'!AK$1295:AK$1310)=0,0,SMALL('日報表(1分鐘)'!AK$1295:AK$1310,COUNTIF('日報表(1分鐘)'!AK$1295:AK$1310,0)+1))</f>
      </c>
      <c r="AL91" s="29" t="s">
        <f>AVERAGE('日報表(1分鐘)'!AL$1295:AL$1310)</f>
      </c>
      <c r="AM91" s="30" t="s">
        <f>AVERAGE('日報表(1分鐘)'!AM$1295:AM$1310)</f>
      </c>
      <c r="AN91" s="30" t="s">
        <f>MAX('日報表(1分鐘)'!AN$1295:AN$1310)-IF(MAX('日報表(1分鐘)'!AN$1295:AN$1310)=0,0,SMALL('日報表(1分鐘)'!AN$1295:AN$1310,COUNTIF('日報表(1分鐘)'!AN$1295:AN$1310,0)+1))</f>
      </c>
      <c r="AO91" s="29" t="s">
        <f>AVERAGE('日報表(1分鐘)'!AO$1295:AO$1310)</f>
      </c>
      <c r="AP91" s="30" t="s">
        <f>AVERAGE('日報表(1分鐘)'!AP$1295:AP$1310)</f>
      </c>
      <c r="AQ91" s="30" t="s">
        <f>MAX('日報表(1分鐘)'!AQ$1295:AQ$1310) - IF(MAX('日報表(1分鐘)'!AQ$1295:AQ$1310)=0, 0, SMALL('日報表(1分鐘)'!AQ$1295:AQ$1310, COUNTIF('日報表(1分鐘)'!AQ$1295:AQ$1310, 0) + 1))</f>
      </c>
    </row>
    <row r="92" spans="1:4" ht="17.25">
      <c r="A92" s="14" t="s">
        <v>73</v>
      </c>
      <c r="B92" s="29">
        <f>AVERAGE('日報表(1分鐘)'!B$1310:B$1325)</f>
      </c>
      <c r="C92" s="30">
        <f>AVERAGE('日報表(1分鐘)'!C$1310:C$1325)</f>
      </c>
      <c r="D92" s="30" t="e">
        <f>MAX('日報表(1分鐘)'!D$1310:D$1325)-IF(MAX('日報表(1分鐘)'!D$1310:D$1325)=0,0,SMALL('日報表(1分鐘)'!D$1310:D$1325,COUNTIF('日報表(1分鐘)'!D$1310:D$1325,0)+1))</f>
      </c>
      <c r="E92" s="29" t="s">
        <f>AVERAGE('日報表(1分鐘)'!E$1310:E$1325)</f>
      </c>
      <c r="F92" s="30" t="s">
        <f>AVERAGE('日報表(1分鐘)'!F$1310:F$1325)</f>
      </c>
      <c r="G92" s="30" t="s">
        <f>MAX('日報表(1分鐘)'!G$1310:G$1325)-IF(MAX('日報表(1分鐘)'!G$1310:G$1325)=0,0,SMALL('日報表(1分鐘)'!G$1310:G$1325,COUNTIF('日報表(1分鐘)'!G$1310:G$1325,0)+1))</f>
      </c>
      <c r="H92" s="29" t="s">
        <f>AVERAGE('日報表(1分鐘)'!H$1310:H$1325)</f>
      </c>
      <c r="I92" s="30" t="s">
        <f>AVERAGE('日報表(1分鐘)'!I$1310:I$1325)</f>
      </c>
      <c r="J92" s="30" t="s">
        <f>MAX('日報表(1分鐘)'!J$1310:J$1325)-IF(MAX('日報表(1分鐘)'!J$1310:J$1325)=0,0,SMALL('日報表(1分鐘)'!J$1310:J$1325,COUNTIF('日報表(1分鐘)'!J$1310:J$1325,0)+1))</f>
      </c>
      <c r="K92" s="29" t="s">
        <f>AVERAGE('日報表(1分鐘)'!K$1310:K$1325)</f>
      </c>
      <c r="L92" s="30" t="s">
        <f>AVERAGE('日報表(1分鐘)'!L$1310:L$1325)</f>
      </c>
      <c r="M92" s="30" t="s">
        <f>MAX('日報表(1分鐘)'!M$1310:M$1325)-IF(MAX('日報表(1分鐘)'!M$1310:M$1325)=0,0,SMALL('日報表(1分鐘)'!M$1310:M$1325,COUNTIF('日報表(1分鐘)'!M$1310:M$1325,0)+1))</f>
      </c>
      <c r="N92" s="29" t="s">
        <f>AVERAGE('日報表(1分鐘)'!N$1310:N$1325)</f>
      </c>
      <c r="O92" s="30" t="s">
        <f>AVERAGE('日報表(1分鐘)'!O$1310:O$1325)</f>
      </c>
      <c r="P92" s="30" t="s">
        <f>MAX('日報表(1分鐘)'!P$1310:P$1325)-IF(MAX('日報表(1分鐘)'!P$1310:P$1325)=0,0,SMALL('日報表(1分鐘)'!P$1310:P$1325,COUNTIF('日報表(1分鐘)'!P$1310:P$1325,0)+1))</f>
      </c>
      <c r="Q92" s="29" t="s">
        <f>AVERAGE('日報表(1分鐘)'!Q$1310:Q$1325)</f>
      </c>
      <c r="R92" s="30" t="s">
        <f>AVERAGE('日報表(1分鐘)'!R$1310:R$1325)</f>
      </c>
      <c r="S92" s="30" t="s">
        <f>MAX('日報表(1分鐘)'!S$1310:S$1325)-IF(MAX('日報表(1分鐘)'!S$1310:S$1325)=0,0,SMALL('日報表(1分鐘)'!S$1310:S$1325,COUNTIF('日報表(1分鐘)'!S$1310:S$1325,0)+1))</f>
      </c>
      <c r="T92" s="29" t="s">
        <f>AVERAGE('日報表(1分鐘)'!T$1310:T$1325)</f>
      </c>
      <c r="U92" s="30" t="s">
        <f>AVERAGE('日報表(1分鐘)'!U$1310:U$1325)</f>
      </c>
      <c r="V92" s="30" t="s">
        <f>MAX('日報表(1分鐘)'!V$1310:V$1325)-IF(MAX('日報表(1分鐘)'!V$1310:V$1325)=0,0,SMALL('日報表(1分鐘)'!V$1310:V$1325,COUNTIF('日報表(1分鐘)'!V$1310:V$1325,0)+1))</f>
      </c>
      <c r="W92" s="29" t="s">
        <f>AVERAGE('日報表(1分鐘)'!W$1310:W$1325)</f>
      </c>
      <c r="X92" s="30" t="s">
        <f>AVERAGE('日報表(1分鐘)'!X$1310:X$1325)</f>
      </c>
      <c r="Y92" s="30" t="s">
        <f>MAX('日報表(1分鐘)'!Y$1310:Y$1325)-IF(MAX('日報表(1分鐘)'!Y$1310:Y$1325)=0,0,SMALL('日報表(1分鐘)'!Y$1310:Y$1325,COUNTIF('日報表(1分鐘)'!Y$1310:Y$1325,0)+1))</f>
      </c>
      <c r="Z92" s="29" t="s">
        <f>AVERAGE('日報表(1分鐘)'!Z$1310:Z$1325)</f>
      </c>
      <c r="AA92" s="30" t="s">
        <f>AVERAGE('日報表(1分鐘)'!AA$1310:AA$1325)</f>
      </c>
      <c r="AB92" s="30" t="s">
        <f>MAX('日報表(1分鐘)'!AB$1310:AB$1325)-IF(MAX('日報表(1分鐘)'!AB$1310:AB$1325)=0,0,SMALL('日報表(1分鐘)'!AB$1310:AB$1325,COUNTIF('日報表(1分鐘)'!AB$1310:AB$1325,0)+1))</f>
      </c>
      <c r="AC92" s="29" t="s">
        <f>AVERAGE('日報表(1分鐘)'!AC$1310:AC$1325)</f>
      </c>
      <c r="AD92" s="30" t="s">
        <f>AVERAGE('日報表(1分鐘)'!AD$1310:AD$1325)</f>
      </c>
      <c r="AE92" s="30" t="s">
        <f>MAX('日報表(1分鐘)'!AE$1310:AE$1325)-IF(MAX('日報表(1分鐘)'!AE$1310:AE$1325)=0,0,SMALL('日報表(1分鐘)'!AE$1310:AE$1325,COUNTIF('日報表(1分鐘)'!AE$1310:AE$1325,0)+1))</f>
      </c>
      <c r="AF92" s="29" t="s">
        <f>AVERAGE('日報表(1分鐘)'!AF$1310:AF$1325)</f>
      </c>
      <c r="AG92" s="30" t="s">
        <f>AVERAGE('日報表(1分鐘)'!AG$1310:AG$1325)</f>
      </c>
      <c r="AH92" s="30" t="s">
        <f>MAX('日報表(1分鐘)'!AH$1310:AH$1325)-IF(MAX('日報表(1分鐘)'!AH$1310:AH$1325)=0,0,SMALL('日報表(1分鐘)'!AH$1310:AH$1325,COUNTIF('日報表(1分鐘)'!AH$1310:AH$1325,0)+1))</f>
      </c>
      <c r="AI92" s="29" t="s">
        <f>AVERAGE('日報表(1分鐘)'!AI$1310:AI$1325)</f>
      </c>
      <c r="AJ92" s="30" t="s">
        <f>AVERAGE('日報表(1分鐘)'!AJ$1310:AJ$1325)</f>
      </c>
      <c r="AK92" s="30" t="s">
        <f>MAX('日報表(1分鐘)'!AK$1310:AK$1325)-IF(MAX('日報表(1分鐘)'!AK$1310:AK$1325)=0,0,SMALL('日報表(1分鐘)'!AK$1310:AK$1325,COUNTIF('日報表(1分鐘)'!AK$1310:AK$1325,0)+1))</f>
      </c>
      <c r="AL92" s="29" t="s">
        <f>AVERAGE('日報表(1分鐘)'!AL$1310:AL$1325)</f>
      </c>
      <c r="AM92" s="30" t="s">
        <f>AVERAGE('日報表(1分鐘)'!AM$1310:AM$1325)</f>
      </c>
      <c r="AN92" s="30" t="s">
        <f>MAX('日報表(1分鐘)'!AN$1310:AN$1325)-IF(MAX('日報表(1分鐘)'!AN$1310:AN$1325)=0,0,SMALL('日報表(1分鐘)'!AN$1310:AN$1325,COUNTIF('日報表(1分鐘)'!AN$1310:AN$1325,0)+1))</f>
      </c>
      <c r="AO92" s="29" t="s">
        <f>AVERAGE('日報表(1分鐘)'!AO$1310:AO$1325)</f>
      </c>
      <c r="AP92" s="30" t="s">
        <f>AVERAGE('日報表(1分鐘)'!AP$1310:AP$1325)</f>
      </c>
      <c r="AQ92" s="30" t="s">
        <f>MAX('日報表(1分鐘)'!AQ$1310:AQ$1325) - IF(MAX('日報表(1分鐘)'!AQ$1310:AQ$1325)=0, 0, SMALL('日報表(1分鐘)'!AQ$1310:AQ$1325, COUNTIF('日報表(1分鐘)'!AQ$1310:AQ$1325, 0) + 1))</f>
      </c>
    </row>
    <row r="93" spans="1:4" ht="17.25">
      <c r="A93" s="14" t="s">
        <v>74</v>
      </c>
      <c r="B93" s="29">
        <f>AVERAGE('日報表(1分鐘)'!B$1325:B$1340)</f>
      </c>
      <c r="C93" s="30">
        <f>AVERAGE('日報表(1分鐘)'!C$1325:C$1340)</f>
      </c>
      <c r="D93" s="30" t="e">
        <f>MAX('日報表(1分鐘)'!D$1325:D$1340)-IF(MAX('日報表(1分鐘)'!D$1325:D$1340)=0,0,SMALL('日報表(1分鐘)'!D$1325:D$1340,COUNTIF('日報表(1分鐘)'!D$1325:D$1340,0)+1))</f>
      </c>
      <c r="E93" s="29" t="s">
        <f>AVERAGE('日報表(1分鐘)'!E$1325:E$1340)</f>
      </c>
      <c r="F93" s="30" t="s">
        <f>AVERAGE('日報表(1分鐘)'!F$1325:F$1340)</f>
      </c>
      <c r="G93" s="30" t="s">
        <f>MAX('日報表(1分鐘)'!G$1325:G$1340)-IF(MAX('日報表(1分鐘)'!G$1325:G$1340)=0,0,SMALL('日報表(1分鐘)'!G$1325:G$1340,COUNTIF('日報表(1分鐘)'!G$1325:G$1340,0)+1))</f>
      </c>
      <c r="H93" s="29" t="s">
        <f>AVERAGE('日報表(1分鐘)'!H$1325:H$1340)</f>
      </c>
      <c r="I93" s="30" t="s">
        <f>AVERAGE('日報表(1分鐘)'!I$1325:I$1340)</f>
      </c>
      <c r="J93" s="30" t="s">
        <f>MAX('日報表(1分鐘)'!J$1325:J$1340)-IF(MAX('日報表(1分鐘)'!J$1325:J$1340)=0,0,SMALL('日報表(1分鐘)'!J$1325:J$1340,COUNTIF('日報表(1分鐘)'!J$1325:J$1340,0)+1))</f>
      </c>
      <c r="K93" s="29" t="s">
        <f>AVERAGE('日報表(1分鐘)'!K$1325:K$1340)</f>
      </c>
      <c r="L93" s="30" t="s">
        <f>AVERAGE('日報表(1分鐘)'!L$1325:L$1340)</f>
      </c>
      <c r="M93" s="30" t="s">
        <f>MAX('日報表(1分鐘)'!M$1325:M$1340)-IF(MAX('日報表(1分鐘)'!M$1325:M$1340)=0,0,SMALL('日報表(1分鐘)'!M$1325:M$1340,COUNTIF('日報表(1分鐘)'!M$1325:M$1340,0)+1))</f>
      </c>
      <c r="N93" s="29" t="s">
        <f>AVERAGE('日報表(1分鐘)'!N$1325:N$1340)</f>
      </c>
      <c r="O93" s="30" t="s">
        <f>AVERAGE('日報表(1分鐘)'!O$1325:O$1340)</f>
      </c>
      <c r="P93" s="30" t="s">
        <f>MAX('日報表(1分鐘)'!P$1325:P$1340)-IF(MAX('日報表(1分鐘)'!P$1325:P$1340)=0,0,SMALL('日報表(1分鐘)'!P$1325:P$1340,COUNTIF('日報表(1分鐘)'!P$1325:P$1340,0)+1))</f>
      </c>
      <c r="Q93" s="29" t="s">
        <f>AVERAGE('日報表(1分鐘)'!Q$1325:Q$1340)</f>
      </c>
      <c r="R93" s="30" t="s">
        <f>AVERAGE('日報表(1分鐘)'!R$1325:R$1340)</f>
      </c>
      <c r="S93" s="30" t="s">
        <f>MAX('日報表(1分鐘)'!S$1325:S$1340)-IF(MAX('日報表(1分鐘)'!S$1325:S$1340)=0,0,SMALL('日報表(1分鐘)'!S$1325:S$1340,COUNTIF('日報表(1分鐘)'!S$1325:S$1340,0)+1))</f>
      </c>
      <c r="T93" s="29" t="s">
        <f>AVERAGE('日報表(1分鐘)'!T$1325:T$1340)</f>
      </c>
      <c r="U93" s="30" t="s">
        <f>AVERAGE('日報表(1分鐘)'!U$1325:U$1340)</f>
      </c>
      <c r="V93" s="30" t="s">
        <f>MAX('日報表(1分鐘)'!V$1325:V$1340)-IF(MAX('日報表(1分鐘)'!V$1325:V$1340)=0,0,SMALL('日報表(1分鐘)'!V$1325:V$1340,COUNTIF('日報表(1分鐘)'!V$1325:V$1340,0)+1))</f>
      </c>
      <c r="W93" s="29" t="s">
        <f>AVERAGE('日報表(1分鐘)'!W$1325:W$1340)</f>
      </c>
      <c r="X93" s="30" t="s">
        <f>AVERAGE('日報表(1分鐘)'!X$1325:X$1340)</f>
      </c>
      <c r="Y93" s="30" t="s">
        <f>MAX('日報表(1分鐘)'!Y$1325:Y$1340)-IF(MAX('日報表(1分鐘)'!Y$1325:Y$1340)=0,0,SMALL('日報表(1分鐘)'!Y$1325:Y$1340,COUNTIF('日報表(1分鐘)'!Y$1325:Y$1340,0)+1))</f>
      </c>
      <c r="Z93" s="29" t="s">
        <f>AVERAGE('日報表(1分鐘)'!Z$1325:Z$1340)</f>
      </c>
      <c r="AA93" s="30" t="s">
        <f>AVERAGE('日報表(1分鐘)'!AA$1325:AA$1340)</f>
      </c>
      <c r="AB93" s="30" t="s">
        <f>MAX('日報表(1分鐘)'!AB$1325:AB$1340)-IF(MAX('日報表(1分鐘)'!AB$1325:AB$1340)=0,0,SMALL('日報表(1分鐘)'!AB$1325:AB$1340,COUNTIF('日報表(1分鐘)'!AB$1325:AB$1340,0)+1))</f>
      </c>
      <c r="AC93" s="29" t="s">
        <f>AVERAGE('日報表(1分鐘)'!AC$1325:AC$1340)</f>
      </c>
      <c r="AD93" s="30" t="s">
        <f>AVERAGE('日報表(1分鐘)'!AD$1325:AD$1340)</f>
      </c>
      <c r="AE93" s="30" t="s">
        <f>MAX('日報表(1分鐘)'!AE$1325:AE$1340)-IF(MAX('日報表(1分鐘)'!AE$1325:AE$1340)=0,0,SMALL('日報表(1分鐘)'!AE$1325:AE$1340,COUNTIF('日報表(1分鐘)'!AE$1325:AE$1340,0)+1))</f>
      </c>
      <c r="AF93" s="29" t="s">
        <f>AVERAGE('日報表(1分鐘)'!AF$1325:AF$1340)</f>
      </c>
      <c r="AG93" s="30" t="s">
        <f>AVERAGE('日報表(1分鐘)'!AG$1325:AG$1340)</f>
      </c>
      <c r="AH93" s="30" t="s">
        <f>MAX('日報表(1分鐘)'!AH$1325:AH$1340)-IF(MAX('日報表(1分鐘)'!AH$1325:AH$1340)=0,0,SMALL('日報表(1分鐘)'!AH$1325:AH$1340,COUNTIF('日報表(1分鐘)'!AH$1325:AH$1340,0)+1))</f>
      </c>
      <c r="AI93" s="29" t="s">
        <f>AVERAGE('日報表(1分鐘)'!AI$1325:AI$1340)</f>
      </c>
      <c r="AJ93" s="30" t="s">
        <f>AVERAGE('日報表(1分鐘)'!AJ$1325:AJ$1340)</f>
      </c>
      <c r="AK93" s="30" t="s">
        <f>MAX('日報表(1分鐘)'!AK$1325:AK$1340)-IF(MAX('日報表(1分鐘)'!AK$1325:AK$1340)=0,0,SMALL('日報表(1分鐘)'!AK$1325:AK$1340,COUNTIF('日報表(1分鐘)'!AK$1325:AK$1340,0)+1))</f>
      </c>
      <c r="AL93" s="29" t="s">
        <f>AVERAGE('日報表(1分鐘)'!AL$1325:AL$1340)</f>
      </c>
      <c r="AM93" s="30" t="s">
        <f>AVERAGE('日報表(1分鐘)'!AM$1325:AM$1340)</f>
      </c>
      <c r="AN93" s="30" t="s">
        <f>MAX('日報表(1分鐘)'!AN$1325:AN$1340)-IF(MAX('日報表(1分鐘)'!AN$1325:AN$1340)=0,0,SMALL('日報表(1分鐘)'!AN$1325:AN$1340,COUNTIF('日報表(1分鐘)'!AN$1325:AN$1340,0)+1))</f>
      </c>
      <c r="AO93" s="29" t="s">
        <f>AVERAGE('日報表(1分鐘)'!AO$1325:AO$1340)</f>
      </c>
      <c r="AP93" s="30" t="s">
        <f>AVERAGE('日報表(1分鐘)'!AP$1325:AP$1340)</f>
      </c>
      <c r="AQ93" s="30" t="s">
        <f>MAX('日報表(1分鐘)'!AQ$1325:AQ$1340) - IF(MAX('日報表(1分鐘)'!AQ$1325:AQ$1340)=0, 0, SMALL('日報表(1分鐘)'!AQ$1325:AQ$1340, COUNTIF('日報表(1分鐘)'!AQ$1325:AQ$1340, 0) + 1))</f>
      </c>
    </row>
    <row r="94" spans="1:4" ht="17.25">
      <c r="A94" s="14" t="s">
        <v>75</v>
      </c>
      <c r="B94" s="29">
        <f>AVERAGE('日報表(1分鐘)'!B$1340:B$1355)</f>
      </c>
      <c r="C94" s="30">
        <f>AVERAGE('日報表(1分鐘)'!C$1340:C$1355)</f>
      </c>
      <c r="D94" s="30" t="e">
        <f>MAX('日報表(1分鐘)'!D$1340:D$1355)-IF(MAX('日報表(1分鐘)'!D$1340:D$1355)=0,0,SMALL('日報表(1分鐘)'!D$1340:D$1355,COUNTIF('日報表(1分鐘)'!D$1340:D$1355,0)+1))</f>
      </c>
      <c r="E94" s="29" t="s">
        <f>AVERAGE('日報表(1分鐘)'!E$1340:E$1355)</f>
      </c>
      <c r="F94" s="30" t="s">
        <f>AVERAGE('日報表(1分鐘)'!F$1340:F$1355)</f>
      </c>
      <c r="G94" s="30" t="s">
        <f>MAX('日報表(1分鐘)'!G$1340:G$1355)-IF(MAX('日報表(1分鐘)'!G$1340:G$1355)=0,0,SMALL('日報表(1分鐘)'!G$1340:G$1355,COUNTIF('日報表(1分鐘)'!G$1340:G$1355,0)+1))</f>
      </c>
      <c r="H94" s="29" t="s">
        <f>AVERAGE('日報表(1分鐘)'!H$1340:H$1355)</f>
      </c>
      <c r="I94" s="30" t="s">
        <f>AVERAGE('日報表(1分鐘)'!I$1340:I$1355)</f>
      </c>
      <c r="J94" s="30" t="s">
        <f>MAX('日報表(1分鐘)'!J$1340:J$1355)-IF(MAX('日報表(1分鐘)'!J$1340:J$1355)=0,0,SMALL('日報表(1分鐘)'!J$1340:J$1355,COUNTIF('日報表(1分鐘)'!J$1340:J$1355,0)+1))</f>
      </c>
      <c r="K94" s="29" t="s">
        <f>AVERAGE('日報表(1分鐘)'!K$1340:K$1355)</f>
      </c>
      <c r="L94" s="30" t="s">
        <f>AVERAGE('日報表(1分鐘)'!L$1340:L$1355)</f>
      </c>
      <c r="M94" s="30" t="s">
        <f>MAX('日報表(1分鐘)'!M$1340:M$1355)-IF(MAX('日報表(1分鐘)'!M$1340:M$1355)=0,0,SMALL('日報表(1分鐘)'!M$1340:M$1355,COUNTIF('日報表(1分鐘)'!M$1340:M$1355,0)+1))</f>
      </c>
      <c r="N94" s="29" t="s">
        <f>AVERAGE('日報表(1分鐘)'!N$1340:N$1355)</f>
      </c>
      <c r="O94" s="30" t="s">
        <f>AVERAGE('日報表(1分鐘)'!O$1340:O$1355)</f>
      </c>
      <c r="P94" s="30" t="s">
        <f>MAX('日報表(1分鐘)'!P$1340:P$1355)-IF(MAX('日報表(1分鐘)'!P$1340:P$1355)=0,0,SMALL('日報表(1分鐘)'!P$1340:P$1355,COUNTIF('日報表(1分鐘)'!P$1340:P$1355,0)+1))</f>
      </c>
      <c r="Q94" s="29" t="s">
        <f>AVERAGE('日報表(1分鐘)'!Q$1340:Q$1355)</f>
      </c>
      <c r="R94" s="30" t="s">
        <f>AVERAGE('日報表(1分鐘)'!R$1340:R$1355)</f>
      </c>
      <c r="S94" s="30" t="s">
        <f>MAX('日報表(1分鐘)'!S$1340:S$1355)-IF(MAX('日報表(1分鐘)'!S$1340:S$1355)=0,0,SMALL('日報表(1分鐘)'!S$1340:S$1355,COUNTIF('日報表(1分鐘)'!S$1340:S$1355,0)+1))</f>
      </c>
      <c r="T94" s="29" t="s">
        <f>AVERAGE('日報表(1分鐘)'!T$1340:T$1355)</f>
      </c>
      <c r="U94" s="30" t="s">
        <f>AVERAGE('日報表(1分鐘)'!U$1340:U$1355)</f>
      </c>
      <c r="V94" s="30" t="s">
        <f>MAX('日報表(1分鐘)'!V$1340:V$1355)-IF(MAX('日報表(1分鐘)'!V$1340:V$1355)=0,0,SMALL('日報表(1分鐘)'!V$1340:V$1355,COUNTIF('日報表(1分鐘)'!V$1340:V$1355,0)+1))</f>
      </c>
      <c r="W94" s="29" t="s">
        <f>AVERAGE('日報表(1分鐘)'!W$1340:W$1355)</f>
      </c>
      <c r="X94" s="30" t="s">
        <f>AVERAGE('日報表(1分鐘)'!X$1340:X$1355)</f>
      </c>
      <c r="Y94" s="30" t="s">
        <f>MAX('日報表(1分鐘)'!Y$1340:Y$1355)-IF(MAX('日報表(1分鐘)'!Y$1340:Y$1355)=0,0,SMALL('日報表(1分鐘)'!Y$1340:Y$1355,COUNTIF('日報表(1分鐘)'!Y$1340:Y$1355,0)+1))</f>
      </c>
      <c r="Z94" s="29" t="s">
        <f>AVERAGE('日報表(1分鐘)'!Z$1340:Z$1355)</f>
      </c>
      <c r="AA94" s="30" t="s">
        <f>AVERAGE('日報表(1分鐘)'!AA$1340:AA$1355)</f>
      </c>
      <c r="AB94" s="30" t="s">
        <f>MAX('日報表(1分鐘)'!AB$1340:AB$1355)-IF(MAX('日報表(1分鐘)'!AB$1340:AB$1355)=0,0,SMALL('日報表(1分鐘)'!AB$1340:AB$1355,COUNTIF('日報表(1分鐘)'!AB$1340:AB$1355,0)+1))</f>
      </c>
      <c r="AC94" s="29" t="s">
        <f>AVERAGE('日報表(1分鐘)'!AC$1340:AC$1355)</f>
      </c>
      <c r="AD94" s="30" t="s">
        <f>AVERAGE('日報表(1分鐘)'!AD$1340:AD$1355)</f>
      </c>
      <c r="AE94" s="30" t="s">
        <f>MAX('日報表(1分鐘)'!AE$1340:AE$1355)-IF(MAX('日報表(1分鐘)'!AE$1340:AE$1355)=0,0,SMALL('日報表(1分鐘)'!AE$1340:AE$1355,COUNTIF('日報表(1分鐘)'!AE$1340:AE$1355,0)+1))</f>
      </c>
      <c r="AF94" s="29" t="s">
        <f>AVERAGE('日報表(1分鐘)'!AF$1340:AF$1355)</f>
      </c>
      <c r="AG94" s="30" t="s">
        <f>AVERAGE('日報表(1分鐘)'!AG$1340:AG$1355)</f>
      </c>
      <c r="AH94" s="30" t="s">
        <f>MAX('日報表(1分鐘)'!AH$1340:AH$1355)-IF(MAX('日報表(1分鐘)'!AH$1340:AH$1355)=0,0,SMALL('日報表(1分鐘)'!AH$1340:AH$1355,COUNTIF('日報表(1分鐘)'!AH$1340:AH$1355,0)+1))</f>
      </c>
      <c r="AI94" s="29" t="s">
        <f>AVERAGE('日報表(1分鐘)'!AI$1340:AI$1355)</f>
      </c>
      <c r="AJ94" s="30" t="s">
        <f>AVERAGE('日報表(1分鐘)'!AJ$1340:AJ$1355)</f>
      </c>
      <c r="AK94" s="30" t="s">
        <f>MAX('日報表(1分鐘)'!AK$1340:AK$1355)-IF(MAX('日報表(1分鐘)'!AK$1340:AK$1355)=0,0,SMALL('日報表(1分鐘)'!AK$1340:AK$1355,COUNTIF('日報表(1分鐘)'!AK$1340:AK$1355,0)+1))</f>
      </c>
      <c r="AL94" s="29" t="s">
        <f>AVERAGE('日報表(1分鐘)'!AL$1340:AL$1355)</f>
      </c>
      <c r="AM94" s="30" t="s">
        <f>AVERAGE('日報表(1分鐘)'!AM$1340:AM$1355)</f>
      </c>
      <c r="AN94" s="30" t="s">
        <f>MAX('日報表(1分鐘)'!AN$1340:AN$1355)-IF(MAX('日報表(1分鐘)'!AN$1340:AN$1355)=0,0,SMALL('日報表(1分鐘)'!AN$1340:AN$1355,COUNTIF('日報表(1分鐘)'!AN$1340:AN$1355,0)+1))</f>
      </c>
      <c r="AO94" s="29" t="s">
        <f>AVERAGE('日報表(1分鐘)'!AO$1340:AO$1355)</f>
      </c>
      <c r="AP94" s="30" t="s">
        <f>AVERAGE('日報表(1分鐘)'!AP$1340:AP$1355)</f>
      </c>
      <c r="AQ94" s="30" t="s">
        <f>MAX('日報表(1分鐘)'!AQ$1340:AQ$1355) - IF(MAX('日報表(1分鐘)'!AQ$1340:AQ$1355)=0, 0, SMALL('日報表(1分鐘)'!AQ$1340:AQ$1355, COUNTIF('日報表(1分鐘)'!AQ$1340:AQ$1355, 0) + 1))</f>
      </c>
    </row>
    <row r="95" spans="1:4" ht="17.25">
      <c r="A95" s="14" t="s">
        <v>76</v>
      </c>
      <c r="B95" s="29">
        <f>AVERAGE('日報表(1分鐘)'!B$1355:B$1370)</f>
      </c>
      <c r="C95" s="30">
        <f>AVERAGE('日報表(1分鐘)'!C$1355:C$1370)</f>
      </c>
      <c r="D95" s="30" t="e">
        <f>MAX('日報表(1分鐘)'!D$1355:D$1370)-IF(MAX('日報表(1分鐘)'!D$1355:D$1370)=0,0,SMALL('日報表(1分鐘)'!D$1355:D$1370,COUNTIF('日報表(1分鐘)'!D$1355:D$1370,0)+1))</f>
      </c>
      <c r="E95" s="29" t="s">
        <f>AVERAGE('日報表(1分鐘)'!E$1355:E$1370)</f>
      </c>
      <c r="F95" s="30" t="s">
        <f>AVERAGE('日報表(1分鐘)'!F$1355:F$1370)</f>
      </c>
      <c r="G95" s="30" t="s">
        <f>MAX('日報表(1分鐘)'!G$1355:G$1370)-IF(MAX('日報表(1分鐘)'!G$1355:G$1370)=0,0,SMALL('日報表(1分鐘)'!G$1355:G$1370,COUNTIF('日報表(1分鐘)'!G$1355:G$1370,0)+1))</f>
      </c>
      <c r="H95" s="29" t="s">
        <f>AVERAGE('日報表(1分鐘)'!H$1355:H$1370)</f>
      </c>
      <c r="I95" s="30" t="s">
        <f>AVERAGE('日報表(1分鐘)'!I$1355:I$1370)</f>
      </c>
      <c r="J95" s="30" t="s">
        <f>MAX('日報表(1分鐘)'!J$1355:J$1370)-IF(MAX('日報表(1分鐘)'!J$1355:J$1370)=0,0,SMALL('日報表(1分鐘)'!J$1355:J$1370,COUNTIF('日報表(1分鐘)'!J$1355:J$1370,0)+1))</f>
      </c>
      <c r="K95" s="29" t="s">
        <f>AVERAGE('日報表(1分鐘)'!K$1355:K$1370)</f>
      </c>
      <c r="L95" s="30" t="s">
        <f>AVERAGE('日報表(1分鐘)'!L$1355:L$1370)</f>
      </c>
      <c r="M95" s="30" t="s">
        <f>MAX('日報表(1分鐘)'!M$1355:M$1370)-IF(MAX('日報表(1分鐘)'!M$1355:M$1370)=0,0,SMALL('日報表(1分鐘)'!M$1355:M$1370,COUNTIF('日報表(1分鐘)'!M$1355:M$1370,0)+1))</f>
      </c>
      <c r="N95" s="29" t="s">
        <f>AVERAGE('日報表(1分鐘)'!N$1355:N$1370)</f>
      </c>
      <c r="O95" s="30" t="s">
        <f>AVERAGE('日報表(1分鐘)'!O$1355:O$1370)</f>
      </c>
      <c r="P95" s="30" t="s">
        <f>MAX('日報表(1分鐘)'!P$1355:P$1370)-IF(MAX('日報表(1分鐘)'!P$1355:P$1370)=0,0,SMALL('日報表(1分鐘)'!P$1355:P$1370,COUNTIF('日報表(1分鐘)'!P$1355:P$1370,0)+1))</f>
      </c>
      <c r="Q95" s="29" t="s">
        <f>AVERAGE('日報表(1分鐘)'!Q$1355:Q$1370)</f>
      </c>
      <c r="R95" s="30" t="s">
        <f>AVERAGE('日報表(1分鐘)'!R$1355:R$1370)</f>
      </c>
      <c r="S95" s="30" t="s">
        <f>MAX('日報表(1分鐘)'!S$1355:S$1370)-IF(MAX('日報表(1分鐘)'!S$1355:S$1370)=0,0,SMALL('日報表(1分鐘)'!S$1355:S$1370,COUNTIF('日報表(1分鐘)'!S$1355:S$1370,0)+1))</f>
      </c>
      <c r="T95" s="29" t="s">
        <f>AVERAGE('日報表(1分鐘)'!T$1355:T$1370)</f>
      </c>
      <c r="U95" s="30" t="s">
        <f>AVERAGE('日報表(1分鐘)'!U$1355:U$1370)</f>
      </c>
      <c r="V95" s="30" t="s">
        <f>MAX('日報表(1分鐘)'!V$1355:V$1370)-IF(MAX('日報表(1分鐘)'!V$1355:V$1370)=0,0,SMALL('日報表(1分鐘)'!V$1355:V$1370,COUNTIF('日報表(1分鐘)'!V$1355:V$1370,0)+1))</f>
      </c>
      <c r="W95" s="29" t="s">
        <f>AVERAGE('日報表(1分鐘)'!W$1355:W$1370)</f>
      </c>
      <c r="X95" s="30" t="s">
        <f>AVERAGE('日報表(1分鐘)'!X$1355:X$1370)</f>
      </c>
      <c r="Y95" s="30" t="s">
        <f>MAX('日報表(1分鐘)'!Y$1355:Y$1370)-IF(MAX('日報表(1分鐘)'!Y$1355:Y$1370)=0,0,SMALL('日報表(1分鐘)'!Y$1355:Y$1370,COUNTIF('日報表(1分鐘)'!Y$1355:Y$1370,0)+1))</f>
      </c>
      <c r="Z95" s="29" t="s">
        <f>AVERAGE('日報表(1分鐘)'!Z$1355:Z$1370)</f>
      </c>
      <c r="AA95" s="30" t="s">
        <f>AVERAGE('日報表(1分鐘)'!AA$1355:AA$1370)</f>
      </c>
      <c r="AB95" s="30" t="s">
        <f>MAX('日報表(1分鐘)'!AB$1355:AB$1370)-IF(MAX('日報表(1分鐘)'!AB$1355:AB$1370)=0,0,SMALL('日報表(1分鐘)'!AB$1355:AB$1370,COUNTIF('日報表(1分鐘)'!AB$1355:AB$1370,0)+1))</f>
      </c>
      <c r="AC95" s="29" t="s">
        <f>AVERAGE('日報表(1分鐘)'!AC$1355:AC$1370)</f>
      </c>
      <c r="AD95" s="30" t="s">
        <f>AVERAGE('日報表(1分鐘)'!AD$1355:AD$1370)</f>
      </c>
      <c r="AE95" s="30" t="s">
        <f>MAX('日報表(1分鐘)'!AE$1355:AE$1370)-IF(MAX('日報表(1分鐘)'!AE$1355:AE$1370)=0,0,SMALL('日報表(1分鐘)'!AE$1355:AE$1370,COUNTIF('日報表(1分鐘)'!AE$1355:AE$1370,0)+1))</f>
      </c>
      <c r="AF95" s="29" t="s">
        <f>AVERAGE('日報表(1分鐘)'!AF$1355:AF$1370)</f>
      </c>
      <c r="AG95" s="30" t="s">
        <f>AVERAGE('日報表(1分鐘)'!AG$1355:AG$1370)</f>
      </c>
      <c r="AH95" s="30" t="s">
        <f>MAX('日報表(1分鐘)'!AH$1355:AH$1370)-IF(MAX('日報表(1分鐘)'!AH$1355:AH$1370)=0,0,SMALL('日報表(1分鐘)'!AH$1355:AH$1370,COUNTIF('日報表(1分鐘)'!AH$1355:AH$1370,0)+1))</f>
      </c>
      <c r="AI95" s="29" t="s">
        <f>AVERAGE('日報表(1分鐘)'!AI$1355:AI$1370)</f>
      </c>
      <c r="AJ95" s="30" t="s">
        <f>AVERAGE('日報表(1分鐘)'!AJ$1355:AJ$1370)</f>
      </c>
      <c r="AK95" s="30" t="s">
        <f>MAX('日報表(1分鐘)'!AK$1355:AK$1370)-IF(MAX('日報表(1分鐘)'!AK$1355:AK$1370)=0,0,SMALL('日報表(1分鐘)'!AK$1355:AK$1370,COUNTIF('日報表(1分鐘)'!AK$1355:AK$1370,0)+1))</f>
      </c>
      <c r="AL95" s="29" t="s">
        <f>AVERAGE('日報表(1分鐘)'!AL$1355:AL$1370)</f>
      </c>
      <c r="AM95" s="30" t="s">
        <f>AVERAGE('日報表(1分鐘)'!AM$1355:AM$1370)</f>
      </c>
      <c r="AN95" s="30" t="s">
        <f>MAX('日報表(1分鐘)'!AN$1355:AN$1370)-IF(MAX('日報表(1分鐘)'!AN$1355:AN$1370)=0,0,SMALL('日報表(1分鐘)'!AN$1355:AN$1370,COUNTIF('日報表(1分鐘)'!AN$1355:AN$1370,0)+1))</f>
      </c>
      <c r="AO95" s="29" t="s">
        <f>AVERAGE('日報表(1分鐘)'!AO$1355:AO$1370)</f>
      </c>
      <c r="AP95" s="30" t="s">
        <f>AVERAGE('日報表(1分鐘)'!AP$1355:AP$1370)</f>
      </c>
      <c r="AQ95" s="30" t="s">
        <f>MAX('日報表(1分鐘)'!AQ$1355:AQ$1370) - IF(MAX('日報表(1分鐘)'!AQ$1355:AQ$1370)=0, 0, SMALL('日報表(1分鐘)'!AQ$1355:AQ$1370, COUNTIF('日報表(1分鐘)'!AQ$1355:AQ$1370, 0) + 1))</f>
      </c>
    </row>
    <row r="96" spans="1:4" ht="17.25">
      <c r="A96" s="14" t="s">
        <v>77</v>
      </c>
      <c r="B96" s="29">
        <f>AVERAGE('日報表(1分鐘)'!B$1370:B$1385)</f>
      </c>
      <c r="C96" s="30">
        <f>AVERAGE('日報表(1分鐘)'!C$1370:C$1385)</f>
      </c>
      <c r="D96" s="30" t="e">
        <f>MAX('日報表(1分鐘)'!D$1370:D$1385)-IF(MAX('日報表(1分鐘)'!D$1370:D$1385)=0,0,SMALL('日報表(1分鐘)'!D$1370:D$1385,COUNTIF('日報表(1分鐘)'!D$1370:D$1385,0)+1))</f>
      </c>
      <c r="E96" s="29" t="s">
        <f>AVERAGE('日報表(1分鐘)'!E$1370:E$1385)</f>
      </c>
      <c r="F96" s="30" t="s">
        <f>AVERAGE('日報表(1分鐘)'!F$1370:F$1385)</f>
      </c>
      <c r="G96" s="30" t="s">
        <f>MAX('日報表(1分鐘)'!G$1370:G$1385)-IF(MAX('日報表(1分鐘)'!G$1370:G$1385)=0,0,SMALL('日報表(1分鐘)'!G$1370:G$1385,COUNTIF('日報表(1分鐘)'!G$1370:G$1385,0)+1))</f>
      </c>
      <c r="H96" s="29" t="s">
        <f>AVERAGE('日報表(1分鐘)'!H$1370:H$1385)</f>
      </c>
      <c r="I96" s="30" t="s">
        <f>AVERAGE('日報表(1分鐘)'!I$1370:I$1385)</f>
      </c>
      <c r="J96" s="30" t="s">
        <f>MAX('日報表(1分鐘)'!J$1370:J$1385)-IF(MAX('日報表(1分鐘)'!J$1370:J$1385)=0,0,SMALL('日報表(1分鐘)'!J$1370:J$1385,COUNTIF('日報表(1分鐘)'!J$1370:J$1385,0)+1))</f>
      </c>
      <c r="K96" s="29" t="s">
        <f>AVERAGE('日報表(1分鐘)'!K$1370:K$1385)</f>
      </c>
      <c r="L96" s="30" t="s">
        <f>AVERAGE('日報表(1分鐘)'!L$1370:L$1385)</f>
      </c>
      <c r="M96" s="30" t="s">
        <f>MAX('日報表(1分鐘)'!M$1370:M$1385)-IF(MAX('日報表(1分鐘)'!M$1370:M$1385)=0,0,SMALL('日報表(1分鐘)'!M$1370:M$1385,COUNTIF('日報表(1分鐘)'!M$1370:M$1385,0)+1))</f>
      </c>
      <c r="N96" s="29" t="s">
        <f>AVERAGE('日報表(1分鐘)'!N$1370:N$1385)</f>
      </c>
      <c r="O96" s="30" t="s">
        <f>AVERAGE('日報表(1分鐘)'!O$1370:O$1385)</f>
      </c>
      <c r="P96" s="30" t="s">
        <f>MAX('日報表(1分鐘)'!P$1370:P$1385)-IF(MAX('日報表(1分鐘)'!P$1370:P$1385)=0,0,SMALL('日報表(1分鐘)'!P$1370:P$1385,COUNTIF('日報表(1分鐘)'!P$1370:P$1385,0)+1))</f>
      </c>
      <c r="Q96" s="29" t="s">
        <f>AVERAGE('日報表(1分鐘)'!Q$1370:Q$1385)</f>
      </c>
      <c r="R96" s="30" t="s">
        <f>AVERAGE('日報表(1分鐘)'!R$1370:R$1385)</f>
      </c>
      <c r="S96" s="30" t="s">
        <f>MAX('日報表(1分鐘)'!S$1370:S$1385)-IF(MAX('日報表(1分鐘)'!S$1370:S$1385)=0,0,SMALL('日報表(1分鐘)'!S$1370:S$1385,COUNTIF('日報表(1分鐘)'!S$1370:S$1385,0)+1))</f>
      </c>
      <c r="T96" s="29" t="s">
        <f>AVERAGE('日報表(1分鐘)'!T$1370:T$1385)</f>
      </c>
      <c r="U96" s="30" t="s">
        <f>AVERAGE('日報表(1分鐘)'!U$1370:U$1385)</f>
      </c>
      <c r="V96" s="30" t="s">
        <f>MAX('日報表(1分鐘)'!V$1370:V$1385)-IF(MAX('日報表(1分鐘)'!V$1370:V$1385)=0,0,SMALL('日報表(1分鐘)'!V$1370:V$1385,COUNTIF('日報表(1分鐘)'!V$1370:V$1385,0)+1))</f>
      </c>
      <c r="W96" s="29" t="s">
        <f>AVERAGE('日報表(1分鐘)'!W$1370:W$1385)</f>
      </c>
      <c r="X96" s="30" t="s">
        <f>AVERAGE('日報表(1分鐘)'!X$1370:X$1385)</f>
      </c>
      <c r="Y96" s="30" t="s">
        <f>MAX('日報表(1分鐘)'!Y$1370:Y$1385)-IF(MAX('日報表(1分鐘)'!Y$1370:Y$1385)=0,0,SMALL('日報表(1分鐘)'!Y$1370:Y$1385,COUNTIF('日報表(1分鐘)'!Y$1370:Y$1385,0)+1))</f>
      </c>
      <c r="Z96" s="29" t="s">
        <f>AVERAGE('日報表(1分鐘)'!Z$1370:Z$1385)</f>
      </c>
      <c r="AA96" s="30" t="s">
        <f>AVERAGE('日報表(1分鐘)'!AA$1370:AA$1385)</f>
      </c>
      <c r="AB96" s="30" t="s">
        <f>MAX('日報表(1分鐘)'!AB$1370:AB$1385)-IF(MAX('日報表(1分鐘)'!AB$1370:AB$1385)=0,0,SMALL('日報表(1分鐘)'!AB$1370:AB$1385,COUNTIF('日報表(1分鐘)'!AB$1370:AB$1385,0)+1))</f>
      </c>
      <c r="AC96" s="29" t="s">
        <f>AVERAGE('日報表(1分鐘)'!AC$1370:AC$1385)</f>
      </c>
      <c r="AD96" s="30" t="s">
        <f>AVERAGE('日報表(1分鐘)'!AD$1370:AD$1385)</f>
      </c>
      <c r="AE96" s="30" t="s">
        <f>MAX('日報表(1分鐘)'!AE$1370:AE$1385)-IF(MAX('日報表(1分鐘)'!AE$1370:AE$1385)=0,0,SMALL('日報表(1分鐘)'!AE$1370:AE$1385,COUNTIF('日報表(1分鐘)'!AE$1370:AE$1385,0)+1))</f>
      </c>
      <c r="AF96" s="29" t="s">
        <f>AVERAGE('日報表(1分鐘)'!AF$1370:AF$1385)</f>
      </c>
      <c r="AG96" s="30" t="s">
        <f>AVERAGE('日報表(1分鐘)'!AG$1370:AG$1385)</f>
      </c>
      <c r="AH96" s="30" t="s">
        <f>MAX('日報表(1分鐘)'!AH$1370:AH$1385)-IF(MAX('日報表(1分鐘)'!AH$1370:AH$1385)=0,0,SMALL('日報表(1分鐘)'!AH$1370:AH$1385,COUNTIF('日報表(1分鐘)'!AH$1370:AH$1385,0)+1))</f>
      </c>
      <c r="AI96" s="29" t="s">
        <f>AVERAGE('日報表(1分鐘)'!AI$1370:AI$1385)</f>
      </c>
      <c r="AJ96" s="30" t="s">
        <f>AVERAGE('日報表(1分鐘)'!AJ$1370:AJ$1385)</f>
      </c>
      <c r="AK96" s="30" t="s">
        <f>MAX('日報表(1分鐘)'!AK$1370:AK$1385)-IF(MAX('日報表(1分鐘)'!AK$1370:AK$1385)=0,0,SMALL('日報表(1分鐘)'!AK$1370:AK$1385,COUNTIF('日報表(1分鐘)'!AK$1370:AK$1385,0)+1))</f>
      </c>
      <c r="AL96" s="29" t="s">
        <f>AVERAGE('日報表(1分鐘)'!AL$1370:AL$1385)</f>
      </c>
      <c r="AM96" s="30" t="s">
        <f>AVERAGE('日報表(1分鐘)'!AM$1370:AM$1385)</f>
      </c>
      <c r="AN96" s="30" t="s">
        <f>MAX('日報表(1分鐘)'!AN$1370:AN$1385)-IF(MAX('日報表(1分鐘)'!AN$1370:AN$1385)=0,0,SMALL('日報表(1分鐘)'!AN$1370:AN$1385,COUNTIF('日報表(1分鐘)'!AN$1370:AN$1385,0)+1))</f>
      </c>
      <c r="AO96" s="29" t="s">
        <f>AVERAGE('日報表(1分鐘)'!AO$1370:AO$1385)</f>
      </c>
      <c r="AP96" s="30" t="s">
        <f>AVERAGE('日報表(1分鐘)'!AP$1370:AP$1385)</f>
      </c>
      <c r="AQ96" s="30" t="s">
        <f>MAX('日報表(1分鐘)'!AQ$1370:AQ$1385) - IF(MAX('日報表(1分鐘)'!AQ$1370:AQ$1385)=0, 0, SMALL('日報表(1分鐘)'!AQ$1370:AQ$1385, COUNTIF('日報表(1分鐘)'!AQ$1370:AQ$1385, 0) + 1))</f>
      </c>
    </row>
    <row r="97" spans="1:4" ht="17.25">
      <c r="A97" s="14" t="s">
        <v>78</v>
      </c>
      <c r="B97" s="29">
        <f>AVERAGE('日報表(1分鐘)'!B$1385:B$1400)</f>
      </c>
      <c r="C97" s="30">
        <f>AVERAGE('日報表(1分鐘)'!C$1385:C$1400)</f>
      </c>
      <c r="D97" s="30" t="e">
        <f>MAX('日報表(1分鐘)'!D$1385:D$1400)-IF(MAX('日報表(1分鐘)'!D$1385:D$1400)=0,0,SMALL('日報表(1分鐘)'!D$1385:D$1400,COUNTIF('日報表(1分鐘)'!D$1385:D$1400,0)+1))</f>
      </c>
      <c r="E97" s="29" t="s">
        <f>AVERAGE('日報表(1分鐘)'!E$1385:E$1400)</f>
      </c>
      <c r="F97" s="30" t="s">
        <f>AVERAGE('日報表(1分鐘)'!F$1385:F$1400)</f>
      </c>
      <c r="G97" s="30" t="s">
        <f>MAX('日報表(1分鐘)'!G$1385:G$1400)-IF(MAX('日報表(1分鐘)'!G$1385:G$1400)=0,0,SMALL('日報表(1分鐘)'!G$1385:G$1400,COUNTIF('日報表(1分鐘)'!G$1385:G$1400,0)+1))</f>
      </c>
      <c r="H97" s="29" t="s">
        <f>AVERAGE('日報表(1分鐘)'!H$1385:H$1400)</f>
      </c>
      <c r="I97" s="30" t="s">
        <f>AVERAGE('日報表(1分鐘)'!I$1385:I$1400)</f>
      </c>
      <c r="J97" s="30" t="s">
        <f>MAX('日報表(1分鐘)'!J$1385:J$1400)-IF(MAX('日報表(1分鐘)'!J$1385:J$1400)=0,0,SMALL('日報表(1分鐘)'!J$1385:J$1400,COUNTIF('日報表(1分鐘)'!J$1385:J$1400,0)+1))</f>
      </c>
      <c r="K97" s="29" t="s">
        <f>AVERAGE('日報表(1分鐘)'!K$1385:K$1400)</f>
      </c>
      <c r="L97" s="30" t="s">
        <f>AVERAGE('日報表(1分鐘)'!L$1385:L$1400)</f>
      </c>
      <c r="M97" s="30" t="s">
        <f>MAX('日報表(1分鐘)'!M$1385:M$1400)-IF(MAX('日報表(1分鐘)'!M$1385:M$1400)=0,0,SMALL('日報表(1分鐘)'!M$1385:M$1400,COUNTIF('日報表(1分鐘)'!M$1385:M$1400,0)+1))</f>
      </c>
      <c r="N97" s="29" t="s">
        <f>AVERAGE('日報表(1分鐘)'!N$1385:N$1400)</f>
      </c>
      <c r="O97" s="30" t="s">
        <f>AVERAGE('日報表(1分鐘)'!O$1385:O$1400)</f>
      </c>
      <c r="P97" s="30" t="s">
        <f>MAX('日報表(1分鐘)'!P$1385:P$1400)-IF(MAX('日報表(1分鐘)'!P$1385:P$1400)=0,0,SMALL('日報表(1分鐘)'!P$1385:P$1400,COUNTIF('日報表(1分鐘)'!P$1385:P$1400,0)+1))</f>
      </c>
      <c r="Q97" s="29" t="s">
        <f>AVERAGE('日報表(1分鐘)'!Q$1385:Q$1400)</f>
      </c>
      <c r="R97" s="30" t="s">
        <f>AVERAGE('日報表(1分鐘)'!R$1385:R$1400)</f>
      </c>
      <c r="S97" s="30" t="s">
        <f>MAX('日報表(1分鐘)'!S$1385:S$1400)-IF(MAX('日報表(1分鐘)'!S$1385:S$1400)=0,0,SMALL('日報表(1分鐘)'!S$1385:S$1400,COUNTIF('日報表(1分鐘)'!S$1385:S$1400,0)+1))</f>
      </c>
      <c r="T97" s="29" t="s">
        <f>AVERAGE('日報表(1分鐘)'!T$1385:T$1400)</f>
      </c>
      <c r="U97" s="30" t="s">
        <f>AVERAGE('日報表(1分鐘)'!U$1385:U$1400)</f>
      </c>
      <c r="V97" s="30" t="s">
        <f>MAX('日報表(1分鐘)'!V$1385:V$1400)-IF(MAX('日報表(1分鐘)'!V$1385:V$1400)=0,0,SMALL('日報表(1分鐘)'!V$1385:V$1400,COUNTIF('日報表(1分鐘)'!V$1385:V$1400,0)+1))</f>
      </c>
      <c r="W97" s="29" t="s">
        <f>AVERAGE('日報表(1分鐘)'!W$1385:W$1400)</f>
      </c>
      <c r="X97" s="30" t="s">
        <f>AVERAGE('日報表(1分鐘)'!X$1385:X$1400)</f>
      </c>
      <c r="Y97" s="30" t="s">
        <f>MAX('日報表(1分鐘)'!Y$1385:Y$1400)-IF(MAX('日報表(1分鐘)'!Y$1385:Y$1400)=0,0,SMALL('日報表(1分鐘)'!Y$1385:Y$1400,COUNTIF('日報表(1分鐘)'!Y$1385:Y$1400,0)+1))</f>
      </c>
      <c r="Z97" s="29" t="s">
        <f>AVERAGE('日報表(1分鐘)'!Z$1385:Z$1400)</f>
      </c>
      <c r="AA97" s="30" t="s">
        <f>AVERAGE('日報表(1分鐘)'!AA$1385:AA$1400)</f>
      </c>
      <c r="AB97" s="30" t="s">
        <f>MAX('日報表(1分鐘)'!AB$1385:AB$1400)-IF(MAX('日報表(1分鐘)'!AB$1385:AB$1400)=0,0,SMALL('日報表(1分鐘)'!AB$1385:AB$1400,COUNTIF('日報表(1分鐘)'!AB$1385:AB$1400,0)+1))</f>
      </c>
      <c r="AC97" s="29" t="s">
        <f>AVERAGE('日報表(1分鐘)'!AC$1385:AC$1400)</f>
      </c>
      <c r="AD97" s="30" t="s">
        <f>AVERAGE('日報表(1分鐘)'!AD$1385:AD$1400)</f>
      </c>
      <c r="AE97" s="30" t="s">
        <f>MAX('日報表(1分鐘)'!AE$1385:AE$1400)-IF(MAX('日報表(1分鐘)'!AE$1385:AE$1400)=0,0,SMALL('日報表(1分鐘)'!AE$1385:AE$1400,COUNTIF('日報表(1分鐘)'!AE$1385:AE$1400,0)+1))</f>
      </c>
      <c r="AF97" s="29" t="s">
        <f>AVERAGE('日報表(1分鐘)'!AF$1385:AF$1400)</f>
      </c>
      <c r="AG97" s="30" t="s">
        <f>AVERAGE('日報表(1分鐘)'!AG$1385:AG$1400)</f>
      </c>
      <c r="AH97" s="30" t="s">
        <f>MAX('日報表(1分鐘)'!AH$1385:AH$1400)-IF(MAX('日報表(1分鐘)'!AH$1385:AH$1400)=0,0,SMALL('日報表(1分鐘)'!AH$1385:AH$1400,COUNTIF('日報表(1分鐘)'!AH$1385:AH$1400,0)+1))</f>
      </c>
      <c r="AI97" s="29" t="s">
        <f>AVERAGE('日報表(1分鐘)'!AI$1385:AI$1400)</f>
      </c>
      <c r="AJ97" s="30" t="s">
        <f>AVERAGE('日報表(1分鐘)'!AJ$1385:AJ$1400)</f>
      </c>
      <c r="AK97" s="30" t="s">
        <f>MAX('日報表(1分鐘)'!AK$1385:AK$1400)-IF(MAX('日報表(1分鐘)'!AK$1385:AK$1400)=0,0,SMALL('日報表(1分鐘)'!AK$1385:AK$1400,COUNTIF('日報表(1分鐘)'!AK$1385:AK$1400,0)+1))</f>
      </c>
      <c r="AL97" s="29" t="s">
        <f>AVERAGE('日報表(1分鐘)'!AL$1385:AL$1400)</f>
      </c>
      <c r="AM97" s="30" t="s">
        <f>AVERAGE('日報表(1分鐘)'!AM$1385:AM$1400)</f>
      </c>
      <c r="AN97" s="30" t="s">
        <f>MAX('日報表(1分鐘)'!AN$1385:AN$1400)-IF(MAX('日報表(1分鐘)'!AN$1385:AN$1400)=0,0,SMALL('日報表(1分鐘)'!AN$1385:AN$1400,COUNTIF('日報表(1分鐘)'!AN$1385:AN$1400,0)+1))</f>
      </c>
      <c r="AO97" s="29" t="s">
        <f>AVERAGE('日報表(1分鐘)'!AO$1385:AO$1400)</f>
      </c>
      <c r="AP97" s="30" t="s">
        <f>AVERAGE('日報表(1分鐘)'!AP$1385:AP$1400)</f>
      </c>
      <c r="AQ97" s="30" t="s">
        <f>MAX('日報表(1分鐘)'!AQ$1385:AQ$1400) - IF(MAX('日報表(1分鐘)'!AQ$1385:AQ$1400)=0, 0, SMALL('日報表(1分鐘)'!AQ$1385:AQ$1400, COUNTIF('日報表(1分鐘)'!AQ$1385:AQ$1400, 0) + 1))</f>
      </c>
    </row>
    <row r="98" spans="1:4" ht="17.25">
      <c r="A98" s="14" t="s">
        <v>79</v>
      </c>
      <c r="B98" s="29">
        <f>AVERAGE('日報表(1分鐘)'!B$1400:B$1415)</f>
      </c>
      <c r="C98" s="30">
        <f>AVERAGE('日報表(1分鐘)'!C$1400:C$1415)</f>
      </c>
      <c r="D98" s="30" t="e">
        <f>MAX('日報表(1分鐘)'!D$1400:D$1415)-IF(MAX('日報表(1分鐘)'!D$1400:D$1415)=0,0,SMALL('日報表(1分鐘)'!D$1400:D$1415,COUNTIF('日報表(1分鐘)'!D$1400:D$1415,0)+1))</f>
      </c>
      <c r="E98" s="29" t="s">
        <f>AVERAGE('日報表(1分鐘)'!E$1400:E$1415)</f>
      </c>
      <c r="F98" s="30" t="s">
        <f>AVERAGE('日報表(1分鐘)'!F$1400:F$1415)</f>
      </c>
      <c r="G98" s="30" t="s">
        <f>MAX('日報表(1分鐘)'!G$1400:G$1415)-IF(MAX('日報表(1分鐘)'!G$1400:G$1415)=0,0,SMALL('日報表(1分鐘)'!G$1400:G$1415,COUNTIF('日報表(1分鐘)'!G$1400:G$1415,0)+1))</f>
      </c>
      <c r="H98" s="29" t="s">
        <f>AVERAGE('日報表(1分鐘)'!H$1400:H$1415)</f>
      </c>
      <c r="I98" s="30" t="s">
        <f>AVERAGE('日報表(1分鐘)'!I$1400:I$1415)</f>
      </c>
      <c r="J98" s="30" t="s">
        <f>MAX('日報表(1分鐘)'!J$1400:J$1415)-IF(MAX('日報表(1分鐘)'!J$1400:J$1415)=0,0,SMALL('日報表(1分鐘)'!J$1400:J$1415,COUNTIF('日報表(1分鐘)'!J$1400:J$1415,0)+1))</f>
      </c>
      <c r="K98" s="29" t="s">
        <f>AVERAGE('日報表(1分鐘)'!K$1400:K$1415)</f>
      </c>
      <c r="L98" s="30" t="s">
        <f>AVERAGE('日報表(1分鐘)'!L$1400:L$1415)</f>
      </c>
      <c r="M98" s="30" t="s">
        <f>MAX('日報表(1分鐘)'!M$1400:M$1415)-IF(MAX('日報表(1分鐘)'!M$1400:M$1415)=0,0,SMALL('日報表(1分鐘)'!M$1400:M$1415,COUNTIF('日報表(1分鐘)'!M$1400:M$1415,0)+1))</f>
      </c>
      <c r="N98" s="29" t="s">
        <f>AVERAGE('日報表(1分鐘)'!N$1400:N$1415)</f>
      </c>
      <c r="O98" s="30" t="s">
        <f>AVERAGE('日報表(1分鐘)'!O$1400:O$1415)</f>
      </c>
      <c r="P98" s="30" t="s">
        <f>MAX('日報表(1分鐘)'!P$1400:P$1415)-IF(MAX('日報表(1分鐘)'!P$1400:P$1415)=0,0,SMALL('日報表(1分鐘)'!P$1400:P$1415,COUNTIF('日報表(1分鐘)'!P$1400:P$1415,0)+1))</f>
      </c>
      <c r="Q98" s="29" t="s">
        <f>AVERAGE('日報表(1分鐘)'!Q$1400:Q$1415)</f>
      </c>
      <c r="R98" s="30" t="s">
        <f>AVERAGE('日報表(1分鐘)'!R$1400:R$1415)</f>
      </c>
      <c r="S98" s="30" t="s">
        <f>MAX('日報表(1分鐘)'!S$1400:S$1415)-IF(MAX('日報表(1分鐘)'!S$1400:S$1415)=0,0,SMALL('日報表(1分鐘)'!S$1400:S$1415,COUNTIF('日報表(1分鐘)'!S$1400:S$1415,0)+1))</f>
      </c>
      <c r="T98" s="29" t="s">
        <f>AVERAGE('日報表(1分鐘)'!T$1400:T$1415)</f>
      </c>
      <c r="U98" s="30" t="s">
        <f>AVERAGE('日報表(1分鐘)'!U$1400:U$1415)</f>
      </c>
      <c r="V98" s="30" t="s">
        <f>MAX('日報表(1分鐘)'!V$1400:V$1415)-IF(MAX('日報表(1分鐘)'!V$1400:V$1415)=0,0,SMALL('日報表(1分鐘)'!V$1400:V$1415,COUNTIF('日報表(1分鐘)'!V$1400:V$1415,0)+1))</f>
      </c>
      <c r="W98" s="29" t="s">
        <f>AVERAGE('日報表(1分鐘)'!W$1400:W$1415)</f>
      </c>
      <c r="X98" s="30" t="s">
        <f>AVERAGE('日報表(1分鐘)'!X$1400:X$1415)</f>
      </c>
      <c r="Y98" s="30" t="s">
        <f>MAX('日報表(1分鐘)'!Y$1400:Y$1415)-IF(MAX('日報表(1分鐘)'!Y$1400:Y$1415)=0,0,SMALL('日報表(1分鐘)'!Y$1400:Y$1415,COUNTIF('日報表(1分鐘)'!Y$1400:Y$1415,0)+1))</f>
      </c>
      <c r="Z98" s="29" t="s">
        <f>AVERAGE('日報表(1分鐘)'!Z$1400:Z$1415)</f>
      </c>
      <c r="AA98" s="30" t="s">
        <f>AVERAGE('日報表(1分鐘)'!AA$1400:AA$1415)</f>
      </c>
      <c r="AB98" s="30" t="s">
        <f>MAX('日報表(1分鐘)'!AB$1400:AB$1415)-IF(MAX('日報表(1分鐘)'!AB$1400:AB$1415)=0,0,SMALL('日報表(1分鐘)'!AB$1400:AB$1415,COUNTIF('日報表(1分鐘)'!AB$1400:AB$1415,0)+1))</f>
      </c>
      <c r="AC98" s="29" t="s">
        <f>AVERAGE('日報表(1分鐘)'!AC$1400:AC$1415)</f>
      </c>
      <c r="AD98" s="30" t="s">
        <f>AVERAGE('日報表(1分鐘)'!AD$1400:AD$1415)</f>
      </c>
      <c r="AE98" s="30" t="s">
        <f>MAX('日報表(1分鐘)'!AE$1400:AE$1415)-IF(MAX('日報表(1分鐘)'!AE$1400:AE$1415)=0,0,SMALL('日報表(1分鐘)'!AE$1400:AE$1415,COUNTIF('日報表(1分鐘)'!AE$1400:AE$1415,0)+1))</f>
      </c>
      <c r="AF98" s="29" t="s">
        <f>AVERAGE('日報表(1分鐘)'!AF$1400:AF$1415)</f>
      </c>
      <c r="AG98" s="30" t="s">
        <f>AVERAGE('日報表(1分鐘)'!AG$1400:AG$1415)</f>
      </c>
      <c r="AH98" s="30" t="s">
        <f>MAX('日報表(1分鐘)'!AH$1400:AH$1415)-IF(MAX('日報表(1分鐘)'!AH$1400:AH$1415)=0,0,SMALL('日報表(1分鐘)'!AH$1400:AH$1415,COUNTIF('日報表(1分鐘)'!AH$1400:AH$1415,0)+1))</f>
      </c>
      <c r="AI98" s="29" t="s">
        <f>AVERAGE('日報表(1分鐘)'!AI$1400:AI$1415)</f>
      </c>
      <c r="AJ98" s="30" t="s">
        <f>AVERAGE('日報表(1分鐘)'!AJ$1400:AJ$1415)</f>
      </c>
      <c r="AK98" s="30" t="s">
        <f>MAX('日報表(1分鐘)'!AK$1400:AK$1415)-IF(MAX('日報表(1分鐘)'!AK$1400:AK$1415)=0,0,SMALL('日報表(1分鐘)'!AK$1400:AK$1415,COUNTIF('日報表(1分鐘)'!AK$1400:AK$1415,0)+1))</f>
      </c>
      <c r="AL98" s="29" t="s">
        <f>AVERAGE('日報表(1分鐘)'!AL$1400:AL$1415)</f>
      </c>
      <c r="AM98" s="30" t="s">
        <f>AVERAGE('日報表(1分鐘)'!AM$1400:AM$1415)</f>
      </c>
      <c r="AN98" s="30" t="s">
        <f>MAX('日報表(1分鐘)'!AN$1400:AN$1415)-IF(MAX('日報表(1分鐘)'!AN$1400:AN$1415)=0,0,SMALL('日報表(1分鐘)'!AN$1400:AN$1415,COUNTIF('日報表(1分鐘)'!AN$1400:AN$1415,0)+1))</f>
      </c>
      <c r="AO98" s="29" t="s">
        <f>AVERAGE('日報表(1分鐘)'!AO$1400:AO$1415)</f>
      </c>
      <c r="AP98" s="30" t="s">
        <f>AVERAGE('日報表(1分鐘)'!AP$1400:AP$1415)</f>
      </c>
      <c r="AQ98" s="30" t="s">
        <f>MAX('日報表(1分鐘)'!AQ$1400:AQ$1415) - IF(MAX('日報表(1分鐘)'!AQ$1400:AQ$1415)=0, 0, SMALL('日報表(1分鐘)'!AQ$1400:AQ$1415, COUNTIF('日報表(1分鐘)'!AQ$1400:AQ$1415, 0) + 1))</f>
      </c>
    </row>
    <row r="99" spans="1:4" ht="17.25">
      <c r="A99" s="14" t="s">
        <v>80</v>
      </c>
      <c r="B99" s="29">
        <f>AVERAGE('日報表(1分鐘)'!B$1415:B$1430)</f>
      </c>
      <c r="C99" s="30">
        <f>AVERAGE('日報表(1分鐘)'!C$1415:C$1430)</f>
      </c>
      <c r="D99" s="30" t="e">
        <f>MAX('日報表(1分鐘)'!D$1415:D$1430)-IF(MAX('日報表(1分鐘)'!D$1415:D$1430)=0,0,SMALL('日報表(1分鐘)'!D$1415:D$1430,COUNTIF('日報表(1分鐘)'!D$1415:D$1430,0)+1))</f>
      </c>
      <c r="E99" s="29" t="s">
        <f>AVERAGE('日報表(1分鐘)'!E$1415:E$1430)</f>
      </c>
      <c r="F99" s="30" t="s">
        <f>AVERAGE('日報表(1分鐘)'!F$1415:F$1430)</f>
      </c>
      <c r="G99" s="30" t="s">
        <f>MAX('日報表(1分鐘)'!G$1415:G$1430)-IF(MAX('日報表(1分鐘)'!G$1415:G$1430)=0,0,SMALL('日報表(1分鐘)'!G$1415:G$1430,COUNTIF('日報表(1分鐘)'!G$1415:G$1430,0)+1))</f>
      </c>
      <c r="H99" s="29" t="s">
        <f>AVERAGE('日報表(1分鐘)'!H$1415:H$1430)</f>
      </c>
      <c r="I99" s="30" t="s">
        <f>AVERAGE('日報表(1分鐘)'!I$1415:I$1430)</f>
      </c>
      <c r="J99" s="30" t="s">
        <f>MAX('日報表(1分鐘)'!J$1415:J$1430)-IF(MAX('日報表(1分鐘)'!J$1415:J$1430)=0,0,SMALL('日報表(1分鐘)'!J$1415:J$1430,COUNTIF('日報表(1分鐘)'!J$1415:J$1430,0)+1))</f>
      </c>
      <c r="K99" s="29" t="s">
        <f>AVERAGE('日報表(1分鐘)'!K$1415:K$1430)</f>
      </c>
      <c r="L99" s="30" t="s">
        <f>AVERAGE('日報表(1分鐘)'!L$1415:L$1430)</f>
      </c>
      <c r="M99" s="30" t="s">
        <f>MAX('日報表(1分鐘)'!M$1415:M$1430)-IF(MAX('日報表(1分鐘)'!M$1415:M$1430)=0,0,SMALL('日報表(1分鐘)'!M$1415:M$1430,COUNTIF('日報表(1分鐘)'!M$1415:M$1430,0)+1))</f>
      </c>
      <c r="N99" s="29" t="s">
        <f>AVERAGE('日報表(1分鐘)'!N$1415:N$1430)</f>
      </c>
      <c r="O99" s="30" t="s">
        <f>AVERAGE('日報表(1分鐘)'!O$1415:O$1430)</f>
      </c>
      <c r="P99" s="30" t="s">
        <f>MAX('日報表(1分鐘)'!P$1415:P$1430)-IF(MAX('日報表(1分鐘)'!P$1415:P$1430)=0,0,SMALL('日報表(1分鐘)'!P$1415:P$1430,COUNTIF('日報表(1分鐘)'!P$1415:P$1430,0)+1))</f>
      </c>
      <c r="Q99" s="29" t="s">
        <f>AVERAGE('日報表(1分鐘)'!Q$1415:Q$1430)</f>
      </c>
      <c r="R99" s="30" t="s">
        <f>AVERAGE('日報表(1分鐘)'!R$1415:R$1430)</f>
      </c>
      <c r="S99" s="30" t="s">
        <f>MAX('日報表(1分鐘)'!S$1415:S$1430)-IF(MAX('日報表(1分鐘)'!S$1415:S$1430)=0,0,SMALL('日報表(1分鐘)'!S$1415:S$1430,COUNTIF('日報表(1分鐘)'!S$1415:S$1430,0)+1))</f>
      </c>
      <c r="T99" s="29" t="s">
        <f>AVERAGE('日報表(1分鐘)'!T$1415:T$1430)</f>
      </c>
      <c r="U99" s="30" t="s">
        <f>AVERAGE('日報表(1分鐘)'!U$1415:U$1430)</f>
      </c>
      <c r="V99" s="30" t="s">
        <f>MAX('日報表(1分鐘)'!V$1415:V$1430)-IF(MAX('日報表(1分鐘)'!V$1415:V$1430)=0,0,SMALL('日報表(1分鐘)'!V$1415:V$1430,COUNTIF('日報表(1分鐘)'!V$1415:V$1430,0)+1))</f>
      </c>
      <c r="W99" s="29" t="s">
        <f>AVERAGE('日報表(1分鐘)'!W$1415:W$1430)</f>
      </c>
      <c r="X99" s="30" t="s">
        <f>AVERAGE('日報表(1分鐘)'!X$1415:X$1430)</f>
      </c>
      <c r="Y99" s="30" t="s">
        <f>MAX('日報表(1分鐘)'!Y$1415:Y$1430)-IF(MAX('日報表(1分鐘)'!Y$1415:Y$1430)=0,0,SMALL('日報表(1分鐘)'!Y$1415:Y$1430,COUNTIF('日報表(1分鐘)'!Y$1415:Y$1430,0)+1))</f>
      </c>
      <c r="Z99" s="29" t="s">
        <f>AVERAGE('日報表(1分鐘)'!Z$1415:Z$1430)</f>
      </c>
      <c r="AA99" s="30" t="s">
        <f>AVERAGE('日報表(1分鐘)'!AA$1415:AA$1430)</f>
      </c>
      <c r="AB99" s="30" t="s">
        <f>MAX('日報表(1分鐘)'!AB$1415:AB$1430)-IF(MAX('日報表(1分鐘)'!AB$1415:AB$1430)=0,0,SMALL('日報表(1分鐘)'!AB$1415:AB$1430,COUNTIF('日報表(1分鐘)'!AB$1415:AB$1430,0)+1))</f>
      </c>
      <c r="AC99" s="29" t="s">
        <f>AVERAGE('日報表(1分鐘)'!AC$1415:AC$1430)</f>
      </c>
      <c r="AD99" s="30" t="s">
        <f>AVERAGE('日報表(1分鐘)'!AD$1415:AD$1430)</f>
      </c>
      <c r="AE99" s="30" t="s">
        <f>MAX('日報表(1分鐘)'!AE$1415:AE$1430)-IF(MAX('日報表(1分鐘)'!AE$1415:AE$1430)=0,0,SMALL('日報表(1分鐘)'!AE$1415:AE$1430,COUNTIF('日報表(1分鐘)'!AE$1415:AE$1430,0)+1))</f>
      </c>
      <c r="AF99" s="29" t="s">
        <f>AVERAGE('日報表(1分鐘)'!AF$1415:AF$1430)</f>
      </c>
      <c r="AG99" s="30" t="s">
        <f>AVERAGE('日報表(1分鐘)'!AG$1415:AG$1430)</f>
      </c>
      <c r="AH99" s="30" t="s">
        <f>MAX('日報表(1分鐘)'!AH$1415:AH$1430)-IF(MAX('日報表(1分鐘)'!AH$1415:AH$1430)=0,0,SMALL('日報表(1分鐘)'!AH$1415:AH$1430,COUNTIF('日報表(1分鐘)'!AH$1415:AH$1430,0)+1))</f>
      </c>
      <c r="AI99" s="29" t="s">
        <f>AVERAGE('日報表(1分鐘)'!AI$1415:AI$1430)</f>
      </c>
      <c r="AJ99" s="30" t="s">
        <f>AVERAGE('日報表(1分鐘)'!AJ$1415:AJ$1430)</f>
      </c>
      <c r="AK99" s="30" t="s">
        <f>MAX('日報表(1分鐘)'!AK$1415:AK$1430)-IF(MAX('日報表(1分鐘)'!AK$1415:AK$1430)=0,0,SMALL('日報表(1分鐘)'!AK$1415:AK$1430,COUNTIF('日報表(1分鐘)'!AK$1415:AK$1430,0)+1))</f>
      </c>
      <c r="AL99" s="29" t="s">
        <f>AVERAGE('日報表(1分鐘)'!AL$1415:AL$1430)</f>
      </c>
      <c r="AM99" s="30" t="s">
        <f>AVERAGE('日報表(1分鐘)'!AM$1415:AM$1430)</f>
      </c>
      <c r="AN99" s="30" t="s">
        <f>MAX('日報表(1分鐘)'!AN$1415:AN$1430)-IF(MAX('日報表(1分鐘)'!AN$1415:AN$1430)=0,0,SMALL('日報表(1分鐘)'!AN$1415:AN$1430,COUNTIF('日報表(1分鐘)'!AN$1415:AN$1430,0)+1))</f>
      </c>
      <c r="AO99" s="29" t="s">
        <f>AVERAGE('日報表(1分鐘)'!AO$1415:AO$1430)</f>
      </c>
      <c r="AP99" s="30" t="s">
        <f>AVERAGE('日報表(1分鐘)'!AP$1415:AP$1430)</f>
      </c>
      <c r="AQ99" s="30" t="s">
        <f>MAX('日報表(1分鐘)'!AQ$1415:AQ$1430) - IF(MAX('日報表(1分鐘)'!AQ$1415:AQ$1430)=0, 0, SMALL('日報表(1分鐘)'!AQ$1415:AQ$1430, COUNTIF('日報表(1分鐘)'!AQ$1415:AQ$1430, 0) + 1))</f>
      </c>
    </row>
    <row r="100" spans="1:4" ht="18" thickBot="1">
      <c r="A100" s="15" t="s">
        <v>123</v>
      </c>
      <c r="B100" s="31">
        <f>AVERAGE('日報表(1分鐘)'!B$1430:B$1445)</f>
      </c>
      <c r="C100" s="32">
        <f>AVERAGE('日報表(1分鐘)'!C$1430:C$1445)</f>
      </c>
      <c r="D100" s="32" t="e">
        <f>MAX('日報表(1分鐘)'!D$1430:D$1445)-IF(MAX('日報表(1分鐘)'!D$1430:D$1445)=0,0,SMALL('日報表(1分鐘)'!D$1430:D$1445,COUNTIF('日報表(1分鐘)'!D$1430:D$1445,0)+1))</f>
      </c>
      <c r="E100" s="31" t="s">
        <f>AVERAGE('日報表(1分鐘)'!E$1430:E$1445)</f>
      </c>
      <c r="F100" s="32" t="s">
        <f>AVERAGE('日報表(1分鐘)'!F$1430:F$1445)</f>
      </c>
      <c r="G100" s="32" t="s">
        <f>MAX('日報表(1分鐘)'!G$1430:G$1445)-IF(MAX('日報表(1分鐘)'!G$1430:G$1445)=0,0,SMALL('日報表(1分鐘)'!G$1430:G$1445,COUNTIF('日報表(1分鐘)'!G$1430:G$1445,0)+1))</f>
      </c>
      <c r="H100" s="31" t="s">
        <f>AVERAGE('日報表(1分鐘)'!H$1430:H$1445)</f>
      </c>
      <c r="I100" s="32" t="s">
        <f>AVERAGE('日報表(1分鐘)'!I$1430:I$1445)</f>
      </c>
      <c r="J100" s="32" t="s">
        <f>MAX('日報表(1分鐘)'!J$1430:J$1445)-IF(MAX('日報表(1分鐘)'!J$1430:J$1445)=0,0,SMALL('日報表(1分鐘)'!J$1430:J$1445,COUNTIF('日報表(1分鐘)'!J$1430:J$1445,0)+1))</f>
      </c>
      <c r="K100" s="31" t="s">
        <f>AVERAGE('日報表(1分鐘)'!K$1430:K$1445)</f>
      </c>
      <c r="L100" s="32" t="s">
        <f>AVERAGE('日報表(1分鐘)'!L$1430:L$1445)</f>
      </c>
      <c r="M100" s="32" t="s">
        <f>MAX('日報表(1分鐘)'!M$1430:M$1445)-IF(MAX('日報表(1分鐘)'!M$1430:M$1445)=0,0,SMALL('日報表(1分鐘)'!M$1430:M$1445,COUNTIF('日報表(1分鐘)'!M$1430:M$1445,0)+1))</f>
      </c>
      <c r="N100" s="31" t="s">
        <f>AVERAGE('日報表(1分鐘)'!N$1430:N$1445)</f>
      </c>
      <c r="O100" s="32" t="s">
        <f>AVERAGE('日報表(1分鐘)'!O$1430:O$1445)</f>
      </c>
      <c r="P100" s="32" t="s">
        <f>MAX('日報表(1分鐘)'!P$1430:P$1445)-IF(MAX('日報表(1分鐘)'!P$1430:P$1445)=0,0,SMALL('日報表(1分鐘)'!P$1430:P$1445,COUNTIF('日報表(1分鐘)'!P$1430:P$1445,0)+1))</f>
      </c>
      <c r="Q100" s="31" t="s">
        <f>AVERAGE('日報表(1分鐘)'!Q$1430:Q$1445)</f>
      </c>
      <c r="R100" s="32" t="s">
        <f>AVERAGE('日報表(1分鐘)'!R$1430:R$1445)</f>
      </c>
      <c r="S100" s="32" t="s">
        <f>MAX('日報表(1分鐘)'!S$1430:S$1445)-IF(MAX('日報表(1分鐘)'!S$1430:S$1445)=0,0,SMALL('日報表(1分鐘)'!S$1430:S$1445,COUNTIF('日報表(1分鐘)'!S$1430:S$1445,0)+1))</f>
      </c>
      <c r="T100" s="31" t="s">
        <f>AVERAGE('日報表(1分鐘)'!T$1430:T$1445)</f>
      </c>
      <c r="U100" s="32" t="s">
        <f>AVERAGE('日報表(1分鐘)'!U$1430:U$1445)</f>
      </c>
      <c r="V100" s="32" t="s">
        <f>MAX('日報表(1分鐘)'!V$1430:V$1445)-IF(MAX('日報表(1分鐘)'!V$1430:V$1445)=0,0,SMALL('日報表(1分鐘)'!V$1430:V$1445,COUNTIF('日報表(1分鐘)'!V$1430:V$1445,0)+1))</f>
      </c>
      <c r="W100" s="31" t="s">
        <f>AVERAGE('日報表(1分鐘)'!W$1430:W$1445)</f>
      </c>
      <c r="X100" s="32" t="s">
        <f>AVERAGE('日報表(1分鐘)'!X$1430:X$1445)</f>
      </c>
      <c r="Y100" s="32" t="s">
        <f>MAX('日報表(1分鐘)'!Y$1430:Y$1445)-IF(MAX('日報表(1分鐘)'!Y$1430:Y$1445)=0,0,SMALL('日報表(1分鐘)'!Y$1430:Y$1445,COUNTIF('日報表(1分鐘)'!Y$1430:Y$1445,0)+1))</f>
      </c>
      <c r="Z100" s="31" t="s">
        <f>AVERAGE('日報表(1分鐘)'!Z$1430:Z$1445)</f>
      </c>
      <c r="AA100" s="32" t="s">
        <f>AVERAGE('日報表(1分鐘)'!AA$1430:AA$1445)</f>
      </c>
      <c r="AB100" s="32" t="s">
        <f>MAX('日報表(1分鐘)'!AB$1430:AB$1445)-IF(MAX('日報表(1分鐘)'!AB$1430:AB$1445)=0,0,SMALL('日報表(1分鐘)'!AB$1430:AB$1445,COUNTIF('日報表(1分鐘)'!AB$1430:AB$1445,0)+1))</f>
      </c>
      <c r="AC100" s="31" t="s">
        <f>AVERAGE('日報表(1分鐘)'!AC$1430:AC$1445)</f>
      </c>
      <c r="AD100" s="32" t="s">
        <f>AVERAGE('日報表(1分鐘)'!AD$1430:AD$1445)</f>
      </c>
      <c r="AE100" s="32" t="s">
        <f>MAX('日報表(1分鐘)'!AE$1430:AE$1445)-IF(MAX('日報表(1分鐘)'!AE$1430:AE$1445)=0,0,SMALL('日報表(1分鐘)'!AE$1430:AE$1445,COUNTIF('日報表(1分鐘)'!AE$1430:AE$1445,0)+1))</f>
      </c>
      <c r="AF100" s="31" t="s">
        <f>AVERAGE('日報表(1分鐘)'!AF$1430:AF$1445)</f>
      </c>
      <c r="AG100" s="32" t="s">
        <f>AVERAGE('日報表(1分鐘)'!AG$1430:AG$1445)</f>
      </c>
      <c r="AH100" s="32" t="s">
        <f>MAX('日報表(1分鐘)'!AH$1430:AH$1445)-IF(MAX('日報表(1分鐘)'!AH$1430:AH$1445)=0,0,SMALL('日報表(1分鐘)'!AH$1430:AH$1445,COUNTIF('日報表(1分鐘)'!AH$1430:AH$1445,0)+1))</f>
      </c>
      <c r="AI100" s="31" t="s">
        <f>AVERAGE('日報表(1分鐘)'!AI$1430:AI$1445)</f>
      </c>
      <c r="AJ100" s="32" t="s">
        <f>AVERAGE('日報表(1分鐘)'!AJ$1430:AJ$1445)</f>
      </c>
      <c r="AK100" s="32" t="s">
        <f>MAX('日報表(1分鐘)'!AK$1430:AK$1445)-IF(MAX('日報表(1分鐘)'!AK$1430:AK$1445)=0,0,SMALL('日報表(1分鐘)'!AK$1430:AK$1445,COUNTIF('日報表(1分鐘)'!AK$1430:AK$1445,0)+1))</f>
      </c>
      <c r="AL100" s="31" t="s">
        <f>AVERAGE('日報表(1分鐘)'!AL$1430:AL$1445)</f>
      </c>
      <c r="AM100" s="32" t="s">
        <f>AVERAGE('日報表(1分鐘)'!AM$1430:AM$1445)</f>
      </c>
      <c r="AN100" s="32" t="s">
        <f>MAX('日報表(1分鐘)'!AN$1430:AN$1445)-IF(MAX('日報表(1分鐘)'!AN$1430:AN$1445)=0,0,SMALL('日報表(1分鐘)'!AN$1430:AN$1445,COUNTIF('日報表(1分鐘)'!AN$1430:AN$1445,0)+1))</f>
      </c>
      <c r="AO100" s="31" t="s">
        <f>AVERAGE('日報表(1分鐘)'!AO$1430:AO$1445)</f>
      </c>
      <c r="AP100" s="32" t="s">
        <f>AVERAGE('日報表(1分鐘)'!AP$1430:AP$1445)</f>
      </c>
      <c r="AQ100" s="32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7"/>
      <c r="B101" s="6"/>
      <c r="C101" s="6"/>
      <c r="D101" s="6"/>
    </row>
    <row r="102" spans="1:4" ht="17.25">
      <c r="A102" s="8" t="s">
        <v>28</v>
      </c>
      <c r="B102" s="24">
        <f>IF(MAX(B$5:B$100)=0,0,SMALL(B$5:B$100,COUNTIF(B$5:B$100,0)+1))</f>
      </c>
      <c r="C102" s="24">
        <f>IF(MAX(C$5:C$100)=0,0,SMALL(C$5:C$100,COUNTIF(C$5:C$100,0)+1))</f>
      </c>
      <c r="D102" s="24" t="e">
        <f>IF(MAX(D$5:D$100)=0,0,SMALL(D$5:D$100,COUNTIF(D$5:D$100,0)+1))</f>
      </c>
      <c r="E102" s="24" t="s">
        <f>IF(MAX(E$5:E$100)=0,0,SMALL(E$5:E$100,COUNTIF(E$5:E$100,0)+1))</f>
      </c>
      <c r="F102" s="24" t="s">
        <f>IF(MAX(F$5:F$100)=0,0,SMALL(F$5:F$100,COUNTIF(F$5:F$100,0)+1))</f>
      </c>
      <c r="G102" s="24" t="s">
        <f>IF(MAX(G$5:G$100)=0,0,SMALL(G$5:G$100,COUNTIF(G$5:G$100,0)+1))</f>
      </c>
      <c r="H102" s="24" t="s">
        <f>IF(MAX(H$5:H$100)=0,0,SMALL(H$5:H$100,COUNTIF(H$5:H$100,0)+1))</f>
      </c>
      <c r="I102" s="24" t="s">
        <f>IF(MAX(I$5:I$100)=0,0,SMALL(I$5:I$100,COUNTIF(I$5:I$100,0)+1))</f>
      </c>
      <c r="J102" s="24" t="s">
        <f>IF(MAX(J$5:J$100)=0,0,SMALL(J$5:J$100,COUNTIF(J$5:J$100,0)+1))</f>
      </c>
      <c r="K102" s="24" t="s">
        <f>IF(MAX(K$5:K$100)=0,0,SMALL(K$5:K$100,COUNTIF(K$5:K$100,0)+1))</f>
      </c>
      <c r="L102" s="24" t="s">
        <f>IF(MAX(L$5:L$100)=0,0,SMALL(L$5:L$100,COUNTIF(L$5:L$100,0)+1))</f>
      </c>
      <c r="M102" s="24" t="s">
        <f>IF(MAX(M$5:M$100)=0,0,SMALL(M$5:M$100,COUNTIF(M$5:M$100,0)+1))</f>
      </c>
      <c r="N102" s="24" t="s">
        <f>IF(MAX(N$5:N$100)=0,0,SMALL(N$5:N$100,COUNTIF(N$5:N$100,0)+1))</f>
      </c>
      <c r="O102" s="24" t="s">
        <f>IF(MAX(O$5:O$100)=0,0,SMALL(O$5:O$100,COUNTIF(O$5:O$100,0)+1))</f>
      </c>
      <c r="P102" s="24" t="s">
        <f>IF(MAX(P$5:P$100)=0,0,SMALL(P$5:P$100,COUNTIF(P$5:P$100,0)+1))</f>
      </c>
      <c r="Q102" s="24" t="s">
        <f>IF(MAX(Q$5:Q$100)=0,0,SMALL(Q$5:Q$100,COUNTIF(Q$5:Q$100,0)+1))</f>
      </c>
      <c r="R102" s="24" t="s">
        <f>IF(MAX(R$5:R$100)=0,0,SMALL(R$5:R$100,COUNTIF(R$5:R$100,0)+1))</f>
      </c>
      <c r="S102" s="24" t="s">
        <f>IF(MAX(S$5:S$100)=0,0,SMALL(S$5:S$100,COUNTIF(S$5:S$100,0)+1))</f>
      </c>
      <c r="T102" s="24" t="s">
        <f>IF(MAX(T$5:T$100)=0,0,SMALL(T$5:T$100,COUNTIF(T$5:T$100,0)+1))</f>
      </c>
      <c r="U102" s="24" t="s">
        <f>IF(MAX(U$5:U$100)=0,0,SMALL(U$5:U$100,COUNTIF(U$5:U$100,0)+1))</f>
      </c>
      <c r="V102" s="24" t="s">
        <f>IF(MAX(V$5:V$100)=0,0,SMALL(V$5:V$100,COUNTIF(V$5:V$100,0)+1))</f>
      </c>
      <c r="W102" s="24" t="s">
        <f>IF(MAX(W$5:W$100)=0,0,SMALL(W$5:W$100,COUNTIF(W$5:W$100,0)+1))</f>
      </c>
      <c r="X102" s="24" t="s">
        <f>IF(MAX(X$5:X$100)=0,0,SMALL(X$5:X$100,COUNTIF(X$5:X$100,0)+1))</f>
      </c>
      <c r="Y102" s="24" t="s">
        <f>IF(MAX(Y$5:Y$100)=0,0,SMALL(Y$5:Y$100,COUNTIF(Y$5:Y$100,0)+1))</f>
      </c>
      <c r="Z102" s="24" t="s">
        <f>IF(MAX(Z$5:Z$100)=0,0,SMALL(Z$5:Z$100,COUNTIF(Z$5:Z$100,0)+1))</f>
      </c>
      <c r="AA102" s="24" t="s">
        <f>IF(MAX(AA$5:AA$100)=0,0,SMALL(AA$5:AA$100,COUNTIF(AA$5:AA$100,0)+1))</f>
      </c>
      <c r="AB102" s="24" t="s">
        <f>IF(MAX(AB$5:AB$100)=0,0,SMALL(AB$5:AB$100,COUNTIF(AB$5:AB$100,0)+1))</f>
      </c>
      <c r="AC102" s="24" t="s">
        <f>IF(MAX(AC$5:AC$100)=0,0,SMALL(AC$5:AC$100,COUNTIF(AC$5:AC$100,0)+1))</f>
      </c>
      <c r="AD102" s="24" t="s">
        <f>IF(MAX(AD$5:AD$100)=0,0,SMALL(AD$5:AD$100,COUNTIF(AD$5:AD$100,0)+1))</f>
      </c>
      <c r="AE102" s="24" t="s">
        <f>IF(MAX(AE$5:AE$100)=0,0,SMALL(AE$5:AE$100,COUNTIF(AE$5:AE$100,0)+1))</f>
      </c>
      <c r="AF102" s="24" t="s">
        <f>IF(MAX(AF$5:AF$100)=0,0,SMALL(AF$5:AF$100,COUNTIF(AF$5:AF$100,0)+1))</f>
      </c>
      <c r="AG102" s="24" t="s">
        <f>IF(MAX(AG$5:AG$100)=0,0,SMALL(AG$5:AG$100,COUNTIF(AG$5:AG$100,0)+1))</f>
      </c>
      <c r="AH102" s="24" t="s">
        <f>IF(MAX(AH$5:AH$100)=0,0,SMALL(AH$5:AH$100,COUNTIF(AH$5:AH$100,0)+1))</f>
      </c>
      <c r="AI102" s="24" t="s">
        <f>IF(MAX(AI$5:AI$100)=0,0,SMALL(AI$5:AI$100,COUNTIF(AI$5:AI$100,0)+1))</f>
      </c>
      <c r="AJ102" s="24" t="s">
        <f>IF(MAX(AJ$5:AJ$100)=0,0,SMALL(AJ$5:AJ$100,COUNTIF(AJ$5:AJ$100,0)+1))</f>
      </c>
      <c r="AK102" s="24" t="s">
        <f>IF(MAX(AK$5:AK$100)=0,0,SMALL(AK$5:AK$100,COUNTIF(AK$5:AK$100,0)+1))</f>
      </c>
      <c r="AL102" s="24" t="s">
        <f>IF(MAX(AL$5:AL$100)=0,0,SMALL(AL$5:AL$100,COUNTIF(AL$5:AL$100,0)+1))</f>
      </c>
      <c r="AM102" s="24" t="s">
        <f>IF(MAX(AM$5:AM$100)=0,0,SMALL(AM$5:AM$100,COUNTIF(AM$5:AM$100,0)+1))</f>
      </c>
      <c r="AN102" s="24" t="s">
        <f>IF(MAX(AN$5:AN$100)=0,0,SMALL(AN$5:AN$100,COUNTIF(AN$5:AN$100,0)+1))</f>
      </c>
      <c r="AO102" s="24" t="s">
        <f>IF(MAX(AO$5:AO$100)=0,0,SMALL(AO$5:AO$100,COUNTIF(AO$5:AO$100,0)+1))</f>
      </c>
      <c r="AP102" s="24" t="s">
        <f>IF(MAX(AP$5:AP$100)=0,0,SMALL(AP$5:AP$100,COUNTIF(AP$5:AP$100,0)+1))</f>
      </c>
      <c r="AQ102" s="24" t="s">
        <f>IF(MAX(AQ$5:AQ$100)=0,0,SMALL(AQ$5:AQ$100,COUNTIF(AQ$5:AQ$100,0)+1))</f>
      </c>
    </row>
    <row r="103" spans="1:4" ht="17.25">
      <c r="A103" s="9" t="s">
        <v>29</v>
      </c>
      <c r="B103" s="24">
        <f>MAX(B$5:B$100)</f>
      </c>
      <c r="C103" s="24">
        <f>MAX(C$5:C$100)</f>
      </c>
      <c r="D103" s="24" t="e">
        <f>MAX(D$5:D$100)</f>
      </c>
      <c r="E103" s="24" t="s">
        <f>MAX(E$5:E$100)</f>
      </c>
      <c r="F103" s="24" t="s">
        <f>MAX(F$5:F$100)</f>
      </c>
      <c r="G103" s="24" t="s">
        <f>MAX(G$5:G$100)</f>
      </c>
      <c r="H103" s="24" t="s">
        <f>MAX(H$5:H$100)</f>
      </c>
      <c r="I103" s="24" t="s">
        <f>MAX(I$5:I$100)</f>
      </c>
      <c r="J103" s="24" t="s">
        <f>MAX(J$5:J$100)</f>
      </c>
      <c r="K103" s="24" t="s">
        <f>MAX(K$5:K$100)</f>
      </c>
      <c r="L103" s="24" t="s">
        <f>MAX(L$5:L$100)</f>
      </c>
      <c r="M103" s="24" t="s">
        <f>MAX(M$5:M$100)</f>
      </c>
      <c r="N103" s="24" t="s">
        <f>MAX(N$5:N$100)</f>
      </c>
      <c r="O103" s="24" t="s">
        <f>MAX(O$5:O$100)</f>
      </c>
      <c r="P103" s="24" t="s">
        <f>MAX(P$5:P$100)</f>
      </c>
      <c r="Q103" s="24" t="s">
        <f>MAX(Q$5:Q$100)</f>
      </c>
      <c r="R103" s="24" t="s">
        <f>MAX(R$5:R$100)</f>
      </c>
      <c r="S103" s="24" t="s">
        <f>MAX(S$5:S$100)</f>
      </c>
      <c r="T103" s="24" t="s">
        <f>MAX(T$5:T$100)</f>
      </c>
      <c r="U103" s="24" t="s">
        <f>MAX(U$5:U$100)</f>
      </c>
      <c r="V103" s="24" t="s">
        <f>MAX(V$5:V$100)</f>
      </c>
      <c r="W103" s="24" t="s">
        <f>MAX(W$5:W$100)</f>
      </c>
      <c r="X103" s="24" t="s">
        <f>MAX(X$5:X$100)</f>
      </c>
      <c r="Y103" s="24" t="s">
        <f>MAX(Y$5:Y$100)</f>
      </c>
      <c r="Z103" s="24" t="s">
        <f>MAX(Z$5:Z$100)</f>
      </c>
      <c r="AA103" s="24" t="s">
        <f>MAX(AA$5:AA$100)</f>
      </c>
      <c r="AB103" s="24" t="s">
        <f>MAX(AB$5:AB$100)</f>
      </c>
      <c r="AC103" s="24" t="s">
        <f>MAX(AC$5:AC$100)</f>
      </c>
      <c r="AD103" s="24" t="s">
        <f>MAX(AD$5:AD$100)</f>
      </c>
      <c r="AE103" s="24" t="s">
        <f>MAX(AE$5:AE$100)</f>
      </c>
      <c r="AF103" s="24" t="s">
        <f>MAX(AF$5:AF$100)</f>
      </c>
      <c r="AG103" s="24" t="s">
        <f>MAX(AG$5:AG$100)</f>
      </c>
      <c r="AH103" s="24" t="s">
        <f>MAX(AH$5:AH$100)</f>
      </c>
      <c r="AI103" s="24" t="s">
        <f>MAX(AI$5:AI$100)</f>
      </c>
      <c r="AJ103" s="24" t="s">
        <f>MAX(AJ$5:AJ$100)</f>
      </c>
      <c r="AK103" s="24" t="s">
        <f>MAX(AK$5:AK$100)</f>
      </c>
      <c r="AL103" s="24" t="s">
        <f>MAX(AL$5:AL$100)</f>
      </c>
      <c r="AM103" s="24" t="s">
        <f>MAX(AM$5:AM$100)</f>
      </c>
      <c r="AN103" s="24" t="s">
        <f>MAX(AN$5:AN$100)</f>
      </c>
      <c r="AO103" s="24" t="s">
        <f>MAX(AO$5:AO$100)</f>
      </c>
      <c r="AP103" s="24" t="s">
        <f>MAX(AP$5:AP$100)</f>
      </c>
      <c r="AQ103" s="24" t="s">
        <f>MAX(AQ$5:AQ$100)</f>
      </c>
    </row>
    <row r="104" spans="1:4" ht="17.25">
      <c r="A104" s="8" t="s">
        <v>130</v>
      </c>
      <c r="B104" s="20">
        <f>IF(COUNTIF(B$5:B$100,"&gt;0")=0,0,SUMIF(B$5:B$100,"&gt;0")/COUNTIF(B$5:B$100,"&gt;0"))</f>
      </c>
      <c r="C104" s="20">
        <f>IF(COUNTIF(C$5:C$100,"&gt;0")=0,0,SUMIF(C$5:C$100,"&gt;0")/COUNTIF(C$5:C$100,"&gt;0"))</f>
      </c>
      <c r="D104" s="20" t="e">
        <f>SUM(D$5:$D100)</f>
      </c>
      <c r="E104" s="20" t="s">
        <f>IF(COUNTIF(E$5:E$100,"&gt;0")=0,0,SUMIF(E$5:E$100,"&gt;0")/COUNTIF(E$5:E$100,"&gt;0"))</f>
      </c>
      <c r="F104" s="20" t="s">
        <f>IF(COUNTIF(F$5:F$100,"&gt;0")=0,0,SUMIF(F$5:F$100,"&gt;0")/COUNTIF(F$5:F$100,"&gt;0"))</f>
      </c>
      <c r="G104" s="20" t="s">
        <f>SUM(G$5:$G100)</f>
      </c>
      <c r="H104" s="20" t="s">
        <f>IF(COUNTIF(H$5:H$100,"&gt;0")=0,0,SUMIF(H$5:H$100,"&gt;0")/COUNTIF(H$5:H$100,"&gt;0"))</f>
      </c>
      <c r="I104" s="20" t="s">
        <f>IF(COUNTIF(I$5:I$100,"&gt;0")=0,0,SUMIF(I$5:I$100,"&gt;0")/COUNTIF(I$5:I$100,"&gt;0"))</f>
      </c>
      <c r="J104" s="20" t="s">
        <f>SUM(J$5:$J100)</f>
      </c>
      <c r="K104" s="20" t="s">
        <f>IF(COUNTIF(K$5:K$100,"&gt;0")=0,0,SUMIF(K$5:K$100,"&gt;0")/COUNTIF(K$5:K$100,"&gt;0"))</f>
      </c>
      <c r="L104" s="20" t="s">
        <f>IF(COUNTIF(L$5:L$100,"&gt;0")=0,0,SUMIF(L$5:L$100,"&gt;0")/COUNTIF(L$5:L$100,"&gt;0"))</f>
      </c>
      <c r="M104" s="20" t="s">
        <f>SUM(M$5:$M100)</f>
      </c>
      <c r="N104" s="20" t="s">
        <f>IF(COUNTIF(N$5:N$100,"&gt;0")=0,0,SUMIF(N$5:N$100,"&gt;0")/COUNTIF(N$5:N$100,"&gt;0"))</f>
      </c>
      <c r="O104" s="20" t="s">
        <f>IF(COUNTIF(O$5:O$100,"&gt;0")=0,0,SUMIF(O$5:O$100,"&gt;0")/COUNTIF(O$5:O$100,"&gt;0"))</f>
      </c>
      <c r="P104" s="20" t="s">
        <f>SUM(P$5:$P100)</f>
      </c>
      <c r="Q104" s="20" t="s">
        <f>IF(COUNTIF(Q$5:Q$100,"&gt;0")=0,0,SUMIF(Q$5:Q$100,"&gt;0")/COUNTIF(Q$5:Q$100,"&gt;0"))</f>
      </c>
      <c r="R104" s="20" t="s">
        <f>IF(COUNTIF(R$5:R$100,"&gt;0")=0,0,SUMIF(R$5:R$100,"&gt;0")/COUNTIF(R$5:R$100,"&gt;0"))</f>
      </c>
      <c r="S104" s="20" t="s">
        <f>SUM(S$5:$S100)</f>
      </c>
      <c r="T104" s="20" t="s">
        <f>IF(COUNTIF(T$5:T$100,"&gt;0")=0,0,SUMIF(T$5:T$100,"&gt;0")/COUNTIF(T$5:T$100,"&gt;0"))</f>
      </c>
      <c r="U104" s="20" t="s">
        <f>IF(COUNTIF(U$5:U$100,"&gt;0")=0,0,SUMIF(U$5:U$100,"&gt;0")/COUNTIF(U$5:U$100,"&gt;0"))</f>
      </c>
      <c r="V104" s="20" t="s">
        <f>SUM(V$5:$V100)</f>
      </c>
      <c r="W104" s="20" t="s">
        <f>IF(COUNTIF(W$5:W$100,"&gt;0")=0,0,SUMIF(W$5:W$100,"&gt;0")/COUNTIF(W$5:W$100,"&gt;0"))</f>
      </c>
      <c r="X104" s="20" t="s">
        <f>IF(COUNTIF(X$5:X$100,"&gt;0")=0,0,SUMIF(X$5:X$100,"&gt;0")/COUNTIF(X$5:X$100,"&gt;0"))</f>
      </c>
      <c r="Y104" s="20" t="s">
        <f>SUM(Y$5:$Y100)</f>
      </c>
      <c r="Z104" s="20" t="s">
        <f>IF(COUNTIF(Z$5:Z$100,"&gt;0")=0,0,SUMIF(Z$5:Z$100,"&gt;0")/COUNTIF(Z$5:Z$100,"&gt;0"))</f>
      </c>
      <c r="AA104" s="20" t="s">
        <f>IF(COUNTIF(AA$5:AA$100,"&gt;0")=0,0,SUMIF(AA$5:AA$100,"&gt;0")/COUNTIF(AA$5:AA$100,"&gt;0"))</f>
      </c>
      <c r="AB104" s="20" t="s">
        <f>SUM(AB$5:$AB100)</f>
      </c>
      <c r="AC104" s="20" t="s">
        <f>IF(COUNTIF(AC$5:AC$100,"&gt;0")=0,0,SUMIF(AC$5:AC$100,"&gt;0")/COUNTIF(AC$5:AC$100,"&gt;0"))</f>
      </c>
      <c r="AD104" s="20" t="s">
        <f>IF(COUNTIF(AD$5:AD$100,"&gt;0")=0,0,SUMIF(AD$5:AD$100,"&gt;0")/COUNTIF(AD$5:AD$100,"&gt;0"))</f>
      </c>
      <c r="AE104" s="20" t="s">
        <f>SUM(AE$5:$AE100)</f>
      </c>
      <c r="AF104" s="20" t="s">
        <f>IF(COUNTIF(AF$5:AF$100,"&gt;0")=0,0,SUMIF(AF$5:AF$100,"&gt;0")/COUNTIF(AF$5:AF$100,"&gt;0"))</f>
      </c>
      <c r="AG104" s="20" t="s">
        <f>IF(COUNTIF(AG$5:AG$100,"&gt;0")=0,0,SUMIF(AG$5:AG$100,"&gt;0")/COUNTIF(AG$5:AG$100,"&gt;0"))</f>
      </c>
      <c r="AH104" s="20" t="s">
        <f>SUM(AH$5:$AH100)</f>
      </c>
      <c r="AI104" s="20" t="s">
        <f>IF(COUNTIF(AI$5:AI$100,"&gt;0")=0,0,SUMIF(AI$5:AI$100,"&gt;0")/COUNTIF(AI$5:AI$100,"&gt;0"))</f>
      </c>
      <c r="AJ104" s="20" t="s">
        <f>IF(COUNTIF(AJ$5:AJ$100,"&gt;0")=0,0,SUMIF(AJ$5:AJ$100,"&gt;0")/COUNTIF(AJ$5:AJ$100,"&gt;0"))</f>
      </c>
      <c r="AK104" s="20" t="s">
        <f>SUM(AK$5:$AK100)</f>
      </c>
      <c r="AL104" s="20" t="s">
        <f>IF(COUNTIF(AL$5:AL$100,"&gt;0")=0,0,SUMIF(AL$5:AL$100,"&gt;0")/COUNTIF(AL$5:AL$100,"&gt;0"))</f>
      </c>
      <c r="AM104" s="20" t="s">
        <f>IF(COUNTIF(AM$5:AM$100,"&gt;0")=0,0,SUMIF(AM$5:AM$100,"&gt;0")/COUNTIF(AM$5:AM$100,"&gt;0"))</f>
      </c>
      <c r="AN104" s="20" t="s">
        <f>SUM(AN$5:$AN100)</f>
      </c>
      <c r="AO104" s="20" t="s">
        <f>IF(COUNTIF(AO$5:AO$100,"&gt;0")=0,0,SUMIF(AO$5:AO$100,"&gt;0")/COUNTIF(AO$5:AO$100,"&gt;0"))</f>
      </c>
      <c r="AP104" s="20" t="s">
        <f>IF(COUNTIF(AP$5:AP$100,"&gt;0")=0,0,SUMIF(AP$5:AP$100,"&gt;0")/COUNTIF(AP$5:AP$100,"&gt;0"))</f>
      </c>
      <c r="AQ104" s="20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indexed="10"/>
  </sheetPr>
  <dimension ref="A1:D32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2</v>
      </c>
      <c r="B5" s="43">
        <f>AVERAGE('日報表(1分鐘)'!B$5:B$65)</f>
      </c>
      <c r="C5" s="38">
        <f>AVERAGE('日報表(1分鐘)'!C$5:C$65)</f>
      </c>
      <c r="D5" s="38">
        <f>MAX('日報表(1分鐘)'!D$5:D$65)-IF(MAX('日報表(1分鐘)'!D$5:D$65)=0,0,SMALL('日報表(1分鐘)'!D$5:D$65,COUNTIF('日報表(1分鐘)'!D$5:D$65,0)+1))</f>
      </c>
      <c r="E5" s="43" t="s">
        <f>AVERAGE('日報表(1分鐘)'!E$5:E$65)</f>
      </c>
      <c r="F5" s="38" t="s">
        <f>AVERAGE('日報表(1分鐘)'!F$5:F$65)</f>
      </c>
      <c r="G5" s="38" t="s">
        <f>MAX('日報表(1分鐘)'!G$5:G$65)-IF(MAX('日報表(1分鐘)'!G$5:G$65)=0,0,SMALL('日報表(1分鐘)'!G$5:G$65,COUNTIF('日報表(1分鐘)'!G$5:G$65,0)+1))</f>
      </c>
      <c r="H5" s="43" t="s">
        <f>AVERAGE('日報表(1分鐘)'!H$5:H$65)</f>
      </c>
      <c r="I5" s="38" t="s">
        <f>AVERAGE('日報表(1分鐘)'!I$5:I$65)</f>
      </c>
      <c r="J5" s="38" t="s">
        <f>MAX('日報表(1分鐘)'!J$5:J$65)-IF(MAX('日報表(1分鐘)'!J$5:J$65)=0,0,SMALL('日報表(1分鐘)'!J$5:J$65,COUNTIF('日報表(1分鐘)'!J$5:J$65,0)+1))</f>
      </c>
      <c r="K5" s="43" t="s">
        <f>AVERAGE('日報表(1分鐘)'!K$5:K$65)</f>
      </c>
      <c r="L5" s="38" t="s">
        <f>AVERAGE('日報表(1分鐘)'!L$5:L$65)</f>
      </c>
      <c r="M5" s="38" t="s">
        <f>MAX('日報表(1分鐘)'!M$5:M$65)-IF(MAX('日報表(1分鐘)'!M$5:M$65)=0,0,SMALL('日報表(1分鐘)'!M$5:M$65,COUNTIF('日報表(1分鐘)'!M$5:M$65,0)+1))</f>
      </c>
      <c r="N5" s="43" t="s">
        <f>AVERAGE('日報表(1分鐘)'!N$5:N$65)</f>
      </c>
      <c r="O5" s="38" t="s">
        <f>AVERAGE('日報表(1分鐘)'!O$5:O$65)</f>
      </c>
      <c r="P5" s="38" t="s">
        <f>MAX('日報表(1分鐘)'!P$5:P$65)-IF(MAX('日報表(1分鐘)'!P$5:P$65)=0,0,SMALL('日報表(1分鐘)'!P$5:P$65,COUNTIF('日報表(1分鐘)'!P$5:P$65,0)+1))</f>
      </c>
      <c r="Q5" s="43" t="s">
        <f>AVERAGE('日報表(1分鐘)'!Q$5:Q$65)</f>
      </c>
      <c r="R5" s="38" t="s">
        <f>AVERAGE('日報表(1分鐘)'!R$5:R$65)</f>
      </c>
      <c r="S5" s="38" t="s">
        <f>MAX('日報表(1分鐘)'!S$5:S$65)-IF(MAX('日報表(1分鐘)'!S$5:S$65)=0,0,SMALL('日報表(1分鐘)'!S$5:S$65,COUNTIF('日報表(1分鐘)'!S$5:S$65,0)+1))</f>
      </c>
      <c r="T5" s="43" t="s">
        <f>AVERAGE('日報表(1分鐘)'!T$5:T$65)</f>
      </c>
      <c r="U5" s="38" t="s">
        <f>AVERAGE('日報表(1分鐘)'!U$5:U$65)</f>
      </c>
      <c r="V5" s="38" t="s">
        <f>MAX('日報表(1分鐘)'!V$5:V$65)-IF(MAX('日報表(1分鐘)'!V$5:V$65)=0,0,SMALL('日報表(1分鐘)'!V$5:V$65,COUNTIF('日報表(1分鐘)'!V$5:V$65,0)+1))</f>
      </c>
      <c r="W5" s="43" t="s">
        <f>AVERAGE('日報表(1分鐘)'!W$5:W$65)</f>
      </c>
      <c r="X5" s="38" t="s">
        <f>AVERAGE('日報表(1分鐘)'!X$5:X$65)</f>
      </c>
      <c r="Y5" s="38" t="s">
        <f>MAX('日報表(1分鐘)'!Y$5:Y$65)-IF(MAX('日報表(1分鐘)'!Y$5:Y$65)=0,0,SMALL('日報表(1分鐘)'!Y$5:Y$65,COUNTIF('日報表(1分鐘)'!Y$5:Y$65,0)+1))</f>
      </c>
      <c r="Z5" s="43" t="s">
        <f>AVERAGE('日報表(1分鐘)'!Z$5:Z$65)</f>
      </c>
      <c r="AA5" s="38" t="s">
        <f>AVERAGE('日報表(1分鐘)'!AA$5:AA$65)</f>
      </c>
      <c r="AB5" s="38" t="s">
        <f>MAX('日報表(1分鐘)'!AB$5:AB$65)-IF(MAX('日報表(1分鐘)'!AB$5:AB$65)=0,0,SMALL('日報表(1分鐘)'!AB$5:AB$65,COUNTIF('日報表(1分鐘)'!AB$5:AB$65,0)+1))</f>
      </c>
      <c r="AC5" s="43" t="s">
        <f>AVERAGE('日報表(1分鐘)'!AC$5:AC$65)</f>
      </c>
      <c r="AD5" s="38" t="s">
        <f>AVERAGE('日報表(1分鐘)'!AD$5:AD$65)</f>
      </c>
      <c r="AE5" s="38" t="s">
        <f>MAX('日報表(1分鐘)'!AE$5:AE$65)-IF(MAX('日報表(1分鐘)'!AE$5:AE$65)=0,0,SMALL('日報表(1分鐘)'!AE$5:AE$65,COUNTIF('日報表(1分鐘)'!AE$5:AE$65,0)+1))</f>
      </c>
      <c r="AF5" s="43" t="s">
        <f>AVERAGE('日報表(1分鐘)'!AF$5:AF$65)</f>
      </c>
      <c r="AG5" s="38" t="s">
        <f>AVERAGE('日報表(1分鐘)'!AG$5:AG$65)</f>
      </c>
      <c r="AH5" s="38" t="s">
        <f>MAX('日報表(1分鐘)'!AH$5:AH$65)-IF(MAX('日報表(1分鐘)'!AH$5:AH$65)=0,0,SMALL('日報表(1分鐘)'!AH$5:AH$65,COUNTIF('日報表(1分鐘)'!AH$5:AH$65,0)+1))</f>
      </c>
      <c r="AI5" s="43" t="s">
        <f>AVERAGE('日報表(1分鐘)'!AI$5:AI$65)</f>
      </c>
      <c r="AJ5" s="38" t="s">
        <f>AVERAGE('日報表(1分鐘)'!AJ$5:AJ$65)</f>
      </c>
      <c r="AK5" s="38" t="s">
        <f>MAX('日報表(1分鐘)'!AK$5:AK$65)-IF(MAX('日報表(1分鐘)'!AK$5:AK$65)=0,0,SMALL('日報表(1分鐘)'!AK$5:AK$65,COUNTIF('日報表(1分鐘)'!AK$5:AK$65,0)+1))</f>
      </c>
      <c r="AL5" s="43" t="s">
        <f>AVERAGE('日報表(1分鐘)'!AL$5:AL$65)</f>
      </c>
      <c r="AM5" s="38" t="s">
        <f>AVERAGE('日報表(1分鐘)'!AM$5:AM$65)</f>
      </c>
      <c r="AN5" s="38" t="s">
        <f>MAX('日報表(1分鐘)'!AN$5:AN$65)-IF(MAX('日報表(1分鐘)'!AN$5:AN$65)=0,0,SMALL('日報表(1分鐘)'!AN$5:AN$65,COUNTIF('日報表(1分鐘)'!AN$5:AN$65,0)+1))</f>
      </c>
      <c r="AO5" s="43" t="s">
        <f>AVERAGE('日報表(1分鐘)'!AO$5:AO$65)</f>
      </c>
      <c r="AP5" s="38" t="s">
        <f>AVERAGE('日報表(1分鐘)'!AP$5:AP$65)</f>
      </c>
      <c r="AQ5" s="38" t="s">
        <f>MAX('日報表(1分鐘)'!AQ$5:AQ$65) - IF(MAX('日報表(1分鐘)'!AQ$5:AQ$65)=0, 0, SMALL('日報表(1分鐘)'!AQ$5:AQ$65, COUNTIF('日報表(1分鐘)'!AQ$5:AQ$65, 0) + 1))</f>
      </c>
    </row>
    <row r="6" spans="1:4" ht="17.25">
      <c r="A6" s="14" t="s">
        <v>3</v>
      </c>
      <c r="B6" s="27">
        <f>AVERAGE('日報表(1分鐘)'!B$65:B$125)</f>
      </c>
      <c r="C6" s="38">
        <f>AVERAGE('日報表(1分鐘)'!C$65:C$125)</f>
      </c>
      <c r="D6" s="28">
        <f>MAX('日報表(1分鐘)'!D$65:D$125)-IF(MAX('日報表(1分鐘)'!D$65:D$125)=0,0,SMALL('日報表(1分鐘)'!D$65:D$125,COUNTIF('日報表(1分鐘)'!D$65:D$125,0)+1))</f>
      </c>
      <c r="E6" s="27" t="s">
        <f>AVERAGE('日報表(1分鐘)'!E$65:E$125)</f>
      </c>
      <c r="F6" s="38" t="s">
        <f>AVERAGE('日報表(1分鐘)'!F$65:F$125)</f>
      </c>
      <c r="G6" s="28" t="s">
        <f>MAX('日報表(1分鐘)'!G$65:G$125)-IF(MAX('日報表(1分鐘)'!G$65:G$125)=0,0,SMALL('日報表(1分鐘)'!G$65:G$125,COUNTIF('日報表(1分鐘)'!G$65:G$125,0)+1))</f>
      </c>
      <c r="H6" s="27" t="s">
        <f>AVERAGE('日報表(1分鐘)'!H$65:H$125)</f>
      </c>
      <c r="I6" s="38" t="s">
        <f>AVERAGE('日報表(1分鐘)'!I$65:I$125)</f>
      </c>
      <c r="J6" s="28" t="s">
        <f>MAX('日報表(1分鐘)'!J$65:J$125)-IF(MAX('日報表(1分鐘)'!J$65:J$125)=0,0,SMALL('日報表(1分鐘)'!J$65:J$125,COUNTIF('日報表(1分鐘)'!J$65:J$125,0)+1))</f>
      </c>
      <c r="K6" s="27" t="s">
        <f>AVERAGE('日報表(1分鐘)'!K$65:K$125)</f>
      </c>
      <c r="L6" s="38" t="s">
        <f>AVERAGE('日報表(1分鐘)'!L$65:L$125)</f>
      </c>
      <c r="M6" s="28" t="s">
        <f>MAX('日報表(1分鐘)'!M$65:M$125)-IF(MAX('日報表(1分鐘)'!M$65:M$125)=0,0,SMALL('日報表(1分鐘)'!M$65:M$125,COUNTIF('日報表(1分鐘)'!M$65:M$125,0)+1))</f>
      </c>
      <c r="N6" s="27" t="s">
        <f>AVERAGE('日報表(1分鐘)'!N$65:N$125)</f>
      </c>
      <c r="O6" s="38" t="s">
        <f>AVERAGE('日報表(1分鐘)'!O$65:O$125)</f>
      </c>
      <c r="P6" s="28" t="s">
        <f>MAX('日報表(1分鐘)'!P$65:P$125)-IF(MAX('日報表(1分鐘)'!P$65:P$125)=0,0,SMALL('日報表(1分鐘)'!P$65:P$125,COUNTIF('日報表(1分鐘)'!P$65:P$125,0)+1))</f>
      </c>
      <c r="Q6" s="27" t="s">
        <f>AVERAGE('日報表(1分鐘)'!Q$65:Q$125)</f>
      </c>
      <c r="R6" s="38" t="s">
        <f>AVERAGE('日報表(1分鐘)'!R$65:R$125)</f>
      </c>
      <c r="S6" s="28" t="s">
        <f>MAX('日報表(1分鐘)'!S$65:S$125)-IF(MAX('日報表(1分鐘)'!S$65:S$125)=0,0,SMALL('日報表(1分鐘)'!S$65:S$125,COUNTIF('日報表(1分鐘)'!S$65:S$125,0)+1))</f>
      </c>
      <c r="T6" s="27" t="s">
        <f>AVERAGE('日報表(1分鐘)'!T$65:T$125)</f>
      </c>
      <c r="U6" s="38" t="s">
        <f>AVERAGE('日報表(1分鐘)'!U$65:U$125)</f>
      </c>
      <c r="V6" s="28" t="s">
        <f>MAX('日報表(1分鐘)'!V$65:V$125)-IF(MAX('日報表(1分鐘)'!V$65:V$125)=0,0,SMALL('日報表(1分鐘)'!V$65:V$125,COUNTIF('日報表(1分鐘)'!V$65:V$125,0)+1))</f>
      </c>
      <c r="W6" s="27" t="s">
        <f>AVERAGE('日報表(1分鐘)'!W$65:W$125)</f>
      </c>
      <c r="X6" s="38" t="s">
        <f>AVERAGE('日報表(1分鐘)'!X$65:X$125)</f>
      </c>
      <c r="Y6" s="28" t="s">
        <f>MAX('日報表(1分鐘)'!Y$65:Y$125)-IF(MAX('日報表(1分鐘)'!Y$65:Y$125)=0,0,SMALL('日報表(1分鐘)'!Y$65:Y$125,COUNTIF('日報表(1分鐘)'!Y$65:Y$125,0)+1))</f>
      </c>
      <c r="Z6" s="27" t="s">
        <f>AVERAGE('日報表(1分鐘)'!Z$65:Z$125)</f>
      </c>
      <c r="AA6" s="38" t="s">
        <f>AVERAGE('日報表(1分鐘)'!AA$65:AA$125)</f>
      </c>
      <c r="AB6" s="28" t="s">
        <f>MAX('日報表(1分鐘)'!AB$65:AB$125)-IF(MAX('日報表(1分鐘)'!AB$65:AB$125)=0,0,SMALL('日報表(1分鐘)'!AB$65:AB$125,COUNTIF('日報表(1分鐘)'!AB$65:AB$125,0)+1))</f>
      </c>
      <c r="AC6" s="27" t="s">
        <f>AVERAGE('日報表(1分鐘)'!AC$65:AC$125)</f>
      </c>
      <c r="AD6" s="38" t="s">
        <f>AVERAGE('日報表(1分鐘)'!AD$65:AD$125)</f>
      </c>
      <c r="AE6" s="28" t="s">
        <f>MAX('日報表(1分鐘)'!AE$65:AE$125)-IF(MAX('日報表(1分鐘)'!AE$65:AE$125)=0,0,SMALL('日報表(1分鐘)'!AE$65:AE$125,COUNTIF('日報表(1分鐘)'!AE$65:AE$125,0)+1))</f>
      </c>
      <c r="AF6" s="27" t="s">
        <f>AVERAGE('日報表(1分鐘)'!AF$65:AF$125)</f>
      </c>
      <c r="AG6" s="38" t="s">
        <f>AVERAGE('日報表(1分鐘)'!AG$65:AG$125)</f>
      </c>
      <c r="AH6" s="28" t="s">
        <f>MAX('日報表(1分鐘)'!AH$65:AH$125)-IF(MAX('日報表(1分鐘)'!AH$65:AH$125)=0,0,SMALL('日報表(1分鐘)'!AH$65:AH$125,COUNTIF('日報表(1分鐘)'!AH$65:AH$125,0)+1))</f>
      </c>
      <c r="AI6" s="27" t="s">
        <f>AVERAGE('日報表(1分鐘)'!AI$65:AI$125)</f>
      </c>
      <c r="AJ6" s="38" t="s">
        <f>AVERAGE('日報表(1分鐘)'!AJ$65:AJ$125)</f>
      </c>
      <c r="AK6" s="28" t="s">
        <f>MAX('日報表(1分鐘)'!AK$65:AK$125)-IF(MAX('日報表(1分鐘)'!AK$65:AK$125)=0,0,SMALL('日報表(1分鐘)'!AK$65:AK$125,COUNTIF('日報表(1分鐘)'!AK$65:AK$125,0)+1))</f>
      </c>
      <c r="AL6" s="27" t="s">
        <f>AVERAGE('日報表(1分鐘)'!AL$65:AL$125)</f>
      </c>
      <c r="AM6" s="38" t="s">
        <f>AVERAGE('日報表(1分鐘)'!AM$65:AM$125)</f>
      </c>
      <c r="AN6" s="28" t="s">
        <f>MAX('日報表(1分鐘)'!AN$65:AN$125)-IF(MAX('日報表(1分鐘)'!AN$65:AN$125)=0,0,SMALL('日報表(1分鐘)'!AN$65:AN$125,COUNTIF('日報表(1分鐘)'!AN$65:AN$125,0)+1))</f>
      </c>
      <c r="AO6" s="27" t="s">
        <f>AVERAGE('日報表(1分鐘)'!AO$65:AO$125)</f>
      </c>
      <c r="AP6" s="38" t="s">
        <f>AVERAGE('日報表(1分鐘)'!AP$65:AP$125)</f>
      </c>
      <c r="AQ6" s="28" t="s">
        <f>MAX('日報表(1分鐘)'!AQ$65:AQ$125) - IF(MAX('日報表(1分鐘)'!AQ$65:AQ$125)=0, 0, SMALL('日報表(1分鐘)'!AQ$65:AQ$125, COUNTIF('日報表(1分鐘)'!AQ$65:AQ$125, 0) + 1))</f>
      </c>
    </row>
    <row r="7" spans="1:4" ht="17.25">
      <c r="A7" s="14" t="s">
        <v>6</v>
      </c>
      <c r="B7" s="27">
        <f>AVERAGE('日報表(1分鐘)'!B$125:B$185)</f>
      </c>
      <c r="C7" s="28">
        <f>AVERAGE('日報表(1分鐘)'!C$125:C$185)</f>
      </c>
      <c r="D7" s="28">
        <f>MAX('日報表(1分鐘)'!D$125:D$185)-IF(MAX('日報表(1分鐘)'!D$125:D$185)=0,0,SMALL('日報表(1分鐘)'!D$125:D$185,COUNTIF('日報表(1分鐘)'!D$125:D$185,0)+1))</f>
      </c>
      <c r="E7" s="27" t="s">
        <f>AVERAGE('日報表(1分鐘)'!E$125:E$185)</f>
      </c>
      <c r="F7" s="28" t="s">
        <f>AVERAGE('日報表(1分鐘)'!F$125:F$185)</f>
      </c>
      <c r="G7" s="28" t="s">
        <f>MAX('日報表(1分鐘)'!G$125:G$185)-IF(MAX('日報表(1分鐘)'!G$125:G$185)=0,0,SMALL('日報表(1分鐘)'!G$125:G$185,COUNTIF('日報表(1分鐘)'!G$125:G$185,0)+1))</f>
      </c>
      <c r="H7" s="27" t="s">
        <f>AVERAGE('日報表(1分鐘)'!H$125:H$185)</f>
      </c>
      <c r="I7" s="28" t="s">
        <f>AVERAGE('日報表(1分鐘)'!I$125:I$185)</f>
      </c>
      <c r="J7" s="28" t="s">
        <f>MAX('日報表(1分鐘)'!J$125:J$185)-IF(MAX('日報表(1分鐘)'!J$125:J$185)=0,0,SMALL('日報表(1分鐘)'!J$125:J$185,COUNTIF('日報表(1分鐘)'!J$125:J$185,0)+1))</f>
      </c>
      <c r="K7" s="27" t="s">
        <f>AVERAGE('日報表(1分鐘)'!K$125:K$185)</f>
      </c>
      <c r="L7" s="28" t="s">
        <f>AVERAGE('日報表(1分鐘)'!L$125:L$185)</f>
      </c>
      <c r="M7" s="28" t="s">
        <f>MAX('日報表(1分鐘)'!M$125:M$185)-IF(MAX('日報表(1分鐘)'!M$125:M$185)=0,0,SMALL('日報表(1分鐘)'!M$125:M$185,COUNTIF('日報表(1分鐘)'!M$125:M$185,0)+1))</f>
      </c>
      <c r="N7" s="27" t="s">
        <f>AVERAGE('日報表(1分鐘)'!N$125:N$185)</f>
      </c>
      <c r="O7" s="28" t="s">
        <f>AVERAGE('日報表(1分鐘)'!O$125:O$185)</f>
      </c>
      <c r="P7" s="28" t="s">
        <f>MAX('日報表(1分鐘)'!P$125:P$185)-IF(MAX('日報表(1分鐘)'!P$125:P$185)=0,0,SMALL('日報表(1分鐘)'!P$125:P$185,COUNTIF('日報表(1分鐘)'!P$125:P$185,0)+1))</f>
      </c>
      <c r="Q7" s="27" t="s">
        <f>AVERAGE('日報表(1分鐘)'!Q$125:Q$185)</f>
      </c>
      <c r="R7" s="28" t="s">
        <f>AVERAGE('日報表(1分鐘)'!R$125:R$185)</f>
      </c>
      <c r="S7" s="28" t="s">
        <f>MAX('日報表(1分鐘)'!S$125:S$185)-IF(MAX('日報表(1分鐘)'!S$125:S$185)=0,0,SMALL('日報表(1分鐘)'!S$125:S$185,COUNTIF('日報表(1分鐘)'!S$125:S$185,0)+1))</f>
      </c>
      <c r="T7" s="27" t="s">
        <f>AVERAGE('日報表(1分鐘)'!T$125:T$185)</f>
      </c>
      <c r="U7" s="28" t="s">
        <f>AVERAGE('日報表(1分鐘)'!U$125:U$185)</f>
      </c>
      <c r="V7" s="28" t="s">
        <f>MAX('日報表(1分鐘)'!V$125:V$185)-IF(MAX('日報表(1分鐘)'!V$125:V$185)=0,0,SMALL('日報表(1分鐘)'!V$125:V$185,COUNTIF('日報表(1分鐘)'!V$125:V$185,0)+1))</f>
      </c>
      <c r="W7" s="27" t="s">
        <f>AVERAGE('日報表(1分鐘)'!W$125:W$185)</f>
      </c>
      <c r="X7" s="28" t="s">
        <f>AVERAGE('日報表(1分鐘)'!X$125:X$185)</f>
      </c>
      <c r="Y7" s="28" t="s">
        <f>MAX('日報表(1分鐘)'!Y$125:Y$185)-IF(MAX('日報表(1分鐘)'!Y$125:Y$185)=0,0,SMALL('日報表(1分鐘)'!Y$125:Y$185,COUNTIF('日報表(1分鐘)'!Y$125:Y$185,0)+1))</f>
      </c>
      <c r="Z7" s="27" t="s">
        <f>AVERAGE('日報表(1分鐘)'!Z$125:Z$185)</f>
      </c>
      <c r="AA7" s="28" t="s">
        <f>AVERAGE('日報表(1分鐘)'!AA$125:AA$185)</f>
      </c>
      <c r="AB7" s="28" t="s">
        <f>MAX('日報表(1分鐘)'!AB$125:AB$185)-IF(MAX('日報表(1分鐘)'!AB$125:AB$185)=0,0,SMALL('日報表(1分鐘)'!AB$125:AB$185,COUNTIF('日報表(1分鐘)'!AB$125:AB$185,0)+1))</f>
      </c>
      <c r="AC7" s="27" t="s">
        <f>AVERAGE('日報表(1分鐘)'!AC$125:AC$185)</f>
      </c>
      <c r="AD7" s="28" t="s">
        <f>AVERAGE('日報表(1分鐘)'!AD$125:AD$185)</f>
      </c>
      <c r="AE7" s="28" t="s">
        <f>MAX('日報表(1分鐘)'!AE$125:AE$185)-IF(MAX('日報表(1分鐘)'!AE$125:AE$185)=0,0,SMALL('日報表(1分鐘)'!AE$125:AE$185,COUNTIF('日報表(1分鐘)'!AE$125:AE$185,0)+1))</f>
      </c>
      <c r="AF7" s="27" t="s">
        <f>AVERAGE('日報表(1分鐘)'!AF$125:AF$185)</f>
      </c>
      <c r="AG7" s="28" t="s">
        <f>AVERAGE('日報表(1分鐘)'!AG$125:AG$185)</f>
      </c>
      <c r="AH7" s="28" t="s">
        <f>MAX('日報表(1分鐘)'!AH$125:AH$185)-IF(MAX('日報表(1分鐘)'!AH$125:AH$185)=0,0,SMALL('日報表(1分鐘)'!AH$125:AH$185,COUNTIF('日報表(1分鐘)'!AH$125:AH$185,0)+1))</f>
      </c>
      <c r="AI7" s="27" t="s">
        <f>AVERAGE('日報表(1分鐘)'!AI$125:AI$185)</f>
      </c>
      <c r="AJ7" s="28" t="s">
        <f>AVERAGE('日報表(1分鐘)'!AJ$125:AJ$185)</f>
      </c>
      <c r="AK7" s="28" t="s">
        <f>MAX('日報表(1分鐘)'!AK$125:AK$185)-IF(MAX('日報表(1分鐘)'!AK$125:AK$185)=0,0,SMALL('日報表(1分鐘)'!AK$125:AK$185,COUNTIF('日報表(1分鐘)'!AK$125:AK$185,0)+1))</f>
      </c>
      <c r="AL7" s="27" t="s">
        <f>AVERAGE('日報表(1分鐘)'!AL$125:AL$185)</f>
      </c>
      <c r="AM7" s="28" t="s">
        <f>AVERAGE('日報表(1分鐘)'!AM$125:AM$185)</f>
      </c>
      <c r="AN7" s="28" t="s">
        <f>MAX('日報表(1分鐘)'!AN$125:AN$185)-IF(MAX('日報表(1分鐘)'!AN$125:AN$185)=0,0,SMALL('日報表(1分鐘)'!AN$125:AN$185,COUNTIF('日報表(1分鐘)'!AN$125:AN$185,0)+1))</f>
      </c>
      <c r="AO7" s="27" t="s">
        <f>AVERAGE('日報表(1分鐘)'!AO$125:AO$185)</f>
      </c>
      <c r="AP7" s="28" t="s">
        <f>AVERAGE('日報表(1分鐘)'!AP$125:AP$185)</f>
      </c>
      <c r="AQ7" s="28" t="s">
        <f>MAX('日報表(1分鐘)'!AQ$125:AQ$185) - IF(MAX('日報表(1分鐘)'!AQ$125:AQ$185)=0, 0, SMALL('日報表(1分鐘)'!AQ$125:AQ$185, COUNTIF('日報表(1分鐘)'!AQ$125:AQ$185, 0) + 1))</f>
      </c>
    </row>
    <row r="8" spans="1:4" ht="17.25">
      <c r="A8" s="14" t="s">
        <v>4</v>
      </c>
      <c r="B8" s="27">
        <f>AVERAGE('日報表(1分鐘)'!B$185:B$245)</f>
      </c>
      <c r="C8" s="28">
        <f>AVERAGE('日報表(1分鐘)'!C$185:C$245)</f>
      </c>
      <c r="D8" s="28">
        <f>MAX('日報表(1分鐘)'!D$185:D$245)-IF(MAX('日報表(1分鐘)'!D$185:D$245)=0,0,SMALL('日報表(1分鐘)'!D$185:D$245,COUNTIF('日報表(1分鐘)'!D$185:D$245,0)+1))</f>
      </c>
      <c r="E8" s="27" t="s">
        <f>AVERAGE('日報表(1分鐘)'!E$185:E$245)</f>
      </c>
      <c r="F8" s="28" t="s">
        <f>AVERAGE('日報表(1分鐘)'!F$185:F$245)</f>
      </c>
      <c r="G8" s="28" t="s">
        <f>MAX('日報表(1分鐘)'!G$185:G$245)-IF(MAX('日報表(1分鐘)'!G$185:G$245)=0,0,SMALL('日報表(1分鐘)'!G$185:G$245,COUNTIF('日報表(1分鐘)'!G$185:G$245,0)+1))</f>
      </c>
      <c r="H8" s="27" t="s">
        <f>AVERAGE('日報表(1分鐘)'!H$185:H$245)</f>
      </c>
      <c r="I8" s="28" t="s">
        <f>AVERAGE('日報表(1分鐘)'!I$185:I$245)</f>
      </c>
      <c r="J8" s="28" t="s">
        <f>MAX('日報表(1分鐘)'!J$185:J$245)-IF(MAX('日報表(1分鐘)'!J$185:J$245)=0,0,SMALL('日報表(1分鐘)'!J$185:J$245,COUNTIF('日報表(1分鐘)'!J$185:J$245,0)+1))</f>
      </c>
      <c r="K8" s="27" t="s">
        <f>AVERAGE('日報表(1分鐘)'!K$185:K$245)</f>
      </c>
      <c r="L8" s="28" t="s">
        <f>AVERAGE('日報表(1分鐘)'!L$185:L$245)</f>
      </c>
      <c r="M8" s="28" t="s">
        <f>MAX('日報表(1分鐘)'!M$185:M$245)-IF(MAX('日報表(1分鐘)'!M$185:M$245)=0,0,SMALL('日報表(1分鐘)'!M$185:M$245,COUNTIF('日報表(1分鐘)'!M$185:M$245,0)+1))</f>
      </c>
      <c r="N8" s="27" t="s">
        <f>AVERAGE('日報表(1分鐘)'!N$185:N$245)</f>
      </c>
      <c r="O8" s="28" t="s">
        <f>AVERAGE('日報表(1分鐘)'!O$185:O$245)</f>
      </c>
      <c r="P8" s="28" t="s">
        <f>MAX('日報表(1分鐘)'!P$185:P$245)-IF(MAX('日報表(1分鐘)'!P$185:P$245)=0,0,SMALL('日報表(1分鐘)'!P$185:P$245,COUNTIF('日報表(1分鐘)'!P$185:P$245,0)+1))</f>
      </c>
      <c r="Q8" s="27" t="s">
        <f>AVERAGE('日報表(1分鐘)'!Q$185:Q$245)</f>
      </c>
      <c r="R8" s="28" t="s">
        <f>AVERAGE('日報表(1分鐘)'!R$185:R$245)</f>
      </c>
      <c r="S8" s="28" t="s">
        <f>MAX('日報表(1分鐘)'!S$185:S$245)-IF(MAX('日報表(1分鐘)'!S$185:S$245)=0,0,SMALL('日報表(1分鐘)'!S$185:S$245,COUNTIF('日報表(1分鐘)'!S$185:S$245,0)+1))</f>
      </c>
      <c r="T8" s="27" t="s">
        <f>AVERAGE('日報表(1分鐘)'!T$185:T$245)</f>
      </c>
      <c r="U8" s="28" t="s">
        <f>AVERAGE('日報表(1分鐘)'!U$185:U$245)</f>
      </c>
      <c r="V8" s="28" t="s">
        <f>MAX('日報表(1分鐘)'!V$185:V$245)-IF(MAX('日報表(1分鐘)'!V$185:V$245)=0,0,SMALL('日報表(1分鐘)'!V$185:V$245,COUNTIF('日報表(1分鐘)'!V$185:V$245,0)+1))</f>
      </c>
      <c r="W8" s="27" t="s">
        <f>AVERAGE('日報表(1分鐘)'!W$185:W$245)</f>
      </c>
      <c r="X8" s="28" t="s">
        <f>AVERAGE('日報表(1分鐘)'!X$185:X$245)</f>
      </c>
      <c r="Y8" s="28" t="s">
        <f>MAX('日報表(1分鐘)'!Y$185:Y$245)-IF(MAX('日報表(1分鐘)'!Y$185:Y$245)=0,0,SMALL('日報表(1分鐘)'!Y$185:Y$245,COUNTIF('日報表(1分鐘)'!Y$185:Y$245,0)+1))</f>
      </c>
      <c r="Z8" s="27" t="s">
        <f>AVERAGE('日報表(1分鐘)'!Z$185:Z$245)</f>
      </c>
      <c r="AA8" s="28" t="s">
        <f>AVERAGE('日報表(1分鐘)'!AA$185:AA$245)</f>
      </c>
      <c r="AB8" s="28" t="s">
        <f>MAX('日報表(1分鐘)'!AB$185:AB$245)-IF(MAX('日報表(1分鐘)'!AB$185:AB$245)=0,0,SMALL('日報表(1分鐘)'!AB$185:AB$245,COUNTIF('日報表(1分鐘)'!AB$185:AB$245,0)+1))</f>
      </c>
      <c r="AC8" s="27" t="s">
        <f>AVERAGE('日報表(1分鐘)'!AC$185:AC$245)</f>
      </c>
      <c r="AD8" s="28" t="s">
        <f>AVERAGE('日報表(1分鐘)'!AD$185:AD$245)</f>
      </c>
      <c r="AE8" s="28" t="s">
        <f>MAX('日報表(1分鐘)'!AE$185:AE$245)-IF(MAX('日報表(1分鐘)'!AE$185:AE$245)=0,0,SMALL('日報表(1分鐘)'!AE$185:AE$245,COUNTIF('日報表(1分鐘)'!AE$185:AE$245,0)+1))</f>
      </c>
      <c r="AF8" s="27" t="s">
        <f>AVERAGE('日報表(1分鐘)'!AF$185:AF$245)</f>
      </c>
      <c r="AG8" s="28" t="s">
        <f>AVERAGE('日報表(1分鐘)'!AG$185:AG$245)</f>
      </c>
      <c r="AH8" s="28" t="s">
        <f>MAX('日報表(1分鐘)'!AH$185:AH$245)-IF(MAX('日報表(1分鐘)'!AH$185:AH$245)=0,0,SMALL('日報表(1分鐘)'!AH$185:AH$245,COUNTIF('日報表(1分鐘)'!AH$185:AH$245,0)+1))</f>
      </c>
      <c r="AI8" s="27" t="s">
        <f>AVERAGE('日報表(1分鐘)'!AI$185:AI$245)</f>
      </c>
      <c r="AJ8" s="28" t="s">
        <f>AVERAGE('日報表(1分鐘)'!AJ$185:AJ$245)</f>
      </c>
      <c r="AK8" s="28" t="s">
        <f>MAX('日報表(1分鐘)'!AK$185:AK$245)-IF(MAX('日報表(1分鐘)'!AK$185:AK$245)=0,0,SMALL('日報表(1分鐘)'!AK$185:AK$245,COUNTIF('日報表(1分鐘)'!AK$185:AK$245,0)+1))</f>
      </c>
      <c r="AL8" s="27" t="s">
        <f>AVERAGE('日報表(1分鐘)'!AL$185:AL$245)</f>
      </c>
      <c r="AM8" s="28" t="s">
        <f>AVERAGE('日報表(1分鐘)'!AM$185:AM$245)</f>
      </c>
      <c r="AN8" s="28" t="s">
        <f>MAX('日報表(1分鐘)'!AN$185:AN$245)-IF(MAX('日報表(1分鐘)'!AN$185:AN$245)=0,0,SMALL('日報表(1分鐘)'!AN$185:AN$245,COUNTIF('日報表(1分鐘)'!AN$185:AN$245,0)+1))</f>
      </c>
      <c r="AO8" s="27" t="s">
        <f>AVERAGE('日報表(1分鐘)'!AO$185:AO$245)</f>
      </c>
      <c r="AP8" s="28" t="s">
        <f>AVERAGE('日報表(1分鐘)'!AP$185:AP$245)</f>
      </c>
      <c r="AQ8" s="28" t="s">
        <f>MAX('日報表(1分鐘)'!AQ$185:AQ$245) - IF(MAX('日報表(1分鐘)'!AQ$185:AQ$245)=0, 0, SMALL('日報表(1分鐘)'!AQ$185:AQ$245, COUNTIF('日報表(1分鐘)'!AQ$185:AQ$245, 0) + 1))</f>
      </c>
    </row>
    <row r="9" spans="1:4" ht="17.25">
      <c r="A9" s="14" t="s">
        <v>7</v>
      </c>
      <c r="B9" s="27">
        <f>AVERAGE('日報表(1分鐘)'!B$245:B$305)</f>
      </c>
      <c r="C9" s="28">
        <f>AVERAGE('日報表(1分鐘)'!C$245:C$305)</f>
      </c>
      <c r="D9" s="28">
        <f>MAX('日報表(1分鐘)'!D$245:D$305)-IF(MAX('日報表(1分鐘)'!D$245:D$305)=0,0,SMALL('日報表(1分鐘)'!D$245:D$305,COUNTIF('日報表(1分鐘)'!D$245:D$305,0)+1))</f>
      </c>
      <c r="E9" s="27" t="s">
        <f>AVERAGE('日報表(1分鐘)'!E$245:E$305)</f>
      </c>
      <c r="F9" s="28" t="s">
        <f>AVERAGE('日報表(1分鐘)'!F$245:F$305)</f>
      </c>
      <c r="G9" s="28" t="s">
        <f>MAX('日報表(1分鐘)'!G$245:G$305)-IF(MAX('日報表(1分鐘)'!G$245:G$305)=0,0,SMALL('日報表(1分鐘)'!G$245:G$305,COUNTIF('日報表(1分鐘)'!G$245:G$305,0)+1))</f>
      </c>
      <c r="H9" s="27" t="s">
        <f>AVERAGE('日報表(1分鐘)'!H$245:H$305)</f>
      </c>
      <c r="I9" s="28" t="s">
        <f>AVERAGE('日報表(1分鐘)'!I$245:I$305)</f>
      </c>
      <c r="J9" s="28" t="s">
        <f>MAX('日報表(1分鐘)'!J$245:J$305)-IF(MAX('日報表(1分鐘)'!J$245:J$305)=0,0,SMALL('日報表(1分鐘)'!J$245:J$305,COUNTIF('日報表(1分鐘)'!J$245:J$305,0)+1))</f>
      </c>
      <c r="K9" s="27" t="s">
        <f>AVERAGE('日報表(1分鐘)'!K$245:K$305)</f>
      </c>
      <c r="L9" s="28" t="s">
        <f>AVERAGE('日報表(1分鐘)'!L$245:L$305)</f>
      </c>
      <c r="M9" s="28" t="s">
        <f>MAX('日報表(1分鐘)'!M$245:M$305)-IF(MAX('日報表(1分鐘)'!M$245:M$305)=0,0,SMALL('日報表(1分鐘)'!M$245:M$305,COUNTIF('日報表(1分鐘)'!M$245:M$305,0)+1))</f>
      </c>
      <c r="N9" s="27" t="s">
        <f>AVERAGE('日報表(1分鐘)'!N$245:N$305)</f>
      </c>
      <c r="O9" s="28" t="s">
        <f>AVERAGE('日報表(1分鐘)'!O$245:O$305)</f>
      </c>
      <c r="P9" s="28" t="s">
        <f>MAX('日報表(1分鐘)'!P$245:P$305)-IF(MAX('日報表(1分鐘)'!P$245:P$305)=0,0,SMALL('日報表(1分鐘)'!P$245:P$305,COUNTIF('日報表(1分鐘)'!P$245:P$305,0)+1))</f>
      </c>
      <c r="Q9" s="27" t="s">
        <f>AVERAGE('日報表(1分鐘)'!Q$245:Q$305)</f>
      </c>
      <c r="R9" s="28" t="s">
        <f>AVERAGE('日報表(1分鐘)'!R$245:R$305)</f>
      </c>
      <c r="S9" s="28" t="s">
        <f>MAX('日報表(1分鐘)'!S$245:S$305)-IF(MAX('日報表(1分鐘)'!S$245:S$305)=0,0,SMALL('日報表(1分鐘)'!S$245:S$305,COUNTIF('日報表(1分鐘)'!S$245:S$305,0)+1))</f>
      </c>
      <c r="T9" s="27" t="s">
        <f>AVERAGE('日報表(1分鐘)'!T$245:T$305)</f>
      </c>
      <c r="U9" s="28" t="s">
        <f>AVERAGE('日報表(1分鐘)'!U$245:U$305)</f>
      </c>
      <c r="V9" s="28" t="s">
        <f>MAX('日報表(1分鐘)'!V$245:V$305)-IF(MAX('日報表(1分鐘)'!V$245:V$305)=0,0,SMALL('日報表(1分鐘)'!V$245:V$305,COUNTIF('日報表(1分鐘)'!V$245:V$305,0)+1))</f>
      </c>
      <c r="W9" s="27" t="s">
        <f>AVERAGE('日報表(1分鐘)'!W$245:W$305)</f>
      </c>
      <c r="X9" s="28" t="s">
        <f>AVERAGE('日報表(1分鐘)'!X$245:X$305)</f>
      </c>
      <c r="Y9" s="28" t="s">
        <f>MAX('日報表(1分鐘)'!Y$245:Y$305)-IF(MAX('日報表(1分鐘)'!Y$245:Y$305)=0,0,SMALL('日報表(1分鐘)'!Y$245:Y$305,COUNTIF('日報表(1分鐘)'!Y$245:Y$305,0)+1))</f>
      </c>
      <c r="Z9" s="27" t="s">
        <f>AVERAGE('日報表(1分鐘)'!Z$245:Z$305)</f>
      </c>
      <c r="AA9" s="28" t="s">
        <f>AVERAGE('日報表(1分鐘)'!AA$245:AA$305)</f>
      </c>
      <c r="AB9" s="28" t="s">
        <f>MAX('日報表(1分鐘)'!AB$245:AB$305)-IF(MAX('日報表(1分鐘)'!AB$245:AB$305)=0,0,SMALL('日報表(1分鐘)'!AB$245:AB$305,COUNTIF('日報表(1分鐘)'!AB$245:AB$305,0)+1))</f>
      </c>
      <c r="AC9" s="27" t="s">
        <f>AVERAGE('日報表(1分鐘)'!AC$245:AC$305)</f>
      </c>
      <c r="AD9" s="28" t="s">
        <f>AVERAGE('日報表(1分鐘)'!AD$245:AD$305)</f>
      </c>
      <c r="AE9" s="28" t="s">
        <f>MAX('日報表(1分鐘)'!AE$245:AE$305)-IF(MAX('日報表(1分鐘)'!AE$245:AE$305)=0,0,SMALL('日報表(1分鐘)'!AE$245:AE$305,COUNTIF('日報表(1分鐘)'!AE$245:AE$305,0)+1))</f>
      </c>
      <c r="AF9" s="27" t="s">
        <f>AVERAGE('日報表(1分鐘)'!AF$245:AF$305)</f>
      </c>
      <c r="AG9" s="28" t="s">
        <f>AVERAGE('日報表(1分鐘)'!AG$245:AG$305)</f>
      </c>
      <c r="AH9" s="28" t="s">
        <f>MAX('日報表(1分鐘)'!AH$245:AH$305)-IF(MAX('日報表(1分鐘)'!AH$245:AH$305)=0,0,SMALL('日報表(1分鐘)'!AH$245:AH$305,COUNTIF('日報表(1分鐘)'!AH$245:AH$305,0)+1))</f>
      </c>
      <c r="AI9" s="27" t="s">
        <f>AVERAGE('日報表(1分鐘)'!AI$245:AI$305)</f>
      </c>
      <c r="AJ9" s="28" t="s">
        <f>AVERAGE('日報表(1分鐘)'!AJ$245:AJ$305)</f>
      </c>
      <c r="AK9" s="28" t="s">
        <f>MAX('日報表(1分鐘)'!AK$245:AK$305)-IF(MAX('日報表(1分鐘)'!AK$245:AK$305)=0,0,SMALL('日報表(1分鐘)'!AK$245:AK$305,COUNTIF('日報表(1分鐘)'!AK$245:AK$305,0)+1))</f>
      </c>
      <c r="AL9" s="27" t="s">
        <f>AVERAGE('日報表(1分鐘)'!AL$245:AL$305)</f>
      </c>
      <c r="AM9" s="28" t="s">
        <f>AVERAGE('日報表(1分鐘)'!AM$245:AM$305)</f>
      </c>
      <c r="AN9" s="28" t="s">
        <f>MAX('日報表(1分鐘)'!AN$245:AN$305)-IF(MAX('日報表(1分鐘)'!AN$245:AN$305)=0,0,SMALL('日報表(1分鐘)'!AN$245:AN$305,COUNTIF('日報表(1分鐘)'!AN$245:AN$305,0)+1))</f>
      </c>
      <c r="AO9" s="27" t="s">
        <f>AVERAGE('日報表(1分鐘)'!AO$245:AO$305)</f>
      </c>
      <c r="AP9" s="28" t="s">
        <f>AVERAGE('日報表(1分鐘)'!AP$245:AP$305)</f>
      </c>
      <c r="AQ9" s="28" t="s">
        <f>MAX('日報表(1分鐘)'!AQ$245:AQ$305) - IF(MAX('日報表(1分鐘)'!AQ$245:AQ$305)=0, 0, SMALL('日報表(1分鐘)'!AQ$245:AQ$305, COUNTIF('日報表(1分鐘)'!AQ$245:AQ$305, 0) + 1))</f>
      </c>
    </row>
    <row r="10" spans="1:4" ht="17.25">
      <c r="A10" s="14" t="s">
        <v>5</v>
      </c>
      <c r="B10" s="27">
        <f>AVERAGE('日報表(1分鐘)'!B$305:B$365)</f>
      </c>
      <c r="C10" s="28">
        <f>AVERAGE('日報表(1分鐘)'!C$305:C$365)</f>
      </c>
      <c r="D10" s="28">
        <f>MAX('日報表(1分鐘)'!D$305:D$365)-IF(MAX('日報表(1分鐘)'!D$305:D$365)=0,0,SMALL('日報表(1分鐘)'!D$305:D$365,COUNTIF('日報表(1分鐘)'!D$305:D$365,0)+1))</f>
      </c>
      <c r="E10" s="27" t="s">
        <f>AVERAGE('日報表(1分鐘)'!E$305:E$365)</f>
      </c>
      <c r="F10" s="28" t="s">
        <f>AVERAGE('日報表(1分鐘)'!F$305:F$365)</f>
      </c>
      <c r="G10" s="28" t="s">
        <f>MAX('日報表(1分鐘)'!G$305:G$365)-IF(MAX('日報表(1分鐘)'!G$305:G$365)=0,0,SMALL('日報表(1分鐘)'!G$305:G$365,COUNTIF('日報表(1分鐘)'!G$305:G$365,0)+1))</f>
      </c>
      <c r="H10" s="27" t="s">
        <f>AVERAGE('日報表(1分鐘)'!H$305:H$365)</f>
      </c>
      <c r="I10" s="28" t="s">
        <f>AVERAGE('日報表(1分鐘)'!I$305:I$365)</f>
      </c>
      <c r="J10" s="28" t="s">
        <f>MAX('日報表(1分鐘)'!J$305:J$365)-IF(MAX('日報表(1分鐘)'!J$305:J$365)=0,0,SMALL('日報表(1分鐘)'!J$305:J$365,COUNTIF('日報表(1分鐘)'!J$305:J$365,0)+1))</f>
      </c>
      <c r="K10" s="27" t="s">
        <f>AVERAGE('日報表(1分鐘)'!K$305:K$365)</f>
      </c>
      <c r="L10" s="28" t="s">
        <f>AVERAGE('日報表(1分鐘)'!L$305:L$365)</f>
      </c>
      <c r="M10" s="28" t="s">
        <f>MAX('日報表(1分鐘)'!M$305:M$365)-IF(MAX('日報表(1分鐘)'!M$305:M$365)=0,0,SMALL('日報表(1分鐘)'!M$305:M$365,COUNTIF('日報表(1分鐘)'!M$305:M$365,0)+1))</f>
      </c>
      <c r="N10" s="27" t="s">
        <f>AVERAGE('日報表(1分鐘)'!N$305:N$365)</f>
      </c>
      <c r="O10" s="28" t="s">
        <f>AVERAGE('日報表(1分鐘)'!O$305:O$365)</f>
      </c>
      <c r="P10" s="28" t="s">
        <f>MAX('日報表(1分鐘)'!P$305:P$365)-IF(MAX('日報表(1分鐘)'!P$305:P$365)=0,0,SMALL('日報表(1分鐘)'!P$305:P$365,COUNTIF('日報表(1分鐘)'!P$305:P$365,0)+1))</f>
      </c>
      <c r="Q10" s="27" t="s">
        <f>AVERAGE('日報表(1分鐘)'!Q$305:Q$365)</f>
      </c>
      <c r="R10" s="28" t="s">
        <f>AVERAGE('日報表(1分鐘)'!R$305:R$365)</f>
      </c>
      <c r="S10" s="28" t="s">
        <f>MAX('日報表(1分鐘)'!S$305:S$365)-IF(MAX('日報表(1分鐘)'!S$305:S$365)=0,0,SMALL('日報表(1分鐘)'!S$305:S$365,COUNTIF('日報表(1分鐘)'!S$305:S$365,0)+1))</f>
      </c>
      <c r="T10" s="27" t="s">
        <f>AVERAGE('日報表(1分鐘)'!T$305:T$365)</f>
      </c>
      <c r="U10" s="28" t="s">
        <f>AVERAGE('日報表(1分鐘)'!U$305:U$365)</f>
      </c>
      <c r="V10" s="28" t="s">
        <f>MAX('日報表(1分鐘)'!V$305:V$365)-IF(MAX('日報表(1分鐘)'!V$305:V$365)=0,0,SMALL('日報表(1分鐘)'!V$305:V$365,COUNTIF('日報表(1分鐘)'!V$305:V$365,0)+1))</f>
      </c>
      <c r="W10" s="27" t="s">
        <f>AVERAGE('日報表(1分鐘)'!W$305:W$365)</f>
      </c>
      <c r="X10" s="28" t="s">
        <f>AVERAGE('日報表(1分鐘)'!X$305:X$365)</f>
      </c>
      <c r="Y10" s="28" t="s">
        <f>MAX('日報表(1分鐘)'!Y$305:Y$365)-IF(MAX('日報表(1分鐘)'!Y$305:Y$365)=0,0,SMALL('日報表(1分鐘)'!Y$305:Y$365,COUNTIF('日報表(1分鐘)'!Y$305:Y$365,0)+1))</f>
      </c>
      <c r="Z10" s="27" t="s">
        <f>AVERAGE('日報表(1分鐘)'!Z$305:Z$365)</f>
      </c>
      <c r="AA10" s="28" t="s">
        <f>AVERAGE('日報表(1分鐘)'!AA$305:AA$365)</f>
      </c>
      <c r="AB10" s="28" t="s">
        <f>MAX('日報表(1分鐘)'!AB$305:AB$365)-IF(MAX('日報表(1分鐘)'!AB$305:AB$365)=0,0,SMALL('日報表(1分鐘)'!AB$305:AB$365,COUNTIF('日報表(1分鐘)'!AB$305:AB$365,0)+1))</f>
      </c>
      <c r="AC10" s="27" t="s">
        <f>AVERAGE('日報表(1分鐘)'!AC$305:AC$365)</f>
      </c>
      <c r="AD10" s="28" t="s">
        <f>AVERAGE('日報表(1分鐘)'!AD$305:AD$365)</f>
      </c>
      <c r="AE10" s="28" t="s">
        <f>MAX('日報表(1分鐘)'!AE$305:AE$365)-IF(MAX('日報表(1分鐘)'!AE$305:AE$365)=0,0,SMALL('日報表(1分鐘)'!AE$305:AE$365,COUNTIF('日報表(1分鐘)'!AE$305:AE$365,0)+1))</f>
      </c>
      <c r="AF10" s="27" t="s">
        <f>AVERAGE('日報表(1分鐘)'!AF$305:AF$365)</f>
      </c>
      <c r="AG10" s="28" t="s">
        <f>AVERAGE('日報表(1分鐘)'!AG$305:AG$365)</f>
      </c>
      <c r="AH10" s="28" t="s">
        <f>MAX('日報表(1分鐘)'!AH$305:AH$365)-IF(MAX('日報表(1分鐘)'!AH$305:AH$365)=0,0,SMALL('日報表(1分鐘)'!AH$305:AH$365,COUNTIF('日報表(1分鐘)'!AH$305:AH$365,0)+1))</f>
      </c>
      <c r="AI10" s="27" t="s">
        <f>AVERAGE('日報表(1分鐘)'!AI$305:AI$365)</f>
      </c>
      <c r="AJ10" s="28" t="s">
        <f>AVERAGE('日報表(1分鐘)'!AJ$305:AJ$365)</f>
      </c>
      <c r="AK10" s="28" t="s">
        <f>MAX('日報表(1分鐘)'!AK$305:AK$365)-IF(MAX('日報表(1分鐘)'!AK$305:AK$365)=0,0,SMALL('日報表(1分鐘)'!AK$305:AK$365,COUNTIF('日報表(1分鐘)'!AK$305:AK$365,0)+1))</f>
      </c>
      <c r="AL10" s="27" t="s">
        <f>AVERAGE('日報表(1分鐘)'!AL$305:AL$365)</f>
      </c>
      <c r="AM10" s="28" t="s">
        <f>AVERAGE('日報表(1分鐘)'!AM$305:AM$365)</f>
      </c>
      <c r="AN10" s="28" t="s">
        <f>MAX('日報表(1分鐘)'!AN$305:AN$365)-IF(MAX('日報表(1分鐘)'!AN$305:AN$365)=0,0,SMALL('日報表(1分鐘)'!AN$305:AN$365,COUNTIF('日報表(1分鐘)'!AN$305:AN$365,0)+1))</f>
      </c>
      <c r="AO10" s="27" t="s">
        <f>AVERAGE('日報表(1分鐘)'!AO$305:AO$365)</f>
      </c>
      <c r="AP10" s="28" t="s">
        <f>AVERAGE('日報表(1分鐘)'!AP$305:AP$365)</f>
      </c>
      <c r="AQ10" s="28" t="s">
        <f>MAX('日報表(1分鐘)'!AQ$305:AQ$365) - IF(MAX('日報表(1分鐘)'!AQ$305:AQ$365)=0, 0, SMALL('日報表(1分鐘)'!AQ$305:AQ$365, COUNTIF('日報表(1分鐘)'!AQ$305:AQ$365, 0) + 1))</f>
      </c>
    </row>
    <row r="11" spans="1:4" ht="17.25">
      <c r="A11" s="14" t="s">
        <v>8</v>
      </c>
      <c r="B11" s="27">
        <f>AVERAGE('日報表(1分鐘)'!B$365:B$425)</f>
      </c>
      <c r="C11" s="28">
        <f>AVERAGE('日報表(1分鐘)'!C$365:C$425)</f>
      </c>
      <c r="D11" s="28">
        <f>MAX('日報表(1分鐘)'!D$365:D$425)-IF(MAX('日報表(1分鐘)'!D$365:D$425)=0,0,SMALL('日報表(1分鐘)'!D$365:D$425,COUNTIF('日報表(1分鐘)'!D$365:D$425,0)+1))</f>
      </c>
      <c r="E11" s="27" t="s">
        <f>AVERAGE('日報表(1分鐘)'!E$365:E$425)</f>
      </c>
      <c r="F11" s="28" t="s">
        <f>AVERAGE('日報表(1分鐘)'!F$365:F$425)</f>
      </c>
      <c r="G11" s="28" t="s">
        <f>MAX('日報表(1分鐘)'!G$365:G$425)-IF(MAX('日報表(1分鐘)'!G$365:G$425)=0,0,SMALL('日報表(1分鐘)'!G$365:G$425,COUNTIF('日報表(1分鐘)'!G$365:G$425,0)+1))</f>
      </c>
      <c r="H11" s="27" t="s">
        <f>AVERAGE('日報表(1分鐘)'!H$365:H$425)</f>
      </c>
      <c r="I11" s="28" t="s">
        <f>AVERAGE('日報表(1分鐘)'!I$365:I$425)</f>
      </c>
      <c r="J11" s="28" t="s">
        <f>MAX('日報表(1分鐘)'!J$365:J$425)-IF(MAX('日報表(1分鐘)'!J$365:J$425)=0,0,SMALL('日報表(1分鐘)'!J$365:J$425,COUNTIF('日報表(1分鐘)'!J$365:J$425,0)+1))</f>
      </c>
      <c r="K11" s="27" t="s">
        <f>AVERAGE('日報表(1分鐘)'!K$365:K$425)</f>
      </c>
      <c r="L11" s="28" t="s">
        <f>AVERAGE('日報表(1分鐘)'!L$365:L$425)</f>
      </c>
      <c r="M11" s="28" t="s">
        <f>MAX('日報表(1分鐘)'!M$365:M$425)-IF(MAX('日報表(1分鐘)'!M$365:M$425)=0,0,SMALL('日報表(1分鐘)'!M$365:M$425,COUNTIF('日報表(1分鐘)'!M$365:M$425,0)+1))</f>
      </c>
      <c r="N11" s="27" t="s">
        <f>AVERAGE('日報表(1分鐘)'!N$365:N$425)</f>
      </c>
      <c r="O11" s="28" t="s">
        <f>AVERAGE('日報表(1分鐘)'!O$365:O$425)</f>
      </c>
      <c r="P11" s="28" t="s">
        <f>MAX('日報表(1分鐘)'!P$365:P$425)-IF(MAX('日報表(1分鐘)'!P$365:P$425)=0,0,SMALL('日報表(1分鐘)'!P$365:P$425,COUNTIF('日報表(1分鐘)'!P$365:P$425,0)+1))</f>
      </c>
      <c r="Q11" s="27" t="s">
        <f>AVERAGE('日報表(1分鐘)'!Q$365:Q$425)</f>
      </c>
      <c r="R11" s="28" t="s">
        <f>AVERAGE('日報表(1分鐘)'!R$365:R$425)</f>
      </c>
      <c r="S11" s="28" t="s">
        <f>MAX('日報表(1分鐘)'!S$365:S$425)-IF(MAX('日報表(1分鐘)'!S$365:S$425)=0,0,SMALL('日報表(1分鐘)'!S$365:S$425,COUNTIF('日報表(1分鐘)'!S$365:S$425,0)+1))</f>
      </c>
      <c r="T11" s="27" t="s">
        <f>AVERAGE('日報表(1分鐘)'!T$365:T$425)</f>
      </c>
      <c r="U11" s="28" t="s">
        <f>AVERAGE('日報表(1分鐘)'!U$365:U$425)</f>
      </c>
      <c r="V11" s="28" t="s">
        <f>MAX('日報表(1分鐘)'!V$365:V$425)-IF(MAX('日報表(1分鐘)'!V$365:V$425)=0,0,SMALL('日報表(1分鐘)'!V$365:V$425,COUNTIF('日報表(1分鐘)'!V$365:V$425,0)+1))</f>
      </c>
      <c r="W11" s="27" t="s">
        <f>AVERAGE('日報表(1分鐘)'!W$365:W$425)</f>
      </c>
      <c r="X11" s="28" t="s">
        <f>AVERAGE('日報表(1分鐘)'!X$365:X$425)</f>
      </c>
      <c r="Y11" s="28" t="s">
        <f>MAX('日報表(1分鐘)'!Y$365:Y$425)-IF(MAX('日報表(1分鐘)'!Y$365:Y$425)=0,0,SMALL('日報表(1分鐘)'!Y$365:Y$425,COUNTIF('日報表(1分鐘)'!Y$365:Y$425,0)+1))</f>
      </c>
      <c r="Z11" s="27" t="s">
        <f>AVERAGE('日報表(1分鐘)'!Z$365:Z$425)</f>
      </c>
      <c r="AA11" s="28" t="s">
        <f>AVERAGE('日報表(1分鐘)'!AA$365:AA$425)</f>
      </c>
      <c r="AB11" s="28" t="s">
        <f>MAX('日報表(1分鐘)'!AB$365:AB$425)-IF(MAX('日報表(1分鐘)'!AB$365:AB$425)=0,0,SMALL('日報表(1分鐘)'!AB$365:AB$425,COUNTIF('日報表(1分鐘)'!AB$365:AB$425,0)+1))</f>
      </c>
      <c r="AC11" s="27" t="s">
        <f>AVERAGE('日報表(1分鐘)'!AC$365:AC$425)</f>
      </c>
      <c r="AD11" s="28" t="s">
        <f>AVERAGE('日報表(1分鐘)'!AD$365:AD$425)</f>
      </c>
      <c r="AE11" s="28" t="s">
        <f>MAX('日報表(1分鐘)'!AE$365:AE$425)-IF(MAX('日報表(1分鐘)'!AE$365:AE$425)=0,0,SMALL('日報表(1分鐘)'!AE$365:AE$425,COUNTIF('日報表(1分鐘)'!AE$365:AE$425,0)+1))</f>
      </c>
      <c r="AF11" s="27" t="s">
        <f>AVERAGE('日報表(1分鐘)'!AF$365:AF$425)</f>
      </c>
      <c r="AG11" s="28" t="s">
        <f>AVERAGE('日報表(1分鐘)'!AG$365:AG$425)</f>
      </c>
      <c r="AH11" s="28" t="s">
        <f>MAX('日報表(1分鐘)'!AH$365:AH$425)-IF(MAX('日報表(1分鐘)'!AH$365:AH$425)=0,0,SMALL('日報表(1分鐘)'!AH$365:AH$425,COUNTIF('日報表(1分鐘)'!AH$365:AH$425,0)+1))</f>
      </c>
      <c r="AI11" s="27" t="s">
        <f>AVERAGE('日報表(1分鐘)'!AI$365:AI$425)</f>
      </c>
      <c r="AJ11" s="28" t="s">
        <f>AVERAGE('日報表(1分鐘)'!AJ$365:AJ$425)</f>
      </c>
      <c r="AK11" s="28" t="s">
        <f>MAX('日報表(1分鐘)'!AK$365:AK$425)-IF(MAX('日報表(1分鐘)'!AK$365:AK$425)=0,0,SMALL('日報表(1分鐘)'!AK$365:AK$425,COUNTIF('日報表(1分鐘)'!AK$365:AK$425,0)+1))</f>
      </c>
      <c r="AL11" s="27" t="s">
        <f>AVERAGE('日報表(1分鐘)'!AL$365:AL$425)</f>
      </c>
      <c r="AM11" s="28" t="s">
        <f>AVERAGE('日報表(1分鐘)'!AM$365:AM$425)</f>
      </c>
      <c r="AN11" s="28" t="s">
        <f>MAX('日報表(1分鐘)'!AN$365:AN$425)-IF(MAX('日報表(1分鐘)'!AN$365:AN$425)=0,0,SMALL('日報表(1分鐘)'!AN$365:AN$425,COUNTIF('日報表(1分鐘)'!AN$365:AN$425,0)+1))</f>
      </c>
      <c r="AO11" s="27" t="s">
        <f>AVERAGE('日報表(1分鐘)'!AO$365:AO$425)</f>
      </c>
      <c r="AP11" s="28" t="s">
        <f>AVERAGE('日報表(1分鐘)'!AP$365:AP$425)</f>
      </c>
      <c r="AQ11" s="28" t="s">
        <f>MAX('日報表(1分鐘)'!AQ$365:AQ$425) - IF(MAX('日報表(1分鐘)'!AQ$365:AQ$425)=0, 0, SMALL('日報表(1分鐘)'!AQ$365:AQ$425, COUNTIF('日報表(1分鐘)'!AQ$365:AQ$425, 0) + 1))</f>
      </c>
    </row>
    <row r="12" spans="1:4" ht="17.25">
      <c r="A12" s="14" t="s">
        <v>9</v>
      </c>
      <c r="B12" s="27">
        <f>AVERAGE('日報表(1分鐘)'!B$425:B$485)</f>
      </c>
      <c r="C12" s="28">
        <f>AVERAGE('日報表(1分鐘)'!C$425:C$485)</f>
      </c>
      <c r="D12" s="28">
        <f>MAX('日報表(1分鐘)'!D$425:D$485)-IF(MAX('日報表(1分鐘)'!D$425:D$485)=0,0,SMALL('日報表(1分鐘)'!D$425:D$485,COUNTIF('日報表(1分鐘)'!D$425:D$485,0)+1))</f>
      </c>
      <c r="E12" s="27" t="s">
        <f>AVERAGE('日報表(1分鐘)'!E$425:E$485)</f>
      </c>
      <c r="F12" s="28" t="s">
        <f>AVERAGE('日報表(1分鐘)'!F$425:F$485)</f>
      </c>
      <c r="G12" s="28" t="s">
        <f>MAX('日報表(1分鐘)'!G$425:G$485)-IF(MAX('日報表(1分鐘)'!G$425:G$485)=0,0,SMALL('日報表(1分鐘)'!G$425:G$485,COUNTIF('日報表(1分鐘)'!G$425:G$485,0)+1))</f>
      </c>
      <c r="H12" s="27" t="s">
        <f>AVERAGE('日報表(1分鐘)'!H$425:H$485)</f>
      </c>
      <c r="I12" s="28" t="s">
        <f>AVERAGE('日報表(1分鐘)'!I$425:I$485)</f>
      </c>
      <c r="J12" s="28" t="s">
        <f>MAX('日報表(1分鐘)'!J$425:J$485)-IF(MAX('日報表(1分鐘)'!J$425:J$485)=0,0,SMALL('日報表(1分鐘)'!J$425:J$485,COUNTIF('日報表(1分鐘)'!J$425:J$485,0)+1))</f>
      </c>
      <c r="K12" s="27" t="s">
        <f>AVERAGE('日報表(1分鐘)'!K$425:K$485)</f>
      </c>
      <c r="L12" s="28" t="s">
        <f>AVERAGE('日報表(1分鐘)'!L$425:L$485)</f>
      </c>
      <c r="M12" s="28" t="s">
        <f>MAX('日報表(1分鐘)'!M$425:M$485)-IF(MAX('日報表(1分鐘)'!M$425:M$485)=0,0,SMALL('日報表(1分鐘)'!M$425:M$485,COUNTIF('日報表(1分鐘)'!M$425:M$485,0)+1))</f>
      </c>
      <c r="N12" s="27" t="s">
        <f>AVERAGE('日報表(1分鐘)'!N$425:N$485)</f>
      </c>
      <c r="O12" s="28" t="s">
        <f>AVERAGE('日報表(1分鐘)'!O$425:O$485)</f>
      </c>
      <c r="P12" s="28" t="s">
        <f>MAX('日報表(1分鐘)'!P$425:P$485)-IF(MAX('日報表(1分鐘)'!P$425:P$485)=0,0,SMALL('日報表(1分鐘)'!P$425:P$485,COUNTIF('日報表(1分鐘)'!P$425:P$485,0)+1))</f>
      </c>
      <c r="Q12" s="27" t="s">
        <f>AVERAGE('日報表(1分鐘)'!Q$425:Q$485)</f>
      </c>
      <c r="R12" s="28" t="s">
        <f>AVERAGE('日報表(1分鐘)'!R$425:R$485)</f>
      </c>
      <c r="S12" s="28" t="s">
        <f>MAX('日報表(1分鐘)'!S$425:S$485)-IF(MAX('日報表(1分鐘)'!S$425:S$485)=0,0,SMALL('日報表(1分鐘)'!S$425:S$485,COUNTIF('日報表(1分鐘)'!S$425:S$485,0)+1))</f>
      </c>
      <c r="T12" s="27" t="s">
        <f>AVERAGE('日報表(1分鐘)'!T$425:T$485)</f>
      </c>
      <c r="U12" s="28" t="s">
        <f>AVERAGE('日報表(1分鐘)'!U$425:U$485)</f>
      </c>
      <c r="V12" s="28" t="s">
        <f>MAX('日報表(1分鐘)'!V$425:V$485)-IF(MAX('日報表(1分鐘)'!V$425:V$485)=0,0,SMALL('日報表(1分鐘)'!V$425:V$485,COUNTIF('日報表(1分鐘)'!V$425:V$485,0)+1))</f>
      </c>
      <c r="W12" s="27" t="s">
        <f>AVERAGE('日報表(1分鐘)'!W$425:W$485)</f>
      </c>
      <c r="X12" s="28" t="s">
        <f>AVERAGE('日報表(1分鐘)'!X$425:X$485)</f>
      </c>
      <c r="Y12" s="28" t="s">
        <f>MAX('日報表(1分鐘)'!Y$425:Y$485)-IF(MAX('日報表(1分鐘)'!Y$425:Y$485)=0,0,SMALL('日報表(1分鐘)'!Y$425:Y$485,COUNTIF('日報表(1分鐘)'!Y$425:Y$485,0)+1))</f>
      </c>
      <c r="Z12" s="27" t="s">
        <f>AVERAGE('日報表(1分鐘)'!Z$425:Z$485)</f>
      </c>
      <c r="AA12" s="28" t="s">
        <f>AVERAGE('日報表(1分鐘)'!AA$425:AA$485)</f>
      </c>
      <c r="AB12" s="28" t="s">
        <f>MAX('日報表(1分鐘)'!AB$425:AB$485)-IF(MAX('日報表(1分鐘)'!AB$425:AB$485)=0,0,SMALL('日報表(1分鐘)'!AB$425:AB$485,COUNTIF('日報表(1分鐘)'!AB$425:AB$485,0)+1))</f>
      </c>
      <c r="AC12" s="27" t="s">
        <f>AVERAGE('日報表(1分鐘)'!AC$425:AC$485)</f>
      </c>
      <c r="AD12" s="28" t="s">
        <f>AVERAGE('日報表(1分鐘)'!AD$425:AD$485)</f>
      </c>
      <c r="AE12" s="28" t="s">
        <f>MAX('日報表(1分鐘)'!AE$425:AE$485)-IF(MAX('日報表(1分鐘)'!AE$425:AE$485)=0,0,SMALL('日報表(1分鐘)'!AE$425:AE$485,COUNTIF('日報表(1分鐘)'!AE$425:AE$485,0)+1))</f>
      </c>
      <c r="AF12" s="27" t="s">
        <f>AVERAGE('日報表(1分鐘)'!AF$425:AF$485)</f>
      </c>
      <c r="AG12" s="28" t="s">
        <f>AVERAGE('日報表(1分鐘)'!AG$425:AG$485)</f>
      </c>
      <c r="AH12" s="28" t="s">
        <f>MAX('日報表(1分鐘)'!AH$425:AH$485)-IF(MAX('日報表(1分鐘)'!AH$425:AH$485)=0,0,SMALL('日報表(1分鐘)'!AH$425:AH$485,COUNTIF('日報表(1分鐘)'!AH$425:AH$485,0)+1))</f>
      </c>
      <c r="AI12" s="27" t="s">
        <f>AVERAGE('日報表(1分鐘)'!AI$425:AI$485)</f>
      </c>
      <c r="AJ12" s="28" t="s">
        <f>AVERAGE('日報表(1分鐘)'!AJ$425:AJ$485)</f>
      </c>
      <c r="AK12" s="28" t="s">
        <f>MAX('日報表(1分鐘)'!AK$425:AK$485)-IF(MAX('日報表(1分鐘)'!AK$425:AK$485)=0,0,SMALL('日報表(1分鐘)'!AK$425:AK$485,COUNTIF('日報表(1分鐘)'!AK$425:AK$485,0)+1))</f>
      </c>
      <c r="AL12" s="27" t="s">
        <f>AVERAGE('日報表(1分鐘)'!AL$425:AL$485)</f>
      </c>
      <c r="AM12" s="28" t="s">
        <f>AVERAGE('日報表(1分鐘)'!AM$425:AM$485)</f>
      </c>
      <c r="AN12" s="28" t="s">
        <f>MAX('日報表(1分鐘)'!AN$425:AN$485)-IF(MAX('日報表(1分鐘)'!AN$425:AN$485)=0,0,SMALL('日報表(1分鐘)'!AN$425:AN$485,COUNTIF('日報表(1分鐘)'!AN$425:AN$485,0)+1))</f>
      </c>
      <c r="AO12" s="27" t="s">
        <f>AVERAGE('日報表(1分鐘)'!AO$425:AO$485)</f>
      </c>
      <c r="AP12" s="28" t="s">
        <f>AVERAGE('日報表(1分鐘)'!AP$425:AP$485)</f>
      </c>
      <c r="AQ12" s="28" t="s">
        <f>MAX('日報表(1分鐘)'!AQ$425:AQ$485) - IF(MAX('日報表(1分鐘)'!AQ$425:AQ$485)=0, 0, SMALL('日報表(1分鐘)'!AQ$425:AQ$485, COUNTIF('日報表(1分鐘)'!AQ$425:AQ$485, 0) + 1))</f>
      </c>
    </row>
    <row r="13" spans="1:4" ht="17.25">
      <c r="A13" s="14" t="s">
        <v>10</v>
      </c>
      <c r="B13" s="27">
        <f>AVERAGE('日報表(1分鐘)'!B$485:B$545)</f>
      </c>
      <c r="C13" s="28">
        <f>AVERAGE('日報表(1分鐘)'!C$485:C$545)</f>
      </c>
      <c r="D13" s="28">
        <f>MAX('日報表(1分鐘)'!D$485:D$545)-IF(MAX('日報表(1分鐘)'!D$485:D$545)=0,0,SMALL('日報表(1分鐘)'!D$485:D$545,COUNTIF('日報表(1分鐘)'!D$485:D$545,0)+1))</f>
      </c>
      <c r="E13" s="27" t="s">
        <f>AVERAGE('日報表(1分鐘)'!E$485:E$545)</f>
      </c>
      <c r="F13" s="28" t="s">
        <f>AVERAGE('日報表(1分鐘)'!F$485:F$545)</f>
      </c>
      <c r="G13" s="28" t="s">
        <f>MAX('日報表(1分鐘)'!G$485:G$545)-IF(MAX('日報表(1分鐘)'!G$485:G$545)=0,0,SMALL('日報表(1分鐘)'!G$485:G$545,COUNTIF('日報表(1分鐘)'!G$485:G$545,0)+1))</f>
      </c>
      <c r="H13" s="27" t="s">
        <f>AVERAGE('日報表(1分鐘)'!H$485:H$545)</f>
      </c>
      <c r="I13" s="28" t="s">
        <f>AVERAGE('日報表(1分鐘)'!I$485:I$545)</f>
      </c>
      <c r="J13" s="28" t="s">
        <f>MAX('日報表(1分鐘)'!J$485:J$545)-IF(MAX('日報表(1分鐘)'!J$485:J$545)=0,0,SMALL('日報表(1分鐘)'!J$485:J$545,COUNTIF('日報表(1分鐘)'!J$485:J$545,0)+1))</f>
      </c>
      <c r="K13" s="27" t="s">
        <f>AVERAGE('日報表(1分鐘)'!K$485:K$545)</f>
      </c>
      <c r="L13" s="28" t="s">
        <f>AVERAGE('日報表(1分鐘)'!L$485:L$545)</f>
      </c>
      <c r="M13" s="28" t="s">
        <f>MAX('日報表(1分鐘)'!M$485:M$545)-IF(MAX('日報表(1分鐘)'!M$485:M$545)=0,0,SMALL('日報表(1分鐘)'!M$485:M$545,COUNTIF('日報表(1分鐘)'!M$485:M$545,0)+1))</f>
      </c>
      <c r="N13" s="27" t="s">
        <f>AVERAGE('日報表(1分鐘)'!N$485:N$545)</f>
      </c>
      <c r="O13" s="28" t="s">
        <f>AVERAGE('日報表(1分鐘)'!O$485:O$545)</f>
      </c>
      <c r="P13" s="28" t="s">
        <f>MAX('日報表(1分鐘)'!P$485:P$545)-IF(MAX('日報表(1分鐘)'!P$485:P$545)=0,0,SMALL('日報表(1分鐘)'!P$485:P$545,COUNTIF('日報表(1分鐘)'!P$485:P$545,0)+1))</f>
      </c>
      <c r="Q13" s="27" t="s">
        <f>AVERAGE('日報表(1分鐘)'!Q$485:Q$545)</f>
      </c>
      <c r="R13" s="28" t="s">
        <f>AVERAGE('日報表(1分鐘)'!R$485:R$545)</f>
      </c>
      <c r="S13" s="28" t="s">
        <f>MAX('日報表(1分鐘)'!S$485:S$545)-IF(MAX('日報表(1分鐘)'!S$485:S$545)=0,0,SMALL('日報表(1分鐘)'!S$485:S$545,COUNTIF('日報表(1分鐘)'!S$485:S$545,0)+1))</f>
      </c>
      <c r="T13" s="27" t="s">
        <f>AVERAGE('日報表(1分鐘)'!T$485:T$545)</f>
      </c>
      <c r="U13" s="28" t="s">
        <f>AVERAGE('日報表(1分鐘)'!U$485:U$545)</f>
      </c>
      <c r="V13" s="28" t="s">
        <f>MAX('日報表(1分鐘)'!V$485:V$545)-IF(MAX('日報表(1分鐘)'!V$485:V$545)=0,0,SMALL('日報表(1分鐘)'!V$485:V$545,COUNTIF('日報表(1分鐘)'!V$485:V$545,0)+1))</f>
      </c>
      <c r="W13" s="27" t="s">
        <f>AVERAGE('日報表(1分鐘)'!W$485:W$545)</f>
      </c>
      <c r="X13" s="28" t="s">
        <f>AVERAGE('日報表(1分鐘)'!X$485:X$545)</f>
      </c>
      <c r="Y13" s="28" t="s">
        <f>MAX('日報表(1分鐘)'!Y$485:Y$545)-IF(MAX('日報表(1分鐘)'!Y$485:Y$545)=0,0,SMALL('日報表(1分鐘)'!Y$485:Y$545,COUNTIF('日報表(1分鐘)'!Y$485:Y$545,0)+1))</f>
      </c>
      <c r="Z13" s="27" t="s">
        <f>AVERAGE('日報表(1分鐘)'!Z$485:Z$545)</f>
      </c>
      <c r="AA13" s="28" t="s">
        <f>AVERAGE('日報表(1分鐘)'!AA$485:AA$545)</f>
      </c>
      <c r="AB13" s="28" t="s">
        <f>MAX('日報表(1分鐘)'!AB$485:AB$545)-IF(MAX('日報表(1分鐘)'!AB$485:AB$545)=0,0,SMALL('日報表(1分鐘)'!AB$485:AB$545,COUNTIF('日報表(1分鐘)'!AB$485:AB$545,0)+1))</f>
      </c>
      <c r="AC13" s="27" t="s">
        <f>AVERAGE('日報表(1分鐘)'!AC$485:AC$545)</f>
      </c>
      <c r="AD13" s="28" t="s">
        <f>AVERAGE('日報表(1分鐘)'!AD$485:AD$545)</f>
      </c>
      <c r="AE13" s="28" t="s">
        <f>MAX('日報表(1分鐘)'!AE$485:AE$545)-IF(MAX('日報表(1分鐘)'!AE$485:AE$545)=0,0,SMALL('日報表(1分鐘)'!AE$485:AE$545,COUNTIF('日報表(1分鐘)'!AE$485:AE$545,0)+1))</f>
      </c>
      <c r="AF13" s="27" t="s">
        <f>AVERAGE('日報表(1分鐘)'!AF$485:AF$545)</f>
      </c>
      <c r="AG13" s="28" t="s">
        <f>AVERAGE('日報表(1分鐘)'!AG$485:AG$545)</f>
      </c>
      <c r="AH13" s="28" t="s">
        <f>MAX('日報表(1分鐘)'!AH$485:AH$545)-IF(MAX('日報表(1分鐘)'!AH$485:AH$545)=0,0,SMALL('日報表(1分鐘)'!AH$485:AH$545,COUNTIF('日報表(1分鐘)'!AH$485:AH$545,0)+1))</f>
      </c>
      <c r="AI13" s="27" t="s">
        <f>AVERAGE('日報表(1分鐘)'!AI$485:AI$545)</f>
      </c>
      <c r="AJ13" s="28" t="s">
        <f>AVERAGE('日報表(1分鐘)'!AJ$485:AJ$545)</f>
      </c>
      <c r="AK13" s="28" t="s">
        <f>MAX('日報表(1分鐘)'!AK$485:AK$545)-IF(MAX('日報表(1分鐘)'!AK$485:AK$545)=0,0,SMALL('日報表(1分鐘)'!AK$485:AK$545,COUNTIF('日報表(1分鐘)'!AK$485:AK$545,0)+1))</f>
      </c>
      <c r="AL13" s="27" t="s">
        <f>AVERAGE('日報表(1分鐘)'!AL$485:AL$545)</f>
      </c>
      <c r="AM13" s="28" t="s">
        <f>AVERAGE('日報表(1分鐘)'!AM$485:AM$545)</f>
      </c>
      <c r="AN13" s="28" t="s">
        <f>MAX('日報表(1分鐘)'!AN$485:AN$545)-IF(MAX('日報表(1分鐘)'!AN$485:AN$545)=0,0,SMALL('日報表(1分鐘)'!AN$485:AN$545,COUNTIF('日報表(1分鐘)'!AN$485:AN$545,0)+1))</f>
      </c>
      <c r="AO13" s="27" t="s">
        <f>AVERAGE('日報表(1分鐘)'!AO$485:AO$545)</f>
      </c>
      <c r="AP13" s="28" t="s">
        <f>AVERAGE('日報表(1分鐘)'!AP$485:AP$545)</f>
      </c>
      <c r="AQ13" s="28" t="s">
        <f>MAX('日報表(1分鐘)'!AQ$485:AQ$545) - IF(MAX('日報表(1分鐘)'!AQ$485:AQ$545)=0, 0, SMALL('日報表(1分鐘)'!AQ$485:AQ$545, COUNTIF('日報表(1分鐘)'!AQ$485:AQ$545, 0) + 1))</f>
      </c>
    </row>
    <row r="14" spans="1:4" ht="17.25">
      <c r="A14" s="14" t="s">
        <v>11</v>
      </c>
      <c r="B14" s="27">
        <f>AVERAGE('日報表(1分鐘)'!B$545:B$605)</f>
      </c>
      <c r="C14" s="28">
        <f>AVERAGE('日報表(1分鐘)'!C$545:C$605)</f>
      </c>
      <c r="D14" s="28">
        <f>MAX('日報表(1分鐘)'!D$545:D$605)-IF(MAX('日報表(1分鐘)'!D$545:D$605)=0,0,SMALL('日報表(1分鐘)'!D$545:D$605,COUNTIF('日報表(1分鐘)'!D$545:D$605,0)+1))</f>
      </c>
      <c r="E14" s="27" t="s">
        <f>AVERAGE('日報表(1分鐘)'!E$545:E$605)</f>
      </c>
      <c r="F14" s="28" t="s">
        <f>AVERAGE('日報表(1分鐘)'!F$545:F$605)</f>
      </c>
      <c r="G14" s="28" t="s">
        <f>MAX('日報表(1分鐘)'!G$545:G$605)-IF(MAX('日報表(1分鐘)'!G$545:G$605)=0,0,SMALL('日報表(1分鐘)'!G$545:G$605,COUNTIF('日報表(1分鐘)'!G$545:G$605,0)+1))</f>
      </c>
      <c r="H14" s="27" t="s">
        <f>AVERAGE('日報表(1分鐘)'!H$545:H$605)</f>
      </c>
      <c r="I14" s="28" t="s">
        <f>AVERAGE('日報表(1分鐘)'!I$545:I$605)</f>
      </c>
      <c r="J14" s="28" t="s">
        <f>MAX('日報表(1分鐘)'!J$545:J$605)-IF(MAX('日報表(1分鐘)'!J$545:J$605)=0,0,SMALL('日報表(1分鐘)'!J$545:J$605,COUNTIF('日報表(1分鐘)'!J$545:J$605,0)+1))</f>
      </c>
      <c r="K14" s="27" t="s">
        <f>AVERAGE('日報表(1分鐘)'!K$545:K$605)</f>
      </c>
      <c r="L14" s="28" t="s">
        <f>AVERAGE('日報表(1分鐘)'!L$545:L$605)</f>
      </c>
      <c r="M14" s="28" t="s">
        <f>MAX('日報表(1分鐘)'!M$545:M$605)-IF(MAX('日報表(1分鐘)'!M$545:M$605)=0,0,SMALL('日報表(1分鐘)'!M$545:M$605,COUNTIF('日報表(1分鐘)'!M$545:M$605,0)+1))</f>
      </c>
      <c r="N14" s="27" t="s">
        <f>AVERAGE('日報表(1分鐘)'!N$545:N$605)</f>
      </c>
      <c r="O14" s="28" t="s">
        <f>AVERAGE('日報表(1分鐘)'!O$545:O$605)</f>
      </c>
      <c r="P14" s="28" t="s">
        <f>MAX('日報表(1分鐘)'!P$545:P$605)-IF(MAX('日報表(1分鐘)'!P$545:P$605)=0,0,SMALL('日報表(1分鐘)'!P$545:P$605,COUNTIF('日報表(1分鐘)'!P$545:P$605,0)+1))</f>
      </c>
      <c r="Q14" s="27" t="s">
        <f>AVERAGE('日報表(1分鐘)'!Q$545:Q$605)</f>
      </c>
      <c r="R14" s="28" t="s">
        <f>AVERAGE('日報表(1分鐘)'!R$545:R$605)</f>
      </c>
      <c r="S14" s="28" t="s">
        <f>MAX('日報表(1分鐘)'!S$545:S$605)-IF(MAX('日報表(1分鐘)'!S$545:S$605)=0,0,SMALL('日報表(1分鐘)'!S$545:S$605,COUNTIF('日報表(1分鐘)'!S$545:S$605,0)+1))</f>
      </c>
      <c r="T14" s="27" t="s">
        <f>AVERAGE('日報表(1分鐘)'!T$545:T$605)</f>
      </c>
      <c r="U14" s="28" t="s">
        <f>AVERAGE('日報表(1分鐘)'!U$545:U$605)</f>
      </c>
      <c r="V14" s="28" t="s">
        <f>MAX('日報表(1分鐘)'!V$545:V$605)-IF(MAX('日報表(1分鐘)'!V$545:V$605)=0,0,SMALL('日報表(1分鐘)'!V$545:V$605,COUNTIF('日報表(1分鐘)'!V$545:V$605,0)+1))</f>
      </c>
      <c r="W14" s="27" t="s">
        <f>AVERAGE('日報表(1分鐘)'!W$545:W$605)</f>
      </c>
      <c r="X14" s="28" t="s">
        <f>AVERAGE('日報表(1分鐘)'!X$545:X$605)</f>
      </c>
      <c r="Y14" s="28" t="s">
        <f>MAX('日報表(1分鐘)'!Y$545:Y$605)-IF(MAX('日報表(1分鐘)'!Y$545:Y$605)=0,0,SMALL('日報表(1分鐘)'!Y$545:Y$605,COUNTIF('日報表(1分鐘)'!Y$545:Y$605,0)+1))</f>
      </c>
      <c r="Z14" s="27" t="s">
        <f>AVERAGE('日報表(1分鐘)'!Z$545:Z$605)</f>
      </c>
      <c r="AA14" s="28" t="s">
        <f>AVERAGE('日報表(1分鐘)'!AA$545:AA$605)</f>
      </c>
      <c r="AB14" s="28" t="s">
        <f>MAX('日報表(1分鐘)'!AB$545:AB$605)-IF(MAX('日報表(1分鐘)'!AB$545:AB$605)=0,0,SMALL('日報表(1分鐘)'!AB$545:AB$605,COUNTIF('日報表(1分鐘)'!AB$545:AB$605,0)+1))</f>
      </c>
      <c r="AC14" s="27" t="s">
        <f>AVERAGE('日報表(1分鐘)'!AC$545:AC$605)</f>
      </c>
      <c r="AD14" s="28" t="s">
        <f>AVERAGE('日報表(1分鐘)'!AD$545:AD$605)</f>
      </c>
      <c r="AE14" s="28" t="s">
        <f>MAX('日報表(1分鐘)'!AE$545:AE$605)-IF(MAX('日報表(1分鐘)'!AE$545:AE$605)=0,0,SMALL('日報表(1分鐘)'!AE$545:AE$605,COUNTIF('日報表(1分鐘)'!AE$545:AE$605,0)+1))</f>
      </c>
      <c r="AF14" s="27" t="s">
        <f>AVERAGE('日報表(1分鐘)'!AF$545:AF$605)</f>
      </c>
      <c r="AG14" s="28" t="s">
        <f>AVERAGE('日報表(1分鐘)'!AG$545:AG$605)</f>
      </c>
      <c r="AH14" s="28" t="s">
        <f>MAX('日報表(1分鐘)'!AH$545:AH$605)-IF(MAX('日報表(1分鐘)'!AH$545:AH$605)=0,0,SMALL('日報表(1分鐘)'!AH$545:AH$605,COUNTIF('日報表(1分鐘)'!AH$545:AH$605,0)+1))</f>
      </c>
      <c r="AI14" s="27" t="s">
        <f>AVERAGE('日報表(1分鐘)'!AI$545:AI$605)</f>
      </c>
      <c r="AJ14" s="28" t="s">
        <f>AVERAGE('日報表(1分鐘)'!AJ$545:AJ$605)</f>
      </c>
      <c r="AK14" s="28" t="s">
        <f>MAX('日報表(1分鐘)'!AK$545:AK$605)-IF(MAX('日報表(1分鐘)'!AK$545:AK$605)=0,0,SMALL('日報表(1分鐘)'!AK$545:AK$605,COUNTIF('日報表(1分鐘)'!AK$545:AK$605,0)+1))</f>
      </c>
      <c r="AL14" s="27" t="s">
        <f>AVERAGE('日報表(1分鐘)'!AL$545:AL$605)</f>
      </c>
      <c r="AM14" s="28" t="s">
        <f>AVERAGE('日報表(1分鐘)'!AM$545:AM$605)</f>
      </c>
      <c r="AN14" s="28" t="s">
        <f>MAX('日報表(1分鐘)'!AN$545:AN$605)-IF(MAX('日報表(1分鐘)'!AN$545:AN$605)=0,0,SMALL('日報表(1分鐘)'!AN$545:AN$605,COUNTIF('日報表(1分鐘)'!AN$545:AN$605,0)+1))</f>
      </c>
      <c r="AO14" s="27" t="s">
        <f>AVERAGE('日報表(1分鐘)'!AO$545:AO$605)</f>
      </c>
      <c r="AP14" s="28" t="s">
        <f>AVERAGE('日報表(1分鐘)'!AP$545:AP$605)</f>
      </c>
      <c r="AQ14" s="28" t="s">
        <f>MAX('日報表(1分鐘)'!AQ$545:AQ$605) - IF(MAX('日報表(1分鐘)'!AQ$545:AQ$605)=0, 0, SMALL('日報表(1分鐘)'!AQ$545:AQ$605, COUNTIF('日報表(1分鐘)'!AQ$545:AQ$605, 0) + 1))</f>
      </c>
    </row>
    <row r="15" spans="1:4" ht="17.25">
      <c r="A15" s="14" t="s">
        <v>12</v>
      </c>
      <c r="B15" s="27">
        <f>AVERAGE('日報表(1分鐘)'!B$605:B$665)</f>
      </c>
      <c r="C15" s="28">
        <f>AVERAGE('日報表(1分鐘)'!C$605:C$665)</f>
      </c>
      <c r="D15" s="28">
        <f>MAX('日報表(1分鐘)'!D$605:D$665)-IF(MAX('日報表(1分鐘)'!D$605:D$665)=0,0,SMALL('日報表(1分鐘)'!D$605:D$665,COUNTIF('日報表(1分鐘)'!D$605:D$665,0)+1))</f>
      </c>
      <c r="E15" s="27" t="s">
        <f>AVERAGE('日報表(1分鐘)'!E$605:E$665)</f>
      </c>
      <c r="F15" s="28" t="s">
        <f>AVERAGE('日報表(1分鐘)'!F$605:F$665)</f>
      </c>
      <c r="G15" s="28" t="s">
        <f>MAX('日報表(1分鐘)'!G$605:G$665)-IF(MAX('日報表(1分鐘)'!G$605:G$665)=0,0,SMALL('日報表(1分鐘)'!G$605:G$665,COUNTIF('日報表(1分鐘)'!G$605:G$665,0)+1))</f>
      </c>
      <c r="H15" s="27" t="s">
        <f>AVERAGE('日報表(1分鐘)'!H$605:H$665)</f>
      </c>
      <c r="I15" s="28" t="s">
        <f>AVERAGE('日報表(1分鐘)'!I$605:I$665)</f>
      </c>
      <c r="J15" s="28" t="s">
        <f>MAX('日報表(1分鐘)'!J$605:J$665)-IF(MAX('日報表(1分鐘)'!J$605:J$665)=0,0,SMALL('日報表(1分鐘)'!J$605:J$665,COUNTIF('日報表(1分鐘)'!J$605:J$665,0)+1))</f>
      </c>
      <c r="K15" s="27" t="s">
        <f>AVERAGE('日報表(1分鐘)'!K$605:K$665)</f>
      </c>
      <c r="L15" s="28" t="s">
        <f>AVERAGE('日報表(1分鐘)'!L$605:L$665)</f>
      </c>
      <c r="M15" s="28" t="s">
        <f>MAX('日報表(1分鐘)'!M$605:M$665)-IF(MAX('日報表(1分鐘)'!M$605:M$665)=0,0,SMALL('日報表(1分鐘)'!M$605:M$665,COUNTIF('日報表(1分鐘)'!M$605:M$665,0)+1))</f>
      </c>
      <c r="N15" s="27" t="s">
        <f>AVERAGE('日報表(1分鐘)'!N$605:N$665)</f>
      </c>
      <c r="O15" s="28" t="s">
        <f>AVERAGE('日報表(1分鐘)'!O$605:O$665)</f>
      </c>
      <c r="P15" s="28" t="s">
        <f>MAX('日報表(1分鐘)'!P$605:P$665)-IF(MAX('日報表(1分鐘)'!P$605:P$665)=0,0,SMALL('日報表(1分鐘)'!P$605:P$665,COUNTIF('日報表(1分鐘)'!P$605:P$665,0)+1))</f>
      </c>
      <c r="Q15" s="27" t="s">
        <f>AVERAGE('日報表(1分鐘)'!Q$605:Q$665)</f>
      </c>
      <c r="R15" s="28" t="s">
        <f>AVERAGE('日報表(1分鐘)'!R$605:R$665)</f>
      </c>
      <c r="S15" s="28" t="s">
        <f>MAX('日報表(1分鐘)'!S$605:S$665)-IF(MAX('日報表(1分鐘)'!S$605:S$665)=0,0,SMALL('日報表(1分鐘)'!S$605:S$665,COUNTIF('日報表(1分鐘)'!S$605:S$665,0)+1))</f>
      </c>
      <c r="T15" s="27" t="s">
        <f>AVERAGE('日報表(1分鐘)'!T$605:T$665)</f>
      </c>
      <c r="U15" s="28" t="s">
        <f>AVERAGE('日報表(1分鐘)'!U$605:U$665)</f>
      </c>
      <c r="V15" s="28" t="s">
        <f>MAX('日報表(1分鐘)'!V$605:V$665)-IF(MAX('日報表(1分鐘)'!V$605:V$665)=0,0,SMALL('日報表(1分鐘)'!V$605:V$665,COUNTIF('日報表(1分鐘)'!V$605:V$665,0)+1))</f>
      </c>
      <c r="W15" s="27" t="s">
        <f>AVERAGE('日報表(1分鐘)'!W$605:W$665)</f>
      </c>
      <c r="X15" s="28" t="s">
        <f>AVERAGE('日報表(1分鐘)'!X$605:X$665)</f>
      </c>
      <c r="Y15" s="28" t="s">
        <f>MAX('日報表(1分鐘)'!Y$605:Y$665)-IF(MAX('日報表(1分鐘)'!Y$605:Y$665)=0,0,SMALL('日報表(1分鐘)'!Y$605:Y$665,COUNTIF('日報表(1分鐘)'!Y$605:Y$665,0)+1))</f>
      </c>
      <c r="Z15" s="27" t="s">
        <f>AVERAGE('日報表(1分鐘)'!Z$605:Z$665)</f>
      </c>
      <c r="AA15" s="28" t="s">
        <f>AVERAGE('日報表(1分鐘)'!AA$605:AA$665)</f>
      </c>
      <c r="AB15" s="28" t="s">
        <f>MAX('日報表(1分鐘)'!AB$605:AB$665)-IF(MAX('日報表(1分鐘)'!AB$605:AB$665)=0,0,SMALL('日報表(1分鐘)'!AB$605:AB$665,COUNTIF('日報表(1分鐘)'!AB$605:AB$665,0)+1))</f>
      </c>
      <c r="AC15" s="27" t="s">
        <f>AVERAGE('日報表(1分鐘)'!AC$605:AC$665)</f>
      </c>
      <c r="AD15" s="28" t="s">
        <f>AVERAGE('日報表(1分鐘)'!AD$605:AD$665)</f>
      </c>
      <c r="AE15" s="28" t="s">
        <f>MAX('日報表(1分鐘)'!AE$605:AE$665)-IF(MAX('日報表(1分鐘)'!AE$605:AE$665)=0,0,SMALL('日報表(1分鐘)'!AE$605:AE$665,COUNTIF('日報表(1分鐘)'!AE$605:AE$665,0)+1))</f>
      </c>
      <c r="AF15" s="27" t="s">
        <f>AVERAGE('日報表(1分鐘)'!AF$605:AF$665)</f>
      </c>
      <c r="AG15" s="28" t="s">
        <f>AVERAGE('日報表(1分鐘)'!AG$605:AG$665)</f>
      </c>
      <c r="AH15" s="28" t="s">
        <f>MAX('日報表(1分鐘)'!AH$605:AH$665)-IF(MAX('日報表(1分鐘)'!AH$605:AH$665)=0,0,SMALL('日報表(1分鐘)'!AH$605:AH$665,COUNTIF('日報表(1分鐘)'!AH$605:AH$665,0)+1))</f>
      </c>
      <c r="AI15" s="27" t="s">
        <f>AVERAGE('日報表(1分鐘)'!AI$605:AI$665)</f>
      </c>
      <c r="AJ15" s="28" t="s">
        <f>AVERAGE('日報表(1分鐘)'!AJ$605:AJ$665)</f>
      </c>
      <c r="AK15" s="28" t="s">
        <f>MAX('日報表(1分鐘)'!AK$605:AK$665)-IF(MAX('日報表(1分鐘)'!AK$605:AK$665)=0,0,SMALL('日報表(1分鐘)'!AK$605:AK$665,COUNTIF('日報表(1分鐘)'!AK$605:AK$665,0)+1))</f>
      </c>
      <c r="AL15" s="27" t="s">
        <f>AVERAGE('日報表(1分鐘)'!AL$605:AL$665)</f>
      </c>
      <c r="AM15" s="28" t="s">
        <f>AVERAGE('日報表(1分鐘)'!AM$605:AM$665)</f>
      </c>
      <c r="AN15" s="28" t="s">
        <f>MAX('日報表(1分鐘)'!AN$605:AN$665)-IF(MAX('日報表(1分鐘)'!AN$605:AN$665)=0,0,SMALL('日報表(1分鐘)'!AN$605:AN$665,COUNTIF('日報表(1分鐘)'!AN$605:AN$665,0)+1))</f>
      </c>
      <c r="AO15" s="27" t="s">
        <f>AVERAGE('日報表(1分鐘)'!AO$605:AO$665)</f>
      </c>
      <c r="AP15" s="28" t="s">
        <f>AVERAGE('日報表(1分鐘)'!AP$605:AP$665)</f>
      </c>
      <c r="AQ15" s="28" t="s">
        <f>MAX('日報表(1分鐘)'!AQ$605:AQ$665) - IF(MAX('日報表(1分鐘)'!AQ$605:AQ$665)=0, 0, SMALL('日報表(1分鐘)'!AQ$605:AQ$665, COUNTIF('日報表(1分鐘)'!AQ$605:AQ$665, 0) + 1))</f>
      </c>
    </row>
    <row r="16" spans="1:4" ht="17.25">
      <c r="A16" s="14" t="s">
        <v>13</v>
      </c>
      <c r="B16" s="27">
        <f>AVERAGE('日報表(1分鐘)'!B$665:B$725)</f>
      </c>
      <c r="C16" s="28">
        <f>AVERAGE('日報表(1分鐘)'!C$665:C$725)</f>
      </c>
      <c r="D16" s="28">
        <f>MAX('日報表(1分鐘)'!D$665:D$725)-IF(MAX('日報表(1分鐘)'!D$665:D$725)=0,0,SMALL('日報表(1分鐘)'!D$665:D$725,COUNTIF('日報表(1分鐘)'!D$665:D$725,0)+1))</f>
      </c>
      <c r="E16" s="27" t="s">
        <f>AVERAGE('日報表(1分鐘)'!E$665:E$725)</f>
      </c>
      <c r="F16" s="28" t="s">
        <f>AVERAGE('日報表(1分鐘)'!F$665:F$725)</f>
      </c>
      <c r="G16" s="28" t="s">
        <f>MAX('日報表(1分鐘)'!G$665:G$725)-IF(MAX('日報表(1分鐘)'!G$665:G$725)=0,0,SMALL('日報表(1分鐘)'!G$665:G$725,COUNTIF('日報表(1分鐘)'!G$665:G$725,0)+1))</f>
      </c>
      <c r="H16" s="27" t="s">
        <f>AVERAGE('日報表(1分鐘)'!H$665:H$725)</f>
      </c>
      <c r="I16" s="28" t="s">
        <f>AVERAGE('日報表(1分鐘)'!I$665:I$725)</f>
      </c>
      <c r="J16" s="28" t="s">
        <f>MAX('日報表(1分鐘)'!J$665:J$725)-IF(MAX('日報表(1分鐘)'!J$665:J$725)=0,0,SMALL('日報表(1分鐘)'!J$665:J$725,COUNTIF('日報表(1分鐘)'!J$665:J$725,0)+1))</f>
      </c>
      <c r="K16" s="27" t="s">
        <f>AVERAGE('日報表(1分鐘)'!K$665:K$725)</f>
      </c>
      <c r="L16" s="28" t="s">
        <f>AVERAGE('日報表(1分鐘)'!L$665:L$725)</f>
      </c>
      <c r="M16" s="28" t="s">
        <f>MAX('日報表(1分鐘)'!M$665:M$725)-IF(MAX('日報表(1分鐘)'!M$665:M$725)=0,0,SMALL('日報表(1分鐘)'!M$665:M$725,COUNTIF('日報表(1分鐘)'!M$665:M$725,0)+1))</f>
      </c>
      <c r="N16" s="27" t="s">
        <f>AVERAGE('日報表(1分鐘)'!N$665:N$725)</f>
      </c>
      <c r="O16" s="28" t="s">
        <f>AVERAGE('日報表(1分鐘)'!O$665:O$725)</f>
      </c>
      <c r="P16" s="28" t="s">
        <f>MAX('日報表(1分鐘)'!P$665:P$725)-IF(MAX('日報表(1分鐘)'!P$665:P$725)=0,0,SMALL('日報表(1分鐘)'!P$665:P$725,COUNTIF('日報表(1分鐘)'!P$665:P$725,0)+1))</f>
      </c>
      <c r="Q16" s="27" t="s">
        <f>AVERAGE('日報表(1分鐘)'!Q$665:Q$725)</f>
      </c>
      <c r="R16" s="28" t="s">
        <f>AVERAGE('日報表(1分鐘)'!R$665:R$725)</f>
      </c>
      <c r="S16" s="28" t="s">
        <f>MAX('日報表(1分鐘)'!S$665:S$725)-IF(MAX('日報表(1分鐘)'!S$665:S$725)=0,0,SMALL('日報表(1分鐘)'!S$665:S$725,COUNTIF('日報表(1分鐘)'!S$665:S$725,0)+1))</f>
      </c>
      <c r="T16" s="27" t="s">
        <f>AVERAGE('日報表(1分鐘)'!T$665:T$725)</f>
      </c>
      <c r="U16" s="28" t="s">
        <f>AVERAGE('日報表(1分鐘)'!U$665:U$725)</f>
      </c>
      <c r="V16" s="28" t="s">
        <f>MAX('日報表(1分鐘)'!V$665:V$725)-IF(MAX('日報表(1分鐘)'!V$665:V$725)=0,0,SMALL('日報表(1分鐘)'!V$665:V$725,COUNTIF('日報表(1分鐘)'!V$665:V$725,0)+1))</f>
      </c>
      <c r="W16" s="27" t="s">
        <f>AVERAGE('日報表(1分鐘)'!W$665:W$725)</f>
      </c>
      <c r="X16" s="28" t="s">
        <f>AVERAGE('日報表(1分鐘)'!X$665:X$725)</f>
      </c>
      <c r="Y16" s="28" t="s">
        <f>MAX('日報表(1分鐘)'!Y$665:Y$725)-IF(MAX('日報表(1分鐘)'!Y$665:Y$725)=0,0,SMALL('日報表(1分鐘)'!Y$665:Y$725,COUNTIF('日報表(1分鐘)'!Y$665:Y$725,0)+1))</f>
      </c>
      <c r="Z16" s="27" t="s">
        <f>AVERAGE('日報表(1分鐘)'!Z$665:Z$725)</f>
      </c>
      <c r="AA16" s="28" t="s">
        <f>AVERAGE('日報表(1分鐘)'!AA$665:AA$725)</f>
      </c>
      <c r="AB16" s="28" t="s">
        <f>MAX('日報表(1分鐘)'!AB$665:AB$725)-IF(MAX('日報表(1分鐘)'!AB$665:AB$725)=0,0,SMALL('日報表(1分鐘)'!AB$665:AB$725,COUNTIF('日報表(1分鐘)'!AB$665:AB$725,0)+1))</f>
      </c>
      <c r="AC16" s="27" t="s">
        <f>AVERAGE('日報表(1分鐘)'!AC$665:AC$725)</f>
      </c>
      <c r="AD16" s="28" t="s">
        <f>AVERAGE('日報表(1分鐘)'!AD$665:AD$725)</f>
      </c>
      <c r="AE16" s="28" t="s">
        <f>MAX('日報表(1分鐘)'!AE$665:AE$725)-IF(MAX('日報表(1分鐘)'!AE$665:AE$725)=0,0,SMALL('日報表(1分鐘)'!AE$665:AE$725,COUNTIF('日報表(1分鐘)'!AE$665:AE$725,0)+1))</f>
      </c>
      <c r="AF16" s="27" t="s">
        <f>AVERAGE('日報表(1分鐘)'!AF$665:AF$725)</f>
      </c>
      <c r="AG16" s="28" t="s">
        <f>AVERAGE('日報表(1分鐘)'!AG$665:AG$725)</f>
      </c>
      <c r="AH16" s="28" t="s">
        <f>MAX('日報表(1分鐘)'!AH$665:AH$725)-IF(MAX('日報表(1分鐘)'!AH$665:AH$725)=0,0,SMALL('日報表(1分鐘)'!AH$665:AH$725,COUNTIF('日報表(1分鐘)'!AH$665:AH$725,0)+1))</f>
      </c>
      <c r="AI16" s="27" t="s">
        <f>AVERAGE('日報表(1分鐘)'!AI$665:AI$725)</f>
      </c>
      <c r="AJ16" s="28" t="s">
        <f>AVERAGE('日報表(1分鐘)'!AJ$665:AJ$725)</f>
      </c>
      <c r="AK16" s="28" t="s">
        <f>MAX('日報表(1分鐘)'!AK$665:AK$725)-IF(MAX('日報表(1分鐘)'!AK$665:AK$725)=0,0,SMALL('日報表(1分鐘)'!AK$665:AK$725,COUNTIF('日報表(1分鐘)'!AK$665:AK$725,0)+1))</f>
      </c>
      <c r="AL16" s="27" t="s">
        <f>AVERAGE('日報表(1分鐘)'!AL$665:AL$725)</f>
      </c>
      <c r="AM16" s="28" t="s">
        <f>AVERAGE('日報表(1分鐘)'!AM$665:AM$725)</f>
      </c>
      <c r="AN16" s="28" t="s">
        <f>MAX('日報表(1分鐘)'!AN$665:AN$725)-IF(MAX('日報表(1分鐘)'!AN$665:AN$725)=0,0,SMALL('日報表(1分鐘)'!AN$665:AN$725,COUNTIF('日報表(1分鐘)'!AN$665:AN$725,0)+1))</f>
      </c>
      <c r="AO16" s="27" t="s">
        <f>AVERAGE('日報表(1分鐘)'!AO$665:AO$725)</f>
      </c>
      <c r="AP16" s="28" t="s">
        <f>AVERAGE('日報表(1分鐘)'!AP$665:AP$725)</f>
      </c>
      <c r="AQ16" s="28" t="s">
        <f>MAX('日報表(1分鐘)'!AQ$665:AQ$725) - IF(MAX('日報表(1分鐘)'!AQ$665:AQ$725)=0, 0, SMALL('日報表(1分鐘)'!AQ$665:AQ$725, COUNTIF('日報表(1分鐘)'!AQ$665:AQ$725, 0) + 1))</f>
      </c>
    </row>
    <row r="17" spans="1:4" ht="17.25">
      <c r="A17" s="14" t="s">
        <v>14</v>
      </c>
      <c r="B17" s="27">
        <f>AVERAGE('日報表(1分鐘)'!B$725:B$785)</f>
      </c>
      <c r="C17" s="28">
        <f>AVERAGE('日報表(1分鐘)'!C$725:C$785)</f>
      </c>
      <c r="D17" s="28">
        <f>MAX('日報表(1分鐘)'!D$725:D$785)-IF(MAX('日報表(1分鐘)'!D$725:D$785)=0,0,SMALL('日報表(1分鐘)'!D$725:D$785,COUNTIF('日報表(1分鐘)'!D$725:D$785,0)+1))</f>
      </c>
      <c r="E17" s="27" t="s">
        <f>AVERAGE('日報表(1分鐘)'!E$725:E$785)</f>
      </c>
      <c r="F17" s="28" t="s">
        <f>AVERAGE('日報表(1分鐘)'!F$725:F$785)</f>
      </c>
      <c r="G17" s="28" t="s">
        <f>MAX('日報表(1分鐘)'!G$725:G$785)-IF(MAX('日報表(1分鐘)'!G$725:G$785)=0,0,SMALL('日報表(1分鐘)'!G$725:G$785,COUNTIF('日報表(1分鐘)'!G$725:G$785,0)+1))</f>
      </c>
      <c r="H17" s="27" t="s">
        <f>AVERAGE('日報表(1分鐘)'!H$725:H$785)</f>
      </c>
      <c r="I17" s="28" t="s">
        <f>AVERAGE('日報表(1分鐘)'!I$725:I$785)</f>
      </c>
      <c r="J17" s="28" t="s">
        <f>MAX('日報表(1分鐘)'!J$725:J$785)-IF(MAX('日報表(1分鐘)'!J$725:J$785)=0,0,SMALL('日報表(1分鐘)'!J$725:J$785,COUNTIF('日報表(1分鐘)'!J$725:J$785,0)+1))</f>
      </c>
      <c r="K17" s="27" t="s">
        <f>AVERAGE('日報表(1分鐘)'!K$725:K$785)</f>
      </c>
      <c r="L17" s="28" t="s">
        <f>AVERAGE('日報表(1分鐘)'!L$725:L$785)</f>
      </c>
      <c r="M17" s="28" t="s">
        <f>MAX('日報表(1分鐘)'!M$725:M$785)-IF(MAX('日報表(1分鐘)'!M$725:M$785)=0,0,SMALL('日報表(1分鐘)'!M$725:M$785,COUNTIF('日報表(1分鐘)'!M$725:M$785,0)+1))</f>
      </c>
      <c r="N17" s="27" t="s">
        <f>AVERAGE('日報表(1分鐘)'!N$725:N$785)</f>
      </c>
      <c r="O17" s="28" t="s">
        <f>AVERAGE('日報表(1分鐘)'!O$725:O$785)</f>
      </c>
      <c r="P17" s="28" t="s">
        <f>MAX('日報表(1分鐘)'!P$725:P$785)-IF(MAX('日報表(1分鐘)'!P$725:P$785)=0,0,SMALL('日報表(1分鐘)'!P$725:P$785,COUNTIF('日報表(1分鐘)'!P$725:P$785,0)+1))</f>
      </c>
      <c r="Q17" s="27" t="s">
        <f>AVERAGE('日報表(1分鐘)'!Q$725:Q$785)</f>
      </c>
      <c r="R17" s="28" t="s">
        <f>AVERAGE('日報表(1分鐘)'!R$725:R$785)</f>
      </c>
      <c r="S17" s="28" t="s">
        <f>MAX('日報表(1分鐘)'!S$725:S$785)-IF(MAX('日報表(1分鐘)'!S$725:S$785)=0,0,SMALL('日報表(1分鐘)'!S$725:S$785,COUNTIF('日報表(1分鐘)'!S$725:S$785,0)+1))</f>
      </c>
      <c r="T17" s="27" t="s">
        <f>AVERAGE('日報表(1分鐘)'!T$725:T$785)</f>
      </c>
      <c r="U17" s="28" t="s">
        <f>AVERAGE('日報表(1分鐘)'!U$725:U$785)</f>
      </c>
      <c r="V17" s="28" t="s">
        <f>MAX('日報表(1分鐘)'!V$725:V$785)-IF(MAX('日報表(1分鐘)'!V$725:V$785)=0,0,SMALL('日報表(1分鐘)'!V$725:V$785,COUNTIF('日報表(1分鐘)'!V$725:V$785,0)+1))</f>
      </c>
      <c r="W17" s="27" t="s">
        <f>AVERAGE('日報表(1分鐘)'!W$725:W$785)</f>
      </c>
      <c r="X17" s="28" t="s">
        <f>AVERAGE('日報表(1分鐘)'!X$725:X$785)</f>
      </c>
      <c r="Y17" s="28" t="s">
        <f>MAX('日報表(1分鐘)'!Y$725:Y$785)-IF(MAX('日報表(1分鐘)'!Y$725:Y$785)=0,0,SMALL('日報表(1分鐘)'!Y$725:Y$785,COUNTIF('日報表(1分鐘)'!Y$725:Y$785,0)+1))</f>
      </c>
      <c r="Z17" s="27" t="s">
        <f>AVERAGE('日報表(1分鐘)'!Z$725:Z$785)</f>
      </c>
      <c r="AA17" s="28" t="s">
        <f>AVERAGE('日報表(1分鐘)'!AA$725:AA$785)</f>
      </c>
      <c r="AB17" s="28" t="s">
        <f>MAX('日報表(1分鐘)'!AB$725:AB$785)-IF(MAX('日報表(1分鐘)'!AB$725:AB$785)=0,0,SMALL('日報表(1分鐘)'!AB$725:AB$785,COUNTIF('日報表(1分鐘)'!AB$725:AB$785,0)+1))</f>
      </c>
      <c r="AC17" s="27" t="s">
        <f>AVERAGE('日報表(1分鐘)'!AC$725:AC$785)</f>
      </c>
      <c r="AD17" s="28" t="s">
        <f>AVERAGE('日報表(1分鐘)'!AD$725:AD$785)</f>
      </c>
      <c r="AE17" s="28" t="s">
        <f>MAX('日報表(1分鐘)'!AE$725:AE$785)-IF(MAX('日報表(1分鐘)'!AE$725:AE$785)=0,0,SMALL('日報表(1分鐘)'!AE$725:AE$785,COUNTIF('日報表(1分鐘)'!AE$725:AE$785,0)+1))</f>
      </c>
      <c r="AF17" s="27" t="s">
        <f>AVERAGE('日報表(1分鐘)'!AF$725:AF$785)</f>
      </c>
      <c r="AG17" s="28" t="s">
        <f>AVERAGE('日報表(1分鐘)'!AG$725:AG$785)</f>
      </c>
      <c r="AH17" s="28" t="s">
        <f>MAX('日報表(1分鐘)'!AH$725:AH$785)-IF(MAX('日報表(1分鐘)'!AH$725:AH$785)=0,0,SMALL('日報表(1分鐘)'!AH$725:AH$785,COUNTIF('日報表(1分鐘)'!AH$725:AH$785,0)+1))</f>
      </c>
      <c r="AI17" s="27" t="s">
        <f>AVERAGE('日報表(1分鐘)'!AI$725:AI$785)</f>
      </c>
      <c r="AJ17" s="28" t="s">
        <f>AVERAGE('日報表(1分鐘)'!AJ$725:AJ$785)</f>
      </c>
      <c r="AK17" s="28" t="s">
        <f>MAX('日報表(1分鐘)'!AK$725:AK$785)-IF(MAX('日報表(1分鐘)'!AK$725:AK$785)=0,0,SMALL('日報表(1分鐘)'!AK$725:AK$785,COUNTIF('日報表(1分鐘)'!AK$725:AK$785,0)+1))</f>
      </c>
      <c r="AL17" s="27" t="s">
        <f>AVERAGE('日報表(1分鐘)'!AL$725:AL$785)</f>
      </c>
      <c r="AM17" s="28" t="s">
        <f>AVERAGE('日報表(1分鐘)'!AM$725:AM$785)</f>
      </c>
      <c r="AN17" s="28" t="s">
        <f>MAX('日報表(1分鐘)'!AN$725:AN$785)-IF(MAX('日報表(1分鐘)'!AN$725:AN$785)=0,0,SMALL('日報表(1分鐘)'!AN$725:AN$785,COUNTIF('日報表(1分鐘)'!AN$725:AN$785,0)+1))</f>
      </c>
      <c r="AO17" s="27" t="s">
        <f>AVERAGE('日報表(1分鐘)'!AO$725:AO$785)</f>
      </c>
      <c r="AP17" s="28" t="s">
        <f>AVERAGE('日報表(1分鐘)'!AP$725:AP$785)</f>
      </c>
      <c r="AQ17" s="28" t="s">
        <f>MAX('日報表(1分鐘)'!AQ$725:AQ$785) - IF(MAX('日報表(1分鐘)'!AQ$725:AQ$785)=0, 0, SMALL('日報表(1分鐘)'!AQ$725:AQ$785, COUNTIF('日報表(1分鐘)'!AQ$725:AQ$785, 0) + 1))</f>
      </c>
    </row>
    <row r="18" spans="1:4" ht="17.25">
      <c r="A18" s="14" t="s">
        <v>25</v>
      </c>
      <c r="B18" s="27">
        <f>AVERAGE('日報表(1分鐘)'!B$785:B$845)</f>
      </c>
      <c r="C18" s="28">
        <f>AVERAGE('日報表(1分鐘)'!C$785:C$845)</f>
      </c>
      <c r="D18" s="28">
        <f>MAX('日報表(1分鐘)'!D$785:D$845)-IF(MAX('日報表(1分鐘)'!D$785:D$845)=0,0,SMALL('日報表(1分鐘)'!D$785:D$845,COUNTIF('日報表(1分鐘)'!D$785:D$845,0)+1))</f>
      </c>
      <c r="E18" s="27" t="s">
        <f>AVERAGE('日報表(1分鐘)'!E$785:E$845)</f>
      </c>
      <c r="F18" s="28" t="s">
        <f>AVERAGE('日報表(1分鐘)'!F$785:F$845)</f>
      </c>
      <c r="G18" s="28" t="s">
        <f>MAX('日報表(1分鐘)'!G$785:G$845)-IF(MAX('日報表(1分鐘)'!G$785:G$845)=0,0,SMALL('日報表(1分鐘)'!G$785:G$845,COUNTIF('日報表(1分鐘)'!G$785:G$845,0)+1))</f>
      </c>
      <c r="H18" s="27" t="s">
        <f>AVERAGE('日報表(1分鐘)'!H$785:H$845)</f>
      </c>
      <c r="I18" s="28" t="s">
        <f>AVERAGE('日報表(1分鐘)'!I$785:I$845)</f>
      </c>
      <c r="J18" s="28" t="s">
        <f>MAX('日報表(1分鐘)'!J$785:J$845)-IF(MAX('日報表(1分鐘)'!J$785:J$845)=0,0,SMALL('日報表(1分鐘)'!J$785:J$845,COUNTIF('日報表(1分鐘)'!J$785:J$845,0)+1))</f>
      </c>
      <c r="K18" s="27" t="s">
        <f>AVERAGE('日報表(1分鐘)'!K$785:K$845)</f>
      </c>
      <c r="L18" s="28" t="s">
        <f>AVERAGE('日報表(1分鐘)'!L$785:L$845)</f>
      </c>
      <c r="M18" s="28" t="s">
        <f>MAX('日報表(1分鐘)'!M$785:M$845)-IF(MAX('日報表(1分鐘)'!M$785:M$845)=0,0,SMALL('日報表(1分鐘)'!M$785:M$845,COUNTIF('日報表(1分鐘)'!M$785:M$845,0)+1))</f>
      </c>
      <c r="N18" s="27" t="s">
        <f>AVERAGE('日報表(1分鐘)'!N$785:N$845)</f>
      </c>
      <c r="O18" s="28" t="s">
        <f>AVERAGE('日報表(1分鐘)'!O$785:O$845)</f>
      </c>
      <c r="P18" s="28" t="s">
        <f>MAX('日報表(1分鐘)'!P$785:P$845)-IF(MAX('日報表(1分鐘)'!P$785:P$845)=0,0,SMALL('日報表(1分鐘)'!P$785:P$845,COUNTIF('日報表(1分鐘)'!P$785:P$845,0)+1))</f>
      </c>
      <c r="Q18" s="27" t="s">
        <f>AVERAGE('日報表(1分鐘)'!Q$785:Q$845)</f>
      </c>
      <c r="R18" s="28" t="s">
        <f>AVERAGE('日報表(1分鐘)'!R$785:R$845)</f>
      </c>
      <c r="S18" s="28" t="s">
        <f>MAX('日報表(1分鐘)'!S$785:S$845)-IF(MAX('日報表(1分鐘)'!S$785:S$845)=0,0,SMALL('日報表(1分鐘)'!S$785:S$845,COUNTIF('日報表(1分鐘)'!S$785:S$845,0)+1))</f>
      </c>
      <c r="T18" s="27" t="s">
        <f>AVERAGE('日報表(1分鐘)'!T$785:T$845)</f>
      </c>
      <c r="U18" s="28" t="s">
        <f>AVERAGE('日報表(1分鐘)'!U$785:U$845)</f>
      </c>
      <c r="V18" s="28" t="s">
        <f>MAX('日報表(1分鐘)'!V$785:V$845)-IF(MAX('日報表(1分鐘)'!V$785:V$845)=0,0,SMALL('日報表(1分鐘)'!V$785:V$845,COUNTIF('日報表(1分鐘)'!V$785:V$845,0)+1))</f>
      </c>
      <c r="W18" s="27" t="s">
        <f>AVERAGE('日報表(1分鐘)'!W$785:W$845)</f>
      </c>
      <c r="X18" s="28" t="s">
        <f>AVERAGE('日報表(1分鐘)'!X$785:X$845)</f>
      </c>
      <c r="Y18" s="28" t="s">
        <f>MAX('日報表(1分鐘)'!Y$785:Y$845)-IF(MAX('日報表(1分鐘)'!Y$785:Y$845)=0,0,SMALL('日報表(1分鐘)'!Y$785:Y$845,COUNTIF('日報表(1分鐘)'!Y$785:Y$845,0)+1))</f>
      </c>
      <c r="Z18" s="27" t="s">
        <f>AVERAGE('日報表(1分鐘)'!Z$785:Z$845)</f>
      </c>
      <c r="AA18" s="28" t="s">
        <f>AVERAGE('日報表(1分鐘)'!AA$785:AA$845)</f>
      </c>
      <c r="AB18" s="28" t="s">
        <f>MAX('日報表(1分鐘)'!AB$785:AB$845)-IF(MAX('日報表(1分鐘)'!AB$785:AB$845)=0,0,SMALL('日報表(1分鐘)'!AB$785:AB$845,COUNTIF('日報表(1分鐘)'!AB$785:AB$845,0)+1))</f>
      </c>
      <c r="AC18" s="27" t="s">
        <f>AVERAGE('日報表(1分鐘)'!AC$785:AC$845)</f>
      </c>
      <c r="AD18" s="28" t="s">
        <f>AVERAGE('日報表(1分鐘)'!AD$785:AD$845)</f>
      </c>
      <c r="AE18" s="28" t="s">
        <f>MAX('日報表(1分鐘)'!AE$785:AE$845)-IF(MAX('日報表(1分鐘)'!AE$785:AE$845)=0,0,SMALL('日報表(1分鐘)'!AE$785:AE$845,COUNTIF('日報表(1分鐘)'!AE$785:AE$845,0)+1))</f>
      </c>
      <c r="AF18" s="27" t="s">
        <f>AVERAGE('日報表(1分鐘)'!AF$785:AF$845)</f>
      </c>
      <c r="AG18" s="28" t="s">
        <f>AVERAGE('日報表(1分鐘)'!AG$785:AG$845)</f>
      </c>
      <c r="AH18" s="28" t="s">
        <f>MAX('日報表(1分鐘)'!AH$785:AH$845)-IF(MAX('日報表(1分鐘)'!AH$785:AH$845)=0,0,SMALL('日報表(1分鐘)'!AH$785:AH$845,COUNTIF('日報表(1分鐘)'!AH$785:AH$845,0)+1))</f>
      </c>
      <c r="AI18" s="27" t="s">
        <f>AVERAGE('日報表(1分鐘)'!AI$785:AI$845)</f>
      </c>
      <c r="AJ18" s="28" t="s">
        <f>AVERAGE('日報表(1分鐘)'!AJ$785:AJ$845)</f>
      </c>
      <c r="AK18" s="28" t="s">
        <f>MAX('日報表(1分鐘)'!AK$785:AK$845)-IF(MAX('日報表(1分鐘)'!AK$785:AK$845)=0,0,SMALL('日報表(1分鐘)'!AK$785:AK$845,COUNTIF('日報表(1分鐘)'!AK$785:AK$845,0)+1))</f>
      </c>
      <c r="AL18" s="27" t="s">
        <f>AVERAGE('日報表(1分鐘)'!AL$785:AL$845)</f>
      </c>
      <c r="AM18" s="28" t="s">
        <f>AVERAGE('日報表(1分鐘)'!AM$785:AM$845)</f>
      </c>
      <c r="AN18" s="28" t="s">
        <f>MAX('日報表(1分鐘)'!AN$785:AN$845)-IF(MAX('日報表(1分鐘)'!AN$785:AN$845)=0,0,SMALL('日報表(1分鐘)'!AN$785:AN$845,COUNTIF('日報表(1分鐘)'!AN$785:AN$845,0)+1))</f>
      </c>
      <c r="AO18" s="27" t="s">
        <f>AVERAGE('日報表(1分鐘)'!AO$785:AO$845)</f>
      </c>
      <c r="AP18" s="28" t="s">
        <f>AVERAGE('日報表(1分鐘)'!AP$785:AP$845)</f>
      </c>
      <c r="AQ18" s="28" t="s">
        <f>MAX('日報表(1分鐘)'!AQ$785:AQ$845) - IF(MAX('日報表(1分鐘)'!AQ$785:AQ$845)=0, 0, SMALL('日報表(1分鐘)'!AQ$785:AQ$845, COUNTIF('日報表(1分鐘)'!AQ$785:AQ$845, 0) + 1))</f>
      </c>
    </row>
    <row r="19" spans="1:4" ht="17.25">
      <c r="A19" s="14" t="s">
        <v>23</v>
      </c>
      <c r="B19" s="27">
        <f>AVERAGE('日報表(1分鐘)'!B$845:B$905)</f>
      </c>
      <c r="C19" s="28">
        <f>AVERAGE('日報表(1分鐘)'!C$845:C$905)</f>
      </c>
      <c r="D19" s="28">
        <f>MAX('日報表(1分鐘)'!D$845:D$905)-IF(MAX('日報表(1分鐘)'!D$845:D$905)=0,0,SMALL('日報表(1分鐘)'!D$845:D$905,COUNTIF('日報表(1分鐘)'!D$845:D$905,0)+1))</f>
      </c>
      <c r="E19" s="27" t="s">
        <f>AVERAGE('日報表(1分鐘)'!E$845:E$905)</f>
      </c>
      <c r="F19" s="28" t="s">
        <f>AVERAGE('日報表(1分鐘)'!F$845:F$905)</f>
      </c>
      <c r="G19" s="28" t="s">
        <f>MAX('日報表(1分鐘)'!G$845:G$905)-IF(MAX('日報表(1分鐘)'!G$845:G$905)=0,0,SMALL('日報表(1分鐘)'!G$845:G$905,COUNTIF('日報表(1分鐘)'!G$845:G$905,0)+1))</f>
      </c>
      <c r="H19" s="27" t="s">
        <f>AVERAGE('日報表(1分鐘)'!H$845:H$905)</f>
      </c>
      <c r="I19" s="28" t="s">
        <f>AVERAGE('日報表(1分鐘)'!I$845:I$905)</f>
      </c>
      <c r="J19" s="28" t="s">
        <f>MAX('日報表(1分鐘)'!J$845:J$905)-IF(MAX('日報表(1分鐘)'!J$845:J$905)=0,0,SMALL('日報表(1分鐘)'!J$845:J$905,COUNTIF('日報表(1分鐘)'!J$845:J$905,0)+1))</f>
      </c>
      <c r="K19" s="27" t="s">
        <f>AVERAGE('日報表(1分鐘)'!K$845:K$905)</f>
      </c>
      <c r="L19" s="28" t="s">
        <f>AVERAGE('日報表(1分鐘)'!L$845:L$905)</f>
      </c>
      <c r="M19" s="28" t="s">
        <f>MAX('日報表(1分鐘)'!M$845:M$905)-IF(MAX('日報表(1分鐘)'!M$845:M$905)=0,0,SMALL('日報表(1分鐘)'!M$845:M$905,COUNTIF('日報表(1分鐘)'!M$845:M$905,0)+1))</f>
      </c>
      <c r="N19" s="27" t="s">
        <f>AVERAGE('日報表(1分鐘)'!N$845:N$905)</f>
      </c>
      <c r="O19" s="28" t="s">
        <f>AVERAGE('日報表(1分鐘)'!O$845:O$905)</f>
      </c>
      <c r="P19" s="28" t="s">
        <f>MAX('日報表(1分鐘)'!P$845:P$905)-IF(MAX('日報表(1分鐘)'!P$845:P$905)=0,0,SMALL('日報表(1分鐘)'!P$845:P$905,COUNTIF('日報表(1分鐘)'!P$845:P$905,0)+1))</f>
      </c>
      <c r="Q19" s="27" t="s">
        <f>AVERAGE('日報表(1分鐘)'!Q$845:Q$905)</f>
      </c>
      <c r="R19" s="28" t="s">
        <f>AVERAGE('日報表(1分鐘)'!R$845:R$905)</f>
      </c>
      <c r="S19" s="28" t="s">
        <f>MAX('日報表(1分鐘)'!S$845:S$905)-IF(MAX('日報表(1分鐘)'!S$845:S$905)=0,0,SMALL('日報表(1分鐘)'!S$845:S$905,COUNTIF('日報表(1分鐘)'!S$845:S$905,0)+1))</f>
      </c>
      <c r="T19" s="27" t="s">
        <f>AVERAGE('日報表(1分鐘)'!T$845:T$905)</f>
      </c>
      <c r="U19" s="28" t="s">
        <f>AVERAGE('日報表(1分鐘)'!U$845:U$905)</f>
      </c>
      <c r="V19" s="28" t="s">
        <f>MAX('日報表(1分鐘)'!V$845:V$905)-IF(MAX('日報表(1分鐘)'!V$845:V$905)=0,0,SMALL('日報表(1分鐘)'!V$845:V$905,COUNTIF('日報表(1分鐘)'!V$845:V$905,0)+1))</f>
      </c>
      <c r="W19" s="27" t="s">
        <f>AVERAGE('日報表(1分鐘)'!W$845:W$905)</f>
      </c>
      <c r="X19" s="28" t="s">
        <f>AVERAGE('日報表(1分鐘)'!X$845:X$905)</f>
      </c>
      <c r="Y19" s="28" t="s">
        <f>MAX('日報表(1分鐘)'!Y$845:Y$905)-IF(MAX('日報表(1分鐘)'!Y$845:Y$905)=0,0,SMALL('日報表(1分鐘)'!Y$845:Y$905,COUNTIF('日報表(1分鐘)'!Y$845:Y$905,0)+1))</f>
      </c>
      <c r="Z19" s="27" t="s">
        <f>AVERAGE('日報表(1分鐘)'!Z$845:Z$905)</f>
      </c>
      <c r="AA19" s="28" t="s">
        <f>AVERAGE('日報表(1分鐘)'!AA$845:AA$905)</f>
      </c>
      <c r="AB19" s="28" t="s">
        <f>MAX('日報表(1分鐘)'!AB$845:AB$905)-IF(MAX('日報表(1分鐘)'!AB$845:AB$905)=0,0,SMALL('日報表(1分鐘)'!AB$845:AB$905,COUNTIF('日報表(1分鐘)'!AB$845:AB$905,0)+1))</f>
      </c>
      <c r="AC19" s="27" t="s">
        <f>AVERAGE('日報表(1分鐘)'!AC$845:AC$905)</f>
      </c>
      <c r="AD19" s="28" t="s">
        <f>AVERAGE('日報表(1分鐘)'!AD$845:AD$905)</f>
      </c>
      <c r="AE19" s="28" t="s">
        <f>MAX('日報表(1分鐘)'!AE$845:AE$905)-IF(MAX('日報表(1分鐘)'!AE$845:AE$905)=0,0,SMALL('日報表(1分鐘)'!AE$845:AE$905,COUNTIF('日報表(1分鐘)'!AE$845:AE$905,0)+1))</f>
      </c>
      <c r="AF19" s="27" t="s">
        <f>AVERAGE('日報表(1分鐘)'!AF$845:AF$905)</f>
      </c>
      <c r="AG19" s="28" t="s">
        <f>AVERAGE('日報表(1分鐘)'!AG$845:AG$905)</f>
      </c>
      <c r="AH19" s="28" t="s">
        <f>MAX('日報表(1分鐘)'!AH$845:AH$905)-IF(MAX('日報表(1分鐘)'!AH$845:AH$905)=0,0,SMALL('日報表(1分鐘)'!AH$845:AH$905,COUNTIF('日報表(1分鐘)'!AH$845:AH$905,0)+1))</f>
      </c>
      <c r="AI19" s="27" t="s">
        <f>AVERAGE('日報表(1分鐘)'!AI$845:AI$905)</f>
      </c>
      <c r="AJ19" s="28" t="s">
        <f>AVERAGE('日報表(1分鐘)'!AJ$845:AJ$905)</f>
      </c>
      <c r="AK19" s="28" t="s">
        <f>MAX('日報表(1分鐘)'!AK$845:AK$905)-IF(MAX('日報表(1分鐘)'!AK$845:AK$905)=0,0,SMALL('日報表(1分鐘)'!AK$845:AK$905,COUNTIF('日報表(1分鐘)'!AK$845:AK$905,0)+1))</f>
      </c>
      <c r="AL19" s="27" t="s">
        <f>AVERAGE('日報表(1分鐘)'!AL$845:AL$905)</f>
      </c>
      <c r="AM19" s="28" t="s">
        <f>AVERAGE('日報表(1分鐘)'!AM$845:AM$905)</f>
      </c>
      <c r="AN19" s="28" t="s">
        <f>MAX('日報表(1分鐘)'!AN$845:AN$905)-IF(MAX('日報表(1分鐘)'!AN$845:AN$905)=0,0,SMALL('日報表(1分鐘)'!AN$845:AN$905,COUNTIF('日報表(1分鐘)'!AN$845:AN$905,0)+1))</f>
      </c>
      <c r="AO19" s="27" t="s">
        <f>AVERAGE('日報表(1分鐘)'!AO$845:AO$905)</f>
      </c>
      <c r="AP19" s="28" t="s">
        <f>AVERAGE('日報表(1分鐘)'!AP$845:AP$905)</f>
      </c>
      <c r="AQ19" s="28" t="s">
        <f>MAX('日報表(1分鐘)'!AQ$845:AQ$905) - IF(MAX('日報表(1分鐘)'!AQ$845:AQ$905)=0, 0, SMALL('日報表(1分鐘)'!AQ$845:AQ$905, COUNTIF('日報表(1分鐘)'!AQ$845:AQ$905, 0) + 1))</f>
      </c>
    </row>
    <row r="20" spans="1:4" ht="17.25">
      <c r="A20" s="14" t="s">
        <v>24</v>
      </c>
      <c r="B20" s="27">
        <f>AVERAGE('日報表(1分鐘)'!B$905:B$965)</f>
      </c>
      <c r="C20" s="28">
        <f>AVERAGE('日報表(1分鐘)'!C$905:C$965)</f>
      </c>
      <c r="D20" s="28">
        <f>MAX('日報表(1分鐘)'!D$905:D$965)-IF(MAX('日報表(1分鐘)'!D$905:D$965)=0,0,SMALL('日報表(1分鐘)'!D$905:D$965,COUNTIF('日報表(1分鐘)'!D$905:D$965,0)+1))</f>
      </c>
      <c r="E20" s="27" t="s">
        <f>AVERAGE('日報表(1分鐘)'!E$905:E$965)</f>
      </c>
      <c r="F20" s="28" t="s">
        <f>AVERAGE('日報表(1分鐘)'!F$905:F$965)</f>
      </c>
      <c r="G20" s="28" t="s">
        <f>MAX('日報表(1分鐘)'!G$905:G$965)-IF(MAX('日報表(1分鐘)'!G$905:G$965)=0,0,SMALL('日報表(1分鐘)'!G$905:G$965,COUNTIF('日報表(1分鐘)'!G$905:G$965,0)+1))</f>
      </c>
      <c r="H20" s="27" t="s">
        <f>AVERAGE('日報表(1分鐘)'!H$905:H$965)</f>
      </c>
      <c r="I20" s="28" t="s">
        <f>AVERAGE('日報表(1分鐘)'!I$905:I$965)</f>
      </c>
      <c r="J20" s="28" t="s">
        <f>MAX('日報表(1分鐘)'!J$905:J$965)-IF(MAX('日報表(1分鐘)'!J$905:J$965)=0,0,SMALL('日報表(1分鐘)'!J$905:J$965,COUNTIF('日報表(1分鐘)'!J$905:J$965,0)+1))</f>
      </c>
      <c r="K20" s="27" t="s">
        <f>AVERAGE('日報表(1分鐘)'!K$905:K$965)</f>
      </c>
      <c r="L20" s="28" t="s">
        <f>AVERAGE('日報表(1分鐘)'!L$905:L$965)</f>
      </c>
      <c r="M20" s="28" t="s">
        <f>MAX('日報表(1分鐘)'!M$905:M$965)-IF(MAX('日報表(1分鐘)'!M$905:M$965)=0,0,SMALL('日報表(1分鐘)'!M$905:M$965,COUNTIF('日報表(1分鐘)'!M$905:M$965,0)+1))</f>
      </c>
      <c r="N20" s="27" t="s">
        <f>AVERAGE('日報表(1分鐘)'!N$905:N$965)</f>
      </c>
      <c r="O20" s="28" t="s">
        <f>AVERAGE('日報表(1分鐘)'!O$905:O$965)</f>
      </c>
      <c r="P20" s="28" t="s">
        <f>MAX('日報表(1分鐘)'!P$905:P$965)-IF(MAX('日報表(1分鐘)'!P$905:P$965)=0,0,SMALL('日報表(1分鐘)'!P$905:P$965,COUNTIF('日報表(1分鐘)'!P$905:P$965,0)+1))</f>
      </c>
      <c r="Q20" s="27" t="s">
        <f>AVERAGE('日報表(1分鐘)'!Q$905:Q$965)</f>
      </c>
      <c r="R20" s="28" t="s">
        <f>AVERAGE('日報表(1分鐘)'!R$905:R$965)</f>
      </c>
      <c r="S20" s="28" t="s">
        <f>MAX('日報表(1分鐘)'!S$905:S$965)-IF(MAX('日報表(1分鐘)'!S$905:S$965)=0,0,SMALL('日報表(1分鐘)'!S$905:S$965,COUNTIF('日報表(1分鐘)'!S$905:S$965,0)+1))</f>
      </c>
      <c r="T20" s="27" t="s">
        <f>AVERAGE('日報表(1分鐘)'!T$905:T$965)</f>
      </c>
      <c r="U20" s="28" t="s">
        <f>AVERAGE('日報表(1分鐘)'!U$905:U$965)</f>
      </c>
      <c r="V20" s="28" t="s">
        <f>MAX('日報表(1分鐘)'!V$905:V$965)-IF(MAX('日報表(1分鐘)'!V$905:V$965)=0,0,SMALL('日報表(1分鐘)'!V$905:V$965,COUNTIF('日報表(1分鐘)'!V$905:V$965,0)+1))</f>
      </c>
      <c r="W20" s="27" t="s">
        <f>AVERAGE('日報表(1分鐘)'!W$905:W$965)</f>
      </c>
      <c r="X20" s="28" t="s">
        <f>AVERAGE('日報表(1分鐘)'!X$905:X$965)</f>
      </c>
      <c r="Y20" s="28" t="s">
        <f>MAX('日報表(1分鐘)'!Y$905:Y$965)-IF(MAX('日報表(1分鐘)'!Y$905:Y$965)=0,0,SMALL('日報表(1分鐘)'!Y$905:Y$965,COUNTIF('日報表(1分鐘)'!Y$905:Y$965,0)+1))</f>
      </c>
      <c r="Z20" s="27" t="s">
        <f>AVERAGE('日報表(1分鐘)'!Z$905:Z$965)</f>
      </c>
      <c r="AA20" s="28" t="s">
        <f>AVERAGE('日報表(1分鐘)'!AA$905:AA$965)</f>
      </c>
      <c r="AB20" s="28" t="s">
        <f>MAX('日報表(1分鐘)'!AB$905:AB$965)-IF(MAX('日報表(1分鐘)'!AB$905:AB$965)=0,0,SMALL('日報表(1分鐘)'!AB$905:AB$965,COUNTIF('日報表(1分鐘)'!AB$905:AB$965,0)+1))</f>
      </c>
      <c r="AC20" s="27" t="s">
        <f>AVERAGE('日報表(1分鐘)'!AC$905:AC$965)</f>
      </c>
      <c r="AD20" s="28" t="s">
        <f>AVERAGE('日報表(1分鐘)'!AD$905:AD$965)</f>
      </c>
      <c r="AE20" s="28" t="s">
        <f>MAX('日報表(1分鐘)'!AE$905:AE$965)-IF(MAX('日報表(1分鐘)'!AE$905:AE$965)=0,0,SMALL('日報表(1分鐘)'!AE$905:AE$965,COUNTIF('日報表(1分鐘)'!AE$905:AE$965,0)+1))</f>
      </c>
      <c r="AF20" s="27" t="s">
        <f>AVERAGE('日報表(1分鐘)'!AF$905:AF$965)</f>
      </c>
      <c r="AG20" s="28" t="s">
        <f>AVERAGE('日報表(1分鐘)'!AG$905:AG$965)</f>
      </c>
      <c r="AH20" s="28" t="s">
        <f>MAX('日報表(1分鐘)'!AH$905:AH$965)-IF(MAX('日報表(1分鐘)'!AH$905:AH$965)=0,0,SMALL('日報表(1分鐘)'!AH$905:AH$965,COUNTIF('日報表(1分鐘)'!AH$905:AH$965,0)+1))</f>
      </c>
      <c r="AI20" s="27" t="s">
        <f>AVERAGE('日報表(1分鐘)'!AI$905:AI$965)</f>
      </c>
      <c r="AJ20" s="28" t="s">
        <f>AVERAGE('日報表(1分鐘)'!AJ$905:AJ$965)</f>
      </c>
      <c r="AK20" s="28" t="s">
        <f>MAX('日報表(1分鐘)'!AK$905:AK$965)-IF(MAX('日報表(1分鐘)'!AK$905:AK$965)=0,0,SMALL('日報表(1分鐘)'!AK$905:AK$965,COUNTIF('日報表(1分鐘)'!AK$905:AK$965,0)+1))</f>
      </c>
      <c r="AL20" s="27" t="s">
        <f>AVERAGE('日報表(1分鐘)'!AL$905:AL$965)</f>
      </c>
      <c r="AM20" s="28" t="s">
        <f>AVERAGE('日報表(1分鐘)'!AM$905:AM$965)</f>
      </c>
      <c r="AN20" s="28" t="s">
        <f>MAX('日報表(1分鐘)'!AN$905:AN$965)-IF(MAX('日報表(1分鐘)'!AN$905:AN$965)=0,0,SMALL('日報表(1分鐘)'!AN$905:AN$965,COUNTIF('日報表(1分鐘)'!AN$905:AN$965,0)+1))</f>
      </c>
      <c r="AO20" s="27" t="s">
        <f>AVERAGE('日報表(1分鐘)'!AO$905:AO$965)</f>
      </c>
      <c r="AP20" s="28" t="s">
        <f>AVERAGE('日報表(1分鐘)'!AP$905:AP$965)</f>
      </c>
      <c r="AQ20" s="28" t="s">
        <f>MAX('日報表(1分鐘)'!AQ$905:AQ$965) - IF(MAX('日報表(1分鐘)'!AQ$905:AQ$965)=0, 0, SMALL('日報表(1分鐘)'!AQ$905:AQ$965, COUNTIF('日報表(1分鐘)'!AQ$905:AQ$965, 0) + 1))</f>
      </c>
    </row>
    <row r="21" spans="1:4" ht="17.25">
      <c r="A21" s="14" t="s">
        <v>22</v>
      </c>
      <c r="B21" s="27">
        <f>AVERAGE('日報表(1分鐘)'!B$965:B$1025)</f>
      </c>
      <c r="C21" s="28">
        <f>AVERAGE('日報表(1分鐘)'!C$965:C$1025)</f>
      </c>
      <c r="D21" s="28">
        <f>MAX('日報表(1分鐘)'!D$965:D$1025)-IF(MAX('日報表(1分鐘)'!D$965:D$1025)=0,0,SMALL('日報表(1分鐘)'!D$965:D$1025,COUNTIF('日報表(1分鐘)'!D$965:D$1025,0)+1))</f>
      </c>
      <c r="E21" s="27" t="s">
        <f>AVERAGE('日報表(1分鐘)'!E$965:E$1025)</f>
      </c>
      <c r="F21" s="28" t="s">
        <f>AVERAGE('日報表(1分鐘)'!F$965:F$1025)</f>
      </c>
      <c r="G21" s="28" t="s">
        <f>MAX('日報表(1分鐘)'!G$965:G$1025)-IF(MAX('日報表(1分鐘)'!G$965:G$1025)=0,0,SMALL('日報表(1分鐘)'!G$965:G$1025,COUNTIF('日報表(1分鐘)'!G$965:G$1025,0)+1))</f>
      </c>
      <c r="H21" s="27" t="s">
        <f>AVERAGE('日報表(1分鐘)'!H$965:H$1025)</f>
      </c>
      <c r="I21" s="28" t="s">
        <f>AVERAGE('日報表(1分鐘)'!I$965:I$1025)</f>
      </c>
      <c r="J21" s="28" t="s">
        <f>MAX('日報表(1分鐘)'!J$965:J$1025)-IF(MAX('日報表(1分鐘)'!J$965:J$1025)=0,0,SMALL('日報表(1分鐘)'!J$965:J$1025,COUNTIF('日報表(1分鐘)'!J$965:J$1025,0)+1))</f>
      </c>
      <c r="K21" s="27" t="s">
        <f>AVERAGE('日報表(1分鐘)'!K$965:K$1025)</f>
      </c>
      <c r="L21" s="28" t="s">
        <f>AVERAGE('日報表(1分鐘)'!L$965:L$1025)</f>
      </c>
      <c r="M21" s="28" t="s">
        <f>MAX('日報表(1分鐘)'!M$965:M$1025)-IF(MAX('日報表(1分鐘)'!M$965:M$1025)=0,0,SMALL('日報表(1分鐘)'!M$965:M$1025,COUNTIF('日報表(1分鐘)'!M$965:M$1025,0)+1))</f>
      </c>
      <c r="N21" s="27" t="s">
        <f>AVERAGE('日報表(1分鐘)'!N$965:N$1025)</f>
      </c>
      <c r="O21" s="28" t="s">
        <f>AVERAGE('日報表(1分鐘)'!O$965:O$1025)</f>
      </c>
      <c r="P21" s="28" t="s">
        <f>MAX('日報表(1分鐘)'!P$965:P$1025)-IF(MAX('日報表(1分鐘)'!P$965:P$1025)=0,0,SMALL('日報表(1分鐘)'!P$965:P$1025,COUNTIF('日報表(1分鐘)'!P$965:P$1025,0)+1))</f>
      </c>
      <c r="Q21" s="27" t="s">
        <f>AVERAGE('日報表(1分鐘)'!Q$965:Q$1025)</f>
      </c>
      <c r="R21" s="28" t="s">
        <f>AVERAGE('日報表(1分鐘)'!R$965:R$1025)</f>
      </c>
      <c r="S21" s="28" t="s">
        <f>MAX('日報表(1分鐘)'!S$965:S$1025)-IF(MAX('日報表(1分鐘)'!S$965:S$1025)=0,0,SMALL('日報表(1分鐘)'!S$965:S$1025,COUNTIF('日報表(1分鐘)'!S$965:S$1025,0)+1))</f>
      </c>
      <c r="T21" s="27" t="s">
        <f>AVERAGE('日報表(1分鐘)'!T$965:T$1025)</f>
      </c>
      <c r="U21" s="28" t="s">
        <f>AVERAGE('日報表(1分鐘)'!U$965:U$1025)</f>
      </c>
      <c r="V21" s="28" t="s">
        <f>MAX('日報表(1分鐘)'!V$965:V$1025)-IF(MAX('日報表(1分鐘)'!V$965:V$1025)=0,0,SMALL('日報表(1分鐘)'!V$965:V$1025,COUNTIF('日報表(1分鐘)'!V$965:V$1025,0)+1))</f>
      </c>
      <c r="W21" s="27" t="s">
        <f>AVERAGE('日報表(1分鐘)'!W$965:W$1025)</f>
      </c>
      <c r="X21" s="28" t="s">
        <f>AVERAGE('日報表(1分鐘)'!X$965:X$1025)</f>
      </c>
      <c r="Y21" s="28" t="s">
        <f>MAX('日報表(1分鐘)'!Y$965:Y$1025)-IF(MAX('日報表(1分鐘)'!Y$965:Y$1025)=0,0,SMALL('日報表(1分鐘)'!Y$965:Y$1025,COUNTIF('日報表(1分鐘)'!Y$965:Y$1025,0)+1))</f>
      </c>
      <c r="Z21" s="27" t="s">
        <f>AVERAGE('日報表(1分鐘)'!Z$965:Z$1025)</f>
      </c>
      <c r="AA21" s="28" t="s">
        <f>AVERAGE('日報表(1分鐘)'!AA$965:AA$1025)</f>
      </c>
      <c r="AB21" s="28" t="s">
        <f>MAX('日報表(1分鐘)'!AB$965:AB$1025)-IF(MAX('日報表(1分鐘)'!AB$965:AB$1025)=0,0,SMALL('日報表(1分鐘)'!AB$965:AB$1025,COUNTIF('日報表(1分鐘)'!AB$965:AB$1025,0)+1))</f>
      </c>
      <c r="AC21" s="27" t="s">
        <f>AVERAGE('日報表(1分鐘)'!AC$965:AC$1025)</f>
      </c>
      <c r="AD21" s="28" t="s">
        <f>AVERAGE('日報表(1分鐘)'!AD$965:AD$1025)</f>
      </c>
      <c r="AE21" s="28" t="s">
        <f>MAX('日報表(1分鐘)'!AE$965:AE$1025)-IF(MAX('日報表(1分鐘)'!AE$965:AE$1025)=0,0,SMALL('日報表(1分鐘)'!AE$965:AE$1025,COUNTIF('日報表(1分鐘)'!AE$965:AE$1025,0)+1))</f>
      </c>
      <c r="AF21" s="27" t="s">
        <f>AVERAGE('日報表(1分鐘)'!AF$965:AF$1025)</f>
      </c>
      <c r="AG21" s="28" t="s">
        <f>AVERAGE('日報表(1分鐘)'!AG$965:AG$1025)</f>
      </c>
      <c r="AH21" s="28" t="s">
        <f>MAX('日報表(1分鐘)'!AH$965:AH$1025)-IF(MAX('日報表(1分鐘)'!AH$965:AH$1025)=0,0,SMALL('日報表(1分鐘)'!AH$965:AH$1025,COUNTIF('日報表(1分鐘)'!AH$965:AH$1025,0)+1))</f>
      </c>
      <c r="AI21" s="27" t="s">
        <f>AVERAGE('日報表(1分鐘)'!AI$965:AI$1025)</f>
      </c>
      <c r="AJ21" s="28" t="s">
        <f>AVERAGE('日報表(1分鐘)'!AJ$965:AJ$1025)</f>
      </c>
      <c r="AK21" s="28" t="s">
        <f>MAX('日報表(1分鐘)'!AK$965:AK$1025)-IF(MAX('日報表(1分鐘)'!AK$965:AK$1025)=0,0,SMALL('日報表(1分鐘)'!AK$965:AK$1025,COUNTIF('日報表(1分鐘)'!AK$965:AK$1025,0)+1))</f>
      </c>
      <c r="AL21" s="27" t="s">
        <f>AVERAGE('日報表(1分鐘)'!AL$965:AL$1025)</f>
      </c>
      <c r="AM21" s="28" t="s">
        <f>AVERAGE('日報表(1分鐘)'!AM$965:AM$1025)</f>
      </c>
      <c r="AN21" s="28" t="s">
        <f>MAX('日報表(1分鐘)'!AN$965:AN$1025)-IF(MAX('日報表(1分鐘)'!AN$965:AN$1025)=0,0,SMALL('日報表(1分鐘)'!AN$965:AN$1025,COUNTIF('日報表(1分鐘)'!AN$965:AN$1025,0)+1))</f>
      </c>
      <c r="AO21" s="27" t="s">
        <f>AVERAGE('日報表(1分鐘)'!AO$965:AO$1025)</f>
      </c>
      <c r="AP21" s="28" t="s">
        <f>AVERAGE('日報表(1分鐘)'!AP$965:AP$1025)</f>
      </c>
      <c r="AQ21" s="28" t="s">
        <f>MAX('日報表(1分鐘)'!AQ$965:AQ$1025) - IF(MAX('日報表(1分鐘)'!AQ$965:AQ$1025)=0, 0, SMALL('日報表(1分鐘)'!AQ$965:AQ$1025, COUNTIF('日報表(1分鐘)'!AQ$965:AQ$1025, 0) + 1))</f>
      </c>
    </row>
    <row r="22" spans="1:4" ht="17.25">
      <c r="A22" s="14" t="s">
        <v>21</v>
      </c>
      <c r="B22" s="27">
        <f>AVERAGE('日報表(1分鐘)'!B$1025:B$1085)</f>
      </c>
      <c r="C22" s="28">
        <f>AVERAGE('日報表(1分鐘)'!C$1025:C$1085)</f>
      </c>
      <c r="D22" s="28">
        <f>MAX('日報表(1分鐘)'!D$1025:D$1085)-IF(MAX('日報表(1分鐘)'!D$1025:D$1085)=0,0,SMALL('日報表(1分鐘)'!D$1025:D$1085,COUNTIF('日報表(1分鐘)'!D$1025:D$1085,0)+1))</f>
      </c>
      <c r="E22" s="27" t="s">
        <f>AVERAGE('日報表(1分鐘)'!E$1025:E$1085)</f>
      </c>
      <c r="F22" s="28" t="s">
        <f>AVERAGE('日報表(1分鐘)'!F$1025:F$1085)</f>
      </c>
      <c r="G22" s="28" t="s">
        <f>MAX('日報表(1分鐘)'!G$1025:G$1085)-IF(MAX('日報表(1分鐘)'!G$1025:G$1085)=0,0,SMALL('日報表(1分鐘)'!G$1025:G$1085,COUNTIF('日報表(1分鐘)'!G$1025:G$1085,0)+1))</f>
      </c>
      <c r="H22" s="27" t="s">
        <f>AVERAGE('日報表(1分鐘)'!H$1025:H$1085)</f>
      </c>
      <c r="I22" s="28" t="s">
        <f>AVERAGE('日報表(1分鐘)'!I$1025:I$1085)</f>
      </c>
      <c r="J22" s="28" t="s">
        <f>MAX('日報表(1分鐘)'!J$1025:J$1085)-IF(MAX('日報表(1分鐘)'!J$1025:J$1085)=0,0,SMALL('日報表(1分鐘)'!J$1025:J$1085,COUNTIF('日報表(1分鐘)'!J$1025:J$1085,0)+1))</f>
      </c>
      <c r="K22" s="27" t="s">
        <f>AVERAGE('日報表(1分鐘)'!K$1025:K$1085)</f>
      </c>
      <c r="L22" s="28" t="s">
        <f>AVERAGE('日報表(1分鐘)'!L$1025:L$1085)</f>
      </c>
      <c r="M22" s="28" t="s">
        <f>MAX('日報表(1分鐘)'!M$1025:M$1085)-IF(MAX('日報表(1分鐘)'!M$1025:M$1085)=0,0,SMALL('日報表(1分鐘)'!M$1025:M$1085,COUNTIF('日報表(1分鐘)'!M$1025:M$1085,0)+1))</f>
      </c>
      <c r="N22" s="27" t="s">
        <f>AVERAGE('日報表(1分鐘)'!N$1025:N$1085)</f>
      </c>
      <c r="O22" s="28" t="s">
        <f>AVERAGE('日報表(1分鐘)'!O$1025:O$1085)</f>
      </c>
      <c r="P22" s="28" t="s">
        <f>MAX('日報表(1分鐘)'!P$1025:P$1085)-IF(MAX('日報表(1分鐘)'!P$1025:P$1085)=0,0,SMALL('日報表(1分鐘)'!P$1025:P$1085,COUNTIF('日報表(1分鐘)'!P$1025:P$1085,0)+1))</f>
      </c>
      <c r="Q22" s="27" t="s">
        <f>AVERAGE('日報表(1分鐘)'!Q$1025:Q$1085)</f>
      </c>
      <c r="R22" s="28" t="s">
        <f>AVERAGE('日報表(1分鐘)'!R$1025:R$1085)</f>
      </c>
      <c r="S22" s="28" t="s">
        <f>MAX('日報表(1分鐘)'!S$1025:S$1085)-IF(MAX('日報表(1分鐘)'!S$1025:S$1085)=0,0,SMALL('日報表(1分鐘)'!S$1025:S$1085,COUNTIF('日報表(1分鐘)'!S$1025:S$1085,0)+1))</f>
      </c>
      <c r="T22" s="27" t="s">
        <f>AVERAGE('日報表(1分鐘)'!T$1025:T$1085)</f>
      </c>
      <c r="U22" s="28" t="s">
        <f>AVERAGE('日報表(1分鐘)'!U$1025:U$1085)</f>
      </c>
      <c r="V22" s="28" t="s">
        <f>MAX('日報表(1分鐘)'!V$1025:V$1085)-IF(MAX('日報表(1分鐘)'!V$1025:V$1085)=0,0,SMALL('日報表(1分鐘)'!V$1025:V$1085,COUNTIF('日報表(1分鐘)'!V$1025:V$1085,0)+1))</f>
      </c>
      <c r="W22" s="27" t="s">
        <f>AVERAGE('日報表(1分鐘)'!W$1025:W$1085)</f>
      </c>
      <c r="X22" s="28" t="s">
        <f>AVERAGE('日報表(1分鐘)'!X$1025:X$1085)</f>
      </c>
      <c r="Y22" s="28" t="s">
        <f>MAX('日報表(1分鐘)'!Y$1025:Y$1085)-IF(MAX('日報表(1分鐘)'!Y$1025:Y$1085)=0,0,SMALL('日報表(1分鐘)'!Y$1025:Y$1085,COUNTIF('日報表(1分鐘)'!Y$1025:Y$1085,0)+1))</f>
      </c>
      <c r="Z22" s="27" t="s">
        <f>AVERAGE('日報表(1分鐘)'!Z$1025:Z$1085)</f>
      </c>
      <c r="AA22" s="28" t="s">
        <f>AVERAGE('日報表(1分鐘)'!AA$1025:AA$1085)</f>
      </c>
      <c r="AB22" s="28" t="s">
        <f>MAX('日報表(1分鐘)'!AB$1025:AB$1085)-IF(MAX('日報表(1分鐘)'!AB$1025:AB$1085)=0,0,SMALL('日報表(1分鐘)'!AB$1025:AB$1085,COUNTIF('日報表(1分鐘)'!AB$1025:AB$1085,0)+1))</f>
      </c>
      <c r="AC22" s="27" t="s">
        <f>AVERAGE('日報表(1分鐘)'!AC$1025:AC$1085)</f>
      </c>
      <c r="AD22" s="28" t="s">
        <f>AVERAGE('日報表(1分鐘)'!AD$1025:AD$1085)</f>
      </c>
      <c r="AE22" s="28" t="s">
        <f>MAX('日報表(1分鐘)'!AE$1025:AE$1085)-IF(MAX('日報表(1分鐘)'!AE$1025:AE$1085)=0,0,SMALL('日報表(1分鐘)'!AE$1025:AE$1085,COUNTIF('日報表(1分鐘)'!AE$1025:AE$1085,0)+1))</f>
      </c>
      <c r="AF22" s="27" t="s">
        <f>AVERAGE('日報表(1分鐘)'!AF$1025:AF$1085)</f>
      </c>
      <c r="AG22" s="28" t="s">
        <f>AVERAGE('日報表(1分鐘)'!AG$1025:AG$1085)</f>
      </c>
      <c r="AH22" s="28" t="s">
        <f>MAX('日報表(1分鐘)'!AH$1025:AH$1085)-IF(MAX('日報表(1分鐘)'!AH$1025:AH$1085)=0,0,SMALL('日報表(1分鐘)'!AH$1025:AH$1085,COUNTIF('日報表(1分鐘)'!AH$1025:AH$1085,0)+1))</f>
      </c>
      <c r="AI22" s="27" t="s">
        <f>AVERAGE('日報表(1分鐘)'!AI$1025:AI$1085)</f>
      </c>
      <c r="AJ22" s="28" t="s">
        <f>AVERAGE('日報表(1分鐘)'!AJ$1025:AJ$1085)</f>
      </c>
      <c r="AK22" s="28" t="s">
        <f>MAX('日報表(1分鐘)'!AK$1025:AK$1085)-IF(MAX('日報表(1分鐘)'!AK$1025:AK$1085)=0,0,SMALL('日報表(1分鐘)'!AK$1025:AK$1085,COUNTIF('日報表(1分鐘)'!AK$1025:AK$1085,0)+1))</f>
      </c>
      <c r="AL22" s="27" t="s">
        <f>AVERAGE('日報表(1分鐘)'!AL$1025:AL$1085)</f>
      </c>
      <c r="AM22" s="28" t="s">
        <f>AVERAGE('日報表(1分鐘)'!AM$1025:AM$1085)</f>
      </c>
      <c r="AN22" s="28" t="s">
        <f>MAX('日報表(1分鐘)'!AN$1025:AN$1085)-IF(MAX('日報表(1分鐘)'!AN$1025:AN$1085)=0,0,SMALL('日報表(1分鐘)'!AN$1025:AN$1085,COUNTIF('日報表(1分鐘)'!AN$1025:AN$1085,0)+1))</f>
      </c>
      <c r="AO22" s="27" t="s">
        <f>AVERAGE('日報表(1分鐘)'!AO$1025:AO$1085)</f>
      </c>
      <c r="AP22" s="28" t="s">
        <f>AVERAGE('日報表(1分鐘)'!AP$1025:AP$1085)</f>
      </c>
      <c r="AQ22" s="28" t="s">
        <f>MAX('日報表(1分鐘)'!AQ$1025:AQ$1085) - IF(MAX('日報表(1分鐘)'!AQ$1025:AQ$1085)=0, 0, SMALL('日報表(1分鐘)'!AQ$1025:AQ$1085, COUNTIF('日報表(1分鐘)'!AQ$1025:AQ$1085, 0) + 1))</f>
      </c>
    </row>
    <row r="23" spans="1:4" ht="17.25">
      <c r="A23" s="14" t="s">
        <v>17</v>
      </c>
      <c r="B23" s="27">
        <f>AVERAGE('日報表(1分鐘)'!B$1085:B$1145)</f>
      </c>
      <c r="C23" s="28">
        <f>AVERAGE('日報表(1分鐘)'!C$1085:C$1145)</f>
      </c>
      <c r="D23" s="28">
        <f>MAX('日報表(1分鐘)'!D$1085:D$1145)-IF(MAX('日報表(1分鐘)'!D$1085:D$1145)=0,0,SMALL('日報表(1分鐘)'!D$1085:D$1145,COUNTIF('日報表(1分鐘)'!D$1085:D$1145,0)+1))</f>
      </c>
      <c r="E23" s="27" t="s">
        <f>AVERAGE('日報表(1分鐘)'!E$1085:E$1145)</f>
      </c>
      <c r="F23" s="28" t="s">
        <f>AVERAGE('日報表(1分鐘)'!F$1085:F$1145)</f>
      </c>
      <c r="G23" s="28" t="s">
        <f>MAX('日報表(1分鐘)'!G$1085:G$1145)-IF(MAX('日報表(1分鐘)'!G$1085:G$1145)=0,0,SMALL('日報表(1分鐘)'!G$1085:G$1145,COUNTIF('日報表(1分鐘)'!G$1085:G$1145,0)+1))</f>
      </c>
      <c r="H23" s="27" t="s">
        <f>AVERAGE('日報表(1分鐘)'!H$1085:H$1145)</f>
      </c>
      <c r="I23" s="28" t="s">
        <f>AVERAGE('日報表(1分鐘)'!I$1085:I$1145)</f>
      </c>
      <c r="J23" s="28" t="s">
        <f>MAX('日報表(1分鐘)'!J$1085:J$1145)-IF(MAX('日報表(1分鐘)'!J$1085:J$1145)=0,0,SMALL('日報表(1分鐘)'!J$1085:J$1145,COUNTIF('日報表(1分鐘)'!J$1085:J$1145,0)+1))</f>
      </c>
      <c r="K23" s="27" t="s">
        <f>AVERAGE('日報表(1分鐘)'!K$1085:K$1145)</f>
      </c>
      <c r="L23" s="28" t="s">
        <f>AVERAGE('日報表(1分鐘)'!L$1085:L$1145)</f>
      </c>
      <c r="M23" s="28" t="s">
        <f>MAX('日報表(1分鐘)'!M$1085:M$1145)-IF(MAX('日報表(1分鐘)'!M$1085:M$1145)=0,0,SMALL('日報表(1分鐘)'!M$1085:M$1145,COUNTIF('日報表(1分鐘)'!M$1085:M$1145,0)+1))</f>
      </c>
      <c r="N23" s="27" t="s">
        <f>AVERAGE('日報表(1分鐘)'!N$1085:N$1145)</f>
      </c>
      <c r="O23" s="28" t="s">
        <f>AVERAGE('日報表(1分鐘)'!O$1085:O$1145)</f>
      </c>
      <c r="P23" s="28" t="s">
        <f>MAX('日報表(1分鐘)'!P$1085:P$1145)-IF(MAX('日報表(1分鐘)'!P$1085:P$1145)=0,0,SMALL('日報表(1分鐘)'!P$1085:P$1145,COUNTIF('日報表(1分鐘)'!P$1085:P$1145,0)+1))</f>
      </c>
      <c r="Q23" s="27" t="s">
        <f>AVERAGE('日報表(1分鐘)'!Q$1085:Q$1145)</f>
      </c>
      <c r="R23" s="28" t="s">
        <f>AVERAGE('日報表(1分鐘)'!R$1085:R$1145)</f>
      </c>
      <c r="S23" s="28" t="s">
        <f>MAX('日報表(1分鐘)'!S$1085:S$1145)-IF(MAX('日報表(1分鐘)'!S$1085:S$1145)=0,0,SMALL('日報表(1分鐘)'!S$1085:S$1145,COUNTIF('日報表(1分鐘)'!S$1085:S$1145,0)+1))</f>
      </c>
      <c r="T23" s="27" t="s">
        <f>AVERAGE('日報表(1分鐘)'!T$1085:T$1145)</f>
      </c>
      <c r="U23" s="28" t="s">
        <f>AVERAGE('日報表(1分鐘)'!U$1085:U$1145)</f>
      </c>
      <c r="V23" s="28" t="s">
        <f>MAX('日報表(1分鐘)'!V$1085:V$1145)-IF(MAX('日報表(1分鐘)'!V$1085:V$1145)=0,0,SMALL('日報表(1分鐘)'!V$1085:V$1145,COUNTIF('日報表(1分鐘)'!V$1085:V$1145,0)+1))</f>
      </c>
      <c r="W23" s="27" t="s">
        <f>AVERAGE('日報表(1分鐘)'!W$1085:W$1145)</f>
      </c>
      <c r="X23" s="28" t="s">
        <f>AVERAGE('日報表(1分鐘)'!X$1085:X$1145)</f>
      </c>
      <c r="Y23" s="28" t="s">
        <f>MAX('日報表(1分鐘)'!Y$1085:Y$1145)-IF(MAX('日報表(1分鐘)'!Y$1085:Y$1145)=0,0,SMALL('日報表(1分鐘)'!Y$1085:Y$1145,COUNTIF('日報表(1分鐘)'!Y$1085:Y$1145,0)+1))</f>
      </c>
      <c r="Z23" s="27" t="s">
        <f>AVERAGE('日報表(1分鐘)'!Z$1085:Z$1145)</f>
      </c>
      <c r="AA23" s="28" t="s">
        <f>AVERAGE('日報表(1分鐘)'!AA$1085:AA$1145)</f>
      </c>
      <c r="AB23" s="28" t="s">
        <f>MAX('日報表(1分鐘)'!AB$1085:AB$1145)-IF(MAX('日報表(1分鐘)'!AB$1085:AB$1145)=0,0,SMALL('日報表(1分鐘)'!AB$1085:AB$1145,COUNTIF('日報表(1分鐘)'!AB$1085:AB$1145,0)+1))</f>
      </c>
      <c r="AC23" s="27" t="s">
        <f>AVERAGE('日報表(1分鐘)'!AC$1085:AC$1145)</f>
      </c>
      <c r="AD23" s="28" t="s">
        <f>AVERAGE('日報表(1分鐘)'!AD$1085:AD$1145)</f>
      </c>
      <c r="AE23" s="28" t="s">
        <f>MAX('日報表(1分鐘)'!AE$1085:AE$1145)-IF(MAX('日報表(1分鐘)'!AE$1085:AE$1145)=0,0,SMALL('日報表(1分鐘)'!AE$1085:AE$1145,COUNTIF('日報表(1分鐘)'!AE$1085:AE$1145,0)+1))</f>
      </c>
      <c r="AF23" s="27" t="s">
        <f>AVERAGE('日報表(1分鐘)'!AF$1085:AF$1145)</f>
      </c>
      <c r="AG23" s="28" t="s">
        <f>AVERAGE('日報表(1分鐘)'!AG$1085:AG$1145)</f>
      </c>
      <c r="AH23" s="28" t="s">
        <f>MAX('日報表(1分鐘)'!AH$1085:AH$1145)-IF(MAX('日報表(1分鐘)'!AH$1085:AH$1145)=0,0,SMALL('日報表(1分鐘)'!AH$1085:AH$1145,COUNTIF('日報表(1分鐘)'!AH$1085:AH$1145,0)+1))</f>
      </c>
      <c r="AI23" s="27" t="s">
        <f>AVERAGE('日報表(1分鐘)'!AI$1085:AI$1145)</f>
      </c>
      <c r="AJ23" s="28" t="s">
        <f>AVERAGE('日報表(1分鐘)'!AJ$1085:AJ$1145)</f>
      </c>
      <c r="AK23" s="28" t="s">
        <f>MAX('日報表(1分鐘)'!AK$1085:AK$1145)-IF(MAX('日報表(1分鐘)'!AK$1085:AK$1145)=0,0,SMALL('日報表(1分鐘)'!AK$1085:AK$1145,COUNTIF('日報表(1分鐘)'!AK$1085:AK$1145,0)+1))</f>
      </c>
      <c r="AL23" s="27" t="s">
        <f>AVERAGE('日報表(1分鐘)'!AL$1085:AL$1145)</f>
      </c>
      <c r="AM23" s="28" t="s">
        <f>AVERAGE('日報表(1分鐘)'!AM$1085:AM$1145)</f>
      </c>
      <c r="AN23" s="28" t="s">
        <f>MAX('日報表(1分鐘)'!AN$1085:AN$1145)-IF(MAX('日報表(1分鐘)'!AN$1085:AN$1145)=0,0,SMALL('日報表(1分鐘)'!AN$1085:AN$1145,COUNTIF('日報表(1分鐘)'!AN$1085:AN$1145,0)+1))</f>
      </c>
      <c r="AO23" s="27" t="s">
        <f>AVERAGE('日報表(1分鐘)'!AO$1085:AO$1145)</f>
      </c>
      <c r="AP23" s="28" t="s">
        <f>AVERAGE('日報表(1分鐘)'!AP$1085:AP$1145)</f>
      </c>
      <c r="AQ23" s="28" t="s">
        <f>MAX('日報表(1分鐘)'!AQ$1085:AQ$1145) - IF(MAX('日報表(1分鐘)'!AQ$1085:AQ$1145)=0, 0, SMALL('日報表(1分鐘)'!AQ$1085:AQ$1145, COUNTIF('日報表(1分鐘)'!AQ$1085:AQ$1145, 0) + 1))</f>
      </c>
    </row>
    <row r="24" spans="1:4" ht="17.25">
      <c r="A24" s="14" t="s">
        <v>16</v>
      </c>
      <c r="B24" s="27">
        <f>AVERAGE('日報表(1分鐘)'!B$1145:B$1205)</f>
      </c>
      <c r="C24" s="28">
        <f>AVERAGE('日報表(1分鐘)'!C$1145:C$1205)</f>
      </c>
      <c r="D24" s="28">
        <f>MAX('日報表(1分鐘)'!D$1145:D$1205)-IF(MAX('日報表(1分鐘)'!D$1145:D$1205)=0,0,SMALL('日報表(1分鐘)'!D$1145:D$1205,COUNTIF('日報表(1分鐘)'!D$1145:D$1205,0)+1))</f>
      </c>
      <c r="E24" s="27" t="s">
        <f>AVERAGE('日報表(1分鐘)'!E$1145:E$1205)</f>
      </c>
      <c r="F24" s="28" t="s">
        <f>AVERAGE('日報表(1分鐘)'!F$1145:F$1205)</f>
      </c>
      <c r="G24" s="28" t="s">
        <f>MAX('日報表(1分鐘)'!G$1145:G$1205)-IF(MAX('日報表(1分鐘)'!G$1145:G$1205)=0,0,SMALL('日報表(1分鐘)'!G$1145:G$1205,COUNTIF('日報表(1分鐘)'!G$1145:G$1205,0)+1))</f>
      </c>
      <c r="H24" s="27" t="s">
        <f>AVERAGE('日報表(1分鐘)'!H$1145:H$1205)</f>
      </c>
      <c r="I24" s="28" t="s">
        <f>AVERAGE('日報表(1分鐘)'!I$1145:I$1205)</f>
      </c>
      <c r="J24" s="28" t="s">
        <f>MAX('日報表(1分鐘)'!J$1145:J$1205)-IF(MAX('日報表(1分鐘)'!J$1145:J$1205)=0,0,SMALL('日報表(1分鐘)'!J$1145:J$1205,COUNTIF('日報表(1分鐘)'!J$1145:J$1205,0)+1))</f>
      </c>
      <c r="K24" s="27" t="s">
        <f>AVERAGE('日報表(1分鐘)'!K$1145:K$1205)</f>
      </c>
      <c r="L24" s="28" t="s">
        <f>AVERAGE('日報表(1分鐘)'!L$1145:L$1205)</f>
      </c>
      <c r="M24" s="28" t="s">
        <f>MAX('日報表(1分鐘)'!M$1145:M$1205)-IF(MAX('日報表(1分鐘)'!M$1145:M$1205)=0,0,SMALL('日報表(1分鐘)'!M$1145:M$1205,COUNTIF('日報表(1分鐘)'!M$1145:M$1205,0)+1))</f>
      </c>
      <c r="N24" s="27" t="s">
        <f>AVERAGE('日報表(1分鐘)'!N$1145:N$1205)</f>
      </c>
      <c r="O24" s="28" t="s">
        <f>AVERAGE('日報表(1分鐘)'!O$1145:O$1205)</f>
      </c>
      <c r="P24" s="28" t="s">
        <f>MAX('日報表(1分鐘)'!P$1145:P$1205)-IF(MAX('日報表(1分鐘)'!P$1145:P$1205)=0,0,SMALL('日報表(1分鐘)'!P$1145:P$1205,COUNTIF('日報表(1分鐘)'!P$1145:P$1205,0)+1))</f>
      </c>
      <c r="Q24" s="27" t="s">
        <f>AVERAGE('日報表(1分鐘)'!Q$1145:Q$1205)</f>
      </c>
      <c r="R24" s="28" t="s">
        <f>AVERAGE('日報表(1分鐘)'!R$1145:R$1205)</f>
      </c>
      <c r="S24" s="28" t="s">
        <f>MAX('日報表(1分鐘)'!S$1145:S$1205)-IF(MAX('日報表(1分鐘)'!S$1145:S$1205)=0,0,SMALL('日報表(1分鐘)'!S$1145:S$1205,COUNTIF('日報表(1分鐘)'!S$1145:S$1205,0)+1))</f>
      </c>
      <c r="T24" s="27" t="s">
        <f>AVERAGE('日報表(1分鐘)'!T$1145:T$1205)</f>
      </c>
      <c r="U24" s="28" t="s">
        <f>AVERAGE('日報表(1分鐘)'!U$1145:U$1205)</f>
      </c>
      <c r="V24" s="28" t="s">
        <f>MAX('日報表(1分鐘)'!V$1145:V$1205)-IF(MAX('日報表(1分鐘)'!V$1145:V$1205)=0,0,SMALL('日報表(1分鐘)'!V$1145:V$1205,COUNTIF('日報表(1分鐘)'!V$1145:V$1205,0)+1))</f>
      </c>
      <c r="W24" s="27" t="s">
        <f>AVERAGE('日報表(1分鐘)'!W$1145:W$1205)</f>
      </c>
      <c r="X24" s="28" t="s">
        <f>AVERAGE('日報表(1分鐘)'!X$1145:X$1205)</f>
      </c>
      <c r="Y24" s="28" t="s">
        <f>MAX('日報表(1分鐘)'!Y$1145:Y$1205)-IF(MAX('日報表(1分鐘)'!Y$1145:Y$1205)=0,0,SMALL('日報表(1分鐘)'!Y$1145:Y$1205,COUNTIF('日報表(1分鐘)'!Y$1145:Y$1205,0)+1))</f>
      </c>
      <c r="Z24" s="27" t="s">
        <f>AVERAGE('日報表(1分鐘)'!Z$1145:Z$1205)</f>
      </c>
      <c r="AA24" s="28" t="s">
        <f>AVERAGE('日報表(1分鐘)'!AA$1145:AA$1205)</f>
      </c>
      <c r="AB24" s="28" t="s">
        <f>MAX('日報表(1分鐘)'!AB$1145:AB$1205)-IF(MAX('日報表(1分鐘)'!AB$1145:AB$1205)=0,0,SMALL('日報表(1分鐘)'!AB$1145:AB$1205,COUNTIF('日報表(1分鐘)'!AB$1145:AB$1205,0)+1))</f>
      </c>
      <c r="AC24" s="27" t="s">
        <f>AVERAGE('日報表(1分鐘)'!AC$1145:AC$1205)</f>
      </c>
      <c r="AD24" s="28" t="s">
        <f>AVERAGE('日報表(1分鐘)'!AD$1145:AD$1205)</f>
      </c>
      <c r="AE24" s="28" t="s">
        <f>MAX('日報表(1分鐘)'!AE$1145:AE$1205)-IF(MAX('日報表(1分鐘)'!AE$1145:AE$1205)=0,0,SMALL('日報表(1分鐘)'!AE$1145:AE$1205,COUNTIF('日報表(1分鐘)'!AE$1145:AE$1205,0)+1))</f>
      </c>
      <c r="AF24" s="27" t="s">
        <f>AVERAGE('日報表(1分鐘)'!AF$1145:AF$1205)</f>
      </c>
      <c r="AG24" s="28" t="s">
        <f>AVERAGE('日報表(1分鐘)'!AG$1145:AG$1205)</f>
      </c>
      <c r="AH24" s="28" t="s">
        <f>MAX('日報表(1分鐘)'!AH$1145:AH$1205)-IF(MAX('日報表(1分鐘)'!AH$1145:AH$1205)=0,0,SMALL('日報表(1分鐘)'!AH$1145:AH$1205,COUNTIF('日報表(1分鐘)'!AH$1145:AH$1205,0)+1))</f>
      </c>
      <c r="AI24" s="27" t="s">
        <f>AVERAGE('日報表(1分鐘)'!AI$1145:AI$1205)</f>
      </c>
      <c r="AJ24" s="28" t="s">
        <f>AVERAGE('日報表(1分鐘)'!AJ$1145:AJ$1205)</f>
      </c>
      <c r="AK24" s="28" t="s">
        <f>MAX('日報表(1分鐘)'!AK$1145:AK$1205)-IF(MAX('日報表(1分鐘)'!AK$1145:AK$1205)=0,0,SMALL('日報表(1分鐘)'!AK$1145:AK$1205,COUNTIF('日報表(1分鐘)'!AK$1145:AK$1205,0)+1))</f>
      </c>
      <c r="AL24" s="27" t="s">
        <f>AVERAGE('日報表(1分鐘)'!AL$1145:AL$1205)</f>
      </c>
      <c r="AM24" s="28" t="s">
        <f>AVERAGE('日報表(1分鐘)'!AM$1145:AM$1205)</f>
      </c>
      <c r="AN24" s="28" t="s">
        <f>MAX('日報表(1分鐘)'!AN$1145:AN$1205)-IF(MAX('日報表(1分鐘)'!AN$1145:AN$1205)=0,0,SMALL('日報表(1分鐘)'!AN$1145:AN$1205,COUNTIF('日報表(1分鐘)'!AN$1145:AN$1205,0)+1))</f>
      </c>
      <c r="AO24" s="27" t="s">
        <f>AVERAGE('日報表(1分鐘)'!AO$1145:AO$1205)</f>
      </c>
      <c r="AP24" s="28" t="s">
        <f>AVERAGE('日報表(1分鐘)'!AP$1145:AP$1205)</f>
      </c>
      <c r="AQ24" s="28" t="s">
        <f>MAX('日報表(1分鐘)'!AQ$1145:AQ$1205) - IF(MAX('日報表(1分鐘)'!AQ$1145:AQ$1205)=0, 0, SMALL('日報表(1分鐘)'!AQ$1145:AQ$1205, COUNTIF('日報表(1分鐘)'!AQ$1145:AQ$1205, 0) + 1))</f>
      </c>
    </row>
    <row r="25" spans="1:4" ht="17.25">
      <c r="A25" s="14" t="s">
        <v>20</v>
      </c>
      <c r="B25" s="27">
        <f>AVERAGE('日報表(1分鐘)'!B$1205:B$1265)</f>
      </c>
      <c r="C25" s="28">
        <f>AVERAGE('日報表(1分鐘)'!C$1205:C$1265)</f>
      </c>
      <c r="D25" s="28">
        <f>MAX('日報表(1分鐘)'!D$1205:D$1265)-IF(MAX('日報表(1分鐘)'!D$1205:D$1265)=0,0,SMALL('日報表(1分鐘)'!D$1205:D$1265,COUNTIF('日報表(1分鐘)'!D$1205:D$1265,0)+1))</f>
      </c>
      <c r="E25" s="27" t="s">
        <f>AVERAGE('日報表(1分鐘)'!E$1205:E$1265)</f>
      </c>
      <c r="F25" s="28" t="s">
        <f>AVERAGE('日報表(1分鐘)'!F$1205:F$1265)</f>
      </c>
      <c r="G25" s="28" t="s">
        <f>MAX('日報表(1分鐘)'!G$1205:G$1265)-IF(MAX('日報表(1分鐘)'!G$1205:G$1265)=0,0,SMALL('日報表(1分鐘)'!G$1205:G$1265,COUNTIF('日報表(1分鐘)'!G$1205:G$1265,0)+1))</f>
      </c>
      <c r="H25" s="27" t="s">
        <f>AVERAGE('日報表(1分鐘)'!H$1205:H$1265)</f>
      </c>
      <c r="I25" s="28" t="s">
        <f>AVERAGE('日報表(1分鐘)'!I$1205:I$1265)</f>
      </c>
      <c r="J25" s="28" t="s">
        <f>MAX('日報表(1分鐘)'!J$1205:J$1265)-IF(MAX('日報表(1分鐘)'!J$1205:J$1265)=0,0,SMALL('日報表(1分鐘)'!J$1205:J$1265,COUNTIF('日報表(1分鐘)'!J$1205:J$1265,0)+1))</f>
      </c>
      <c r="K25" s="27" t="s">
        <f>AVERAGE('日報表(1分鐘)'!K$1205:K$1265)</f>
      </c>
      <c r="L25" s="28" t="s">
        <f>AVERAGE('日報表(1分鐘)'!L$1205:L$1265)</f>
      </c>
      <c r="M25" s="28" t="s">
        <f>MAX('日報表(1分鐘)'!M$1205:M$1265)-IF(MAX('日報表(1分鐘)'!M$1205:M$1265)=0,0,SMALL('日報表(1分鐘)'!M$1205:M$1265,COUNTIF('日報表(1分鐘)'!M$1205:M$1265,0)+1))</f>
      </c>
      <c r="N25" s="27" t="s">
        <f>AVERAGE('日報表(1分鐘)'!N$1205:N$1265)</f>
      </c>
      <c r="O25" s="28" t="s">
        <f>AVERAGE('日報表(1分鐘)'!O$1205:O$1265)</f>
      </c>
      <c r="P25" s="28" t="s">
        <f>MAX('日報表(1分鐘)'!P$1205:P$1265)-IF(MAX('日報表(1分鐘)'!P$1205:P$1265)=0,0,SMALL('日報表(1分鐘)'!P$1205:P$1265,COUNTIF('日報表(1分鐘)'!P$1205:P$1265,0)+1))</f>
      </c>
      <c r="Q25" s="27" t="s">
        <f>AVERAGE('日報表(1分鐘)'!Q$1205:Q$1265)</f>
      </c>
      <c r="R25" s="28" t="s">
        <f>AVERAGE('日報表(1分鐘)'!R$1205:R$1265)</f>
      </c>
      <c r="S25" s="28" t="s">
        <f>MAX('日報表(1分鐘)'!S$1205:S$1265)-IF(MAX('日報表(1分鐘)'!S$1205:S$1265)=0,0,SMALL('日報表(1分鐘)'!S$1205:S$1265,COUNTIF('日報表(1分鐘)'!S$1205:S$1265,0)+1))</f>
      </c>
      <c r="T25" s="27" t="s">
        <f>AVERAGE('日報表(1分鐘)'!T$1205:T$1265)</f>
      </c>
      <c r="U25" s="28" t="s">
        <f>AVERAGE('日報表(1分鐘)'!U$1205:U$1265)</f>
      </c>
      <c r="V25" s="28" t="s">
        <f>MAX('日報表(1分鐘)'!V$1205:V$1265)-IF(MAX('日報表(1分鐘)'!V$1205:V$1265)=0,0,SMALL('日報表(1分鐘)'!V$1205:V$1265,COUNTIF('日報表(1分鐘)'!V$1205:V$1265,0)+1))</f>
      </c>
      <c r="W25" s="27" t="s">
        <f>AVERAGE('日報表(1分鐘)'!W$1205:W$1265)</f>
      </c>
      <c r="X25" s="28" t="s">
        <f>AVERAGE('日報表(1分鐘)'!X$1205:X$1265)</f>
      </c>
      <c r="Y25" s="28" t="s">
        <f>MAX('日報表(1分鐘)'!Y$1205:Y$1265)-IF(MAX('日報表(1分鐘)'!Y$1205:Y$1265)=0,0,SMALL('日報表(1分鐘)'!Y$1205:Y$1265,COUNTIF('日報表(1分鐘)'!Y$1205:Y$1265,0)+1))</f>
      </c>
      <c r="Z25" s="27" t="s">
        <f>AVERAGE('日報表(1分鐘)'!Z$1205:Z$1265)</f>
      </c>
      <c r="AA25" s="28" t="s">
        <f>AVERAGE('日報表(1分鐘)'!AA$1205:AA$1265)</f>
      </c>
      <c r="AB25" s="28" t="s">
        <f>MAX('日報表(1分鐘)'!AB$1205:AB$1265)-IF(MAX('日報表(1分鐘)'!AB$1205:AB$1265)=0,0,SMALL('日報表(1分鐘)'!AB$1205:AB$1265,COUNTIF('日報表(1分鐘)'!AB$1205:AB$1265,0)+1))</f>
      </c>
      <c r="AC25" s="27" t="s">
        <f>AVERAGE('日報表(1分鐘)'!AC$1205:AC$1265)</f>
      </c>
      <c r="AD25" s="28" t="s">
        <f>AVERAGE('日報表(1分鐘)'!AD$1205:AD$1265)</f>
      </c>
      <c r="AE25" s="28" t="s">
        <f>MAX('日報表(1分鐘)'!AE$1205:AE$1265)-IF(MAX('日報表(1分鐘)'!AE$1205:AE$1265)=0,0,SMALL('日報表(1分鐘)'!AE$1205:AE$1265,COUNTIF('日報表(1分鐘)'!AE$1205:AE$1265,0)+1))</f>
      </c>
      <c r="AF25" s="27" t="s">
        <f>AVERAGE('日報表(1分鐘)'!AF$1205:AF$1265)</f>
      </c>
      <c r="AG25" s="28" t="s">
        <f>AVERAGE('日報表(1分鐘)'!AG$1205:AG$1265)</f>
      </c>
      <c r="AH25" s="28" t="s">
        <f>MAX('日報表(1分鐘)'!AH$1205:AH$1265)-IF(MAX('日報表(1分鐘)'!AH$1205:AH$1265)=0,0,SMALL('日報表(1分鐘)'!AH$1205:AH$1265,COUNTIF('日報表(1分鐘)'!AH$1205:AH$1265,0)+1))</f>
      </c>
      <c r="AI25" s="27" t="s">
        <f>AVERAGE('日報表(1分鐘)'!AI$1205:AI$1265)</f>
      </c>
      <c r="AJ25" s="28" t="s">
        <f>AVERAGE('日報表(1分鐘)'!AJ$1205:AJ$1265)</f>
      </c>
      <c r="AK25" s="28" t="s">
        <f>MAX('日報表(1分鐘)'!AK$1205:AK$1265)-IF(MAX('日報表(1分鐘)'!AK$1205:AK$1265)=0,0,SMALL('日報表(1分鐘)'!AK$1205:AK$1265,COUNTIF('日報表(1分鐘)'!AK$1205:AK$1265,0)+1))</f>
      </c>
      <c r="AL25" s="27" t="s">
        <f>AVERAGE('日報表(1分鐘)'!AL$1205:AL$1265)</f>
      </c>
      <c r="AM25" s="28" t="s">
        <f>AVERAGE('日報表(1分鐘)'!AM$1205:AM$1265)</f>
      </c>
      <c r="AN25" s="28" t="s">
        <f>MAX('日報表(1分鐘)'!AN$1205:AN$1265)-IF(MAX('日報表(1分鐘)'!AN$1205:AN$1265)=0,0,SMALL('日報表(1分鐘)'!AN$1205:AN$1265,COUNTIF('日報表(1分鐘)'!AN$1205:AN$1265,0)+1))</f>
      </c>
      <c r="AO25" s="27" t="s">
        <f>AVERAGE('日報表(1分鐘)'!AO$1205:AO$1265)</f>
      </c>
      <c r="AP25" s="28" t="s">
        <f>AVERAGE('日報表(1分鐘)'!AP$1205:AP$1265)</f>
      </c>
      <c r="AQ25" s="28" t="s">
        <f>MAX('日報表(1分鐘)'!AQ$1205:AQ$1265) - IF(MAX('日報表(1分鐘)'!AQ$1205:AQ$1265)=0, 0, SMALL('日報表(1分鐘)'!AQ$1205:AQ$1265, COUNTIF('日報表(1分鐘)'!AQ$1205:AQ$1265, 0) + 1))</f>
      </c>
    </row>
    <row r="26" spans="1:4" ht="17.25">
      <c r="A26" s="14" t="s">
        <v>19</v>
      </c>
      <c r="B26" s="27">
        <f>AVERAGE('日報表(1分鐘)'!B$1265:B$1325)</f>
      </c>
      <c r="C26" s="28">
        <f>AVERAGE('日報表(1分鐘)'!C$1265:C$1325)</f>
      </c>
      <c r="D26" s="28">
        <f>MAX('日報表(1分鐘)'!D$1265:D$1325)-IF(MAX('日報表(1分鐘)'!D$1265:D$1325)=0,0,SMALL('日報表(1分鐘)'!D$1265:D$1325,COUNTIF('日報表(1分鐘)'!D$1265:D$1325,0)+1))</f>
      </c>
      <c r="E26" s="27" t="s">
        <f>AVERAGE('日報表(1分鐘)'!E$1265:E$1325)</f>
      </c>
      <c r="F26" s="28" t="s">
        <f>AVERAGE('日報表(1分鐘)'!F$1265:F$1325)</f>
      </c>
      <c r="G26" s="28" t="s">
        <f>MAX('日報表(1分鐘)'!G$1265:G$1325)-IF(MAX('日報表(1分鐘)'!G$1265:G$1325)=0,0,SMALL('日報表(1分鐘)'!G$1265:G$1325,COUNTIF('日報表(1分鐘)'!G$1265:G$1325,0)+1))</f>
      </c>
      <c r="H26" s="27" t="s">
        <f>AVERAGE('日報表(1分鐘)'!H$1265:H$1325)</f>
      </c>
      <c r="I26" s="28" t="s">
        <f>AVERAGE('日報表(1分鐘)'!I$1265:I$1325)</f>
      </c>
      <c r="J26" s="28" t="s">
        <f>MAX('日報表(1分鐘)'!J$1265:J$1325)-IF(MAX('日報表(1分鐘)'!J$1265:J$1325)=0,0,SMALL('日報表(1分鐘)'!J$1265:J$1325,COUNTIF('日報表(1分鐘)'!J$1265:J$1325,0)+1))</f>
      </c>
      <c r="K26" s="27" t="s">
        <f>AVERAGE('日報表(1分鐘)'!K$1265:K$1325)</f>
      </c>
      <c r="L26" s="28" t="s">
        <f>AVERAGE('日報表(1分鐘)'!L$1265:L$1325)</f>
      </c>
      <c r="M26" s="28" t="s">
        <f>MAX('日報表(1分鐘)'!M$1265:M$1325)-IF(MAX('日報表(1分鐘)'!M$1265:M$1325)=0,0,SMALL('日報表(1分鐘)'!M$1265:M$1325,COUNTIF('日報表(1分鐘)'!M$1265:M$1325,0)+1))</f>
      </c>
      <c r="N26" s="27" t="s">
        <f>AVERAGE('日報表(1分鐘)'!N$1265:N$1325)</f>
      </c>
      <c r="O26" s="28" t="s">
        <f>AVERAGE('日報表(1分鐘)'!O$1265:O$1325)</f>
      </c>
      <c r="P26" s="28" t="s">
        <f>MAX('日報表(1分鐘)'!P$1265:P$1325)-IF(MAX('日報表(1分鐘)'!P$1265:P$1325)=0,0,SMALL('日報表(1分鐘)'!P$1265:P$1325,COUNTIF('日報表(1分鐘)'!P$1265:P$1325,0)+1))</f>
      </c>
      <c r="Q26" s="27" t="s">
        <f>AVERAGE('日報表(1分鐘)'!Q$1265:Q$1325)</f>
      </c>
      <c r="R26" s="28" t="s">
        <f>AVERAGE('日報表(1分鐘)'!R$1265:R$1325)</f>
      </c>
      <c r="S26" s="28" t="s">
        <f>MAX('日報表(1分鐘)'!S$1265:S$1325)-IF(MAX('日報表(1分鐘)'!S$1265:S$1325)=0,0,SMALL('日報表(1分鐘)'!S$1265:S$1325,COUNTIF('日報表(1分鐘)'!S$1265:S$1325,0)+1))</f>
      </c>
      <c r="T26" s="27" t="s">
        <f>AVERAGE('日報表(1分鐘)'!T$1265:T$1325)</f>
      </c>
      <c r="U26" s="28" t="s">
        <f>AVERAGE('日報表(1分鐘)'!U$1265:U$1325)</f>
      </c>
      <c r="V26" s="28" t="s">
        <f>MAX('日報表(1分鐘)'!V$1265:V$1325)-IF(MAX('日報表(1分鐘)'!V$1265:V$1325)=0,0,SMALL('日報表(1分鐘)'!V$1265:V$1325,COUNTIF('日報表(1分鐘)'!V$1265:V$1325,0)+1))</f>
      </c>
      <c r="W26" s="27" t="s">
        <f>AVERAGE('日報表(1分鐘)'!W$1265:W$1325)</f>
      </c>
      <c r="X26" s="28" t="s">
        <f>AVERAGE('日報表(1分鐘)'!X$1265:X$1325)</f>
      </c>
      <c r="Y26" s="28" t="s">
        <f>MAX('日報表(1分鐘)'!Y$1265:Y$1325)-IF(MAX('日報表(1分鐘)'!Y$1265:Y$1325)=0,0,SMALL('日報表(1分鐘)'!Y$1265:Y$1325,COUNTIF('日報表(1分鐘)'!Y$1265:Y$1325,0)+1))</f>
      </c>
      <c r="Z26" s="27" t="s">
        <f>AVERAGE('日報表(1分鐘)'!Z$1265:Z$1325)</f>
      </c>
      <c r="AA26" s="28" t="s">
        <f>AVERAGE('日報表(1分鐘)'!AA$1265:AA$1325)</f>
      </c>
      <c r="AB26" s="28" t="s">
        <f>MAX('日報表(1分鐘)'!AB$1265:AB$1325)-IF(MAX('日報表(1分鐘)'!AB$1265:AB$1325)=0,0,SMALL('日報表(1分鐘)'!AB$1265:AB$1325,COUNTIF('日報表(1分鐘)'!AB$1265:AB$1325,0)+1))</f>
      </c>
      <c r="AC26" s="27" t="s">
        <f>AVERAGE('日報表(1分鐘)'!AC$1265:AC$1325)</f>
      </c>
      <c r="AD26" s="28" t="s">
        <f>AVERAGE('日報表(1分鐘)'!AD$1265:AD$1325)</f>
      </c>
      <c r="AE26" s="28" t="s">
        <f>MAX('日報表(1分鐘)'!AE$1265:AE$1325)-IF(MAX('日報表(1分鐘)'!AE$1265:AE$1325)=0,0,SMALL('日報表(1分鐘)'!AE$1265:AE$1325,COUNTIF('日報表(1分鐘)'!AE$1265:AE$1325,0)+1))</f>
      </c>
      <c r="AF26" s="27" t="s">
        <f>AVERAGE('日報表(1分鐘)'!AF$1265:AF$1325)</f>
      </c>
      <c r="AG26" s="28" t="s">
        <f>AVERAGE('日報表(1分鐘)'!AG$1265:AG$1325)</f>
      </c>
      <c r="AH26" s="28" t="s">
        <f>MAX('日報表(1分鐘)'!AH$1265:AH$1325)-IF(MAX('日報表(1分鐘)'!AH$1265:AH$1325)=0,0,SMALL('日報表(1分鐘)'!AH$1265:AH$1325,COUNTIF('日報表(1分鐘)'!AH$1265:AH$1325,0)+1))</f>
      </c>
      <c r="AI26" s="27" t="s">
        <f>AVERAGE('日報表(1分鐘)'!AI$1265:AI$1325)</f>
      </c>
      <c r="AJ26" s="28" t="s">
        <f>AVERAGE('日報表(1分鐘)'!AJ$1265:AJ$1325)</f>
      </c>
      <c r="AK26" s="28" t="s">
        <f>MAX('日報表(1分鐘)'!AK$1265:AK$1325)-IF(MAX('日報表(1分鐘)'!AK$1265:AK$1325)=0,0,SMALL('日報表(1分鐘)'!AK$1265:AK$1325,COUNTIF('日報表(1分鐘)'!AK$1265:AK$1325,0)+1))</f>
      </c>
      <c r="AL26" s="27" t="s">
        <f>AVERAGE('日報表(1分鐘)'!AL$1265:AL$1325)</f>
      </c>
      <c r="AM26" s="28" t="s">
        <f>AVERAGE('日報表(1分鐘)'!AM$1265:AM$1325)</f>
      </c>
      <c r="AN26" s="28" t="s">
        <f>MAX('日報表(1分鐘)'!AN$1265:AN$1325)-IF(MAX('日報表(1分鐘)'!AN$1265:AN$1325)=0,0,SMALL('日報表(1分鐘)'!AN$1265:AN$1325,COUNTIF('日報表(1分鐘)'!AN$1265:AN$1325,0)+1))</f>
      </c>
      <c r="AO26" s="27" t="s">
        <f>AVERAGE('日報表(1分鐘)'!AO$1265:AO$1325)</f>
      </c>
      <c r="AP26" s="28" t="s">
        <f>AVERAGE('日報表(1分鐘)'!AP$1265:AP$1325)</f>
      </c>
      <c r="AQ26" s="28" t="s">
        <f>MAX('日報表(1分鐘)'!AQ$1265:AQ$1325) - IF(MAX('日報表(1分鐘)'!AQ$1265:AQ$1325)=0, 0, SMALL('日報表(1分鐘)'!AQ$1265:AQ$1325, COUNTIF('日報表(1分鐘)'!AQ$1265:AQ$1325, 0) + 1))</f>
      </c>
    </row>
    <row r="27" spans="1:4" ht="17.25">
      <c r="A27" s="14" t="s">
        <v>18</v>
      </c>
      <c r="B27" s="27">
        <f>AVERAGE('日報表(1分鐘)'!B$1325:B$1385)</f>
      </c>
      <c r="C27" s="28">
        <f>AVERAGE('日報表(1分鐘)'!C$1325:C$1385)</f>
      </c>
      <c r="D27" s="28">
        <f>MAX('日報表(1分鐘)'!D$1325:D$1385)-IF(MAX('日報表(1分鐘)'!D$1325:D$1385)=0,0,SMALL('日報表(1分鐘)'!D$1325:D$1385,COUNTIF('日報表(1分鐘)'!D$1325:D$1385,0)+1))</f>
      </c>
      <c r="E27" s="27" t="s">
        <f>AVERAGE('日報表(1分鐘)'!E$1325:E$1385)</f>
      </c>
      <c r="F27" s="28" t="s">
        <f>AVERAGE('日報表(1分鐘)'!F$1325:F$1385)</f>
      </c>
      <c r="G27" s="28" t="s">
        <f>MAX('日報表(1分鐘)'!G$1325:G$1385)-IF(MAX('日報表(1分鐘)'!G$1325:G$1385)=0,0,SMALL('日報表(1分鐘)'!G$1325:G$1385,COUNTIF('日報表(1分鐘)'!G$1325:G$1385,0)+1))</f>
      </c>
      <c r="H27" s="27" t="s">
        <f>AVERAGE('日報表(1分鐘)'!H$1325:H$1385)</f>
      </c>
      <c r="I27" s="28" t="s">
        <f>AVERAGE('日報表(1分鐘)'!I$1325:I$1385)</f>
      </c>
      <c r="J27" s="28" t="s">
        <f>MAX('日報表(1分鐘)'!J$1325:J$1385)-IF(MAX('日報表(1分鐘)'!J$1325:J$1385)=0,0,SMALL('日報表(1分鐘)'!J$1325:J$1385,COUNTIF('日報表(1分鐘)'!J$1325:J$1385,0)+1))</f>
      </c>
      <c r="K27" s="27" t="s">
        <f>AVERAGE('日報表(1分鐘)'!K$1325:K$1385)</f>
      </c>
      <c r="L27" s="28" t="s">
        <f>AVERAGE('日報表(1分鐘)'!L$1325:L$1385)</f>
      </c>
      <c r="M27" s="28" t="s">
        <f>MAX('日報表(1分鐘)'!M$1325:M$1385)-IF(MAX('日報表(1分鐘)'!M$1325:M$1385)=0,0,SMALL('日報表(1分鐘)'!M$1325:M$1385,COUNTIF('日報表(1分鐘)'!M$1325:M$1385,0)+1))</f>
      </c>
      <c r="N27" s="27" t="s">
        <f>AVERAGE('日報表(1分鐘)'!N$1325:N$1385)</f>
      </c>
      <c r="O27" s="28" t="s">
        <f>AVERAGE('日報表(1分鐘)'!O$1325:O$1385)</f>
      </c>
      <c r="P27" s="28" t="s">
        <f>MAX('日報表(1分鐘)'!P$1325:P$1385)-IF(MAX('日報表(1分鐘)'!P$1325:P$1385)=0,0,SMALL('日報表(1分鐘)'!P$1325:P$1385,COUNTIF('日報表(1分鐘)'!P$1325:P$1385,0)+1))</f>
      </c>
      <c r="Q27" s="27" t="s">
        <f>AVERAGE('日報表(1分鐘)'!Q$1325:Q$1385)</f>
      </c>
      <c r="R27" s="28" t="s">
        <f>AVERAGE('日報表(1分鐘)'!R$1325:R$1385)</f>
      </c>
      <c r="S27" s="28" t="s">
        <f>MAX('日報表(1分鐘)'!S$1325:S$1385)-IF(MAX('日報表(1分鐘)'!S$1325:S$1385)=0,0,SMALL('日報表(1分鐘)'!S$1325:S$1385,COUNTIF('日報表(1分鐘)'!S$1325:S$1385,0)+1))</f>
      </c>
      <c r="T27" s="27" t="s">
        <f>AVERAGE('日報表(1分鐘)'!T$1325:T$1385)</f>
      </c>
      <c r="U27" s="28" t="s">
        <f>AVERAGE('日報表(1分鐘)'!U$1325:U$1385)</f>
      </c>
      <c r="V27" s="28" t="s">
        <f>MAX('日報表(1分鐘)'!V$1325:V$1385)-IF(MAX('日報表(1分鐘)'!V$1325:V$1385)=0,0,SMALL('日報表(1分鐘)'!V$1325:V$1385,COUNTIF('日報表(1分鐘)'!V$1325:V$1385,0)+1))</f>
      </c>
      <c r="W27" s="27" t="s">
        <f>AVERAGE('日報表(1分鐘)'!W$1325:W$1385)</f>
      </c>
      <c r="X27" s="28" t="s">
        <f>AVERAGE('日報表(1分鐘)'!X$1325:X$1385)</f>
      </c>
      <c r="Y27" s="28" t="s">
        <f>MAX('日報表(1分鐘)'!Y$1325:Y$1385)-IF(MAX('日報表(1分鐘)'!Y$1325:Y$1385)=0,0,SMALL('日報表(1分鐘)'!Y$1325:Y$1385,COUNTIF('日報表(1分鐘)'!Y$1325:Y$1385,0)+1))</f>
      </c>
      <c r="Z27" s="27" t="s">
        <f>AVERAGE('日報表(1分鐘)'!Z$1325:Z$1385)</f>
      </c>
      <c r="AA27" s="28" t="s">
        <f>AVERAGE('日報表(1分鐘)'!AA$1325:AA$1385)</f>
      </c>
      <c r="AB27" s="28" t="s">
        <f>MAX('日報表(1分鐘)'!AB$1325:AB$1385)-IF(MAX('日報表(1分鐘)'!AB$1325:AB$1385)=0,0,SMALL('日報表(1分鐘)'!AB$1325:AB$1385,COUNTIF('日報表(1分鐘)'!AB$1325:AB$1385,0)+1))</f>
      </c>
      <c r="AC27" s="27" t="s">
        <f>AVERAGE('日報表(1分鐘)'!AC$1325:AC$1385)</f>
      </c>
      <c r="AD27" s="28" t="s">
        <f>AVERAGE('日報表(1分鐘)'!AD$1325:AD$1385)</f>
      </c>
      <c r="AE27" s="28" t="s">
        <f>MAX('日報表(1分鐘)'!AE$1325:AE$1385)-IF(MAX('日報表(1分鐘)'!AE$1325:AE$1385)=0,0,SMALL('日報表(1分鐘)'!AE$1325:AE$1385,COUNTIF('日報表(1分鐘)'!AE$1325:AE$1385,0)+1))</f>
      </c>
      <c r="AF27" s="27" t="s">
        <f>AVERAGE('日報表(1分鐘)'!AF$1325:AF$1385)</f>
      </c>
      <c r="AG27" s="28" t="s">
        <f>AVERAGE('日報表(1分鐘)'!AG$1325:AG$1385)</f>
      </c>
      <c r="AH27" s="28" t="s">
        <f>MAX('日報表(1分鐘)'!AH$1325:AH$1385)-IF(MAX('日報表(1分鐘)'!AH$1325:AH$1385)=0,0,SMALL('日報表(1分鐘)'!AH$1325:AH$1385,COUNTIF('日報表(1分鐘)'!AH$1325:AH$1385,0)+1))</f>
      </c>
      <c r="AI27" s="27" t="s">
        <f>AVERAGE('日報表(1分鐘)'!AI$1325:AI$1385)</f>
      </c>
      <c r="AJ27" s="28" t="s">
        <f>AVERAGE('日報表(1分鐘)'!AJ$1325:AJ$1385)</f>
      </c>
      <c r="AK27" s="28" t="s">
        <f>MAX('日報表(1分鐘)'!AK$1325:AK$1385)-IF(MAX('日報表(1分鐘)'!AK$1325:AK$1385)=0,0,SMALL('日報表(1分鐘)'!AK$1325:AK$1385,COUNTIF('日報表(1分鐘)'!AK$1325:AK$1385,0)+1))</f>
      </c>
      <c r="AL27" s="27" t="s">
        <f>AVERAGE('日報表(1分鐘)'!AL$1325:AL$1385)</f>
      </c>
      <c r="AM27" s="28" t="s">
        <f>AVERAGE('日報表(1分鐘)'!AM$1325:AM$1385)</f>
      </c>
      <c r="AN27" s="28" t="s">
        <f>MAX('日報表(1分鐘)'!AN$1325:AN$1385)-IF(MAX('日報表(1分鐘)'!AN$1325:AN$1385)=0,0,SMALL('日報表(1分鐘)'!AN$1325:AN$1385,COUNTIF('日報表(1分鐘)'!AN$1325:AN$1385,0)+1))</f>
      </c>
      <c r="AO27" s="27" t="s">
        <f>AVERAGE('日報表(1分鐘)'!AO$1325:AO$1385)</f>
      </c>
      <c r="AP27" s="28" t="s">
        <f>AVERAGE('日報表(1分鐘)'!AP$1325:AP$1385)</f>
      </c>
      <c r="AQ27" s="28" t="s">
        <f>MAX('日報表(1分鐘)'!AQ$1325:AQ$1385) - IF(MAX('日報表(1分鐘)'!AQ$1325:AQ$1385)=0, 0, SMALL('日報表(1分鐘)'!AQ$1325:AQ$1385, COUNTIF('日報表(1分鐘)'!AQ$1325:AQ$1385, 0) + 1))</f>
      </c>
    </row>
    <row r="28" spans="1:4" ht="18" thickBot="1">
      <c r="A28" s="15" t="s">
        <v>15</v>
      </c>
      <c r="B28" s="31">
        <f>AVERAGE('日報表(1分鐘)'!B$1385:B$1445)</f>
      </c>
      <c r="C28" s="32">
        <f>AVERAGE('日報表(1分鐘)'!C$1385:C$1445)</f>
      </c>
      <c r="D28" s="32">
        <f>MAX('日報表(1分鐘)'!D$1385:D$1445)-IF(MAX('日報表(1分鐘)'!D$1385:D$1445)=0,0,SMALL('日報表(1分鐘)'!D$1385:D$1445,COUNTIF('日報表(1分鐘)'!D$1385:D$1445,0)+1))</f>
      </c>
      <c r="E28" s="31" t="s">
        <f>AVERAGE('日報表(1分鐘)'!E$1385:E$1445)</f>
      </c>
      <c r="F28" s="32" t="s">
        <f>AVERAGE('日報表(1分鐘)'!F$1385:F$1445)</f>
      </c>
      <c r="G28" s="32" t="s">
        <f>MAX('日報表(1分鐘)'!G$1385:G$1445)-IF(MAX('日報表(1分鐘)'!G$1385:G$1445)=0,0,SMALL('日報表(1分鐘)'!G$1385:G$1445,COUNTIF('日報表(1分鐘)'!G$1385:G$1445,0)+1))</f>
      </c>
      <c r="H28" s="31" t="s">
        <f>AVERAGE('日報表(1分鐘)'!H$1385:H$1445)</f>
      </c>
      <c r="I28" s="32" t="s">
        <f>AVERAGE('日報表(1分鐘)'!I$1385:I$1445)</f>
      </c>
      <c r="J28" s="32" t="s">
        <f>MAX('日報表(1分鐘)'!J$1385:J$1445)-IF(MAX('日報表(1分鐘)'!J$1385:J$1445)=0,0,SMALL('日報表(1分鐘)'!J$1385:J$1445,COUNTIF('日報表(1分鐘)'!J$1385:J$1445,0)+1))</f>
      </c>
      <c r="K28" s="31" t="s">
        <f>AVERAGE('日報表(1分鐘)'!K$1385:K$1445)</f>
      </c>
      <c r="L28" s="32" t="s">
        <f>AVERAGE('日報表(1分鐘)'!L$1385:L$1445)</f>
      </c>
      <c r="M28" s="32" t="s">
        <f>MAX('日報表(1分鐘)'!M$1385:M$1445)-IF(MAX('日報表(1分鐘)'!M$1385:M$1445)=0,0,SMALL('日報表(1分鐘)'!M$1385:M$1445,COUNTIF('日報表(1分鐘)'!M$1385:M$1445,0)+1))</f>
      </c>
      <c r="N28" s="31" t="s">
        <f>AVERAGE('日報表(1分鐘)'!N$1385:N$1445)</f>
      </c>
      <c r="O28" s="32" t="s">
        <f>AVERAGE('日報表(1分鐘)'!O$1385:O$1445)</f>
      </c>
      <c r="P28" s="32" t="s">
        <f>MAX('日報表(1分鐘)'!P$1385:P$1445)-IF(MAX('日報表(1分鐘)'!P$1385:P$1445)=0,0,SMALL('日報表(1分鐘)'!P$1385:P$1445,COUNTIF('日報表(1分鐘)'!P$1385:P$1445,0)+1))</f>
      </c>
      <c r="Q28" s="31" t="s">
        <f>AVERAGE('日報表(1分鐘)'!Q$1385:Q$1445)</f>
      </c>
      <c r="R28" s="32" t="s">
        <f>AVERAGE('日報表(1分鐘)'!R$1385:R$1445)</f>
      </c>
      <c r="S28" s="32" t="s">
        <f>MAX('日報表(1分鐘)'!S$1385:S$1445)-IF(MAX('日報表(1分鐘)'!S$1385:S$1445)=0,0,SMALL('日報表(1分鐘)'!S$1385:S$1445,COUNTIF('日報表(1分鐘)'!S$1385:S$1445,0)+1))</f>
      </c>
      <c r="T28" s="31" t="s">
        <f>AVERAGE('日報表(1分鐘)'!T$1385:T$1445)</f>
      </c>
      <c r="U28" s="32" t="s">
        <f>AVERAGE('日報表(1分鐘)'!U$1385:U$1445)</f>
      </c>
      <c r="V28" s="32" t="s">
        <f>MAX('日報表(1分鐘)'!V$1385:V$1445)-IF(MAX('日報表(1分鐘)'!V$1385:V$1445)=0,0,SMALL('日報表(1分鐘)'!V$1385:V$1445,COUNTIF('日報表(1分鐘)'!V$1385:V$1445,0)+1))</f>
      </c>
      <c r="W28" s="31" t="s">
        <f>AVERAGE('日報表(1分鐘)'!W$1385:W$1445)</f>
      </c>
      <c r="X28" s="32" t="s">
        <f>AVERAGE('日報表(1分鐘)'!X$1385:X$1445)</f>
      </c>
      <c r="Y28" s="32" t="s">
        <f>MAX('日報表(1分鐘)'!Y$1385:Y$1445)-IF(MAX('日報表(1分鐘)'!Y$1385:Y$1445)=0,0,SMALL('日報表(1分鐘)'!Y$1385:Y$1445,COUNTIF('日報表(1分鐘)'!Y$1385:Y$1445,0)+1))</f>
      </c>
      <c r="Z28" s="31" t="s">
        <f>AVERAGE('日報表(1分鐘)'!Z$1385:Z$1445)</f>
      </c>
      <c r="AA28" s="32" t="s">
        <f>AVERAGE('日報表(1分鐘)'!AA$1385:AA$1445)</f>
      </c>
      <c r="AB28" s="32" t="s">
        <f>MAX('日報表(1分鐘)'!AB$1385:AB$1445)-IF(MAX('日報表(1分鐘)'!AB$1385:AB$1445)=0,0,SMALL('日報表(1分鐘)'!AB$1385:AB$1445,COUNTIF('日報表(1分鐘)'!AB$1385:AB$1445,0)+1))</f>
      </c>
      <c r="AC28" s="31" t="s">
        <f>AVERAGE('日報表(1分鐘)'!AC$1385:AC$1445)</f>
      </c>
      <c r="AD28" s="32" t="s">
        <f>AVERAGE('日報表(1分鐘)'!AD$1385:AD$1445)</f>
      </c>
      <c r="AE28" s="32" t="s">
        <f>MAX('日報表(1分鐘)'!AE$1385:AE$1445)-IF(MAX('日報表(1分鐘)'!AE$1385:AE$1445)=0,0,SMALL('日報表(1分鐘)'!AE$1385:AE$1445,COUNTIF('日報表(1分鐘)'!AE$1385:AE$1445,0)+1))</f>
      </c>
      <c r="AF28" s="31" t="s">
        <f>AVERAGE('日報表(1分鐘)'!AF$1385:AF$1445)</f>
      </c>
      <c r="AG28" s="32" t="s">
        <f>AVERAGE('日報表(1分鐘)'!AG$1385:AG$1445)</f>
      </c>
      <c r="AH28" s="32" t="s">
        <f>MAX('日報表(1分鐘)'!AH$1385:AH$1445)-IF(MAX('日報表(1分鐘)'!AH$1385:AH$1445)=0,0,SMALL('日報表(1分鐘)'!AH$1385:AH$1445,COUNTIF('日報表(1分鐘)'!AH$1385:AH$1445,0)+1))</f>
      </c>
      <c r="AI28" s="31" t="s">
        <f>AVERAGE('日報表(1分鐘)'!AI$1385:AI$1445)</f>
      </c>
      <c r="AJ28" s="32" t="s">
        <f>AVERAGE('日報表(1分鐘)'!AJ$1385:AJ$1445)</f>
      </c>
      <c r="AK28" s="32" t="s">
        <f>MAX('日報表(1分鐘)'!AK$1385:AK$1445)-IF(MAX('日報表(1分鐘)'!AK$1385:AK$1445)=0,0,SMALL('日報表(1分鐘)'!AK$1385:AK$1445,COUNTIF('日報表(1分鐘)'!AK$1385:AK$1445,0)+1))</f>
      </c>
      <c r="AL28" s="31" t="s">
        <f>AVERAGE('日報表(1分鐘)'!AL$1385:AL$1445)</f>
      </c>
      <c r="AM28" s="32" t="s">
        <f>AVERAGE('日報表(1分鐘)'!AM$1385:AM$1445)</f>
      </c>
      <c r="AN28" s="32" t="s">
        <f>MAX('日報表(1分鐘)'!AN$1385:AN$1445)-IF(MAX('日報表(1分鐘)'!AN$1385:AN$1445)=0,0,SMALL('日報表(1分鐘)'!AN$1385:AN$1445,COUNTIF('日報表(1分鐘)'!AN$1385:AN$1445,0)+1))</f>
      </c>
      <c r="AO28" s="31" t="s">
        <f>AVERAGE('日報表(1分鐘)'!AO$1385:AO$1445)</f>
      </c>
      <c r="AP28" s="32" t="s">
        <f>AVERAGE('日報表(1分鐘)'!AP$1385:AP$1445)</f>
      </c>
      <c r="AQ28" s="32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4">
        <f>IF(MAX(B$5:B$28)=0,0,SMALL(B$5:B$28,COUNTIF(B$5:B$28,0)+1))</f>
      </c>
      <c r="C30" s="24">
        <f>IF(MAX(C$5:C$28)=0,0,SMALL(C$5:C$28,COUNTIF(C$5:C$28,0)+1))</f>
      </c>
      <c r="D30" s="24">
        <f>IF(MAX(D$5:D$28)=0,0,SMALL(D$5:D$28,COUNTIF(D$5:D$28,0)+1))</f>
      </c>
      <c r="E30" s="24" t="s">
        <f>IF(MAX(E$5:E$28)=0,0,SMALL(E$5:E$28,COUNTIF(E$5:E$28,0)+1))</f>
      </c>
      <c r="F30" s="24" t="s">
        <f>IF(MAX(F$5:F$28)=0,0,SMALL(F$5:F$28,COUNTIF(F$5:F$28,0)+1))</f>
      </c>
      <c r="G30" s="24" t="s">
        <f>IF(MAX(G$5:G$28)=0,0,SMALL(G$5:G$28,COUNTIF(G$5:G$28,0)+1))</f>
      </c>
      <c r="H30" s="24" t="s">
        <f>IF(MAX(H$5:H$28)=0,0,SMALL(H$5:H$28,COUNTIF(H$5:H$28,0)+1))</f>
      </c>
      <c r="I30" s="24" t="s">
        <f>IF(MAX(I$5:I$28)=0,0,SMALL(I$5:I$28,COUNTIF(I$5:I$28,0)+1))</f>
      </c>
      <c r="J30" s="24" t="s">
        <f>IF(MAX(J$5:J$28)=0,0,SMALL(J$5:J$28,COUNTIF(J$5:J$28,0)+1))</f>
      </c>
      <c r="K30" s="24" t="s">
        <f>IF(MAX(K$5:K$28)=0,0,SMALL(K$5:K$28,COUNTIF(K$5:K$28,0)+1))</f>
      </c>
      <c r="L30" s="24" t="s">
        <f>IF(MAX(L$5:L$28)=0,0,SMALL(L$5:L$28,COUNTIF(L$5:L$28,0)+1))</f>
      </c>
      <c r="M30" s="24" t="s">
        <f>IF(MAX(M$5:M$28)=0,0,SMALL(M$5:M$28,COUNTIF(M$5:M$28,0)+1))</f>
      </c>
      <c r="N30" s="24" t="s">
        <f>IF(MAX(N$5:N$28)=0,0,SMALL(N$5:N$28,COUNTIF(N$5:N$28,0)+1))</f>
      </c>
      <c r="O30" s="24" t="s">
        <f>IF(MAX(O$5:O$28)=0,0,SMALL(O$5:O$28,COUNTIF(O$5:O$28,0)+1))</f>
      </c>
      <c r="P30" s="24" t="s">
        <f>IF(MAX(P$5:P$28)=0,0,SMALL(P$5:P$28,COUNTIF(P$5:P$28,0)+1))</f>
      </c>
      <c r="Q30" s="24" t="s">
        <f>IF(MAX(Q$5:Q$28)=0,0,SMALL(Q$5:Q$28,COUNTIF(Q$5:Q$28,0)+1))</f>
      </c>
      <c r="R30" s="24" t="s">
        <f>IF(MAX(R$5:R$28)=0,0,SMALL(R$5:R$28,COUNTIF(R$5:R$28,0)+1))</f>
      </c>
      <c r="S30" s="24" t="s">
        <f>IF(MAX(S$5:S$28)=0,0,SMALL(S$5:S$28,COUNTIF(S$5:S$28,0)+1))</f>
      </c>
      <c r="T30" s="24" t="s">
        <f>IF(MAX(T$5:T$28)=0,0,SMALL(T$5:T$28,COUNTIF(T$5:T$28,0)+1))</f>
      </c>
      <c r="U30" s="24" t="s">
        <f>IF(MAX(U$5:U$28)=0,0,SMALL(U$5:U$28,COUNTIF(U$5:U$28,0)+1))</f>
      </c>
      <c r="V30" s="24" t="s">
        <f>IF(MAX(V$5:V$28)=0,0,SMALL(V$5:V$28,COUNTIF(V$5:V$28,0)+1))</f>
      </c>
      <c r="W30" s="24" t="s">
        <f>IF(MAX(W$5:W$28)=0,0,SMALL(W$5:W$28,COUNTIF(W$5:W$28,0)+1))</f>
      </c>
      <c r="X30" s="24" t="s">
        <f>IF(MAX(X$5:X$28)=0,0,SMALL(X$5:X$28,COUNTIF(X$5:X$28,0)+1))</f>
      </c>
      <c r="Y30" s="24" t="s">
        <f>IF(MAX(Y$5:Y$28)=0,0,SMALL(Y$5:Y$28,COUNTIF(Y$5:Y$28,0)+1))</f>
      </c>
      <c r="Z30" s="24" t="s">
        <f>IF(MAX(Z$5:Z$28)=0,0,SMALL(Z$5:Z$28,COUNTIF(Z$5:Z$28,0)+1))</f>
      </c>
      <c r="AA30" s="24" t="s">
        <f>IF(MAX(AA$5:AA$28)=0,0,SMALL(AA$5:AA$28,COUNTIF(AA$5:AA$28,0)+1))</f>
      </c>
      <c r="AB30" s="24" t="s">
        <f>IF(MAX(AB$5:AB$28)=0,0,SMALL(AB$5:AB$28,COUNTIF(AB$5:AB$28,0)+1))</f>
      </c>
      <c r="AC30" s="24" t="s">
        <f>IF(MAX(AC$5:AC$28)=0,0,SMALL(AC$5:AC$28,COUNTIF(AC$5:AC$28,0)+1))</f>
      </c>
      <c r="AD30" s="24" t="s">
        <f>IF(MAX(AD$5:AD$28)=0,0,SMALL(AD$5:AD$28,COUNTIF(AD$5:AD$28,0)+1))</f>
      </c>
      <c r="AE30" s="24" t="s">
        <f>IF(MAX(AE$5:AE$28)=0,0,SMALL(AE$5:AE$28,COUNTIF(AE$5:AE$28,0)+1))</f>
      </c>
      <c r="AF30" s="24" t="s">
        <f>IF(MAX(AF$5:AF$28)=0,0,SMALL(AF$5:AF$28,COUNTIF(AF$5:AF$28,0)+1))</f>
      </c>
      <c r="AG30" s="24" t="s">
        <f>IF(MAX(AG$5:AG$28)=0,0,SMALL(AG$5:AG$28,COUNTIF(AG$5:AG$28,0)+1))</f>
      </c>
      <c r="AH30" s="24" t="s">
        <f>IF(MAX(AH$5:AH$28)=0,0,SMALL(AH$5:AH$28,COUNTIF(AH$5:AH$28,0)+1))</f>
      </c>
      <c r="AI30" s="24" t="s">
        <f>IF(MAX(AI$5:AI$28)=0,0,SMALL(AI$5:AI$28,COUNTIF(AI$5:AI$28,0)+1))</f>
      </c>
      <c r="AJ30" s="24" t="s">
        <f>IF(MAX(AJ$5:AJ$28)=0,0,SMALL(AJ$5:AJ$28,COUNTIF(AJ$5:AJ$28,0)+1))</f>
      </c>
      <c r="AK30" s="24" t="s">
        <f>IF(MAX(AK$5:AK$28)=0,0,SMALL(AK$5:AK$28,COUNTIF(AK$5:AK$28,0)+1))</f>
      </c>
      <c r="AL30" s="24" t="s">
        <f>IF(MAX(AL$5:AL$28)=0,0,SMALL(AL$5:AL$28,COUNTIF(AL$5:AL$28,0)+1))</f>
      </c>
      <c r="AM30" s="24" t="s">
        <f>IF(MAX(AM$5:AM$28)=0,0,SMALL(AM$5:AM$28,COUNTIF(AM$5:AM$28,0)+1))</f>
      </c>
      <c r="AN30" s="24" t="s">
        <f>IF(MAX(AN$5:AN$28)=0,0,SMALL(AN$5:AN$28,COUNTIF(AN$5:AN$28,0)+1))</f>
      </c>
      <c r="AO30" s="24" t="s">
        <f>IF(MAX(AO$5:AO$28)=0,0,SMALL(AO$5:AO$28,COUNTIF(AO$5:AO$28,0)+1))</f>
      </c>
      <c r="AP30" s="24" t="s">
        <f>IF(MAX(AP$5:AP$28)=0,0,SMALL(AP$5:AP$28,COUNTIF(AP$5:AP$28,0)+1))</f>
      </c>
      <c r="AQ30" s="24" t="s">
        <f>IF(MAX(AQ$5:AQ$28)=0,0,SMALL(AQ$5:AQ$28,COUNTIF(AQ$5:AQ$28,0)+1))</f>
      </c>
    </row>
    <row r="31" spans="1:4" ht="17.25">
      <c r="A31" s="9" t="s">
        <v>29</v>
      </c>
      <c r="B31" s="24">
        <f>MAX(B$5:B$28)</f>
      </c>
      <c r="C31" s="24">
        <f>MAX(C$5:C$28)</f>
      </c>
      <c r="D31" s="24">
        <f>MAX(D$5:D$28)</f>
      </c>
      <c r="E31" s="24" t="s">
        <f>MAX(E$5:E$28)</f>
      </c>
      <c r="F31" s="24" t="s">
        <f>MAX(F$5:F$28)</f>
      </c>
      <c r="G31" s="24" t="s">
        <f>MAX(G$5:G$28)</f>
      </c>
      <c r="H31" s="24" t="s">
        <f>MAX(H$5:H$28)</f>
      </c>
      <c r="I31" s="24" t="s">
        <f>MAX(I$5:I$28)</f>
      </c>
      <c r="J31" s="24" t="s">
        <f>MAX(J$5:J$28)</f>
      </c>
      <c r="K31" s="24" t="s">
        <f>MAX(K$5:K$28)</f>
      </c>
      <c r="L31" s="24" t="s">
        <f>MAX(L$5:L$28)</f>
      </c>
      <c r="M31" s="24" t="s">
        <f>MAX(M$5:M$28)</f>
      </c>
      <c r="N31" s="24" t="s">
        <f>MAX(N$5:N$28)</f>
      </c>
      <c r="O31" s="24" t="s">
        <f>MAX(O$5:O$28)</f>
      </c>
      <c r="P31" s="24" t="s">
        <f>MAX(P$5:P$28)</f>
      </c>
      <c r="Q31" s="24" t="s">
        <f>MAX(Q$5:Q$28)</f>
      </c>
      <c r="R31" s="24" t="s">
        <f>MAX(R$5:R$28)</f>
      </c>
      <c r="S31" s="24" t="s">
        <f>MAX(S$5:S$28)</f>
      </c>
      <c r="T31" s="24" t="s">
        <f>MAX(T$5:T$28)</f>
      </c>
      <c r="U31" s="24" t="s">
        <f>MAX(U$5:U$28)</f>
      </c>
      <c r="V31" s="24" t="s">
        <f>MAX(V$5:V$28)</f>
      </c>
      <c r="W31" s="24" t="s">
        <f>MAX(W$5:W$28)</f>
      </c>
      <c r="X31" s="24" t="s">
        <f>MAX(X$5:X$28)</f>
      </c>
      <c r="Y31" s="24" t="s">
        <f>MAX(Y$5:Y$28)</f>
      </c>
      <c r="Z31" s="24" t="s">
        <f>MAX(Z$5:Z$28)</f>
      </c>
      <c r="AA31" s="24" t="s">
        <f>MAX(AA$5:AA$28)</f>
      </c>
      <c r="AB31" s="24" t="s">
        <f>MAX(AB$5:AB$28)</f>
      </c>
      <c r="AC31" s="24" t="s">
        <f>MAX(AC$5:AC$28)</f>
      </c>
      <c r="AD31" s="24" t="s">
        <f>MAX(AD$5:AD$28)</f>
      </c>
      <c r="AE31" s="24" t="s">
        <f>MAX(AE$5:AE$28)</f>
      </c>
      <c r="AF31" s="24" t="s">
        <f>MAX(AF$5:AF$28)</f>
      </c>
      <c r="AG31" s="24" t="s">
        <f>MAX(AG$5:AG$28)</f>
      </c>
      <c r="AH31" s="24" t="s">
        <f>MAX(AH$5:AH$28)</f>
      </c>
      <c r="AI31" s="24" t="s">
        <f>MAX(AI$5:AI$28)</f>
      </c>
      <c r="AJ31" s="24" t="s">
        <f>MAX(AJ$5:AJ$28)</f>
      </c>
      <c r="AK31" s="24" t="s">
        <f>MAX(AK$5:AK$28)</f>
      </c>
      <c r="AL31" s="24" t="s">
        <f>MAX(AL$5:AL$28)</f>
      </c>
      <c r="AM31" s="24" t="s">
        <f>MAX(AM$5:AM$28)</f>
      </c>
      <c r="AN31" s="24" t="s">
        <f>MAX(AN$5:AN$28)</f>
      </c>
      <c r="AO31" s="24" t="s">
        <f>MAX(AO$5:AO$28)</f>
      </c>
      <c r="AP31" s="24" t="s">
        <f>MAX(AP$5:AP$28)</f>
      </c>
      <c r="AQ31" s="24" t="s">
        <f>MAX(AQ$5:AQ$28)</f>
      </c>
    </row>
    <row r="32" spans="1:4" ht="17.25">
      <c r="A32" s="8" t="s">
        <v>130</v>
      </c>
      <c r="B32" s="20">
        <f>IF(COUNTIF(B$5:B$28,"&gt;0")=0,0,SUMIF(B$5:B$28,"&gt;0")/COUNTIF(B$5:B$28,"&gt;0"))</f>
      </c>
      <c r="C32" s="20">
        <f>IF(COUNTIF(C$5:C$28,"&gt;0")=0,0,SUMIF(C$5:C$28,"&gt;0")/COUNTIF(C$5:C$28,"&gt;0"))</f>
      </c>
      <c r="D32" s="24">
        <f>SUM(D$5:D$28)</f>
      </c>
      <c r="E32" s="20" t="s">
        <f>IF(COUNTIF(E$5:E$28,"&gt;0")=0,0,SUMIF(E$5:E$28,"&gt;0")/COUNTIF(E$5:E$28,"&gt;0"))</f>
      </c>
      <c r="F32" s="20" t="s">
        <f>IF(COUNTIF(F$5:F$28,"&gt;0")=0,0,SUMIF(F$5:F$28,"&gt;0")/COUNTIF(F$5:F$28,"&gt;0"))</f>
      </c>
      <c r="G32" s="24" t="s">
        <f>SUM(G$5:G$28)</f>
      </c>
      <c r="H32" s="20" t="s">
        <f>IF(COUNTIF(H$5:H$28,"&gt;0")=0,0,SUMIF(H$5:H$28,"&gt;0")/COUNTIF(H$5:H$28,"&gt;0"))</f>
      </c>
      <c r="I32" s="20" t="s">
        <f>IF(COUNTIF(I$5:I$28,"&gt;0")=0,0,SUMIF(I$5:I$28,"&gt;0")/COUNTIF(I$5:I$28,"&gt;0"))</f>
      </c>
      <c r="J32" s="24" t="s">
        <f>SUM(J$5:J$28)</f>
      </c>
      <c r="K32" s="20" t="s">
        <f>IF(COUNTIF(K$5:K$28,"&gt;0")=0,0,SUMIF(K$5:K$28,"&gt;0")/COUNTIF(K$5:K$28,"&gt;0"))</f>
      </c>
      <c r="L32" s="20" t="s">
        <f>IF(COUNTIF(L$5:L$28,"&gt;0")=0,0,SUMIF(L$5:L$28,"&gt;0")/COUNTIF(L$5:L$28,"&gt;0"))</f>
      </c>
      <c r="M32" s="24" t="s">
        <f>SUM(M$5:M$28)</f>
      </c>
      <c r="N32" s="20" t="s">
        <f>IF(COUNTIF(N$5:N$28,"&gt;0")=0,0,SUMIF(N$5:N$28,"&gt;0")/COUNTIF(N$5:N$28,"&gt;0"))</f>
      </c>
      <c r="O32" s="20" t="s">
        <f>IF(COUNTIF(O$5:O$28,"&gt;0")=0,0,SUMIF(O$5:O$28,"&gt;0")/COUNTIF(O$5:O$28,"&gt;0"))</f>
      </c>
      <c r="P32" s="24" t="s">
        <f>SUM(P$5:P$28)</f>
      </c>
      <c r="Q32" s="20" t="s">
        <f>IF(COUNTIF(Q$5:Q$28,"&gt;0")=0,0,SUMIF(Q$5:Q$28,"&gt;0")/COUNTIF(Q$5:Q$28,"&gt;0"))</f>
      </c>
      <c r="R32" s="20" t="s">
        <f>IF(COUNTIF(R$5:R$28,"&gt;0")=0,0,SUMIF(R$5:R$28,"&gt;0")/COUNTIF(R$5:R$28,"&gt;0"))</f>
      </c>
      <c r="S32" s="24" t="s">
        <f>SUM(S$5:S$28)</f>
      </c>
      <c r="T32" s="20" t="s">
        <f>IF(COUNTIF(T$5:T$28,"&gt;0")=0,0,SUMIF(T$5:T$28,"&gt;0")/COUNTIF(T$5:T$28,"&gt;0"))</f>
      </c>
      <c r="U32" s="20" t="s">
        <f>IF(COUNTIF(U$5:U$28,"&gt;0")=0,0,SUMIF(U$5:U$28,"&gt;0")/COUNTIF(U$5:U$28,"&gt;0"))</f>
      </c>
      <c r="V32" s="24" t="s">
        <f>SUM(V$5:V$28)</f>
      </c>
      <c r="W32" s="20" t="s">
        <f>IF(COUNTIF(W$5:W$28,"&gt;0")=0,0,SUMIF(W$5:W$28,"&gt;0")/COUNTIF(W$5:W$28,"&gt;0"))</f>
      </c>
      <c r="X32" s="20" t="s">
        <f>IF(COUNTIF(X$5:X$28,"&gt;0")=0,0,SUMIF(X$5:X$28,"&gt;0")/COUNTIF(X$5:X$28,"&gt;0"))</f>
      </c>
      <c r="Y32" s="24" t="s">
        <f>SUM(Y$5:Y$28)</f>
      </c>
      <c r="Z32" s="20" t="s">
        <f>IF(COUNTIF(Z$5:Z$28,"&gt;0")=0,0,SUMIF(Z$5:Z$28,"&gt;0")/COUNTIF(Z$5:Z$28,"&gt;0"))</f>
      </c>
      <c r="AA32" s="20" t="s">
        <f>IF(COUNTIF(AA$5:AA$28,"&gt;0")=0,0,SUMIF(AA$5:AA$28,"&gt;0")/COUNTIF(AA$5:AA$28,"&gt;0"))</f>
      </c>
      <c r="AB32" s="24" t="s">
        <f>SUM(AB$5:AB$28)</f>
      </c>
      <c r="AC32" s="20" t="s">
        <f>IF(COUNTIF(AC$5:AC$28,"&gt;0")=0,0,SUMIF(AC$5:AC$28,"&gt;0")/COUNTIF(AC$5:AC$28,"&gt;0"))</f>
      </c>
      <c r="AD32" s="20" t="s">
        <f>IF(COUNTIF(AD$5:AD$28,"&gt;0")=0,0,SUMIF(AD$5:AD$28,"&gt;0")/COUNTIF(AD$5:AD$28,"&gt;0"))</f>
      </c>
      <c r="AE32" s="24" t="s">
        <f>SUM(AE$5:AE$28)</f>
      </c>
      <c r="AF32" s="20" t="s">
        <f>IF(COUNTIF(AF$5:AF$28,"&gt;0")=0,0,SUMIF(AF$5:AF$28,"&gt;0")/COUNTIF(AF$5:AF$28,"&gt;0"))</f>
      </c>
      <c r="AG32" s="20" t="s">
        <f>IF(COUNTIF(AG$5:AG$28,"&gt;0")=0,0,SUMIF(AG$5:AG$28,"&gt;0")/COUNTIF(AG$5:AG$28,"&gt;0"))</f>
      </c>
      <c r="AH32" s="24" t="s">
        <f>SUM(AH$5:AH$28)</f>
      </c>
      <c r="AI32" s="20" t="s">
        <f>IF(COUNTIF(AI$5:AI$28,"&gt;0")=0,0,SUMIF(AI$5:AI$28,"&gt;0")/COUNTIF(AI$5:AI$28,"&gt;0"))</f>
      </c>
      <c r="AJ32" s="20" t="s">
        <f>IF(COUNTIF(AJ$5:AJ$28,"&gt;0")=0,0,SUMIF(AJ$5:AJ$28,"&gt;0")/COUNTIF(AJ$5:AJ$28,"&gt;0"))</f>
      </c>
      <c r="AK32" s="24" t="s">
        <f>SUM(AK$5:AK$28)</f>
      </c>
      <c r="AL32" s="20" t="s">
        <f>IF(COUNTIF(AL$5:AL$28,"&gt;0")=0,0,SUMIF(AL$5:AL$28,"&gt;0")/COUNTIF(AL$5:AL$28,"&gt;0"))</f>
      </c>
      <c r="AM32" s="20" t="s">
        <f>IF(COUNTIF(AM$5:AM$28,"&gt;0")=0,0,SUMIF(AM$5:AM$28,"&gt;0")/COUNTIF(AM$5:AM$28,"&gt;0"))</f>
      </c>
      <c r="AN32" s="24" t="s">
        <f>SUM(AN$5:AN$28)</f>
      </c>
      <c r="AO32" s="20" t="s">
        <f>IF(COUNTIF(AO$5:AO$28,"&gt;0")=0,0,SUMIF(AO$5:AO$28,"&gt;0")/COUNTIF(AO$5:AO$28,"&gt;0"))</f>
      </c>
      <c r="AP32" s="20" t="s">
        <f>IF(COUNTIF(AP$5:AP$28,"&gt;0")=0,0,SUMIF(AP$5:AP$28,"&gt;0")/COUNTIF(AP$5:AP$28,"&gt;0"))</f>
      </c>
      <c r="AQ32" s="24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169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168</v>
      </c>
      <c r="C3" s="95"/>
      <c r="D3" s="95"/>
      <c r="E3" s="95" t="s">
        <v>170</v>
      </c>
      <c r="F3" s="95" t="s">
        <v>154</v>
      </c>
      <c r="G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</row>
    <row r="5" spans="1:10" ht="17.25">
      <c r="A5" s="13" t="s">
        <v>2</v>
      </c>
      <c r="B5" s="25">
        <f>'日報表-全電表'!AL5</f>
      </c>
      <c r="C5" s="26">
        <f>'日報表-全電表'!AM5</f>
      </c>
      <c r="D5" s="26">
        <f>'日報表-全電表'!AN5</f>
      </c>
      <c r="E5" s="25" t="s">
        <f>'日報表-全電表'!AO5</f>
      </c>
      <c r="F5" s="26" t="s">
        <f>'日報表-全電表'!AP5</f>
      </c>
      <c r="G5" s="26" t="s">
        <f>'日報表-全電表'!AQ5</f>
      </c>
    </row>
    <row r="6" spans="1:10" ht="17.25">
      <c r="A6" s="14" t="s">
        <v>3</v>
      </c>
      <c r="B6" s="27">
        <f>'日報表-全電表'!AL6</f>
      </c>
      <c r="C6" s="28">
        <f>'日報表-全電表'!AM6</f>
      </c>
      <c r="D6" s="28">
        <f>'日報表-全電表'!AN6</f>
      </c>
      <c r="E6" s="27" t="s">
        <f>'日報表-全電表'!AO6</f>
      </c>
      <c r="F6" s="28" t="s">
        <f>'日報表-全電表'!AP6</f>
      </c>
      <c r="G6" s="28" t="s">
        <f>'日報表-全電表'!AQ6</f>
      </c>
    </row>
    <row r="7" spans="1:10" ht="17.25">
      <c r="A7" s="14" t="s">
        <v>6</v>
      </c>
      <c r="B7" s="27">
        <f>'日報表-全電表'!AL7</f>
      </c>
      <c r="C7" s="28">
        <f>'日報表-全電表'!AM7</f>
      </c>
      <c r="D7" s="28">
        <f>'日報表-全電表'!AN7</f>
      </c>
      <c r="E7" s="27" t="s">
        <f>'日報表-全電表'!AO7</f>
      </c>
      <c r="F7" s="28" t="s">
        <f>'日報表-全電表'!AP7</f>
      </c>
      <c r="G7" s="28" t="s">
        <f>'日報表-全電表'!AQ7</f>
      </c>
    </row>
    <row r="8" spans="1:10" ht="17.25">
      <c r="A8" s="14" t="s">
        <v>4</v>
      </c>
      <c r="B8" s="27">
        <f>'日報表-全電表'!AL8</f>
      </c>
      <c r="C8" s="28">
        <f>'日報表-全電表'!AM8</f>
      </c>
      <c r="D8" s="28">
        <f>'日報表-全電表'!AN8</f>
      </c>
      <c r="E8" s="27" t="s">
        <f>'日報表-全電表'!AO8</f>
      </c>
      <c r="F8" s="28" t="s">
        <f>'日報表-全電表'!AP8</f>
      </c>
      <c r="G8" s="28" t="s">
        <f>'日報表-全電表'!AQ8</f>
      </c>
    </row>
    <row r="9" spans="1:10" ht="17.25">
      <c r="A9" s="14" t="s">
        <v>7</v>
      </c>
      <c r="B9" s="27">
        <f>'日報表-全電表'!AL9</f>
      </c>
      <c r="C9" s="28">
        <f>'日報表-全電表'!AM9</f>
      </c>
      <c r="D9" s="28">
        <f>'日報表-全電表'!AN9</f>
      </c>
      <c r="E9" s="27" t="s">
        <f>'日報表-全電表'!AO9</f>
      </c>
      <c r="F9" s="28" t="s">
        <f>'日報表-全電表'!AP9</f>
      </c>
      <c r="G9" s="28" t="s">
        <f>'日報表-全電表'!AQ9</f>
      </c>
    </row>
    <row r="10" spans="1:10" ht="17.25">
      <c r="A10" s="14" t="s">
        <v>5</v>
      </c>
      <c r="B10" s="27">
        <f>'日報表-全電表'!AL10</f>
      </c>
      <c r="C10" s="28">
        <f>'日報表-全電表'!AM10</f>
      </c>
      <c r="D10" s="28">
        <f>'日報表-全電表'!AN10</f>
      </c>
      <c r="E10" s="27" t="s">
        <f>'日報表-全電表'!AO10</f>
      </c>
      <c r="F10" s="28" t="s">
        <f>'日報表-全電表'!AP10</f>
      </c>
      <c r="G10" s="28" t="s">
        <f>'日報表-全電表'!AQ10</f>
      </c>
    </row>
    <row r="11" spans="1:10" ht="17.25">
      <c r="A11" s="14" t="s">
        <v>8</v>
      </c>
      <c r="B11" s="27">
        <f>'日報表-全電表'!AL11</f>
      </c>
      <c r="C11" s="28">
        <f>'日報表-全電表'!AM11</f>
      </c>
      <c r="D11" s="28">
        <f>'日報表-全電表'!AN11</f>
      </c>
      <c r="E11" s="27" t="s">
        <f>'日報表-全電表'!AO11</f>
      </c>
      <c r="F11" s="28" t="s">
        <f>'日報表-全電表'!AP11</f>
      </c>
      <c r="G11" s="28" t="s">
        <f>'日報表-全電表'!AQ11</f>
      </c>
    </row>
    <row r="12" spans="1:10" ht="17.25">
      <c r="A12" s="14" t="s">
        <v>9</v>
      </c>
      <c r="B12" s="27">
        <f>'日報表-全電表'!AL12</f>
      </c>
      <c r="C12" s="28">
        <f>'日報表-全電表'!AM12</f>
      </c>
      <c r="D12" s="28">
        <f>'日報表-全電表'!AN12</f>
      </c>
      <c r="E12" s="27" t="s">
        <f>'日報表-全電表'!AO12</f>
      </c>
      <c r="F12" s="28" t="s">
        <f>'日報表-全電表'!AP12</f>
      </c>
      <c r="G12" s="28" t="s">
        <f>'日報表-全電表'!AQ12</f>
      </c>
    </row>
    <row r="13" spans="1:10" ht="17.25">
      <c r="A13" s="14" t="s">
        <v>10</v>
      </c>
      <c r="B13" s="27">
        <f>'日報表-全電表'!AL13</f>
      </c>
      <c r="C13" s="28">
        <f>'日報表-全電表'!AM13</f>
      </c>
      <c r="D13" s="28">
        <f>'日報表-全電表'!AN13</f>
      </c>
      <c r="E13" s="27" t="s">
        <f>'日報表-全電表'!AO13</f>
      </c>
      <c r="F13" s="28" t="s">
        <f>'日報表-全電表'!AP13</f>
      </c>
      <c r="G13" s="28" t="s">
        <f>'日報表-全電表'!AQ13</f>
      </c>
    </row>
    <row r="14" spans="1:10" ht="17.25">
      <c r="A14" s="14" t="s">
        <v>11</v>
      </c>
      <c r="B14" s="27">
        <f>'日報表-全電表'!AL14</f>
      </c>
      <c r="C14" s="28">
        <f>'日報表-全電表'!AM14</f>
      </c>
      <c r="D14" s="28">
        <f>'日報表-全電表'!AN14</f>
      </c>
      <c r="E14" s="27" t="s">
        <f>'日報表-全電表'!AO14</f>
      </c>
      <c r="F14" s="28" t="s">
        <f>'日報表-全電表'!AP14</f>
      </c>
      <c r="G14" s="28" t="s">
        <f>'日報表-全電表'!AQ14</f>
      </c>
    </row>
    <row r="15" spans="1:10" ht="17.25">
      <c r="A15" s="14" t="s">
        <v>12</v>
      </c>
      <c r="B15" s="27">
        <f>'日報表-全電表'!AL15</f>
      </c>
      <c r="C15" s="28">
        <f>'日報表-全電表'!AM15</f>
      </c>
      <c r="D15" s="28">
        <f>'日報表-全電表'!AN15</f>
      </c>
      <c r="E15" s="27" t="s">
        <f>'日報表-全電表'!AO15</f>
      </c>
      <c r="F15" s="28" t="s">
        <f>'日報表-全電表'!AP15</f>
      </c>
      <c r="G15" s="28" t="s">
        <f>'日報表-全電表'!AQ15</f>
      </c>
    </row>
    <row r="16" spans="1:10" ht="17.25">
      <c r="A16" s="14" t="s">
        <v>13</v>
      </c>
      <c r="B16" s="27">
        <f>'日報表-全電表'!AL16</f>
      </c>
      <c r="C16" s="28">
        <f>'日報表-全電表'!AM16</f>
      </c>
      <c r="D16" s="28">
        <f>'日報表-全電表'!AN16</f>
      </c>
      <c r="E16" s="27" t="s">
        <f>'日報表-全電表'!AO16</f>
      </c>
      <c r="F16" s="28" t="s">
        <f>'日報表-全電表'!AP16</f>
      </c>
      <c r="G16" s="28" t="s">
        <f>'日報表-全電表'!AQ16</f>
      </c>
    </row>
    <row r="17" spans="1:4" ht="17.25">
      <c r="A17" s="14" t="s">
        <v>14</v>
      </c>
      <c r="B17" s="27">
        <f>'日報表-全電表'!AL17</f>
      </c>
      <c r="C17" s="28">
        <f>'日報表-全電表'!AM17</f>
      </c>
      <c r="D17" s="28">
        <f>'日報表-全電表'!AN17</f>
      </c>
      <c r="E17" s="27" t="s">
        <f>'日報表-全電表'!AO17</f>
      </c>
      <c r="F17" s="28" t="s">
        <f>'日報表-全電表'!AP17</f>
      </c>
      <c r="G17" s="28" t="s">
        <f>'日報表-全電表'!AQ17</f>
      </c>
    </row>
    <row r="18" spans="1:4" ht="17.25">
      <c r="A18" s="14" t="s">
        <v>25</v>
      </c>
      <c r="B18" s="27">
        <f>'日報表-全電表'!AL18</f>
      </c>
      <c r="C18" s="28">
        <f>'日報表-全電表'!AM18</f>
      </c>
      <c r="D18" s="28">
        <f>'日報表-全電表'!AN18</f>
      </c>
      <c r="E18" s="27" t="s">
        <f>'日報表-全電表'!AO18</f>
      </c>
      <c r="F18" s="28" t="s">
        <f>'日報表-全電表'!AP18</f>
      </c>
      <c r="G18" s="28" t="s">
        <f>'日報表-全電表'!AQ18</f>
      </c>
    </row>
    <row r="19" spans="1:4" ht="17.25">
      <c r="A19" s="14" t="s">
        <v>23</v>
      </c>
      <c r="B19" s="27">
        <f>'日報表-全電表'!AL19</f>
      </c>
      <c r="C19" s="28">
        <f>'日報表-全電表'!AM19</f>
      </c>
      <c r="D19" s="28">
        <f>'日報表-全電表'!AN19</f>
      </c>
      <c r="E19" s="27" t="s">
        <f>'日報表-全電表'!AO19</f>
      </c>
      <c r="F19" s="28" t="s">
        <f>'日報表-全電表'!AP19</f>
      </c>
      <c r="G19" s="28" t="s">
        <f>'日報表-全電表'!AQ19</f>
      </c>
    </row>
    <row r="20" spans="1:4" ht="17.25">
      <c r="A20" s="14" t="s">
        <v>24</v>
      </c>
      <c r="B20" s="27">
        <f>'日報表-全電表'!AL20</f>
      </c>
      <c r="C20" s="28">
        <f>'日報表-全電表'!AM20</f>
      </c>
      <c r="D20" s="28">
        <f>'日報表-全電表'!AN20</f>
      </c>
      <c r="E20" s="27" t="s">
        <f>'日報表-全電表'!AO20</f>
      </c>
      <c r="F20" s="28" t="s">
        <f>'日報表-全電表'!AP20</f>
      </c>
      <c r="G20" s="28" t="s">
        <f>'日報表-全電表'!AQ20</f>
      </c>
    </row>
    <row r="21" spans="1:4" ht="17.25">
      <c r="A21" s="14" t="s">
        <v>22</v>
      </c>
      <c r="B21" s="27">
        <f>'日報表-全電表'!AL21</f>
      </c>
      <c r="C21" s="28">
        <f>'日報表-全電表'!AM21</f>
      </c>
      <c r="D21" s="28">
        <f>'日報表-全電表'!AN21</f>
      </c>
      <c r="E21" s="27" t="s">
        <f>'日報表-全電表'!AO21</f>
      </c>
      <c r="F21" s="28" t="s">
        <f>'日報表-全電表'!AP21</f>
      </c>
      <c r="G21" s="28" t="s">
        <f>'日報表-全電表'!AQ21</f>
      </c>
    </row>
    <row r="22" spans="1:4" ht="17.25">
      <c r="A22" s="14" t="s">
        <v>21</v>
      </c>
      <c r="B22" s="27">
        <f>'日報表-全電表'!AL22</f>
      </c>
      <c r="C22" s="28">
        <f>'日報表-全電表'!AM22</f>
      </c>
      <c r="D22" s="28">
        <f>'日報表-全電表'!AN22</f>
      </c>
      <c r="E22" s="27" t="s">
        <f>'日報表-全電表'!AO22</f>
      </c>
      <c r="F22" s="28" t="s">
        <f>'日報表-全電表'!AP22</f>
      </c>
      <c r="G22" s="28" t="s">
        <f>'日報表-全電表'!AQ22</f>
      </c>
    </row>
    <row r="23" spans="1:4" ht="17.25">
      <c r="A23" s="14" t="s">
        <v>17</v>
      </c>
      <c r="B23" s="27">
        <f>'日報表-全電表'!AL23</f>
      </c>
      <c r="C23" s="28">
        <f>'日報表-全電表'!AM23</f>
      </c>
      <c r="D23" s="28">
        <f>'日報表-全電表'!AN23</f>
      </c>
      <c r="E23" s="27" t="s">
        <f>'日報表-全電表'!AO23</f>
      </c>
      <c r="F23" s="28" t="s">
        <f>'日報表-全電表'!AP23</f>
      </c>
      <c r="G23" s="28" t="s">
        <f>'日報表-全電表'!AQ23</f>
      </c>
    </row>
    <row r="24" spans="1:4" ht="17.25">
      <c r="A24" s="14" t="s">
        <v>16</v>
      </c>
      <c r="B24" s="27">
        <f>'日報表-全電表'!AL24</f>
      </c>
      <c r="C24" s="28">
        <f>'日報表-全電表'!AM24</f>
      </c>
      <c r="D24" s="28">
        <f>'日報表-全電表'!AN24</f>
      </c>
      <c r="E24" s="27" t="s">
        <f>'日報表-全電表'!AO24</f>
      </c>
      <c r="F24" s="28" t="s">
        <f>'日報表-全電表'!AP24</f>
      </c>
      <c r="G24" s="28" t="s">
        <f>'日報表-全電表'!AQ24</f>
      </c>
    </row>
    <row r="25" spans="1:4" ht="17.25">
      <c r="A25" s="14" t="s">
        <v>20</v>
      </c>
      <c r="B25" s="27">
        <f>'日報表-全電表'!AL25</f>
      </c>
      <c r="C25" s="28">
        <f>'日報表-全電表'!AM25</f>
      </c>
      <c r="D25" s="28">
        <f>'日報表-全電表'!AN25</f>
      </c>
      <c r="E25" s="27" t="s">
        <f>'日報表-全電表'!AO25</f>
      </c>
      <c r="F25" s="28" t="s">
        <f>'日報表-全電表'!AP25</f>
      </c>
      <c r="G25" s="28" t="s">
        <f>'日報表-全電表'!AQ25</f>
      </c>
    </row>
    <row r="26" spans="1:4" ht="17.25">
      <c r="A26" s="14" t="s">
        <v>19</v>
      </c>
      <c r="B26" s="27">
        <f>'日報表-全電表'!AL26</f>
      </c>
      <c r="C26" s="28">
        <f>'日報表-全電表'!AM26</f>
      </c>
      <c r="D26" s="28">
        <f>'日報表-全電表'!AN26</f>
      </c>
      <c r="E26" s="27" t="s">
        <f>'日報表-全電表'!AO26</f>
      </c>
      <c r="F26" s="28" t="s">
        <f>'日報表-全電表'!AP26</f>
      </c>
      <c r="G26" s="28" t="s">
        <f>'日報表-全電表'!AQ26</f>
      </c>
    </row>
    <row r="27" spans="1:4" ht="17.25">
      <c r="A27" s="14" t="s">
        <v>18</v>
      </c>
      <c r="B27" s="27">
        <f>'日報表-全電表'!AL27</f>
      </c>
      <c r="C27" s="28">
        <f>'日報表-全電表'!AM27</f>
      </c>
      <c r="D27" s="28">
        <f>'日報表-全電表'!AN27</f>
      </c>
      <c r="E27" s="27" t="s">
        <f>'日報表-全電表'!AO27</f>
      </c>
      <c r="F27" s="28" t="s">
        <f>'日報表-全電表'!AP27</f>
      </c>
      <c r="G27" s="28" t="s">
        <f>'日報表-全電表'!AQ27</f>
      </c>
    </row>
    <row r="28" spans="1:4" ht="18" thickBot="1">
      <c r="A28" s="15" t="s">
        <v>15</v>
      </c>
      <c r="B28" s="31">
        <f>'日報表-全電表'!AL28</f>
      </c>
      <c r="C28" s="32">
        <f>'日報表-全電表'!AM28</f>
      </c>
      <c r="D28" s="32">
        <f>'日報表-全電表'!AN28</f>
      </c>
      <c r="E28" s="31" t="s">
        <f>'日報表-全電表'!AO28</f>
      </c>
      <c r="F28" s="32" t="s">
        <f>'日報表-全電表'!AP28</f>
      </c>
      <c r="G28" s="32" t="s">
        <f>'日報表-全電表'!AQ28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</row>
  </sheetData>
  <sheetCalcPr fullCalcOnLoad="1"/>
  <mergeCells count="1">
    <mergeCell ref="A3:A4"/>
    <mergeCell ref="B3:D3"/>
    <mergeCell ref="E3:G3"/>
  </mergeCells>
  <phoneticPr fontId="20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tabSelected="1" workbookViewId="0"/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135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64"/>
      <c r="G7" s="64"/>
    </row>
    <row r="8" spans="1:7" thickBot="1">
      <c r="A8" s="46"/>
      <c r="B8" s="47"/>
      <c r="C8" s="67"/>
      <c r="D8" s="67"/>
      <c r="E8" s="67"/>
      <c r="F8" s="64"/>
      <c r="G8" s="64"/>
    </row>
    <row r="9" spans="1:7" thickBot="1">
      <c r="A9" s="46"/>
      <c r="B9" s="78" t="s">
        <v>135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1.91</v>
      </c>
      <c r="G11" s="53"/>
    </row>
    <row r="12">
      <c r="B12" s="54" t="s">
        <v>174</v>
      </c>
      <c r="C12" s="54" t="s">
        <v>175</v>
      </c>
      <c r="D12" s="54" t="s">
        <v>190</v>
      </c>
      <c r="E12" s="54" t="s">
        <v>186</v>
      </c>
      <c r="F12" s="56">
        <v>4.39</v>
      </c>
      <c r="G12" s="53" t="s">
        <v>154</v>
      </c>
    </row>
    <row r="13">
      <c r="B13" s="54" t="s">
        <v>174</v>
      </c>
      <c r="C13" s="54" t="s">
        <v>175</v>
      </c>
      <c r="D13" s="54" t="s">
        <v>191</v>
      </c>
      <c r="E13" s="54" t="s">
        <v>179</v>
      </c>
      <c r="F13" s="56">
        <v>7.03</v>
      </c>
      <c r="G13" s="53" t="s">
        <v>154</v>
      </c>
    </row>
    <row r="14">
      <c r="B14" s="54" t="s">
        <v>174</v>
      </c>
      <c r="C14" s="54" t="s">
        <v>175</v>
      </c>
      <c r="D14" s="54" t="s">
        <v>192</v>
      </c>
      <c r="E14" s="54" t="s">
        <v>186</v>
      </c>
      <c r="F14" s="56">
        <v>4.39</v>
      </c>
      <c r="G14" s="53" t="s">
        <v>154</v>
      </c>
    </row>
    <row r="15">
      <c r="B15" s="54" t="s">
        <v>174</v>
      </c>
      <c r="C15" s="54" t="s">
        <v>180</v>
      </c>
      <c r="D15" s="54" t="s">
        <v>181</v>
      </c>
      <c r="E15" s="54" t="s">
        <v>177</v>
      </c>
      <c r="F15" s="56">
        <v>1.75</v>
      </c>
      <c r="G15" s="53" t="s">
        <v>154</v>
      </c>
    </row>
    <row r="16">
      <c r="B16" s="54" t="s">
        <v>174</v>
      </c>
      <c r="C16" s="54" t="s">
        <v>180</v>
      </c>
      <c r="D16" s="54" t="s">
        <v>182</v>
      </c>
      <c r="E16" s="54" t="s">
        <v>186</v>
      </c>
      <c r="F16" s="56">
        <v>4.11</v>
      </c>
      <c r="G16" s="53" t="s">
        <v>154</v>
      </c>
    </row>
    <row r="17">
      <c r="B17" s="54" t="s">
        <v>174</v>
      </c>
      <c r="C17" s="54" t="s">
        <v>180</v>
      </c>
      <c r="D17" s="54" t="s">
        <v>183</v>
      </c>
      <c r="E17" s="54" t="s">
        <v>177</v>
      </c>
      <c r="F17" s="56">
        <v>1.75</v>
      </c>
      <c r="G17" s="53" t="s">
        <v>154</v>
      </c>
    </row>
    <row r="18">
      <c r="B18" s="54" t="s">
        <v>174</v>
      </c>
      <c r="C18" s="54" t="s">
        <v>180</v>
      </c>
      <c r="D18" s="54" t="s">
        <v>184</v>
      </c>
      <c r="E18" s="54" t="s">
        <v>186</v>
      </c>
      <c r="F18" s="56">
        <v>4.11</v>
      </c>
      <c r="G18" s="53" t="s">
        <v>154</v>
      </c>
    </row>
    <row r="19">
      <c r="B19" s="54" t="s">
        <v>185</v>
      </c>
      <c r="C19" s="54" t="s">
        <v>175</v>
      </c>
      <c r="D19" s="54" t="s">
        <v>176</v>
      </c>
      <c r="E19" s="54" t="s">
        <v>177</v>
      </c>
      <c r="F19" s="56">
        <v>1.91</v>
      </c>
      <c r="G19" s="53" t="s">
        <v>154</v>
      </c>
    </row>
    <row r="20">
      <c r="B20" s="54" t="s">
        <v>185</v>
      </c>
      <c r="C20" s="54" t="s">
        <v>175</v>
      </c>
      <c r="D20" s="54" t="s">
        <v>178</v>
      </c>
      <c r="E20" s="54" t="s">
        <v>186</v>
      </c>
      <c r="F20" s="56">
        <v>2.04</v>
      </c>
      <c r="G20" s="53" t="s">
        <v>154</v>
      </c>
    </row>
    <row r="21">
      <c r="B21" s="54" t="s">
        <v>185</v>
      </c>
      <c r="C21" s="54" t="s">
        <v>180</v>
      </c>
      <c r="D21" s="54" t="s">
        <v>181</v>
      </c>
      <c r="E21" s="54" t="s">
        <v>177</v>
      </c>
      <c r="F21" s="56">
        <v>1.75</v>
      </c>
      <c r="G21" s="53" t="s">
        <v>154</v>
      </c>
    </row>
    <row r="22">
      <c r="B22" s="54" t="s">
        <v>185</v>
      </c>
      <c r="C22" s="54" t="s">
        <v>180</v>
      </c>
      <c r="D22" s="54" t="s">
        <v>182</v>
      </c>
      <c r="E22" s="54" t="s">
        <v>186</v>
      </c>
      <c r="F22" s="56">
        <v>1.89</v>
      </c>
      <c r="G22" s="53" t="s">
        <v>154</v>
      </c>
    </row>
    <row r="23">
      <c r="B23" s="54" t="s">
        <v>185</v>
      </c>
      <c r="C23" s="54" t="s">
        <v>180</v>
      </c>
      <c r="D23" s="54" t="s">
        <v>183</v>
      </c>
      <c r="E23" s="54" t="s">
        <v>177</v>
      </c>
      <c r="F23" s="56">
        <v>1.75</v>
      </c>
      <c r="G23" s="53" t="s">
        <v>154</v>
      </c>
    </row>
    <row r="24">
      <c r="B24" s="54" t="s">
        <v>185</v>
      </c>
      <c r="C24" s="54" t="s">
        <v>180</v>
      </c>
      <c r="D24" s="54" t="s">
        <v>184</v>
      </c>
      <c r="E24" s="54" t="s">
        <v>186</v>
      </c>
      <c r="F24" s="56">
        <v>1.89</v>
      </c>
      <c r="G24" s="53" t="s">
        <v>154</v>
      </c>
    </row>
    <row r="25">
      <c r="B25" s="54" t="s">
        <v>187</v>
      </c>
      <c r="C25" s="54" t="s">
        <v>175</v>
      </c>
      <c r="D25" s="54" t="s">
        <v>188</v>
      </c>
      <c r="E25" s="54" t="s">
        <v>177</v>
      </c>
      <c r="F25" s="56">
        <v>1.91</v>
      </c>
      <c r="G25" s="53" t="s">
        <v>154</v>
      </c>
    </row>
    <row r="26" spans="1:7">
      <c r="A26" s="46"/>
      <c r="B26" s="54" t="s">
        <v>187</v>
      </c>
      <c r="C26" s="54" t="s">
        <v>180</v>
      </c>
      <c r="D26" s="54" t="s">
        <v>188</v>
      </c>
      <c r="E26" s="54" t="s">
        <v>177</v>
      </c>
      <c r="F26" s="56">
        <v>1.75</v>
      </c>
      <c r="G26" s="53"/>
    </row>
    <row r="27" spans="1:7" thickBot="1">
      <c r="A27" s="46"/>
      <c r="B27" s="47"/>
      <c r="C27" s="67"/>
      <c r="D27" s="68"/>
      <c r="E27" s="68"/>
      <c r="F27" s="64"/>
      <c r="G27" s="64"/>
    </row>
    <row r="28" spans="1:7" thickBot="1">
      <c r="A28" s="46"/>
      <c r="B28" s="78" t="s">
        <v>193</v>
      </c>
      <c r="C28" s="79"/>
      <c r="D28" s="79"/>
      <c r="E28" s="79"/>
      <c r="F28" s="79"/>
      <c r="G28" s="80"/>
    </row>
    <row r="29" spans="1:7">
      <c r="A29" s="46"/>
      <c r="B29" s="77" t="s">
        <v>143</v>
      </c>
      <c r="C29" s="77"/>
      <c r="D29" s="60" t="s">
        <v>140</v>
      </c>
      <c r="E29" s="61" t="s">
        <v>142</v>
      </c>
      <c r="F29" s="61" t="s">
        <v>144</v>
      </c>
      <c r="G29" s="61" t="s">
        <v>145</v>
      </c>
    </row>
    <row r="30" spans="1:7">
      <c r="A30" s="46"/>
      <c r="B30" s="75"/>
      <c r="C30" s="76"/>
      <c r="D30" s="54"/>
      <c r="E30" s="53"/>
      <c r="F30" s="70"/>
      <c r="G30" s="69"/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30:C30"/>
    <mergeCell ref="B29:C29"/>
    <mergeCell ref="B28:G28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workbookViewId="0">
      <selection activeCell="G16" sqref="G16"/>
    </sheetView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136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72"/>
      <c r="G7" s="72"/>
    </row>
    <row r="8" spans="1:7" thickBot="1">
      <c r="A8" s="46"/>
      <c r="B8" s="47"/>
      <c r="C8" s="67"/>
      <c r="D8" s="67"/>
      <c r="E8" s="67"/>
      <c r="F8" s="72"/>
      <c r="G8" s="72"/>
    </row>
    <row r="9" spans="1:7" thickBot="1">
      <c r="A9" s="46"/>
      <c r="B9" s="78" t="s">
        <v>136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2.04</v>
      </c>
      <c r="G11" s="53"/>
    </row>
    <row r="12">
      <c r="B12" s="54" t="s">
        <v>174</v>
      </c>
      <c r="C12" s="54" t="s">
        <v>175</v>
      </c>
      <c r="D12" s="54" t="s">
        <v>178</v>
      </c>
      <c r="E12" s="54" t="s">
        <v>179</v>
      </c>
      <c r="F12" s="56">
        <v>5.05</v>
      </c>
      <c r="G12" s="53" t="s">
        <v>154</v>
      </c>
    </row>
    <row r="13">
      <c r="B13" s="54" t="s">
        <v>174</v>
      </c>
      <c r="C13" s="54" t="s">
        <v>180</v>
      </c>
      <c r="D13" s="54" t="s">
        <v>181</v>
      </c>
      <c r="E13" s="54" t="s">
        <v>177</v>
      </c>
      <c r="F13" s="56">
        <v>1.85</v>
      </c>
      <c r="G13" s="53" t="s">
        <v>154</v>
      </c>
    </row>
    <row r="14">
      <c r="B14" s="54" t="s">
        <v>174</v>
      </c>
      <c r="C14" s="54" t="s">
        <v>180</v>
      </c>
      <c r="D14" s="54" t="s">
        <v>182</v>
      </c>
      <c r="E14" s="54" t="s">
        <v>179</v>
      </c>
      <c r="F14" s="56">
        <v>4.77</v>
      </c>
      <c r="G14" s="53" t="s">
        <v>154</v>
      </c>
    </row>
    <row r="15">
      <c r="B15" s="54" t="s">
        <v>174</v>
      </c>
      <c r="C15" s="54" t="s">
        <v>180</v>
      </c>
      <c r="D15" s="54" t="s">
        <v>183</v>
      </c>
      <c r="E15" s="54" t="s">
        <v>177</v>
      </c>
      <c r="F15" s="56">
        <v>1.85</v>
      </c>
      <c r="G15" s="53" t="s">
        <v>154</v>
      </c>
    </row>
    <row r="16">
      <c r="B16" s="54" t="s">
        <v>174</v>
      </c>
      <c r="C16" s="54" t="s">
        <v>180</v>
      </c>
      <c r="D16" s="54" t="s">
        <v>184</v>
      </c>
      <c r="E16" s="54" t="s">
        <v>179</v>
      </c>
      <c r="F16" s="56">
        <v>4.77</v>
      </c>
      <c r="G16" s="53" t="s">
        <v>154</v>
      </c>
    </row>
    <row r="17">
      <c r="B17" s="54" t="s">
        <v>185</v>
      </c>
      <c r="C17" s="54" t="s">
        <v>175</v>
      </c>
      <c r="D17" s="54" t="s">
        <v>176</v>
      </c>
      <c r="E17" s="54" t="s">
        <v>177</v>
      </c>
      <c r="F17" s="56">
        <v>2.03</v>
      </c>
      <c r="G17" s="53" t="s">
        <v>154</v>
      </c>
    </row>
    <row r="18">
      <c r="B18" s="54" t="s">
        <v>185</v>
      </c>
      <c r="C18" s="54" t="s">
        <v>175</v>
      </c>
      <c r="D18" s="54" t="s">
        <v>178</v>
      </c>
      <c r="E18" s="54" t="s">
        <v>186</v>
      </c>
      <c r="F18" s="56">
        <v>2.18</v>
      </c>
      <c r="G18" s="53" t="s">
        <v>154</v>
      </c>
    </row>
    <row r="19">
      <c r="B19" s="54" t="s">
        <v>185</v>
      </c>
      <c r="C19" s="54" t="s">
        <v>180</v>
      </c>
      <c r="D19" s="54" t="s">
        <v>181</v>
      </c>
      <c r="E19" s="54" t="s">
        <v>177</v>
      </c>
      <c r="F19" s="56">
        <v>1.85</v>
      </c>
      <c r="G19" s="53" t="s">
        <v>154</v>
      </c>
    </row>
    <row r="20">
      <c r="B20" s="54" t="s">
        <v>185</v>
      </c>
      <c r="C20" s="54" t="s">
        <v>180</v>
      </c>
      <c r="D20" s="54" t="s">
        <v>182</v>
      </c>
      <c r="E20" s="54" t="s">
        <v>186</v>
      </c>
      <c r="F20" s="56">
        <v>2</v>
      </c>
      <c r="G20" s="53" t="s">
        <v>154</v>
      </c>
    </row>
    <row r="21">
      <c r="B21" s="54" t="s">
        <v>185</v>
      </c>
      <c r="C21" s="54" t="s">
        <v>180</v>
      </c>
      <c r="D21" s="54" t="s">
        <v>183</v>
      </c>
      <c r="E21" s="54" t="s">
        <v>177</v>
      </c>
      <c r="F21" s="56">
        <v>1.85</v>
      </c>
      <c r="G21" s="53" t="s">
        <v>154</v>
      </c>
    </row>
    <row r="22">
      <c r="B22" s="54" t="s">
        <v>185</v>
      </c>
      <c r="C22" s="54" t="s">
        <v>180</v>
      </c>
      <c r="D22" s="54" t="s">
        <v>184</v>
      </c>
      <c r="E22" s="54" t="s">
        <v>186</v>
      </c>
      <c r="F22" s="56">
        <v>2</v>
      </c>
      <c r="G22" s="53" t="s">
        <v>154</v>
      </c>
    </row>
    <row r="23">
      <c r="B23" s="54" t="s">
        <v>187</v>
      </c>
      <c r="C23" s="54" t="s">
        <v>175</v>
      </c>
      <c r="D23" s="54" t="s">
        <v>188</v>
      </c>
      <c r="E23" s="54" t="s">
        <v>177</v>
      </c>
      <c r="F23" s="56">
        <v>2.03</v>
      </c>
      <c r="G23" s="53" t="s">
        <v>154</v>
      </c>
    </row>
    <row r="24" spans="1:7">
      <c r="A24" s="46"/>
      <c r="B24" s="54" t="s">
        <v>187</v>
      </c>
      <c r="C24" s="54" t="s">
        <v>180</v>
      </c>
      <c r="D24" s="54" t="s">
        <v>188</v>
      </c>
      <c r="E24" s="54" t="s">
        <v>177</v>
      </c>
      <c r="F24" s="56">
        <v>1.85</v>
      </c>
      <c r="G24" s="53"/>
    </row>
    <row r="25" spans="1:7" thickBot="1">
      <c r="A25" s="46"/>
      <c r="B25" s="47"/>
      <c r="C25" s="67"/>
      <c r="D25" s="68"/>
      <c r="E25" s="68"/>
      <c r="F25" s="72"/>
      <c r="G25" s="72"/>
    </row>
    <row r="26" spans="1:7" thickBot="1">
      <c r="A26" s="46"/>
      <c r="B26" s="78" t="s">
        <v>189</v>
      </c>
      <c r="C26" s="79"/>
      <c r="D26" s="79"/>
      <c r="E26" s="79"/>
      <c r="F26" s="79"/>
      <c r="G26" s="80"/>
    </row>
    <row r="27" spans="1:7">
      <c r="A27" s="46"/>
      <c r="B27" s="77" t="s">
        <v>143</v>
      </c>
      <c r="C27" s="77"/>
      <c r="D27" s="60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46"/>
      <c r="B28" s="75"/>
      <c r="C28" s="76"/>
      <c r="D28" s="54"/>
      <c r="E28" s="53"/>
      <c r="F28" s="70"/>
      <c r="G28" s="69"/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7.5" thickBot="1">
      <c r="A1" s="42" t="s">
        <v>153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</row>
    <row r="5" spans="1:10" ht="17.25">
      <c r="A5" s="13" t="s">
        <v>2</v>
      </c>
      <c r="B5" s="25">
        <f>'日報表-全電表'!B5</f>
      </c>
      <c r="C5" s="26">
        <f>'日報表-全電表'!C5</f>
      </c>
      <c r="D5" s="26">
        <f>'日報表-全電表'!D5</f>
      </c>
      <c r="E5" s="25" t="s">
        <f>'日報表-全電表'!E5</f>
      </c>
      <c r="F5" s="26" t="s">
        <f>'日報表-全電表'!F5</f>
      </c>
      <c r="G5" s="26" t="s">
        <f>'日報表-全電表'!G5</f>
      </c>
      <c r="H5" s="25" t="s">
        <f>'日報表-全電表'!H5</f>
      </c>
      <c r="I5" s="26" t="s">
        <f>'日報表-全電表'!I5</f>
      </c>
      <c r="J5" s="26" t="s">
        <f>'日報表-全電表'!J5</f>
      </c>
      <c r="K5" s="25" t="s">
        <f>'日報表-全電表'!K5</f>
      </c>
      <c r="L5" s="26" t="s">
        <f>'日報表-全電表'!L5</f>
      </c>
      <c r="M5" s="26" t="s">
        <f>'日報表-全電表'!M5</f>
      </c>
      <c r="N5" s="25" t="s">
        <f>'日報表-全電表'!N5</f>
      </c>
      <c r="O5" s="26" t="s">
        <f>'日報表-全電表'!O5</f>
      </c>
      <c r="P5" s="26" t="s">
        <f>'日報表-全電表'!P5</f>
      </c>
      <c r="Q5" s="25" t="s">
        <f>'日報表-全電表'!Q5</f>
      </c>
      <c r="R5" s="26" t="s">
        <f>'日報表-全電表'!R5</f>
      </c>
      <c r="S5" s="26" t="s">
        <f>'日報表-全電表'!S5</f>
      </c>
      <c r="T5" s="25" t="s">
        <f>'日報表-全電表'!T5</f>
      </c>
      <c r="U5" s="26" t="s">
        <f>'日報表-全電表'!U5</f>
      </c>
      <c r="V5" s="26" t="s">
        <f>'日報表-全電表'!V5</f>
      </c>
      <c r="W5" s="25" t="s">
        <f>'日報表-全電表'!W5</f>
      </c>
      <c r="X5" s="26" t="s">
        <f>'日報表-全電表'!X5</f>
      </c>
      <c r="Y5" s="26" t="s">
        <f>'日報表-全電表'!Y5</f>
      </c>
    </row>
    <row r="6" spans="1:10" ht="17.25">
      <c r="A6" s="14" t="s">
        <v>3</v>
      </c>
      <c r="B6" s="27">
        <f>'日報表-全電表'!B6</f>
      </c>
      <c r="C6" s="28">
        <f>'日報表-全電表'!C6</f>
      </c>
      <c r="D6" s="28">
        <f>'日報表-全電表'!D6</f>
      </c>
      <c r="E6" s="27" t="s">
        <f>'日報表-全電表'!E6</f>
      </c>
      <c r="F6" s="28" t="s">
        <f>'日報表-全電表'!F6</f>
      </c>
      <c r="G6" s="28" t="s">
        <f>'日報表-全電表'!G6</f>
      </c>
      <c r="H6" s="27" t="s">
        <f>'日報表-全電表'!H6</f>
      </c>
      <c r="I6" s="28" t="s">
        <f>'日報表-全電表'!I6</f>
      </c>
      <c r="J6" s="28" t="s">
        <f>'日報表-全電表'!J6</f>
      </c>
      <c r="K6" s="27" t="s">
        <f>'日報表-全電表'!K6</f>
      </c>
      <c r="L6" s="28" t="s">
        <f>'日報表-全電表'!L6</f>
      </c>
      <c r="M6" s="28" t="s">
        <f>'日報表-全電表'!M6</f>
      </c>
      <c r="N6" s="27" t="s">
        <f>'日報表-全電表'!N6</f>
      </c>
      <c r="O6" s="28" t="s">
        <f>'日報表-全電表'!O6</f>
      </c>
      <c r="P6" s="28" t="s">
        <f>'日報表-全電表'!P6</f>
      </c>
      <c r="Q6" s="27" t="s">
        <f>'日報表-全電表'!Q6</f>
      </c>
      <c r="R6" s="28" t="s">
        <f>'日報表-全電表'!R6</f>
      </c>
      <c r="S6" s="28" t="s">
        <f>'日報表-全電表'!S6</f>
      </c>
      <c r="T6" s="27" t="s">
        <f>'日報表-全電表'!T6</f>
      </c>
      <c r="U6" s="28" t="s">
        <f>'日報表-全電表'!U6</f>
      </c>
      <c r="V6" s="28" t="s">
        <f>'日報表-全電表'!V6</f>
      </c>
      <c r="W6" s="27" t="s">
        <f>'日報表-全電表'!W6</f>
      </c>
      <c r="X6" s="28" t="s">
        <f>'日報表-全電表'!X6</f>
      </c>
      <c r="Y6" s="28" t="s">
        <f>'日報表-全電表'!Y6</f>
      </c>
    </row>
    <row r="7" spans="1:10" ht="17.25">
      <c r="A7" s="14" t="s">
        <v>6</v>
      </c>
      <c r="B7" s="27">
        <f>'日報表-全電表'!B7</f>
      </c>
      <c r="C7" s="28">
        <f>'日報表-全電表'!C7</f>
      </c>
      <c r="D7" s="28">
        <f>'日報表-全電表'!D7</f>
      </c>
      <c r="E7" s="27" t="s">
        <f>'日報表-全電表'!E7</f>
      </c>
      <c r="F7" s="28" t="s">
        <f>'日報表-全電表'!F7</f>
      </c>
      <c r="G7" s="28" t="s">
        <f>'日報表-全電表'!G7</f>
      </c>
      <c r="H7" s="27" t="s">
        <f>'日報表-全電表'!H7</f>
      </c>
      <c r="I7" s="28" t="s">
        <f>'日報表-全電表'!I7</f>
      </c>
      <c r="J7" s="28" t="s">
        <f>'日報表-全電表'!J7</f>
      </c>
      <c r="K7" s="27" t="s">
        <f>'日報表-全電表'!K7</f>
      </c>
      <c r="L7" s="28" t="s">
        <f>'日報表-全電表'!L7</f>
      </c>
      <c r="M7" s="28" t="s">
        <f>'日報表-全電表'!M7</f>
      </c>
      <c r="N7" s="27" t="s">
        <f>'日報表-全電表'!N7</f>
      </c>
      <c r="O7" s="28" t="s">
        <f>'日報表-全電表'!O7</f>
      </c>
      <c r="P7" s="28" t="s">
        <f>'日報表-全電表'!P7</f>
      </c>
      <c r="Q7" s="27" t="s">
        <f>'日報表-全電表'!Q7</f>
      </c>
      <c r="R7" s="28" t="s">
        <f>'日報表-全電表'!R7</f>
      </c>
      <c r="S7" s="28" t="s">
        <f>'日報表-全電表'!S7</f>
      </c>
      <c r="T7" s="27" t="s">
        <f>'日報表-全電表'!T7</f>
      </c>
      <c r="U7" s="28" t="s">
        <f>'日報表-全電表'!U7</f>
      </c>
      <c r="V7" s="28" t="s">
        <f>'日報表-全電表'!V7</f>
      </c>
      <c r="W7" s="27" t="s">
        <f>'日報表-全電表'!W7</f>
      </c>
      <c r="X7" s="28" t="s">
        <f>'日報表-全電表'!X7</f>
      </c>
      <c r="Y7" s="28" t="s">
        <f>'日報表-全電表'!Y7</f>
      </c>
    </row>
    <row r="8" spans="1:10" ht="17.25">
      <c r="A8" s="14" t="s">
        <v>4</v>
      </c>
      <c r="B8" s="27">
        <f>'日報表-全電表'!B8</f>
      </c>
      <c r="C8" s="28">
        <f>'日報表-全電表'!C8</f>
      </c>
      <c r="D8" s="28">
        <f>'日報表-全電表'!D8</f>
      </c>
      <c r="E8" s="27" t="s">
        <f>'日報表-全電表'!E8</f>
      </c>
      <c r="F8" s="28" t="s">
        <f>'日報表-全電表'!F8</f>
      </c>
      <c r="G8" s="28" t="s">
        <f>'日報表-全電表'!G8</f>
      </c>
      <c r="H8" s="27" t="s">
        <f>'日報表-全電表'!H8</f>
      </c>
      <c r="I8" s="28" t="s">
        <f>'日報表-全電表'!I8</f>
      </c>
      <c r="J8" s="28" t="s">
        <f>'日報表-全電表'!J8</f>
      </c>
      <c r="K8" s="27" t="s">
        <f>'日報表-全電表'!K8</f>
      </c>
      <c r="L8" s="28" t="s">
        <f>'日報表-全電表'!L8</f>
      </c>
      <c r="M8" s="28" t="s">
        <f>'日報表-全電表'!M8</f>
      </c>
      <c r="N8" s="27" t="s">
        <f>'日報表-全電表'!N8</f>
      </c>
      <c r="O8" s="28" t="s">
        <f>'日報表-全電表'!O8</f>
      </c>
      <c r="P8" s="28" t="s">
        <f>'日報表-全電表'!P8</f>
      </c>
      <c r="Q8" s="27" t="s">
        <f>'日報表-全電表'!Q8</f>
      </c>
      <c r="R8" s="28" t="s">
        <f>'日報表-全電表'!R8</f>
      </c>
      <c r="S8" s="28" t="s">
        <f>'日報表-全電表'!S8</f>
      </c>
      <c r="T8" s="27" t="s">
        <f>'日報表-全電表'!T8</f>
      </c>
      <c r="U8" s="28" t="s">
        <f>'日報表-全電表'!U8</f>
      </c>
      <c r="V8" s="28" t="s">
        <f>'日報表-全電表'!V8</f>
      </c>
      <c r="W8" s="27" t="s">
        <f>'日報表-全電表'!W8</f>
      </c>
      <c r="X8" s="28" t="s">
        <f>'日報表-全電表'!X8</f>
      </c>
      <c r="Y8" s="28" t="s">
        <f>'日報表-全電表'!Y8</f>
      </c>
    </row>
    <row r="9" spans="1:10" ht="17.25">
      <c r="A9" s="14" t="s">
        <v>7</v>
      </c>
      <c r="B9" s="27">
        <f>'日報表-全電表'!B9</f>
      </c>
      <c r="C9" s="28">
        <f>'日報表-全電表'!C9</f>
      </c>
      <c r="D9" s="28">
        <f>'日報表-全電表'!D9</f>
      </c>
      <c r="E9" s="27" t="s">
        <f>'日報表-全電表'!E9</f>
      </c>
      <c r="F9" s="28" t="s">
        <f>'日報表-全電表'!F9</f>
      </c>
      <c r="G9" s="28" t="s">
        <f>'日報表-全電表'!G9</f>
      </c>
      <c r="H9" s="27" t="s">
        <f>'日報表-全電表'!H9</f>
      </c>
      <c r="I9" s="28" t="s">
        <f>'日報表-全電表'!I9</f>
      </c>
      <c r="J9" s="28" t="s">
        <f>'日報表-全電表'!J9</f>
      </c>
      <c r="K9" s="27" t="s">
        <f>'日報表-全電表'!K9</f>
      </c>
      <c r="L9" s="28" t="s">
        <f>'日報表-全電表'!L9</f>
      </c>
      <c r="M9" s="28" t="s">
        <f>'日報表-全電表'!M9</f>
      </c>
      <c r="N9" s="27" t="s">
        <f>'日報表-全電表'!N9</f>
      </c>
      <c r="O9" s="28" t="s">
        <f>'日報表-全電表'!O9</f>
      </c>
      <c r="P9" s="28" t="s">
        <f>'日報表-全電表'!P9</f>
      </c>
      <c r="Q9" s="27" t="s">
        <f>'日報表-全電表'!Q9</f>
      </c>
      <c r="R9" s="28" t="s">
        <f>'日報表-全電表'!R9</f>
      </c>
      <c r="S9" s="28" t="s">
        <f>'日報表-全電表'!S9</f>
      </c>
      <c r="T9" s="27" t="s">
        <f>'日報表-全電表'!T9</f>
      </c>
      <c r="U9" s="28" t="s">
        <f>'日報表-全電表'!U9</f>
      </c>
      <c r="V9" s="28" t="s">
        <f>'日報表-全電表'!V9</f>
      </c>
      <c r="W9" s="27" t="s">
        <f>'日報表-全電表'!W9</f>
      </c>
      <c r="X9" s="28" t="s">
        <f>'日報表-全電表'!X9</f>
      </c>
      <c r="Y9" s="28" t="s">
        <f>'日報表-全電表'!Y9</f>
      </c>
    </row>
    <row r="10" spans="1:10" ht="17.25">
      <c r="A10" s="14" t="s">
        <v>5</v>
      </c>
      <c r="B10" s="27">
        <f>'日報表-全電表'!B10</f>
      </c>
      <c r="C10" s="28">
        <f>'日報表-全電表'!C10</f>
      </c>
      <c r="D10" s="28">
        <f>'日報表-全電表'!D10</f>
      </c>
      <c r="E10" s="27" t="s">
        <f>'日報表-全電表'!E10</f>
      </c>
      <c r="F10" s="28" t="s">
        <f>'日報表-全電表'!F10</f>
      </c>
      <c r="G10" s="28" t="s">
        <f>'日報表-全電表'!G10</f>
      </c>
      <c r="H10" s="27" t="s">
        <f>'日報表-全電表'!H10</f>
      </c>
      <c r="I10" s="28" t="s">
        <f>'日報表-全電表'!I10</f>
      </c>
      <c r="J10" s="28" t="s">
        <f>'日報表-全電表'!J10</f>
      </c>
      <c r="K10" s="27" t="s">
        <f>'日報表-全電表'!K10</f>
      </c>
      <c r="L10" s="28" t="s">
        <f>'日報表-全電表'!L10</f>
      </c>
      <c r="M10" s="28" t="s">
        <f>'日報表-全電表'!M10</f>
      </c>
      <c r="N10" s="27" t="s">
        <f>'日報表-全電表'!N10</f>
      </c>
      <c r="O10" s="28" t="s">
        <f>'日報表-全電表'!O10</f>
      </c>
      <c r="P10" s="28" t="s">
        <f>'日報表-全電表'!P10</f>
      </c>
      <c r="Q10" s="27" t="s">
        <f>'日報表-全電表'!Q10</f>
      </c>
      <c r="R10" s="28" t="s">
        <f>'日報表-全電表'!R10</f>
      </c>
      <c r="S10" s="28" t="s">
        <f>'日報表-全電表'!S10</f>
      </c>
      <c r="T10" s="27" t="s">
        <f>'日報表-全電表'!T10</f>
      </c>
      <c r="U10" s="28" t="s">
        <f>'日報表-全電表'!U10</f>
      </c>
      <c r="V10" s="28" t="s">
        <f>'日報表-全電表'!V10</f>
      </c>
      <c r="W10" s="27" t="s">
        <f>'日報表-全電表'!W10</f>
      </c>
      <c r="X10" s="28" t="s">
        <f>'日報表-全電表'!X10</f>
      </c>
      <c r="Y10" s="28" t="s">
        <f>'日報表-全電表'!Y10</f>
      </c>
    </row>
    <row r="11" spans="1:10" ht="17.25">
      <c r="A11" s="14" t="s">
        <v>8</v>
      </c>
      <c r="B11" s="27">
        <f>'日報表-全電表'!B11</f>
      </c>
      <c r="C11" s="28">
        <f>'日報表-全電表'!C11</f>
      </c>
      <c r="D11" s="28">
        <f>'日報表-全電表'!D11</f>
      </c>
      <c r="E11" s="27" t="s">
        <f>'日報表-全電表'!E11</f>
      </c>
      <c r="F11" s="28" t="s">
        <f>'日報表-全電表'!F11</f>
      </c>
      <c r="G11" s="28" t="s">
        <f>'日報表-全電表'!G11</f>
      </c>
      <c r="H11" s="27" t="s">
        <f>'日報表-全電表'!H11</f>
      </c>
      <c r="I11" s="28" t="s">
        <f>'日報表-全電表'!I11</f>
      </c>
      <c r="J11" s="28" t="s">
        <f>'日報表-全電表'!J11</f>
      </c>
      <c r="K11" s="27" t="s">
        <f>'日報表-全電表'!K11</f>
      </c>
      <c r="L11" s="28" t="s">
        <f>'日報表-全電表'!L11</f>
      </c>
      <c r="M11" s="28" t="s">
        <f>'日報表-全電表'!M11</f>
      </c>
      <c r="N11" s="27" t="s">
        <f>'日報表-全電表'!N11</f>
      </c>
      <c r="O11" s="28" t="s">
        <f>'日報表-全電表'!O11</f>
      </c>
      <c r="P11" s="28" t="s">
        <f>'日報表-全電表'!P11</f>
      </c>
      <c r="Q11" s="27" t="s">
        <f>'日報表-全電表'!Q11</f>
      </c>
      <c r="R11" s="28" t="s">
        <f>'日報表-全電表'!R11</f>
      </c>
      <c r="S11" s="28" t="s">
        <f>'日報表-全電表'!S11</f>
      </c>
      <c r="T11" s="27" t="s">
        <f>'日報表-全電表'!T11</f>
      </c>
      <c r="U11" s="28" t="s">
        <f>'日報表-全電表'!U11</f>
      </c>
      <c r="V11" s="28" t="s">
        <f>'日報表-全電表'!V11</f>
      </c>
      <c r="W11" s="27" t="s">
        <f>'日報表-全電表'!W11</f>
      </c>
      <c r="X11" s="28" t="s">
        <f>'日報表-全電表'!X11</f>
      </c>
      <c r="Y11" s="28" t="s">
        <f>'日報表-全電表'!Y11</f>
      </c>
    </row>
    <row r="12" spans="1:10" ht="17.25">
      <c r="A12" s="14" t="s">
        <v>9</v>
      </c>
      <c r="B12" s="27">
        <f>'日報表-全電表'!B12</f>
      </c>
      <c r="C12" s="28">
        <f>'日報表-全電表'!C12</f>
      </c>
      <c r="D12" s="28">
        <f>'日報表-全電表'!D12</f>
      </c>
      <c r="E12" s="27" t="s">
        <f>'日報表-全電表'!E12</f>
      </c>
      <c r="F12" s="28" t="s">
        <f>'日報表-全電表'!F12</f>
      </c>
      <c r="G12" s="28" t="s">
        <f>'日報表-全電表'!G12</f>
      </c>
      <c r="H12" s="27" t="s">
        <f>'日報表-全電表'!H12</f>
      </c>
      <c r="I12" s="28" t="s">
        <f>'日報表-全電表'!I12</f>
      </c>
      <c r="J12" s="28" t="s">
        <f>'日報表-全電表'!J12</f>
      </c>
      <c r="K12" s="27" t="s">
        <f>'日報表-全電表'!K12</f>
      </c>
      <c r="L12" s="28" t="s">
        <f>'日報表-全電表'!L12</f>
      </c>
      <c r="M12" s="28" t="s">
        <f>'日報表-全電表'!M12</f>
      </c>
      <c r="N12" s="27" t="s">
        <f>'日報表-全電表'!N12</f>
      </c>
      <c r="O12" s="28" t="s">
        <f>'日報表-全電表'!O12</f>
      </c>
      <c r="P12" s="28" t="s">
        <f>'日報表-全電表'!P12</f>
      </c>
      <c r="Q12" s="27" t="s">
        <f>'日報表-全電表'!Q12</f>
      </c>
      <c r="R12" s="28" t="s">
        <f>'日報表-全電表'!R12</f>
      </c>
      <c r="S12" s="28" t="s">
        <f>'日報表-全電表'!S12</f>
      </c>
      <c r="T12" s="27" t="s">
        <f>'日報表-全電表'!T12</f>
      </c>
      <c r="U12" s="28" t="s">
        <f>'日報表-全電表'!U12</f>
      </c>
      <c r="V12" s="28" t="s">
        <f>'日報表-全電表'!V12</f>
      </c>
      <c r="W12" s="27" t="s">
        <f>'日報表-全電表'!W12</f>
      </c>
      <c r="X12" s="28" t="s">
        <f>'日報表-全電表'!X12</f>
      </c>
      <c r="Y12" s="28" t="s">
        <f>'日報表-全電表'!Y12</f>
      </c>
    </row>
    <row r="13" spans="1:10" ht="17.25">
      <c r="A13" s="14" t="s">
        <v>10</v>
      </c>
      <c r="B13" s="27">
        <f>'日報表-全電表'!B13</f>
      </c>
      <c r="C13" s="28">
        <f>'日報表-全電表'!C13</f>
      </c>
      <c r="D13" s="28">
        <f>'日報表-全電表'!D13</f>
      </c>
      <c r="E13" s="27" t="s">
        <f>'日報表-全電表'!E13</f>
      </c>
      <c r="F13" s="28" t="s">
        <f>'日報表-全電表'!F13</f>
      </c>
      <c r="G13" s="28" t="s">
        <f>'日報表-全電表'!G13</f>
      </c>
      <c r="H13" s="27" t="s">
        <f>'日報表-全電表'!H13</f>
      </c>
      <c r="I13" s="28" t="s">
        <f>'日報表-全電表'!I13</f>
      </c>
      <c r="J13" s="28" t="s">
        <f>'日報表-全電表'!J13</f>
      </c>
      <c r="K13" s="27" t="s">
        <f>'日報表-全電表'!K13</f>
      </c>
      <c r="L13" s="28" t="s">
        <f>'日報表-全電表'!L13</f>
      </c>
      <c r="M13" s="28" t="s">
        <f>'日報表-全電表'!M13</f>
      </c>
      <c r="N13" s="27" t="s">
        <f>'日報表-全電表'!N13</f>
      </c>
      <c r="O13" s="28" t="s">
        <f>'日報表-全電表'!O13</f>
      </c>
      <c r="P13" s="28" t="s">
        <f>'日報表-全電表'!P13</f>
      </c>
      <c r="Q13" s="27" t="s">
        <f>'日報表-全電表'!Q13</f>
      </c>
      <c r="R13" s="28" t="s">
        <f>'日報表-全電表'!R13</f>
      </c>
      <c r="S13" s="28" t="s">
        <f>'日報表-全電表'!S13</f>
      </c>
      <c r="T13" s="27" t="s">
        <f>'日報表-全電表'!T13</f>
      </c>
      <c r="U13" s="28" t="s">
        <f>'日報表-全電表'!U13</f>
      </c>
      <c r="V13" s="28" t="s">
        <f>'日報表-全電表'!V13</f>
      </c>
      <c r="W13" s="27" t="s">
        <f>'日報表-全電表'!W13</f>
      </c>
      <c r="X13" s="28" t="s">
        <f>'日報表-全電表'!X13</f>
      </c>
      <c r="Y13" s="28" t="s">
        <f>'日報表-全電表'!Y13</f>
      </c>
    </row>
    <row r="14" spans="1:10" ht="17.25">
      <c r="A14" s="14" t="s">
        <v>11</v>
      </c>
      <c r="B14" s="27">
        <f>'日報表-全電表'!B14</f>
      </c>
      <c r="C14" s="28">
        <f>'日報表-全電表'!C14</f>
      </c>
      <c r="D14" s="28">
        <f>'日報表-全電表'!D14</f>
      </c>
      <c r="E14" s="27" t="s">
        <f>'日報表-全電表'!E14</f>
      </c>
      <c r="F14" s="28" t="s">
        <f>'日報表-全電表'!F14</f>
      </c>
      <c r="G14" s="28" t="s">
        <f>'日報表-全電表'!G14</f>
      </c>
      <c r="H14" s="27" t="s">
        <f>'日報表-全電表'!H14</f>
      </c>
      <c r="I14" s="28" t="s">
        <f>'日報表-全電表'!I14</f>
      </c>
      <c r="J14" s="28" t="s">
        <f>'日報表-全電表'!J14</f>
      </c>
      <c r="K14" s="27" t="s">
        <f>'日報表-全電表'!K14</f>
      </c>
      <c r="L14" s="28" t="s">
        <f>'日報表-全電表'!L14</f>
      </c>
      <c r="M14" s="28" t="s">
        <f>'日報表-全電表'!M14</f>
      </c>
      <c r="N14" s="27" t="s">
        <f>'日報表-全電表'!N14</f>
      </c>
      <c r="O14" s="28" t="s">
        <f>'日報表-全電表'!O14</f>
      </c>
      <c r="P14" s="28" t="s">
        <f>'日報表-全電表'!P14</f>
      </c>
      <c r="Q14" s="27" t="s">
        <f>'日報表-全電表'!Q14</f>
      </c>
      <c r="R14" s="28" t="s">
        <f>'日報表-全電表'!R14</f>
      </c>
      <c r="S14" s="28" t="s">
        <f>'日報表-全電表'!S14</f>
      </c>
      <c r="T14" s="27" t="s">
        <f>'日報表-全電表'!T14</f>
      </c>
      <c r="U14" s="28" t="s">
        <f>'日報表-全電表'!U14</f>
      </c>
      <c r="V14" s="28" t="s">
        <f>'日報表-全電表'!V14</f>
      </c>
      <c r="W14" s="27" t="s">
        <f>'日報表-全電表'!W14</f>
      </c>
      <c r="X14" s="28" t="s">
        <f>'日報表-全電表'!X14</f>
      </c>
      <c r="Y14" s="28" t="s">
        <f>'日報表-全電表'!Y14</f>
      </c>
    </row>
    <row r="15" spans="1:10" ht="17.25">
      <c r="A15" s="14" t="s">
        <v>12</v>
      </c>
      <c r="B15" s="27">
        <f>'日報表-全電表'!B15</f>
      </c>
      <c r="C15" s="28">
        <f>'日報表-全電表'!C15</f>
      </c>
      <c r="D15" s="28">
        <f>'日報表-全電表'!D15</f>
      </c>
      <c r="E15" s="27" t="s">
        <f>'日報表-全電表'!E15</f>
      </c>
      <c r="F15" s="28" t="s">
        <f>'日報表-全電表'!F15</f>
      </c>
      <c r="G15" s="28" t="s">
        <f>'日報表-全電表'!G15</f>
      </c>
      <c r="H15" s="27" t="s">
        <f>'日報表-全電表'!H15</f>
      </c>
      <c r="I15" s="28" t="s">
        <f>'日報表-全電表'!I15</f>
      </c>
      <c r="J15" s="28" t="s">
        <f>'日報表-全電表'!J15</f>
      </c>
      <c r="K15" s="27" t="s">
        <f>'日報表-全電表'!K15</f>
      </c>
      <c r="L15" s="28" t="s">
        <f>'日報表-全電表'!L15</f>
      </c>
      <c r="M15" s="28" t="s">
        <f>'日報表-全電表'!M15</f>
      </c>
      <c r="N15" s="27" t="s">
        <f>'日報表-全電表'!N15</f>
      </c>
      <c r="O15" s="28" t="s">
        <f>'日報表-全電表'!O15</f>
      </c>
      <c r="P15" s="28" t="s">
        <f>'日報表-全電表'!P15</f>
      </c>
      <c r="Q15" s="27" t="s">
        <f>'日報表-全電表'!Q15</f>
      </c>
      <c r="R15" s="28" t="s">
        <f>'日報表-全電表'!R15</f>
      </c>
      <c r="S15" s="28" t="s">
        <f>'日報表-全電表'!S15</f>
      </c>
      <c r="T15" s="27" t="s">
        <f>'日報表-全電表'!T15</f>
      </c>
      <c r="U15" s="28" t="s">
        <f>'日報表-全電表'!U15</f>
      </c>
      <c r="V15" s="28" t="s">
        <f>'日報表-全電表'!V15</f>
      </c>
      <c r="W15" s="27" t="s">
        <f>'日報表-全電表'!W15</f>
      </c>
      <c r="X15" s="28" t="s">
        <f>'日報表-全電表'!X15</f>
      </c>
      <c r="Y15" s="28" t="s">
        <f>'日報表-全電表'!Y15</f>
      </c>
    </row>
    <row r="16" spans="1:10" ht="17.25">
      <c r="A16" s="14" t="s">
        <v>13</v>
      </c>
      <c r="B16" s="27">
        <f>'日報表-全電表'!B16</f>
      </c>
      <c r="C16" s="28">
        <f>'日報表-全電表'!C16</f>
      </c>
      <c r="D16" s="28">
        <f>'日報表-全電表'!D16</f>
      </c>
      <c r="E16" s="27" t="s">
        <f>'日報表-全電表'!E16</f>
      </c>
      <c r="F16" s="28" t="s">
        <f>'日報表-全電表'!F16</f>
      </c>
      <c r="G16" s="28" t="s">
        <f>'日報表-全電表'!G16</f>
      </c>
      <c r="H16" s="27" t="s">
        <f>'日報表-全電表'!H16</f>
      </c>
      <c r="I16" s="28" t="s">
        <f>'日報表-全電表'!I16</f>
      </c>
      <c r="J16" s="28" t="s">
        <f>'日報表-全電表'!J16</f>
      </c>
      <c r="K16" s="27" t="s">
        <f>'日報表-全電表'!K16</f>
      </c>
      <c r="L16" s="28" t="s">
        <f>'日報表-全電表'!L16</f>
      </c>
      <c r="M16" s="28" t="s">
        <f>'日報表-全電表'!M16</f>
      </c>
      <c r="N16" s="27" t="s">
        <f>'日報表-全電表'!N16</f>
      </c>
      <c r="O16" s="28" t="s">
        <f>'日報表-全電表'!O16</f>
      </c>
      <c r="P16" s="28" t="s">
        <f>'日報表-全電表'!P16</f>
      </c>
      <c r="Q16" s="27" t="s">
        <f>'日報表-全電表'!Q16</f>
      </c>
      <c r="R16" s="28" t="s">
        <f>'日報表-全電表'!R16</f>
      </c>
      <c r="S16" s="28" t="s">
        <f>'日報表-全電表'!S16</f>
      </c>
      <c r="T16" s="27" t="s">
        <f>'日報表-全電表'!T16</f>
      </c>
      <c r="U16" s="28" t="s">
        <f>'日報表-全電表'!U16</f>
      </c>
      <c r="V16" s="28" t="s">
        <f>'日報表-全電表'!V16</f>
      </c>
      <c r="W16" s="27" t="s">
        <f>'日報表-全電表'!W16</f>
      </c>
      <c r="X16" s="28" t="s">
        <f>'日報表-全電表'!X16</f>
      </c>
      <c r="Y16" s="28" t="s">
        <f>'日報表-全電表'!Y16</f>
      </c>
    </row>
    <row r="17" spans="1:4" ht="17.25">
      <c r="A17" s="14" t="s">
        <v>14</v>
      </c>
      <c r="B17" s="27">
        <f>'日報表-全電表'!B17</f>
      </c>
      <c r="C17" s="28">
        <f>'日報表-全電表'!C17</f>
      </c>
      <c r="D17" s="28">
        <f>'日報表-全電表'!D17</f>
      </c>
      <c r="E17" s="27" t="s">
        <f>'日報表-全電表'!E17</f>
      </c>
      <c r="F17" s="28" t="s">
        <f>'日報表-全電表'!F17</f>
      </c>
      <c r="G17" s="28" t="s">
        <f>'日報表-全電表'!G17</f>
      </c>
      <c r="H17" s="27" t="s">
        <f>'日報表-全電表'!H17</f>
      </c>
      <c r="I17" s="28" t="s">
        <f>'日報表-全電表'!I17</f>
      </c>
      <c r="J17" s="28" t="s">
        <f>'日報表-全電表'!J17</f>
      </c>
      <c r="K17" s="27" t="s">
        <f>'日報表-全電表'!K17</f>
      </c>
      <c r="L17" s="28" t="s">
        <f>'日報表-全電表'!L17</f>
      </c>
      <c r="M17" s="28" t="s">
        <f>'日報表-全電表'!M17</f>
      </c>
      <c r="N17" s="27" t="s">
        <f>'日報表-全電表'!N17</f>
      </c>
      <c r="O17" s="28" t="s">
        <f>'日報表-全電表'!O17</f>
      </c>
      <c r="P17" s="28" t="s">
        <f>'日報表-全電表'!P17</f>
      </c>
      <c r="Q17" s="27" t="s">
        <f>'日報表-全電表'!Q17</f>
      </c>
      <c r="R17" s="28" t="s">
        <f>'日報表-全電表'!R17</f>
      </c>
      <c r="S17" s="28" t="s">
        <f>'日報表-全電表'!S17</f>
      </c>
      <c r="T17" s="27" t="s">
        <f>'日報表-全電表'!T17</f>
      </c>
      <c r="U17" s="28" t="s">
        <f>'日報表-全電表'!U17</f>
      </c>
      <c r="V17" s="28" t="s">
        <f>'日報表-全電表'!V17</f>
      </c>
      <c r="W17" s="27" t="s">
        <f>'日報表-全電表'!W17</f>
      </c>
      <c r="X17" s="28" t="s">
        <f>'日報表-全電表'!X17</f>
      </c>
      <c r="Y17" s="28" t="s">
        <f>'日報表-全電表'!Y17</f>
      </c>
    </row>
    <row r="18" spans="1:4" ht="17.25">
      <c r="A18" s="14" t="s">
        <v>25</v>
      </c>
      <c r="B18" s="27">
        <f>'日報表-全電表'!B18</f>
      </c>
      <c r="C18" s="28">
        <f>'日報表-全電表'!C18</f>
      </c>
      <c r="D18" s="28">
        <f>'日報表-全電表'!D18</f>
      </c>
      <c r="E18" s="27" t="s">
        <f>'日報表-全電表'!E18</f>
      </c>
      <c r="F18" s="28" t="s">
        <f>'日報表-全電表'!F18</f>
      </c>
      <c r="G18" s="28" t="s">
        <f>'日報表-全電表'!G18</f>
      </c>
      <c r="H18" s="27" t="s">
        <f>'日報表-全電表'!H18</f>
      </c>
      <c r="I18" s="28" t="s">
        <f>'日報表-全電表'!I18</f>
      </c>
      <c r="J18" s="28" t="s">
        <f>'日報表-全電表'!J18</f>
      </c>
      <c r="K18" s="27" t="s">
        <f>'日報表-全電表'!K18</f>
      </c>
      <c r="L18" s="28" t="s">
        <f>'日報表-全電表'!L18</f>
      </c>
      <c r="M18" s="28" t="s">
        <f>'日報表-全電表'!M18</f>
      </c>
      <c r="N18" s="27" t="s">
        <f>'日報表-全電表'!N18</f>
      </c>
      <c r="O18" s="28" t="s">
        <f>'日報表-全電表'!O18</f>
      </c>
      <c r="P18" s="28" t="s">
        <f>'日報表-全電表'!P18</f>
      </c>
      <c r="Q18" s="27" t="s">
        <f>'日報表-全電表'!Q18</f>
      </c>
      <c r="R18" s="28" t="s">
        <f>'日報表-全電表'!R18</f>
      </c>
      <c r="S18" s="28" t="s">
        <f>'日報表-全電表'!S18</f>
      </c>
      <c r="T18" s="27" t="s">
        <f>'日報表-全電表'!T18</f>
      </c>
      <c r="U18" s="28" t="s">
        <f>'日報表-全電表'!U18</f>
      </c>
      <c r="V18" s="28" t="s">
        <f>'日報表-全電表'!V18</f>
      </c>
      <c r="W18" s="27" t="s">
        <f>'日報表-全電表'!W18</f>
      </c>
      <c r="X18" s="28" t="s">
        <f>'日報表-全電表'!X18</f>
      </c>
      <c r="Y18" s="28" t="s">
        <f>'日報表-全電表'!Y18</f>
      </c>
    </row>
    <row r="19" spans="1:4" ht="17.25">
      <c r="A19" s="14" t="s">
        <v>23</v>
      </c>
      <c r="B19" s="27">
        <f>'日報表-全電表'!B19</f>
      </c>
      <c r="C19" s="28">
        <f>'日報表-全電表'!C19</f>
      </c>
      <c r="D19" s="28">
        <f>'日報表-全電表'!D19</f>
      </c>
      <c r="E19" s="27" t="s">
        <f>'日報表-全電表'!E19</f>
      </c>
      <c r="F19" s="28" t="s">
        <f>'日報表-全電表'!F19</f>
      </c>
      <c r="G19" s="28" t="s">
        <f>'日報表-全電表'!G19</f>
      </c>
      <c r="H19" s="27" t="s">
        <f>'日報表-全電表'!H19</f>
      </c>
      <c r="I19" s="28" t="s">
        <f>'日報表-全電表'!I19</f>
      </c>
      <c r="J19" s="28" t="s">
        <f>'日報表-全電表'!J19</f>
      </c>
      <c r="K19" s="27" t="s">
        <f>'日報表-全電表'!K19</f>
      </c>
      <c r="L19" s="28" t="s">
        <f>'日報表-全電表'!L19</f>
      </c>
      <c r="M19" s="28" t="s">
        <f>'日報表-全電表'!M19</f>
      </c>
      <c r="N19" s="27" t="s">
        <f>'日報表-全電表'!N19</f>
      </c>
      <c r="O19" s="28" t="s">
        <f>'日報表-全電表'!O19</f>
      </c>
      <c r="P19" s="28" t="s">
        <f>'日報表-全電表'!P19</f>
      </c>
      <c r="Q19" s="27" t="s">
        <f>'日報表-全電表'!Q19</f>
      </c>
      <c r="R19" s="28" t="s">
        <f>'日報表-全電表'!R19</f>
      </c>
      <c r="S19" s="28" t="s">
        <f>'日報表-全電表'!S19</f>
      </c>
      <c r="T19" s="27" t="s">
        <f>'日報表-全電表'!T19</f>
      </c>
      <c r="U19" s="28" t="s">
        <f>'日報表-全電表'!U19</f>
      </c>
      <c r="V19" s="28" t="s">
        <f>'日報表-全電表'!V19</f>
      </c>
      <c r="W19" s="27" t="s">
        <f>'日報表-全電表'!W19</f>
      </c>
      <c r="X19" s="28" t="s">
        <f>'日報表-全電表'!X19</f>
      </c>
      <c r="Y19" s="28" t="s">
        <f>'日報表-全電表'!Y19</f>
      </c>
    </row>
    <row r="20" spans="1:4" ht="17.25">
      <c r="A20" s="14" t="s">
        <v>24</v>
      </c>
      <c r="B20" s="27">
        <f>'日報表-全電表'!B20</f>
      </c>
      <c r="C20" s="28">
        <f>'日報表-全電表'!C20</f>
      </c>
      <c r="D20" s="28">
        <f>'日報表-全電表'!D20</f>
      </c>
      <c r="E20" s="27" t="s">
        <f>'日報表-全電表'!E20</f>
      </c>
      <c r="F20" s="28" t="s">
        <f>'日報表-全電表'!F20</f>
      </c>
      <c r="G20" s="28" t="s">
        <f>'日報表-全電表'!G20</f>
      </c>
      <c r="H20" s="27" t="s">
        <f>'日報表-全電表'!H20</f>
      </c>
      <c r="I20" s="28" t="s">
        <f>'日報表-全電表'!I20</f>
      </c>
      <c r="J20" s="28" t="s">
        <f>'日報表-全電表'!J20</f>
      </c>
      <c r="K20" s="27" t="s">
        <f>'日報表-全電表'!K20</f>
      </c>
      <c r="L20" s="28" t="s">
        <f>'日報表-全電表'!L20</f>
      </c>
      <c r="M20" s="28" t="s">
        <f>'日報表-全電表'!M20</f>
      </c>
      <c r="N20" s="27" t="s">
        <f>'日報表-全電表'!N20</f>
      </c>
      <c r="O20" s="28" t="s">
        <f>'日報表-全電表'!O20</f>
      </c>
      <c r="P20" s="28" t="s">
        <f>'日報表-全電表'!P20</f>
      </c>
      <c r="Q20" s="27" t="s">
        <f>'日報表-全電表'!Q20</f>
      </c>
      <c r="R20" s="28" t="s">
        <f>'日報表-全電表'!R20</f>
      </c>
      <c r="S20" s="28" t="s">
        <f>'日報表-全電表'!S20</f>
      </c>
      <c r="T20" s="27" t="s">
        <f>'日報表-全電表'!T20</f>
      </c>
      <c r="U20" s="28" t="s">
        <f>'日報表-全電表'!U20</f>
      </c>
      <c r="V20" s="28" t="s">
        <f>'日報表-全電表'!V20</f>
      </c>
      <c r="W20" s="27" t="s">
        <f>'日報表-全電表'!W20</f>
      </c>
      <c r="X20" s="28" t="s">
        <f>'日報表-全電表'!X20</f>
      </c>
      <c r="Y20" s="28" t="s">
        <f>'日報表-全電表'!Y20</f>
      </c>
    </row>
    <row r="21" spans="1:4" ht="17.25">
      <c r="A21" s="14" t="s">
        <v>22</v>
      </c>
      <c r="B21" s="27">
        <f>'日報表-全電表'!B21</f>
      </c>
      <c r="C21" s="28">
        <f>'日報表-全電表'!C21</f>
      </c>
      <c r="D21" s="28">
        <f>'日報表-全電表'!D21</f>
      </c>
      <c r="E21" s="27" t="s">
        <f>'日報表-全電表'!E21</f>
      </c>
      <c r="F21" s="28" t="s">
        <f>'日報表-全電表'!F21</f>
      </c>
      <c r="G21" s="28" t="s">
        <f>'日報表-全電表'!G21</f>
      </c>
      <c r="H21" s="27" t="s">
        <f>'日報表-全電表'!H21</f>
      </c>
      <c r="I21" s="28" t="s">
        <f>'日報表-全電表'!I21</f>
      </c>
      <c r="J21" s="28" t="s">
        <f>'日報表-全電表'!J21</f>
      </c>
      <c r="K21" s="27" t="s">
        <f>'日報表-全電表'!K21</f>
      </c>
      <c r="L21" s="28" t="s">
        <f>'日報表-全電表'!L21</f>
      </c>
      <c r="M21" s="28" t="s">
        <f>'日報表-全電表'!M21</f>
      </c>
      <c r="N21" s="27" t="s">
        <f>'日報表-全電表'!N21</f>
      </c>
      <c r="O21" s="28" t="s">
        <f>'日報表-全電表'!O21</f>
      </c>
      <c r="P21" s="28" t="s">
        <f>'日報表-全電表'!P21</f>
      </c>
      <c r="Q21" s="27" t="s">
        <f>'日報表-全電表'!Q21</f>
      </c>
      <c r="R21" s="28" t="s">
        <f>'日報表-全電表'!R21</f>
      </c>
      <c r="S21" s="28" t="s">
        <f>'日報表-全電表'!S21</f>
      </c>
      <c r="T21" s="27" t="s">
        <f>'日報表-全電表'!T21</f>
      </c>
      <c r="U21" s="28" t="s">
        <f>'日報表-全電表'!U21</f>
      </c>
      <c r="V21" s="28" t="s">
        <f>'日報表-全電表'!V21</f>
      </c>
      <c r="W21" s="27" t="s">
        <f>'日報表-全電表'!W21</f>
      </c>
      <c r="X21" s="28" t="s">
        <f>'日報表-全電表'!X21</f>
      </c>
      <c r="Y21" s="28" t="s">
        <f>'日報表-全電表'!Y21</f>
      </c>
    </row>
    <row r="22" spans="1:4" ht="17.25">
      <c r="A22" s="14" t="s">
        <v>21</v>
      </c>
      <c r="B22" s="27">
        <f>'日報表-全電表'!B22</f>
      </c>
      <c r="C22" s="28">
        <f>'日報表-全電表'!C22</f>
      </c>
      <c r="D22" s="28">
        <f>'日報表-全電表'!D22</f>
      </c>
      <c r="E22" s="27" t="s">
        <f>'日報表-全電表'!E22</f>
      </c>
      <c r="F22" s="28" t="s">
        <f>'日報表-全電表'!F22</f>
      </c>
      <c r="G22" s="28" t="s">
        <f>'日報表-全電表'!G22</f>
      </c>
      <c r="H22" s="27" t="s">
        <f>'日報表-全電表'!H22</f>
      </c>
      <c r="I22" s="28" t="s">
        <f>'日報表-全電表'!I22</f>
      </c>
      <c r="J22" s="28" t="s">
        <f>'日報表-全電表'!J22</f>
      </c>
      <c r="K22" s="27" t="s">
        <f>'日報表-全電表'!K22</f>
      </c>
      <c r="L22" s="28" t="s">
        <f>'日報表-全電表'!L22</f>
      </c>
      <c r="M22" s="28" t="s">
        <f>'日報表-全電表'!M22</f>
      </c>
      <c r="N22" s="27" t="s">
        <f>'日報表-全電表'!N22</f>
      </c>
      <c r="O22" s="28" t="s">
        <f>'日報表-全電表'!O22</f>
      </c>
      <c r="P22" s="28" t="s">
        <f>'日報表-全電表'!P22</f>
      </c>
      <c r="Q22" s="27" t="s">
        <f>'日報表-全電表'!Q22</f>
      </c>
      <c r="R22" s="28" t="s">
        <f>'日報表-全電表'!R22</f>
      </c>
      <c r="S22" s="28" t="s">
        <f>'日報表-全電表'!S22</f>
      </c>
      <c r="T22" s="27" t="s">
        <f>'日報表-全電表'!T22</f>
      </c>
      <c r="U22" s="28" t="s">
        <f>'日報表-全電表'!U22</f>
      </c>
      <c r="V22" s="28" t="s">
        <f>'日報表-全電表'!V22</f>
      </c>
      <c r="W22" s="27" t="s">
        <f>'日報表-全電表'!W22</f>
      </c>
      <c r="X22" s="28" t="s">
        <f>'日報表-全電表'!X22</f>
      </c>
      <c r="Y22" s="28" t="s">
        <f>'日報表-全電表'!Y22</f>
      </c>
    </row>
    <row r="23" spans="1:4" ht="17.25">
      <c r="A23" s="14" t="s">
        <v>17</v>
      </c>
      <c r="B23" s="27">
        <f>'日報表-全電表'!B23</f>
      </c>
      <c r="C23" s="28">
        <f>'日報表-全電表'!C23</f>
      </c>
      <c r="D23" s="28">
        <f>'日報表-全電表'!D23</f>
      </c>
      <c r="E23" s="27" t="s">
        <f>'日報表-全電表'!E23</f>
      </c>
      <c r="F23" s="28" t="s">
        <f>'日報表-全電表'!F23</f>
      </c>
      <c r="G23" s="28" t="s">
        <f>'日報表-全電表'!G23</f>
      </c>
      <c r="H23" s="27" t="s">
        <f>'日報表-全電表'!H23</f>
      </c>
      <c r="I23" s="28" t="s">
        <f>'日報表-全電表'!I23</f>
      </c>
      <c r="J23" s="28" t="s">
        <f>'日報表-全電表'!J23</f>
      </c>
      <c r="K23" s="27" t="s">
        <f>'日報表-全電表'!K23</f>
      </c>
      <c r="L23" s="28" t="s">
        <f>'日報表-全電表'!L23</f>
      </c>
      <c r="M23" s="28" t="s">
        <f>'日報表-全電表'!M23</f>
      </c>
      <c r="N23" s="27" t="s">
        <f>'日報表-全電表'!N23</f>
      </c>
      <c r="O23" s="28" t="s">
        <f>'日報表-全電表'!O23</f>
      </c>
      <c r="P23" s="28" t="s">
        <f>'日報表-全電表'!P23</f>
      </c>
      <c r="Q23" s="27" t="s">
        <f>'日報表-全電表'!Q23</f>
      </c>
      <c r="R23" s="28" t="s">
        <f>'日報表-全電表'!R23</f>
      </c>
      <c r="S23" s="28" t="s">
        <f>'日報表-全電表'!S23</f>
      </c>
      <c r="T23" s="27" t="s">
        <f>'日報表-全電表'!T23</f>
      </c>
      <c r="U23" s="28" t="s">
        <f>'日報表-全電表'!U23</f>
      </c>
      <c r="V23" s="28" t="s">
        <f>'日報表-全電表'!V23</f>
      </c>
      <c r="W23" s="27" t="s">
        <f>'日報表-全電表'!W23</f>
      </c>
      <c r="X23" s="28" t="s">
        <f>'日報表-全電表'!X23</f>
      </c>
      <c r="Y23" s="28" t="s">
        <f>'日報表-全電表'!Y23</f>
      </c>
    </row>
    <row r="24" spans="1:4" ht="17.25">
      <c r="A24" s="14" t="s">
        <v>16</v>
      </c>
      <c r="B24" s="27">
        <f>'日報表-全電表'!B24</f>
      </c>
      <c r="C24" s="28">
        <f>'日報表-全電表'!C24</f>
      </c>
      <c r="D24" s="28">
        <f>'日報表-全電表'!D24</f>
      </c>
      <c r="E24" s="27" t="s">
        <f>'日報表-全電表'!E24</f>
      </c>
      <c r="F24" s="28" t="s">
        <f>'日報表-全電表'!F24</f>
      </c>
      <c r="G24" s="28" t="s">
        <f>'日報表-全電表'!G24</f>
      </c>
      <c r="H24" s="27" t="s">
        <f>'日報表-全電表'!H24</f>
      </c>
      <c r="I24" s="28" t="s">
        <f>'日報表-全電表'!I24</f>
      </c>
      <c r="J24" s="28" t="s">
        <f>'日報表-全電表'!J24</f>
      </c>
      <c r="K24" s="27" t="s">
        <f>'日報表-全電表'!K24</f>
      </c>
      <c r="L24" s="28" t="s">
        <f>'日報表-全電表'!L24</f>
      </c>
      <c r="M24" s="28" t="s">
        <f>'日報表-全電表'!M24</f>
      </c>
      <c r="N24" s="27" t="s">
        <f>'日報表-全電表'!N24</f>
      </c>
      <c r="O24" s="28" t="s">
        <f>'日報表-全電表'!O24</f>
      </c>
      <c r="P24" s="28" t="s">
        <f>'日報表-全電表'!P24</f>
      </c>
      <c r="Q24" s="27" t="s">
        <f>'日報表-全電表'!Q24</f>
      </c>
      <c r="R24" s="28" t="s">
        <f>'日報表-全電表'!R24</f>
      </c>
      <c r="S24" s="28" t="s">
        <f>'日報表-全電表'!S24</f>
      </c>
      <c r="T24" s="27" t="s">
        <f>'日報表-全電表'!T24</f>
      </c>
      <c r="U24" s="28" t="s">
        <f>'日報表-全電表'!U24</f>
      </c>
      <c r="V24" s="28" t="s">
        <f>'日報表-全電表'!V24</f>
      </c>
      <c r="W24" s="27" t="s">
        <f>'日報表-全電表'!W24</f>
      </c>
      <c r="X24" s="28" t="s">
        <f>'日報表-全電表'!X24</f>
      </c>
      <c r="Y24" s="28" t="s">
        <f>'日報表-全電表'!Y24</f>
      </c>
    </row>
    <row r="25" spans="1:4" ht="17.25">
      <c r="A25" s="14" t="s">
        <v>20</v>
      </c>
      <c r="B25" s="27">
        <f>'日報表-全電表'!B25</f>
      </c>
      <c r="C25" s="28">
        <f>'日報表-全電表'!C25</f>
      </c>
      <c r="D25" s="28">
        <f>'日報表-全電表'!D25</f>
      </c>
      <c r="E25" s="27" t="s">
        <f>'日報表-全電表'!E25</f>
      </c>
      <c r="F25" s="28" t="s">
        <f>'日報表-全電表'!F25</f>
      </c>
      <c r="G25" s="28" t="s">
        <f>'日報表-全電表'!G25</f>
      </c>
      <c r="H25" s="27" t="s">
        <f>'日報表-全電表'!H25</f>
      </c>
      <c r="I25" s="28" t="s">
        <f>'日報表-全電表'!I25</f>
      </c>
      <c r="J25" s="28" t="s">
        <f>'日報表-全電表'!J25</f>
      </c>
      <c r="K25" s="27" t="s">
        <f>'日報表-全電表'!K25</f>
      </c>
      <c r="L25" s="28" t="s">
        <f>'日報表-全電表'!L25</f>
      </c>
      <c r="M25" s="28" t="s">
        <f>'日報表-全電表'!M25</f>
      </c>
      <c r="N25" s="27" t="s">
        <f>'日報表-全電表'!N25</f>
      </c>
      <c r="O25" s="28" t="s">
        <f>'日報表-全電表'!O25</f>
      </c>
      <c r="P25" s="28" t="s">
        <f>'日報表-全電表'!P25</f>
      </c>
      <c r="Q25" s="27" t="s">
        <f>'日報表-全電表'!Q25</f>
      </c>
      <c r="R25" s="28" t="s">
        <f>'日報表-全電表'!R25</f>
      </c>
      <c r="S25" s="28" t="s">
        <f>'日報表-全電表'!S25</f>
      </c>
      <c r="T25" s="27" t="s">
        <f>'日報表-全電表'!T25</f>
      </c>
      <c r="U25" s="28" t="s">
        <f>'日報表-全電表'!U25</f>
      </c>
      <c r="V25" s="28" t="s">
        <f>'日報表-全電表'!V25</f>
      </c>
      <c r="W25" s="27" t="s">
        <f>'日報表-全電表'!W25</f>
      </c>
      <c r="X25" s="28" t="s">
        <f>'日報表-全電表'!X25</f>
      </c>
      <c r="Y25" s="28" t="s">
        <f>'日報表-全電表'!Y25</f>
      </c>
    </row>
    <row r="26" spans="1:4" ht="17.25">
      <c r="A26" s="14" t="s">
        <v>19</v>
      </c>
      <c r="B26" s="27">
        <f>'日報表-全電表'!B26</f>
      </c>
      <c r="C26" s="28">
        <f>'日報表-全電表'!C26</f>
      </c>
      <c r="D26" s="28">
        <f>'日報表-全電表'!D26</f>
      </c>
      <c r="E26" s="27" t="s">
        <f>'日報表-全電表'!E26</f>
      </c>
      <c r="F26" s="28" t="s">
        <f>'日報表-全電表'!F26</f>
      </c>
      <c r="G26" s="28" t="s">
        <f>'日報表-全電表'!G26</f>
      </c>
      <c r="H26" s="27" t="s">
        <f>'日報表-全電表'!H26</f>
      </c>
      <c r="I26" s="28" t="s">
        <f>'日報表-全電表'!I26</f>
      </c>
      <c r="J26" s="28" t="s">
        <f>'日報表-全電表'!J26</f>
      </c>
      <c r="K26" s="27" t="s">
        <f>'日報表-全電表'!K26</f>
      </c>
      <c r="L26" s="28" t="s">
        <f>'日報表-全電表'!L26</f>
      </c>
      <c r="M26" s="28" t="s">
        <f>'日報表-全電表'!M26</f>
      </c>
      <c r="N26" s="27" t="s">
        <f>'日報表-全電表'!N26</f>
      </c>
      <c r="O26" s="28" t="s">
        <f>'日報表-全電表'!O26</f>
      </c>
      <c r="P26" s="28" t="s">
        <f>'日報表-全電表'!P26</f>
      </c>
      <c r="Q26" s="27" t="s">
        <f>'日報表-全電表'!Q26</f>
      </c>
      <c r="R26" s="28" t="s">
        <f>'日報表-全電表'!R26</f>
      </c>
      <c r="S26" s="28" t="s">
        <f>'日報表-全電表'!S26</f>
      </c>
      <c r="T26" s="27" t="s">
        <f>'日報表-全電表'!T26</f>
      </c>
      <c r="U26" s="28" t="s">
        <f>'日報表-全電表'!U26</f>
      </c>
      <c r="V26" s="28" t="s">
        <f>'日報表-全電表'!V26</f>
      </c>
      <c r="W26" s="27" t="s">
        <f>'日報表-全電表'!W26</f>
      </c>
      <c r="X26" s="28" t="s">
        <f>'日報表-全電表'!X26</f>
      </c>
      <c r="Y26" s="28" t="s">
        <f>'日報表-全電表'!Y26</f>
      </c>
    </row>
    <row r="27" spans="1:4" ht="17.25">
      <c r="A27" s="14" t="s">
        <v>18</v>
      </c>
      <c r="B27" s="27">
        <f>'日報表-全電表'!B27</f>
      </c>
      <c r="C27" s="28">
        <f>'日報表-全電表'!C27</f>
      </c>
      <c r="D27" s="28">
        <f>'日報表-全電表'!D27</f>
      </c>
      <c r="E27" s="27" t="s">
        <f>'日報表-全電表'!E27</f>
      </c>
      <c r="F27" s="28" t="s">
        <f>'日報表-全電表'!F27</f>
      </c>
      <c r="G27" s="28" t="s">
        <f>'日報表-全電表'!G27</f>
      </c>
      <c r="H27" s="27" t="s">
        <f>'日報表-全電表'!H27</f>
      </c>
      <c r="I27" s="28" t="s">
        <f>'日報表-全電表'!I27</f>
      </c>
      <c r="J27" s="28" t="s">
        <f>'日報表-全電表'!J27</f>
      </c>
      <c r="K27" s="27" t="s">
        <f>'日報表-全電表'!K27</f>
      </c>
      <c r="L27" s="28" t="s">
        <f>'日報表-全電表'!L27</f>
      </c>
      <c r="M27" s="28" t="s">
        <f>'日報表-全電表'!M27</f>
      </c>
      <c r="N27" s="27" t="s">
        <f>'日報表-全電表'!N27</f>
      </c>
      <c r="O27" s="28" t="s">
        <f>'日報表-全電表'!O27</f>
      </c>
      <c r="P27" s="28" t="s">
        <f>'日報表-全電表'!P27</f>
      </c>
      <c r="Q27" s="27" t="s">
        <f>'日報表-全電表'!Q27</f>
      </c>
      <c r="R27" s="28" t="s">
        <f>'日報表-全電表'!R27</f>
      </c>
      <c r="S27" s="28" t="s">
        <f>'日報表-全電表'!S27</f>
      </c>
      <c r="T27" s="27" t="s">
        <f>'日報表-全電表'!T27</f>
      </c>
      <c r="U27" s="28" t="s">
        <f>'日報表-全電表'!U27</f>
      </c>
      <c r="V27" s="28" t="s">
        <f>'日報表-全電表'!V27</f>
      </c>
      <c r="W27" s="27" t="s">
        <f>'日報表-全電表'!W27</f>
      </c>
      <c r="X27" s="28" t="s">
        <f>'日報表-全電表'!X27</f>
      </c>
      <c r="Y27" s="28" t="s">
        <f>'日報表-全電表'!Y27</f>
      </c>
    </row>
    <row r="28" spans="1:4" ht="18" thickBot="1">
      <c r="A28" s="15" t="s">
        <v>15</v>
      </c>
      <c r="B28" s="31">
        <f>'日報表-全電表'!B28</f>
      </c>
      <c r="C28" s="32">
        <f>'日報表-全電表'!C28</f>
      </c>
      <c r="D28" s="32">
        <f>'日報表-全電表'!D28</f>
      </c>
      <c r="E28" s="31" t="s">
        <f>'日報表-全電表'!E28</f>
      </c>
      <c r="F28" s="32" t="s">
        <f>'日報表-全電表'!F28</f>
      </c>
      <c r="G28" s="32" t="s">
        <f>'日報表-全電表'!G28</f>
      </c>
      <c r="H28" s="31" t="s">
        <f>'日報表-全電表'!H28</f>
      </c>
      <c r="I28" s="32" t="s">
        <f>'日報表-全電表'!I28</f>
      </c>
      <c r="J28" s="32" t="s">
        <f>'日報表-全電表'!J28</f>
      </c>
      <c r="K28" s="31" t="s">
        <f>'日報表-全電表'!K28</f>
      </c>
      <c r="L28" s="32" t="s">
        <f>'日報表-全電表'!L28</f>
      </c>
      <c r="M28" s="32" t="s">
        <f>'日報表-全電表'!M28</f>
      </c>
      <c r="N28" s="31" t="s">
        <f>'日報表-全電表'!N28</f>
      </c>
      <c r="O28" s="32" t="s">
        <f>'日報表-全電表'!O28</f>
      </c>
      <c r="P28" s="32" t="s">
        <f>'日報表-全電表'!P28</f>
      </c>
      <c r="Q28" s="31" t="s">
        <f>'日報表-全電表'!Q28</f>
      </c>
      <c r="R28" s="32" t="s">
        <f>'日報表-全電表'!R28</f>
      </c>
      <c r="S28" s="32" t="s">
        <f>'日報表-全電表'!S28</f>
      </c>
      <c r="T28" s="31" t="s">
        <f>'日報表-全電表'!T28</f>
      </c>
      <c r="U28" s="32" t="s">
        <f>'日報表-全電表'!U28</f>
      </c>
      <c r="V28" s="32" t="s">
        <f>'日報表-全電表'!V28</f>
      </c>
      <c r="W28" s="31" t="s">
        <f>'日報表-全電表'!W28</f>
      </c>
      <c r="X28" s="32" t="s">
        <f>'日報表-全電表'!X28</f>
      </c>
      <c r="Y28" s="32" t="s">
        <f>'日報表-全電表'!Y28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  <c r="K30" s="21" t="s">
        <f>'日報表-全電表'!K30</f>
      </c>
      <c r="L30" s="21" t="s">
        <f>'日報表-全電表'!L30</f>
      </c>
      <c r="M30" s="21" t="s">
        <f>'日報表-全電表'!M30</f>
      </c>
      <c r="N30" s="21" t="s">
        <f>'日報表-全電表'!N30</f>
      </c>
      <c r="O30" s="21" t="s">
        <f>'日報表-全電表'!O30</f>
      </c>
      <c r="P30" s="21" t="s">
        <f>'日報表-全電表'!P30</f>
      </c>
      <c r="Q30" s="21" t="s">
        <f>'日報表-全電表'!Q30</f>
      </c>
      <c r="R30" s="21" t="s">
        <f>'日報表-全電表'!R30</f>
      </c>
      <c r="S30" s="21" t="s">
        <f>'日報表-全電表'!S30</f>
      </c>
      <c r="T30" s="21" t="s">
        <f>'日報表-全電表'!T30</f>
      </c>
      <c r="U30" s="21" t="s">
        <f>'日報表-全電表'!U30</f>
      </c>
      <c r="V30" s="21" t="s">
        <f>'日報表-全電表'!V30</f>
      </c>
      <c r="W30" s="21" t="s">
        <f>'日報表-全電表'!W30</f>
      </c>
      <c r="X30" s="21" t="s">
        <f>'日報表-全電表'!X30</f>
      </c>
      <c r="Y30" s="21" t="s">
        <f>'日報表-全電表'!Y30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  <c r="K31" s="21" t="s">
        <f>'日報表-全電表'!K31</f>
      </c>
      <c r="L31" s="21" t="s">
        <f>'日報表-全電表'!L31</f>
      </c>
      <c r="M31" s="21" t="s">
        <f>'日報表-全電表'!M31</f>
      </c>
      <c r="N31" s="21" t="s">
        <f>'日報表-全電表'!N31</f>
      </c>
      <c r="O31" s="21" t="s">
        <f>'日報表-全電表'!O31</f>
      </c>
      <c r="P31" s="21" t="s">
        <f>'日報表-全電表'!P31</f>
      </c>
      <c r="Q31" s="21" t="s">
        <f>'日報表-全電表'!Q31</f>
      </c>
      <c r="R31" s="21" t="s">
        <f>'日報表-全電表'!R31</f>
      </c>
      <c r="S31" s="21" t="s">
        <f>'日報表-全電表'!S31</f>
      </c>
      <c r="T31" s="21" t="s">
        <f>'日報表-全電表'!T31</f>
      </c>
      <c r="U31" s="21" t="s">
        <f>'日報表-全電表'!U31</f>
      </c>
      <c r="V31" s="21" t="s">
        <f>'日報表-全電表'!V31</f>
      </c>
      <c r="W31" s="21" t="s">
        <f>'日報表-全電表'!W31</f>
      </c>
      <c r="X31" s="21" t="s">
        <f>'日報表-全電表'!X31</f>
      </c>
      <c r="Y31" s="21" t="s">
        <f>'日報表-全電表'!Y31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  <c r="K32" s="21" t="s">
        <f>'日報表-全電表'!K32</f>
      </c>
      <c r="L32" s="21" t="s">
        <f>'日報表-全電表'!L32</f>
      </c>
      <c r="M32" s="20" t="s">
        <f>M31-M30</f>
      </c>
      <c r="N32" s="21" t="s">
        <f>'日報表-全電表'!N32</f>
      </c>
      <c r="O32" s="21" t="s">
        <f>'日報表-全電表'!O32</f>
      </c>
      <c r="P32" s="20" t="s">
        <f>P31-P30</f>
      </c>
      <c r="Q32" s="21" t="s">
        <f>'日報表-全電表'!Q32</f>
      </c>
      <c r="R32" s="21" t="s">
        <f>'日報表-全電表'!R32</f>
      </c>
      <c r="S32" s="20" t="s">
        <f>S31-S30</f>
      </c>
      <c r="T32" s="21" t="s">
        <f>'日報表-全電表'!T32</f>
      </c>
      <c r="U32" s="21" t="s">
        <f>'日報表-全電表'!U32</f>
      </c>
      <c r="V32" s="20" t="s">
        <f>V31-V30</f>
      </c>
      <c r="W32" s="21" t="s">
        <f>'日報表-全電表'!W32</f>
      </c>
      <c r="X32" s="21" t="s">
        <f>'日報表-全電表'!X32</f>
      </c>
      <c r="Y32" s="20" t="s">
        <f>Y31-Y30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20" type="noConversion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162</v>
      </c>
      <c r="C3" s="95"/>
      <c r="D3" s="95"/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</row>
    <row r="5" spans="1:10" ht="17.25">
      <c r="A5" s="13" t="s">
        <v>2</v>
      </c>
      <c r="B5" s="25">
        <f>'日報表-全電表'!Z5</f>
      </c>
      <c r="C5" s="26">
        <f>'日報表-全電表'!AA5</f>
      </c>
      <c r="D5" s="26">
        <f>'日報表-全電表'!AB5</f>
      </c>
    </row>
    <row r="6" spans="1:10" ht="17.25">
      <c r="A6" s="14" t="s">
        <v>3</v>
      </c>
      <c r="B6" s="27">
        <f>'日報表-全電表'!Z6</f>
      </c>
      <c r="C6" s="28">
        <f>'日報表-全電表'!AA6</f>
      </c>
      <c r="D6" s="28">
        <f>'日報表-全電表'!AB6</f>
      </c>
    </row>
    <row r="7" spans="1:10" ht="17.25">
      <c r="A7" s="14" t="s">
        <v>6</v>
      </c>
      <c r="B7" s="27">
        <f>'日報表-全電表'!Z7</f>
      </c>
      <c r="C7" s="28">
        <f>'日報表-全電表'!AA7</f>
      </c>
      <c r="D7" s="28">
        <f>'日報表-全電表'!AB7</f>
      </c>
    </row>
    <row r="8" spans="1:10" ht="17.25">
      <c r="A8" s="14" t="s">
        <v>4</v>
      </c>
      <c r="B8" s="27">
        <f>'日報表-全電表'!Z8</f>
      </c>
      <c r="C8" s="28">
        <f>'日報表-全電表'!AA8</f>
      </c>
      <c r="D8" s="28">
        <f>'日報表-全電表'!AB8</f>
      </c>
    </row>
    <row r="9" spans="1:10" ht="17.25">
      <c r="A9" s="14" t="s">
        <v>7</v>
      </c>
      <c r="B9" s="27">
        <f>'日報表-全電表'!Z9</f>
      </c>
      <c r="C9" s="28">
        <f>'日報表-全電表'!AA9</f>
      </c>
      <c r="D9" s="28">
        <f>'日報表-全電表'!AB9</f>
      </c>
    </row>
    <row r="10" spans="1:10" ht="17.25">
      <c r="A10" s="14" t="s">
        <v>5</v>
      </c>
      <c r="B10" s="27">
        <f>'日報表-全電表'!Z10</f>
      </c>
      <c r="C10" s="28">
        <f>'日報表-全電表'!AA10</f>
      </c>
      <c r="D10" s="28">
        <f>'日報表-全電表'!AB10</f>
      </c>
    </row>
    <row r="11" spans="1:10" ht="17.25">
      <c r="A11" s="14" t="s">
        <v>8</v>
      </c>
      <c r="B11" s="27">
        <f>'日報表-全電表'!Z11</f>
      </c>
      <c r="C11" s="28">
        <f>'日報表-全電表'!AA11</f>
      </c>
      <c r="D11" s="28">
        <f>'日報表-全電表'!AB11</f>
      </c>
    </row>
    <row r="12" spans="1:10" ht="17.25">
      <c r="A12" s="14" t="s">
        <v>9</v>
      </c>
      <c r="B12" s="27">
        <f>'日報表-全電表'!Z12</f>
      </c>
      <c r="C12" s="28">
        <f>'日報表-全電表'!AA12</f>
      </c>
      <c r="D12" s="28">
        <f>'日報表-全電表'!AB12</f>
      </c>
    </row>
    <row r="13" spans="1:10" ht="17.25">
      <c r="A13" s="14" t="s">
        <v>10</v>
      </c>
      <c r="B13" s="27">
        <f>'日報表-全電表'!Z13</f>
      </c>
      <c r="C13" s="28">
        <f>'日報表-全電表'!AA13</f>
      </c>
      <c r="D13" s="28">
        <f>'日報表-全電表'!AB13</f>
      </c>
    </row>
    <row r="14" spans="1:10" ht="17.25">
      <c r="A14" s="14" t="s">
        <v>11</v>
      </c>
      <c r="B14" s="27">
        <f>'日報表-全電表'!Z14</f>
      </c>
      <c r="C14" s="28">
        <f>'日報表-全電表'!AA14</f>
      </c>
      <c r="D14" s="28">
        <f>'日報表-全電表'!AB14</f>
      </c>
    </row>
    <row r="15" spans="1:10" ht="17.25">
      <c r="A15" s="14" t="s">
        <v>12</v>
      </c>
      <c r="B15" s="27">
        <f>'日報表-全電表'!Z15</f>
      </c>
      <c r="C15" s="28">
        <f>'日報表-全電表'!AA15</f>
      </c>
      <c r="D15" s="28">
        <f>'日報表-全電表'!AB15</f>
      </c>
    </row>
    <row r="16" spans="1:10" ht="17.25">
      <c r="A16" s="14" t="s">
        <v>13</v>
      </c>
      <c r="B16" s="27">
        <f>'日報表-全電表'!Z16</f>
      </c>
      <c r="C16" s="28">
        <f>'日報表-全電表'!AA16</f>
      </c>
      <c r="D16" s="28">
        <f>'日報表-全電表'!AB16</f>
      </c>
    </row>
    <row r="17" spans="1:4" ht="17.25">
      <c r="A17" s="14" t="s">
        <v>14</v>
      </c>
      <c r="B17" s="27">
        <f>'日報表-全電表'!Z17</f>
      </c>
      <c r="C17" s="28">
        <f>'日報表-全電表'!AA17</f>
      </c>
      <c r="D17" s="28">
        <f>'日報表-全電表'!AB17</f>
      </c>
    </row>
    <row r="18" spans="1:4" ht="17.25">
      <c r="A18" s="14" t="s">
        <v>25</v>
      </c>
      <c r="B18" s="27">
        <f>'日報表-全電表'!Z18</f>
      </c>
      <c r="C18" s="28">
        <f>'日報表-全電表'!AA18</f>
      </c>
      <c r="D18" s="28">
        <f>'日報表-全電表'!AB18</f>
      </c>
    </row>
    <row r="19" spans="1:4" ht="17.25">
      <c r="A19" s="14" t="s">
        <v>23</v>
      </c>
      <c r="B19" s="27">
        <f>'日報表-全電表'!Z19</f>
      </c>
      <c r="C19" s="28">
        <f>'日報表-全電表'!AA19</f>
      </c>
      <c r="D19" s="28">
        <f>'日報表-全電表'!AB19</f>
      </c>
    </row>
    <row r="20" spans="1:4" ht="17.25">
      <c r="A20" s="14" t="s">
        <v>24</v>
      </c>
      <c r="B20" s="27">
        <f>'日報表-全電表'!Z20</f>
      </c>
      <c r="C20" s="28">
        <f>'日報表-全電表'!AA20</f>
      </c>
      <c r="D20" s="28">
        <f>'日報表-全電表'!AB20</f>
      </c>
    </row>
    <row r="21" spans="1:4" ht="17.25">
      <c r="A21" s="14" t="s">
        <v>22</v>
      </c>
      <c r="B21" s="27">
        <f>'日報表-全電表'!Z21</f>
      </c>
      <c r="C21" s="28">
        <f>'日報表-全電表'!AA21</f>
      </c>
      <c r="D21" s="28">
        <f>'日報表-全電表'!AB21</f>
      </c>
    </row>
    <row r="22" spans="1:4" ht="17.25">
      <c r="A22" s="14" t="s">
        <v>21</v>
      </c>
      <c r="B22" s="27">
        <f>'日報表-全電表'!Z22</f>
      </c>
      <c r="C22" s="28">
        <f>'日報表-全電表'!AA22</f>
      </c>
      <c r="D22" s="28">
        <f>'日報表-全電表'!AB22</f>
      </c>
    </row>
    <row r="23" spans="1:4" ht="17.25">
      <c r="A23" s="14" t="s">
        <v>17</v>
      </c>
      <c r="B23" s="27">
        <f>'日報表-全電表'!Z23</f>
      </c>
      <c r="C23" s="28">
        <f>'日報表-全電表'!AA23</f>
      </c>
      <c r="D23" s="28">
        <f>'日報表-全電表'!AB23</f>
      </c>
    </row>
    <row r="24" spans="1:4" ht="17.25">
      <c r="A24" s="14" t="s">
        <v>16</v>
      </c>
      <c r="B24" s="27">
        <f>'日報表-全電表'!Z24</f>
      </c>
      <c r="C24" s="28">
        <f>'日報表-全電表'!AA24</f>
      </c>
      <c r="D24" s="28">
        <f>'日報表-全電表'!AB24</f>
      </c>
    </row>
    <row r="25" spans="1:4" ht="17.25">
      <c r="A25" s="14" t="s">
        <v>20</v>
      </c>
      <c r="B25" s="27">
        <f>'日報表-全電表'!Z25</f>
      </c>
      <c r="C25" s="28">
        <f>'日報表-全電表'!AA25</f>
      </c>
      <c r="D25" s="28">
        <f>'日報表-全電表'!AB25</f>
      </c>
    </row>
    <row r="26" spans="1:4" ht="17.25">
      <c r="A26" s="14" t="s">
        <v>19</v>
      </c>
      <c r="B26" s="27">
        <f>'日報表-全電表'!Z26</f>
      </c>
      <c r="C26" s="28">
        <f>'日報表-全電表'!AA26</f>
      </c>
      <c r="D26" s="28">
        <f>'日報表-全電表'!AB26</f>
      </c>
    </row>
    <row r="27" spans="1:4" ht="17.25">
      <c r="A27" s="14" t="s">
        <v>18</v>
      </c>
      <c r="B27" s="27">
        <f>'日報表-全電表'!Z27</f>
      </c>
      <c r="C27" s="28">
        <f>'日報表-全電表'!AA27</f>
      </c>
      <c r="D27" s="28">
        <f>'日報表-全電表'!AB27</f>
      </c>
    </row>
    <row r="28" spans="1:4" ht="18" thickBot="1">
      <c r="A28" s="15" t="s">
        <v>15</v>
      </c>
      <c r="B28" s="31">
        <f>'日報表-全電表'!Z28</f>
      </c>
      <c r="C28" s="32">
        <f>'日報表-全電表'!AA28</f>
      </c>
      <c r="D28" s="32">
        <f>'日報表-全電表'!AB28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</row>
  </sheetData>
  <sheetCalcPr fullCalcOnLoad="1"/>
  <mergeCells count="1">
    <mergeCell ref="A3:A4"/>
    <mergeCell ref="B3:D3"/>
  </mergeCells>
  <phoneticPr fontId="20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cp:lastModifiedBy>Administrator</cp:lastModifiedBy>
  <cp:lastPrinted>2023-09-26T03:32:40Z</cp:lastPrinted>
  <dcterms:modified xsi:type="dcterms:W3CDTF">2023-09-27T01:34:16Z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